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330"/>
  <workbookPr showInkAnnotation="0" autoCompressPictures="0"/>
  <bookViews>
    <workbookView xWindow="920" yWindow="0" windowWidth="25600" windowHeight="1424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9" i="1" l="1"/>
  <c r="H30" i="1"/>
  <c r="A28" i="1"/>
  <c r="H32" i="1"/>
  <c r="G29" i="1"/>
  <c r="G30" i="1"/>
  <c r="G32" i="1"/>
  <c r="F29" i="1"/>
  <c r="F30" i="1"/>
  <c r="F32" i="1"/>
  <c r="E29" i="1"/>
  <c r="E30" i="1"/>
  <c r="E32" i="1"/>
  <c r="D29" i="1"/>
  <c r="D30" i="1"/>
  <c r="D32" i="1"/>
  <c r="C29" i="1"/>
  <c r="C30" i="1"/>
  <c r="C32" i="1"/>
  <c r="B29" i="1"/>
  <c r="B30" i="1"/>
  <c r="B32" i="1"/>
  <c r="A29" i="1"/>
  <c r="A30" i="1"/>
  <c r="A32" i="1"/>
  <c r="H28" i="1"/>
  <c r="H31" i="1"/>
  <c r="G28" i="1"/>
  <c r="F28" i="1"/>
  <c r="E28" i="1"/>
  <c r="E31" i="1"/>
  <c r="D28" i="1"/>
  <c r="C28" i="1"/>
  <c r="B28" i="1"/>
  <c r="F31" i="1"/>
  <c r="B31" i="1"/>
  <c r="C31" i="1"/>
  <c r="G31" i="1"/>
  <c r="D31" i="1"/>
  <c r="A31" i="1"/>
</calcChain>
</file>

<file path=xl/sharedStrings.xml><?xml version="1.0" encoding="utf-8"?>
<sst xmlns="http://schemas.openxmlformats.org/spreadsheetml/2006/main" count="23" uniqueCount="20">
  <si>
    <t>pic</t>
  </si>
  <si>
    <t>aprotinin</t>
  </si>
  <si>
    <t>leupeptin</t>
  </si>
  <si>
    <t>bestatin</t>
  </si>
  <si>
    <t>pepstatin</t>
  </si>
  <si>
    <t>aebsf</t>
  </si>
  <si>
    <t>e64</t>
  </si>
  <si>
    <t>Average</t>
  </si>
  <si>
    <t>Ratio to WT</t>
  </si>
  <si>
    <t>&lt; 0,0001</t>
  </si>
  <si>
    <t>Experiment 1</t>
  </si>
  <si>
    <t>Experiment 2</t>
  </si>
  <si>
    <t>Experiment 3</t>
  </si>
  <si>
    <t>Experiment</t>
  </si>
  <si>
    <t>ctr</t>
  </si>
  <si>
    <t>Figure 2-Panel A</t>
  </si>
  <si>
    <t>s.d.</t>
  </si>
  <si>
    <t>s.e.m.</t>
  </si>
  <si>
    <t>Mann Whitney</t>
  </si>
  <si>
    <t>Quantification of the area of uromodulin polymers on the surface of MDCK cells after protease inhibitor treatment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</si>
</sst>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5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5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9">
    <xf numFmtId="0" fontId="0" fillId="0" borderId="0" xfId="0"/>
    <xf numFmtId="0" fontId="4" fillId="0" borderId="0" xfId="0" applyFont="1"/>
    <xf numFmtId="0" fontId="0" fillId="6" borderId="7" xfId="0" applyFill="1" applyBorder="1"/>
    <xf numFmtId="0" fontId="0" fillId="6" borderId="8" xfId="0" applyFill="1" applyBorder="1"/>
    <xf numFmtId="0" fontId="4" fillId="0" borderId="0" xfId="0" applyFont="1" applyFill="1" applyBorder="1"/>
    <xf numFmtId="0" fontId="6" fillId="0" borderId="0" xfId="0" applyFont="1"/>
    <xf numFmtId="0" fontId="0" fillId="0" borderId="0" xfId="0" applyFont="1"/>
    <xf numFmtId="0" fontId="0" fillId="5" borderId="1" xfId="0" applyFont="1" applyFill="1" applyBorder="1"/>
    <xf numFmtId="0" fontId="0" fillId="5" borderId="2" xfId="0" applyFont="1" applyFill="1" applyBorder="1"/>
    <xf numFmtId="0" fontId="0" fillId="5" borderId="3" xfId="0" applyFont="1" applyFill="1" applyBorder="1"/>
    <xf numFmtId="0" fontId="0" fillId="5" borderId="4" xfId="0" applyFont="1" applyFill="1" applyBorder="1"/>
    <xf numFmtId="0" fontId="0" fillId="5" borderId="0" xfId="0" applyFont="1" applyFill="1" applyBorder="1"/>
    <xf numFmtId="0" fontId="0" fillId="5" borderId="5" xfId="0" applyFont="1" applyFill="1" applyBorder="1"/>
    <xf numFmtId="0" fontId="0" fillId="5" borderId="9" xfId="0" applyFont="1" applyFill="1" applyBorder="1"/>
    <xf numFmtId="0" fontId="0" fillId="5" borderId="10" xfId="0" applyFont="1" applyFill="1" applyBorder="1"/>
    <xf numFmtId="0" fontId="0" fillId="5" borderId="11" xfId="0" applyFont="1" applyFill="1" applyBorder="1"/>
    <xf numFmtId="0" fontId="0" fillId="4" borderId="4" xfId="0" applyFont="1" applyFill="1" applyBorder="1"/>
    <xf numFmtId="0" fontId="0" fillId="4" borderId="0" xfId="0" applyFont="1" applyFill="1" applyBorder="1"/>
    <xf numFmtId="0" fontId="0" fillId="4" borderId="5" xfId="0" applyFont="1" applyFill="1" applyBorder="1"/>
    <xf numFmtId="0" fontId="0" fillId="4" borderId="12" xfId="0" applyFont="1" applyFill="1" applyBorder="1"/>
    <xf numFmtId="0" fontId="0" fillId="4" borderId="6" xfId="0" applyFont="1" applyFill="1" applyBorder="1"/>
    <xf numFmtId="0" fontId="0" fillId="4" borderId="7" xfId="0" applyFont="1" applyFill="1" applyBorder="1"/>
    <xf numFmtId="0" fontId="0" fillId="4" borderId="8" xfId="0" applyFont="1" applyFill="1" applyBorder="1"/>
    <xf numFmtId="0" fontId="0" fillId="3" borderId="1" xfId="0" applyFont="1" applyFill="1" applyBorder="1"/>
    <xf numFmtId="0" fontId="0" fillId="3" borderId="2" xfId="0" applyFont="1" applyFill="1" applyBorder="1"/>
    <xf numFmtId="0" fontId="0" fillId="3" borderId="3" xfId="0" applyFont="1" applyFill="1" applyBorder="1"/>
    <xf numFmtId="0" fontId="0" fillId="3" borderId="4" xfId="0" applyFont="1" applyFill="1" applyBorder="1"/>
    <xf numFmtId="0" fontId="0" fillId="3" borderId="0" xfId="0" applyFont="1" applyFill="1" applyBorder="1"/>
    <xf numFmtId="0" fontId="0" fillId="3" borderId="5" xfId="0" applyFont="1" applyFill="1" applyBorder="1"/>
    <xf numFmtId="0" fontId="0" fillId="3" borderId="6" xfId="0" applyFont="1" applyFill="1" applyBorder="1"/>
    <xf numFmtId="0" fontId="0" fillId="3" borderId="7" xfId="0" applyFont="1" applyFill="1" applyBorder="1"/>
    <xf numFmtId="0" fontId="0" fillId="3" borderId="8" xfId="0" applyFont="1" applyFill="1" applyBorder="1"/>
    <xf numFmtId="0" fontId="6" fillId="0" borderId="0" xfId="0" applyFont="1" applyBorder="1"/>
    <xf numFmtId="0" fontId="7" fillId="0" borderId="0" xfId="0" applyFont="1"/>
    <xf numFmtId="0" fontId="6" fillId="0" borderId="13" xfId="0" applyFont="1" applyFill="1" applyBorder="1"/>
    <xf numFmtId="0" fontId="6" fillId="0" borderId="13" xfId="0" applyFont="1" applyBorder="1"/>
    <xf numFmtId="0" fontId="6" fillId="0" borderId="14" xfId="0" applyFont="1" applyFill="1" applyBorder="1"/>
    <xf numFmtId="0" fontId="0" fillId="2" borderId="15" xfId="0" applyFont="1" applyFill="1" applyBorder="1"/>
    <xf numFmtId="0" fontId="8" fillId="2" borderId="16" xfId="0" applyFont="1" applyFill="1" applyBorder="1"/>
    <xf numFmtId="0" fontId="8" fillId="2" borderId="17" xfId="0" applyFont="1" applyFill="1" applyBorder="1"/>
    <xf numFmtId="0" fontId="0" fillId="6" borderId="15" xfId="0" applyFont="1" applyFill="1" applyBorder="1"/>
    <xf numFmtId="0" fontId="0" fillId="6" borderId="16" xfId="0" applyFont="1" applyFill="1" applyBorder="1"/>
    <xf numFmtId="0" fontId="0" fillId="6" borderId="17" xfId="0" applyFont="1" applyFill="1" applyBorder="1"/>
    <xf numFmtId="0" fontId="0" fillId="0" borderId="6" xfId="0" applyFont="1" applyFill="1" applyBorder="1"/>
    <xf numFmtId="0" fontId="0" fillId="0" borderId="7" xfId="0" applyFont="1" applyFill="1" applyBorder="1"/>
    <xf numFmtId="0" fontId="0" fillId="0" borderId="8" xfId="0" applyFont="1" applyFill="1" applyBorder="1"/>
    <xf numFmtId="0" fontId="0" fillId="0" borderId="15" xfId="0" applyFont="1" applyFill="1" applyBorder="1"/>
    <xf numFmtId="0" fontId="0" fillId="0" borderId="16" xfId="0" applyFont="1" applyFill="1" applyBorder="1"/>
    <xf numFmtId="0" fontId="0" fillId="0" borderId="17" xfId="0" applyFont="1" applyFill="1" applyBorder="1"/>
  </cellXfs>
  <cellStyles count="5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51" builtinId="8" hidden="1"/>
    <cellStyle name="Normal" xfId="0" builtinId="0"/>
    <cellStyle name="Normal 2" xfId="50"/>
    <cellStyle name="Normal 3" xfId="49"/>
  </cellStyles>
  <dxfs count="0"/>
  <tableStyles count="0" defaultTableStyle="TableStyleMedium9" defaultPivotStyle="PivotStyleMedium4"/>
  <colors>
    <mruColors>
      <color rgb="FFFFFF99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topLeftCell="A6" zoomScale="110" zoomScaleNormal="110" zoomScalePageLayoutView="110" workbookViewId="0">
      <selection activeCell="L6" sqref="L6"/>
    </sheetView>
  </sheetViews>
  <sheetFormatPr baseColWidth="10" defaultColWidth="11" defaultRowHeight="15" x14ac:dyDescent="0"/>
  <cols>
    <col min="9" max="9" width="15.6640625" customWidth="1"/>
  </cols>
  <sheetData>
    <row r="1" spans="1:9" ht="18">
      <c r="A1" s="5" t="s">
        <v>15</v>
      </c>
    </row>
    <row r="2" spans="1:9">
      <c r="A2" s="4" t="s">
        <v>13</v>
      </c>
      <c r="B2" s="1" t="s">
        <v>19</v>
      </c>
    </row>
    <row r="3" spans="1:9">
      <c r="A3" s="4"/>
      <c r="B3" s="1"/>
    </row>
    <row r="4" spans="1:9">
      <c r="A4" s="4"/>
      <c r="B4" s="1"/>
    </row>
    <row r="5" spans="1:9" ht="19" thickBot="1">
      <c r="A5" s="5" t="s">
        <v>14</v>
      </c>
      <c r="B5" s="32" t="s">
        <v>0</v>
      </c>
      <c r="C5" s="5" t="s">
        <v>5</v>
      </c>
      <c r="D5" s="5" t="s">
        <v>1</v>
      </c>
      <c r="E5" s="32" t="s">
        <v>2</v>
      </c>
      <c r="F5" s="5" t="s">
        <v>6</v>
      </c>
      <c r="G5" s="5" t="s">
        <v>3</v>
      </c>
      <c r="H5" s="5" t="s">
        <v>4</v>
      </c>
      <c r="I5" s="6"/>
    </row>
    <row r="6" spans="1:9" ht="19" thickBot="1">
      <c r="A6" s="7">
        <v>1</v>
      </c>
      <c r="B6" s="8">
        <v>4.157944644230941E-2</v>
      </c>
      <c r="C6" s="8">
        <v>0.38694469790492547</v>
      </c>
      <c r="D6" s="8">
        <v>0.6599663643032222</v>
      </c>
      <c r="E6" s="8">
        <v>0.382266115613762</v>
      </c>
      <c r="F6" s="8">
        <v>1.1127779865099385</v>
      </c>
      <c r="G6" s="8">
        <v>1.1570590234913138</v>
      </c>
      <c r="H6" s="9">
        <v>1.0717173885817544</v>
      </c>
      <c r="I6" s="34" t="s">
        <v>10</v>
      </c>
    </row>
    <row r="7" spans="1:9" ht="18">
      <c r="A7" s="10">
        <v>1.0698566904621329</v>
      </c>
      <c r="B7" s="11">
        <v>2.511047895085252E-2</v>
      </c>
      <c r="C7" s="11">
        <v>0.34006941835292431</v>
      </c>
      <c r="D7" s="11">
        <v>0.77296799241407688</v>
      </c>
      <c r="E7" s="11">
        <v>0.3388349167158678</v>
      </c>
      <c r="F7" s="11">
        <v>1.2745782119406723</v>
      </c>
      <c r="G7" s="11">
        <v>1.0155565097597195</v>
      </c>
      <c r="H7" s="12">
        <v>0.95467232032633786</v>
      </c>
      <c r="I7" s="33"/>
    </row>
    <row r="8" spans="1:9" ht="18">
      <c r="A8" s="10">
        <v>1.0700087667507558</v>
      </c>
      <c r="B8" s="11">
        <v>6.2449680639793892E-2</v>
      </c>
      <c r="C8" s="11">
        <v>0.1664609163938239</v>
      </c>
      <c r="D8" s="11">
        <v>0.65705902349131373</v>
      </c>
      <c r="E8" s="11">
        <v>0.43360528152004724</v>
      </c>
      <c r="F8" s="11">
        <v>0.94451899164474984</v>
      </c>
      <c r="G8" s="11">
        <v>1.2655788739198111</v>
      </c>
      <c r="H8" s="12">
        <v>1.4449573291825453</v>
      </c>
      <c r="I8" s="33"/>
    </row>
    <row r="9" spans="1:9" ht="19" thickBot="1">
      <c r="A9" s="13">
        <v>1.459234608985025</v>
      </c>
      <c r="B9" s="14">
        <v>2.5128370278925803E-2</v>
      </c>
      <c r="C9" s="14">
        <v>0.43904424525432523</v>
      </c>
      <c r="D9" s="14">
        <v>0.79709444832089882</v>
      </c>
      <c r="E9" s="14">
        <v>0.54391426475587279</v>
      </c>
      <c r="F9" s="14">
        <v>1.0451577120569659</v>
      </c>
      <c r="G9" s="14">
        <v>0.96610487896516561</v>
      </c>
      <c r="H9" s="15">
        <v>0.75405685864061689</v>
      </c>
      <c r="I9" s="33"/>
    </row>
    <row r="10" spans="1:9" ht="19" thickBot="1">
      <c r="A10" s="16">
        <v>1.6538036212388796</v>
      </c>
      <c r="B10" s="17">
        <v>0.3510323996897024</v>
      </c>
      <c r="C10" s="17">
        <v>0.32064634327496</v>
      </c>
      <c r="D10" s="17">
        <v>0.96632941059963362</v>
      </c>
      <c r="E10" s="17">
        <v>0.37544357700496805</v>
      </c>
      <c r="F10" s="17">
        <v>0.69371317279284339</v>
      </c>
      <c r="G10" s="17">
        <v>0.76518064931420937</v>
      </c>
      <c r="H10" s="18">
        <v>1.2488982785085909</v>
      </c>
      <c r="I10" s="35" t="s">
        <v>11</v>
      </c>
    </row>
    <row r="11" spans="1:9" ht="18">
      <c r="A11" s="16">
        <v>0.46483569082476439</v>
      </c>
      <c r="B11" s="17">
        <v>0.24156997375674649</v>
      </c>
      <c r="C11" s="17">
        <v>0.49357122815125359</v>
      </c>
      <c r="D11" s="17">
        <v>0.5526433063198376</v>
      </c>
      <c r="E11" s="17">
        <v>0.25285952432039877</v>
      </c>
      <c r="F11" s="17">
        <v>0.67044085364847239</v>
      </c>
      <c r="G11" s="17">
        <v>1.0596167494677076</v>
      </c>
      <c r="H11" s="18">
        <v>2.9121428689322792</v>
      </c>
      <c r="I11" s="33"/>
    </row>
    <row r="12" spans="1:9" ht="18">
      <c r="A12" s="16">
        <v>1</v>
      </c>
      <c r="B12" s="17">
        <v>0.535081783220823</v>
      </c>
      <c r="C12" s="17">
        <v>0.2425932955914635</v>
      </c>
      <c r="D12" s="17">
        <v>0.3403700463795864</v>
      </c>
      <c r="E12" s="17">
        <v>0.31445689669401028</v>
      </c>
      <c r="F12" s="17">
        <v>1.0106953636918812</v>
      </c>
      <c r="G12" s="17">
        <v>1.2390776899334841</v>
      </c>
      <c r="H12" s="18">
        <v>1.0320035651212307</v>
      </c>
      <c r="I12" s="33"/>
    </row>
    <row r="13" spans="1:9" ht="18">
      <c r="A13" s="16">
        <v>1.630630333239804</v>
      </c>
      <c r="B13" s="17">
        <v>0.2464390050670936</v>
      </c>
      <c r="C13" s="17">
        <v>0.36296565269777342</v>
      </c>
      <c r="D13" s="17">
        <v>0.59083631802201797</v>
      </c>
      <c r="E13" s="17">
        <v>0.41614537772129334</v>
      </c>
      <c r="F13" s="17">
        <v>0.95452819911862286</v>
      </c>
      <c r="G13" s="17">
        <v>0.9013319689042204</v>
      </c>
      <c r="H13" s="18">
        <v>0.88144321389076863</v>
      </c>
      <c r="I13" s="33"/>
    </row>
    <row r="14" spans="1:9" ht="18">
      <c r="A14" s="19">
        <v>1.4066879033456021</v>
      </c>
      <c r="B14" s="17">
        <v>0.27659398880948061</v>
      </c>
      <c r="C14" s="17">
        <v>0.26682291580702133</v>
      </c>
      <c r="D14" s="17">
        <v>0.86310594682027497</v>
      </c>
      <c r="E14" s="17">
        <v>0.4578374898905706</v>
      </c>
      <c r="F14" s="17">
        <v>1.105930315084094</v>
      </c>
      <c r="G14" s="17">
        <v>0.60692887913248716</v>
      </c>
      <c r="H14" s="18">
        <v>0.9306616931024807</v>
      </c>
      <c r="I14" s="33"/>
    </row>
    <row r="15" spans="1:9" ht="18">
      <c r="A15" s="16">
        <v>0.53811873834320889</v>
      </c>
      <c r="B15" s="17">
        <v>0.34913430273821117</v>
      </c>
      <c r="C15" s="17">
        <v>0.32964167230594021</v>
      </c>
      <c r="D15" s="17">
        <v>1.0497466453199531</v>
      </c>
      <c r="E15" s="17">
        <v>0.31244326340634132</v>
      </c>
      <c r="F15" s="17">
        <v>0.76490006106920627</v>
      </c>
      <c r="G15" s="17">
        <v>0.68750722102101114</v>
      </c>
      <c r="H15" s="18">
        <v>0.76996715467014376</v>
      </c>
      <c r="I15" s="33"/>
    </row>
    <row r="16" spans="1:9" ht="18">
      <c r="A16" s="16">
        <v>0.65200455543268354</v>
      </c>
      <c r="B16" s="17">
        <v>0.1914272038556126</v>
      </c>
      <c r="C16" s="17">
        <v>0.36679485698252101</v>
      </c>
      <c r="D16" s="17">
        <v>0.6105765263175269</v>
      </c>
      <c r="E16" s="17">
        <v>0.88929968475085419</v>
      </c>
      <c r="F16" s="17">
        <v>1.5976199514747389</v>
      </c>
      <c r="G16" s="17">
        <v>0.85643784970373182</v>
      </c>
      <c r="H16" s="18">
        <v>0.69283839767606914</v>
      </c>
      <c r="I16" s="33"/>
    </row>
    <row r="17" spans="1:9" ht="18">
      <c r="A17" s="16">
        <v>1.5917606087114398</v>
      </c>
      <c r="B17" s="17">
        <v>0.2607325003713668</v>
      </c>
      <c r="C17" s="17">
        <v>0.10558370607556077</v>
      </c>
      <c r="D17" s="17">
        <v>0.86747982240414612</v>
      </c>
      <c r="E17" s="17">
        <v>0.40264413157938173</v>
      </c>
      <c r="F17" s="17">
        <v>1.2365028801558089</v>
      </c>
      <c r="G17" s="17">
        <v>1.0919504184065889</v>
      </c>
      <c r="H17" s="18">
        <v>1.0389357452918944</v>
      </c>
      <c r="I17" s="33"/>
    </row>
    <row r="18" spans="1:9" ht="19" thickBot="1">
      <c r="A18" s="20">
        <v>0.97806460131711426</v>
      </c>
      <c r="B18" s="21">
        <v>0.28643108257547001</v>
      </c>
      <c r="C18" s="21">
        <v>0.34218561737666497</v>
      </c>
      <c r="D18" s="21">
        <v>0.78157030386056414</v>
      </c>
      <c r="E18" s="21">
        <v>0.33936322973575189</v>
      </c>
      <c r="F18" s="21">
        <v>0.4735174212289765</v>
      </c>
      <c r="G18" s="21">
        <v>0.8206050802977537</v>
      </c>
      <c r="H18" s="22">
        <v>0.79830656741545214</v>
      </c>
      <c r="I18" s="33"/>
    </row>
    <row r="19" spans="1:9" ht="19" thickBot="1">
      <c r="A19" s="23">
        <v>0.848815494</v>
      </c>
      <c r="B19" s="24">
        <v>0.35648452400000002</v>
      </c>
      <c r="C19" s="24">
        <v>0.22572626700000001</v>
      </c>
      <c r="D19" s="24">
        <v>0.843424693</v>
      </c>
      <c r="E19" s="24">
        <v>0.65274511499999999</v>
      </c>
      <c r="F19" s="24">
        <v>1.053367629</v>
      </c>
      <c r="G19" s="24">
        <v>0.89369704299999997</v>
      </c>
      <c r="H19" s="25">
        <v>0.704811517</v>
      </c>
      <c r="I19" s="35" t="s">
        <v>12</v>
      </c>
    </row>
    <row r="20" spans="1:9" ht="18">
      <c r="A20" s="26">
        <v>0.67000691700000004</v>
      </c>
      <c r="B20" s="27">
        <v>0.52254020400000001</v>
      </c>
      <c r="C20" s="27">
        <v>0.27676379000000001</v>
      </c>
      <c r="D20" s="27">
        <v>0.89932993299999997</v>
      </c>
      <c r="E20" s="27">
        <v>0.772453744</v>
      </c>
      <c r="F20" s="27">
        <v>1.1908438530000001</v>
      </c>
      <c r="G20" s="27">
        <v>0.52346965199999995</v>
      </c>
      <c r="H20" s="28">
        <v>0.81092858400000001</v>
      </c>
      <c r="I20" s="33"/>
    </row>
    <row r="21" spans="1:9" ht="18">
      <c r="A21" s="26">
        <v>1.1066185369999999</v>
      </c>
      <c r="B21" s="27">
        <v>0.36954003099999999</v>
      </c>
      <c r="C21" s="27">
        <v>0.25782033500000001</v>
      </c>
      <c r="D21" s="27">
        <v>0.94501988599999998</v>
      </c>
      <c r="E21" s="27">
        <v>0.63694016899999994</v>
      </c>
      <c r="F21" s="27">
        <v>0.94021269200000002</v>
      </c>
      <c r="G21" s="27">
        <v>0.87394950699999996</v>
      </c>
      <c r="H21" s="28">
        <v>0.79188137599999997</v>
      </c>
      <c r="I21" s="33"/>
    </row>
    <row r="22" spans="1:9" ht="18">
      <c r="A22" s="26">
        <v>1.1056674740000001</v>
      </c>
      <c r="B22" s="27">
        <v>0.39010894000000002</v>
      </c>
      <c r="C22" s="27">
        <v>0.353890714</v>
      </c>
      <c r="D22" s="27">
        <v>0.82102282599999998</v>
      </c>
      <c r="E22" s="27">
        <v>0.91970430599999997</v>
      </c>
      <c r="F22" s="27">
        <v>1.001340135</v>
      </c>
      <c r="G22" s="27">
        <v>0.578618364</v>
      </c>
      <c r="H22" s="28">
        <v>1.028389244</v>
      </c>
      <c r="I22" s="33"/>
    </row>
    <row r="23" spans="1:9" ht="18">
      <c r="A23" s="26">
        <v>0.92921494000000004</v>
      </c>
      <c r="B23" s="27">
        <v>0.25523084899999998</v>
      </c>
      <c r="C23" s="27">
        <v>0.50641103200000004</v>
      </c>
      <c r="D23" s="27">
        <v>0.92915009500000001</v>
      </c>
      <c r="E23" s="27">
        <v>0.66094587599999999</v>
      </c>
      <c r="F23" s="27">
        <v>0.97830278400000004</v>
      </c>
      <c r="G23" s="27">
        <v>1.034307453</v>
      </c>
      <c r="H23" s="28">
        <v>0.89187705299999998</v>
      </c>
      <c r="I23" s="33"/>
    </row>
    <row r="24" spans="1:9" ht="18">
      <c r="A24" s="26">
        <v>1</v>
      </c>
      <c r="B24" s="27">
        <v>0.47583001899999999</v>
      </c>
      <c r="C24" s="27">
        <v>0.47384575499999998</v>
      </c>
      <c r="D24" s="27">
        <v>0.70781168900000002</v>
      </c>
      <c r="E24" s="27">
        <v>0.67325782499999998</v>
      </c>
      <c r="F24" s="27">
        <v>1.0294397369999999</v>
      </c>
      <c r="G24" s="27">
        <v>1.095352758</v>
      </c>
      <c r="H24" s="28">
        <v>0.97608075400000005</v>
      </c>
      <c r="I24" s="33"/>
    </row>
    <row r="25" spans="1:9" ht="18">
      <c r="A25" s="26">
        <v>0.72386737000000001</v>
      </c>
      <c r="B25" s="27">
        <v>0.21811775899999999</v>
      </c>
      <c r="C25" s="27">
        <v>0.54163496499999997</v>
      </c>
      <c r="D25" s="27">
        <v>0.68322237600000002</v>
      </c>
      <c r="E25" s="27">
        <v>0.703860453</v>
      </c>
      <c r="F25" s="27">
        <v>0.98089659299999998</v>
      </c>
      <c r="G25" s="27">
        <v>1.233676293</v>
      </c>
      <c r="H25" s="28">
        <v>0.89653294100000003</v>
      </c>
      <c r="I25" s="33"/>
    </row>
    <row r="26" spans="1:9" ht="18">
      <c r="A26" s="26">
        <v>1.3309398240000001</v>
      </c>
      <c r="B26" s="27">
        <v>0.31117931900000001</v>
      </c>
      <c r="C26" s="27">
        <v>0.25383883800000001</v>
      </c>
      <c r="D26" s="27">
        <v>0.60824399100000004</v>
      </c>
      <c r="E26" s="27">
        <v>0.201292582</v>
      </c>
      <c r="F26" s="27">
        <v>0.91232491800000004</v>
      </c>
      <c r="G26" s="27">
        <v>1.2225488499999999</v>
      </c>
      <c r="H26" s="28">
        <v>0.93668943500000001</v>
      </c>
      <c r="I26" s="33"/>
    </row>
    <row r="27" spans="1:9" ht="19" thickBot="1">
      <c r="A27" s="29">
        <v>1.353501643</v>
      </c>
      <c r="B27" s="30">
        <v>0.29714248700000001</v>
      </c>
      <c r="C27" s="30">
        <v>0.27334428500000002</v>
      </c>
      <c r="D27" s="30">
        <v>0.57467145100000006</v>
      </c>
      <c r="E27" s="30">
        <v>0.49703441100000001</v>
      </c>
      <c r="F27" s="30">
        <v>1.1025203180000001</v>
      </c>
      <c r="G27" s="30">
        <v>0.91046169799999999</v>
      </c>
      <c r="H27" s="31">
        <v>1.0425860280000001</v>
      </c>
      <c r="I27" s="33"/>
    </row>
    <row r="28" spans="1:9" ht="19" thickBot="1">
      <c r="A28" s="43">
        <f t="shared" ref="A28:H28" si="0">AVERAGE(A6:A27)</f>
        <v>1.0719835598932461</v>
      </c>
      <c r="B28" s="44">
        <f t="shared" si="0"/>
        <v>0.276767470381654</v>
      </c>
      <c r="C28" s="44">
        <f t="shared" si="0"/>
        <v>0.33302729759859812</v>
      </c>
      <c r="D28" s="44">
        <f t="shared" si="0"/>
        <v>0.75098377702604779</v>
      </c>
      <c r="E28" s="44">
        <f t="shared" si="0"/>
        <v>0.5080612833958692</v>
      </c>
      <c r="F28" s="44">
        <f t="shared" si="0"/>
        <v>1.0033695354280441</v>
      </c>
      <c r="G28" s="44">
        <f t="shared" si="0"/>
        <v>0.9454098822871454</v>
      </c>
      <c r="H28" s="45">
        <f t="shared" si="0"/>
        <v>1.0277444687881894</v>
      </c>
      <c r="I28" s="35" t="s">
        <v>7</v>
      </c>
    </row>
    <row r="29" spans="1:9" ht="19" thickBot="1">
      <c r="A29" s="46">
        <f t="shared" ref="A29:H29" si="1">STDEV(A6:A27)</f>
        <v>0.34769704430052067</v>
      </c>
      <c r="B29" s="47">
        <f t="shared" si="1"/>
        <v>0.14614256086156865</v>
      </c>
      <c r="C29" s="47">
        <f t="shared" si="1"/>
        <v>0.11090629496875133</v>
      </c>
      <c r="D29" s="47">
        <f t="shared" si="1"/>
        <v>0.16881907631095294</v>
      </c>
      <c r="E29" s="47">
        <f t="shared" si="1"/>
        <v>0.20304434673644778</v>
      </c>
      <c r="F29" s="47">
        <f t="shared" si="1"/>
        <v>0.23063973686793077</v>
      </c>
      <c r="G29" s="47">
        <f t="shared" si="1"/>
        <v>0.22085033658274417</v>
      </c>
      <c r="H29" s="48">
        <f t="shared" si="1"/>
        <v>0.45628520398685951</v>
      </c>
      <c r="I29" s="35" t="s">
        <v>16</v>
      </c>
    </row>
    <row r="30" spans="1:9" ht="19" thickBot="1">
      <c r="A30" s="47">
        <f>A29/SQRT(22)</f>
        <v>7.4129258919599428E-2</v>
      </c>
      <c r="B30" s="47">
        <f t="shared" ref="B30:H30" si="2">B29/SQRT(22)</f>
        <v>3.1157698665729833E-2</v>
      </c>
      <c r="C30" s="47">
        <f t="shared" si="2"/>
        <v>2.3645301535684417E-2</v>
      </c>
      <c r="D30" s="47">
        <f t="shared" si="2"/>
        <v>3.599234800398763E-2</v>
      </c>
      <c r="E30" s="47">
        <f t="shared" si="2"/>
        <v>4.3289200176167615E-2</v>
      </c>
      <c r="F30" s="47">
        <f t="shared" si="2"/>
        <v>4.9172557120312335E-2</v>
      </c>
      <c r="G30" s="47">
        <f t="shared" si="2"/>
        <v>4.7085449966818731E-2</v>
      </c>
      <c r="H30" s="48">
        <f t="shared" si="2"/>
        <v>9.7280332352464277E-2</v>
      </c>
      <c r="I30" s="34" t="s">
        <v>17</v>
      </c>
    </row>
    <row r="31" spans="1:9" ht="19" thickBot="1">
      <c r="A31" s="40">
        <f t="shared" ref="A31:H31" si="3">A28/$A$28</f>
        <v>1</v>
      </c>
      <c r="B31" s="41">
        <f t="shared" si="3"/>
        <v>0.25818256989800853</v>
      </c>
      <c r="C31" s="41">
        <f t="shared" si="3"/>
        <v>0.31066455686294553</v>
      </c>
      <c r="D31" s="41">
        <f t="shared" si="3"/>
        <v>0.70055531178186614</v>
      </c>
      <c r="E31" s="41">
        <f t="shared" si="3"/>
        <v>0.47394503274515204</v>
      </c>
      <c r="F31" s="41">
        <f t="shared" si="3"/>
        <v>0.93599339856290797</v>
      </c>
      <c r="G31" s="41">
        <f t="shared" si="3"/>
        <v>0.88192572876891362</v>
      </c>
      <c r="H31" s="42">
        <f t="shared" si="3"/>
        <v>0.95873155824380152</v>
      </c>
      <c r="I31" s="35" t="s">
        <v>8</v>
      </c>
    </row>
    <row r="32" spans="1:9" ht="19" thickBot="1">
      <c r="A32" s="2">
        <f>A30/$A$28</f>
        <v>6.9151488598371433E-2</v>
      </c>
      <c r="B32" s="2">
        <f t="shared" ref="B32:H32" si="4">B30/$A$28</f>
        <v>2.9065463157693094E-2</v>
      </c>
      <c r="C32" s="2">
        <f t="shared" si="4"/>
        <v>2.2057522540773988E-2</v>
      </c>
      <c r="D32" s="2">
        <f t="shared" si="4"/>
        <v>3.3575466406939994E-2</v>
      </c>
      <c r="E32" s="2">
        <f t="shared" si="4"/>
        <v>4.0382335882537777E-2</v>
      </c>
      <c r="F32" s="2">
        <f t="shared" si="4"/>
        <v>4.5870626155133577E-2</v>
      </c>
      <c r="G32" s="2">
        <f t="shared" si="4"/>
        <v>4.3923667981911732E-2</v>
      </c>
      <c r="H32" s="3">
        <f t="shared" si="4"/>
        <v>9.0747970390657837E-2</v>
      </c>
      <c r="I32" s="36" t="s">
        <v>17</v>
      </c>
    </row>
    <row r="33" spans="1:9" ht="19" thickBot="1">
      <c r="A33" s="37"/>
      <c r="B33" s="38" t="s">
        <v>9</v>
      </c>
      <c r="C33" s="38" t="s">
        <v>9</v>
      </c>
      <c r="D33" s="38">
        <v>8.0000000000000004E-4</v>
      </c>
      <c r="E33" s="38" t="s">
        <v>9</v>
      </c>
      <c r="F33" s="38">
        <v>0.59740000000000004</v>
      </c>
      <c r="G33" s="38">
        <v>0.22670000000000001</v>
      </c>
      <c r="H33" s="39">
        <v>0.23580000000000001</v>
      </c>
      <c r="I33" s="34" t="s">
        <v>18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Fondazione San Raffaele del Monte Tabor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 Rampoldi</dc:creator>
  <cp:lastModifiedBy>Luca Rampoldi</cp:lastModifiedBy>
  <dcterms:created xsi:type="dcterms:W3CDTF">2015-01-30T13:08:53Z</dcterms:created>
  <dcterms:modified xsi:type="dcterms:W3CDTF">2015-10-12T16:07:29Z</dcterms:modified>
</cp:coreProperties>
</file>