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3440" yWindow="0" windowWidth="20240" windowHeight="13920" tabRatio="500"/>
  </bookViews>
  <sheets>
    <sheet name="Hsa dataset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0" i="1" l="1"/>
  <c r="D84" i="1"/>
  <c r="D56" i="1"/>
  <c r="D49" i="1"/>
  <c r="D41" i="1"/>
</calcChain>
</file>

<file path=xl/sharedStrings.xml><?xml version="1.0" encoding="utf-8"?>
<sst xmlns="http://schemas.openxmlformats.org/spreadsheetml/2006/main" count="433" uniqueCount="254">
  <si>
    <t>RNA-seq HUMAN</t>
  </si>
  <si>
    <t>Sample</t>
  </si>
  <si>
    <t>Method</t>
  </si>
  <si>
    <t>Read-Length</t>
  </si>
  <si>
    <t>Read #</t>
  </si>
  <si>
    <t>Source (SRA)</t>
  </si>
  <si>
    <t>Reference/GEO</t>
  </si>
  <si>
    <t>FrontalGyrus_old</t>
  </si>
  <si>
    <t>Illumina</t>
  </si>
  <si>
    <t>76PE,100</t>
  </si>
  <si>
    <t>SRR090441,2,SRR111901,SRR112672,4</t>
  </si>
  <si>
    <t>PMID: 23340839</t>
  </si>
  <si>
    <t>FrontalGyrus_young</t>
  </si>
  <si>
    <t>SRR090440,SRR107727,SRR112600,SRR111895-900</t>
  </si>
  <si>
    <t>Brain</t>
  </si>
  <si>
    <t>50PE,75</t>
  </si>
  <si>
    <t>ERR030882,90</t>
  </si>
  <si>
    <t>Human BodyMap2</t>
  </si>
  <si>
    <t>Brain_STG</t>
  </si>
  <si>
    <t>75,76</t>
  </si>
  <si>
    <t>ERR103421,5-9</t>
  </si>
  <si>
    <t>PMID:22558445</t>
  </si>
  <si>
    <t>Cortex</t>
  </si>
  <si>
    <t>Human BodyMap2, PMID: 22012392</t>
  </si>
  <si>
    <t>Muscle</t>
  </si>
  <si>
    <t>ERR030876,99</t>
  </si>
  <si>
    <t>Muscle_b</t>
  </si>
  <si>
    <t>58,60</t>
  </si>
  <si>
    <t>SRR087770-6; SRR087777-81,94946,7</t>
  </si>
  <si>
    <t>GSM641425</t>
  </si>
  <si>
    <t>ESC_H1_a</t>
  </si>
  <si>
    <t>75,75PE</t>
  </si>
  <si>
    <t>SRR065492,3; SRR065504; SRR065526; SRR066678</t>
  </si>
  <si>
    <t>GSM591680, GSM591658</t>
  </si>
  <si>
    <t>ESC_H1_c</t>
  </si>
  <si>
    <t>101PE</t>
  </si>
  <si>
    <t>SRR488684</t>
  </si>
  <si>
    <t>GSM915328</t>
  </si>
  <si>
    <t>ESC_H1_d</t>
  </si>
  <si>
    <t>SRR488685</t>
  </si>
  <si>
    <t>GSM915329</t>
  </si>
  <si>
    <t>ESC_H9_a</t>
  </si>
  <si>
    <t>50,75</t>
  </si>
  <si>
    <t>SRR345211-3; SRR067388-90</t>
  </si>
  <si>
    <t>PMID: 21924763, PMID: 21324177</t>
  </si>
  <si>
    <t>ESC_H9_b</t>
  </si>
  <si>
    <t>100PE</t>
  </si>
  <si>
    <t>SRR529646,7</t>
  </si>
  <si>
    <t>GSM978785</t>
  </si>
  <si>
    <t>ESC_HES2</t>
  </si>
  <si>
    <t>SOLiD</t>
  </si>
  <si>
    <t>SRR094594-600</t>
  </si>
  <si>
    <t>PMID: 22042643</t>
  </si>
  <si>
    <t>iPS_a</t>
  </si>
  <si>
    <t>SRR597895</t>
  </si>
  <si>
    <t>PMID: 23160490</t>
  </si>
  <si>
    <t>GSM984604</t>
  </si>
  <si>
    <t>EpithelialCells</t>
  </si>
  <si>
    <t>SRR545723</t>
  </si>
  <si>
    <t>GSM984621</t>
  </si>
  <si>
    <t>PREC_HFDPC</t>
  </si>
  <si>
    <t>SRR534326,7</t>
  </si>
  <si>
    <t>GSM981258</t>
  </si>
  <si>
    <t>CL_PNT2</t>
  </si>
  <si>
    <t>SRR436884</t>
  </si>
  <si>
    <t>PMID: 22354987</t>
  </si>
  <si>
    <t>CL_Gm12878</t>
  </si>
  <si>
    <t>75PE</t>
  </si>
  <si>
    <t>SRR521447-56</t>
  </si>
  <si>
    <t>GSM958728</t>
  </si>
  <si>
    <t>CL_K562</t>
  </si>
  <si>
    <t>SRR521457-65</t>
  </si>
  <si>
    <t>GSM958729</t>
  </si>
  <si>
    <t>SRR797056</t>
  </si>
  <si>
    <t>PMID: 23739326</t>
  </si>
  <si>
    <t>SRR797054</t>
  </si>
  <si>
    <t>CL_MB231</t>
  </si>
  <si>
    <t>SRR436886</t>
  </si>
  <si>
    <t>CL_SKNSH-RA</t>
  </si>
  <si>
    <t>76PE</t>
  </si>
  <si>
    <t>SRR315315,6</t>
  </si>
  <si>
    <t>GSM765395</t>
  </si>
  <si>
    <t>Melanocytes</t>
  </si>
  <si>
    <t>SRR545714</t>
  </si>
  <si>
    <t>GSM984616</t>
  </si>
  <si>
    <t>Fibroblast</t>
  </si>
  <si>
    <t>PMID: 21890647</t>
  </si>
  <si>
    <t>Adrenal</t>
  </si>
  <si>
    <t>ERR030881,9</t>
  </si>
  <si>
    <t>Amnion</t>
  </si>
  <si>
    <t>54PE,72PE</t>
  </si>
  <si>
    <t>SRR635193,8932</t>
  </si>
  <si>
    <t>PMID:22448651</t>
  </si>
  <si>
    <t>Chorion</t>
  </si>
  <si>
    <t>SRR638936,41</t>
  </si>
  <si>
    <t>Colon</t>
  </si>
  <si>
    <t>ERR030884,92</t>
  </si>
  <si>
    <t>Decidua</t>
  </si>
  <si>
    <t>SRR638937,9</t>
  </si>
  <si>
    <t>ERR030885,93; SRR306851-3</t>
  </si>
  <si>
    <t>Lung</t>
  </si>
  <si>
    <t>ERR030879,96</t>
  </si>
  <si>
    <t>Lymph node</t>
  </si>
  <si>
    <t>ERR030878,97</t>
  </si>
  <si>
    <t>Ovary</t>
  </si>
  <si>
    <t>ERR030874,901</t>
  </si>
  <si>
    <t>Placenta</t>
  </si>
  <si>
    <t>SRR309266</t>
  </si>
  <si>
    <t>GSM759889</t>
  </si>
  <si>
    <t>Prostate</t>
  </si>
  <si>
    <t>ERR030877,98</t>
  </si>
  <si>
    <t>Thyroid</t>
  </si>
  <si>
    <t>ERR030972,903</t>
  </si>
  <si>
    <t>WhiteBloodCells</t>
  </si>
  <si>
    <t>CL_293T_a</t>
  </si>
  <si>
    <t>CL_HeLa_b</t>
  </si>
  <si>
    <t>CL_HeLa_a</t>
  </si>
  <si>
    <t>CL_293T_b</t>
  </si>
  <si>
    <t>CL_293T_c</t>
  </si>
  <si>
    <t>CL_293T_d</t>
  </si>
  <si>
    <t>CL_HaCaT</t>
  </si>
  <si>
    <t>Pending</t>
  </si>
  <si>
    <t>NA</t>
  </si>
  <si>
    <t>Comments</t>
  </si>
  <si>
    <t>KD for Mbnl1/2</t>
  </si>
  <si>
    <t>Adipose</t>
  </si>
  <si>
    <t>AoEndothelium</t>
  </si>
  <si>
    <t>Brain_BA9</t>
  </si>
  <si>
    <t>Brain_EC</t>
  </si>
  <si>
    <t>Breast</t>
  </si>
  <si>
    <t>Cerebellum_b</t>
  </si>
  <si>
    <t>CL_HUVEC</t>
  </si>
  <si>
    <t>CL_MCF7</t>
  </si>
  <si>
    <t>EndomStromalC_Diff</t>
  </si>
  <si>
    <t>EndomStromalC_noDiff</t>
  </si>
  <si>
    <t>Gastric_cells</t>
  </si>
  <si>
    <t>Liver_c</t>
  </si>
  <si>
    <t>Lung_cells</t>
  </si>
  <si>
    <t>MononucCells</t>
  </si>
  <si>
    <t>PlacentaEpiC_a</t>
  </si>
  <si>
    <t>PlacentaEpiC_b</t>
  </si>
  <si>
    <t>SaEndothelium</t>
  </si>
  <si>
    <t>Spleen_cells</t>
  </si>
  <si>
    <t>StrMuscleC</t>
  </si>
  <si>
    <t>TS_BMP4</t>
  </si>
  <si>
    <t>ERR030880,8</t>
  </si>
  <si>
    <t>ERR030883,91</t>
  </si>
  <si>
    <t>SRR545718</t>
  </si>
  <si>
    <t>GSM984618</t>
  </si>
  <si>
    <t>Aortic Endothelial Cells (thoracic) from two individuals, HAoEC_7071706.1 and HAoEC_8061102.1</t>
  </si>
  <si>
    <t>SRR545707</t>
  </si>
  <si>
    <t>GSM984613</t>
  </si>
  <si>
    <t>Saphenous Vein Endothelial Cells from two individuals, HSaVEC</t>
  </si>
  <si>
    <t>Endoc cortex</t>
  </si>
  <si>
    <t>BA9</t>
  </si>
  <si>
    <t>Cerebellum_a</t>
  </si>
  <si>
    <t>SRR306844-6</t>
  </si>
  <si>
    <t>PMID: 22012392</t>
  </si>
  <si>
    <t>SRR111935-7,2601,2673,5</t>
  </si>
  <si>
    <t>cerebellar cortex of postmortem brains of 25 humans (~160 days to 80 years)</t>
  </si>
  <si>
    <t>CL_Colorectal_a</t>
  </si>
  <si>
    <t>CL_Colorectal_b</t>
  </si>
  <si>
    <t>Ectopicaly expressing SRRM4</t>
  </si>
  <si>
    <t>Colorectal cancer cell line</t>
  </si>
  <si>
    <t>PMID: 25219497</t>
  </si>
  <si>
    <t>SRR797057</t>
  </si>
  <si>
    <t>SRR797055</t>
  </si>
  <si>
    <t>SRR1269755</t>
  </si>
  <si>
    <t>SRR1269754</t>
  </si>
  <si>
    <t>SRR309267-70</t>
  </si>
  <si>
    <t>SRR306838-43</t>
  </si>
  <si>
    <t>SRR309129</t>
  </si>
  <si>
    <t>GSM761683</t>
  </si>
  <si>
    <t>SRR309128</t>
  </si>
  <si>
    <t>GSM761684</t>
  </si>
  <si>
    <t>SRR315301,2</t>
  </si>
  <si>
    <t>GSM765388</t>
  </si>
  <si>
    <t>SRR307905,6</t>
  </si>
  <si>
    <t>GSM758563</t>
  </si>
  <si>
    <t>ESC_H1_e</t>
  </si>
  <si>
    <t>ESC_H1_f</t>
  </si>
  <si>
    <t>SRR031628-34</t>
  </si>
  <si>
    <t>PMID: 20944595</t>
  </si>
  <si>
    <t>human embryonic stem cells WA01 (same as H1)</t>
  </si>
  <si>
    <t>SRR307911,2</t>
  </si>
  <si>
    <t>GSM758566</t>
  </si>
  <si>
    <t>H1-hESC</t>
  </si>
  <si>
    <t>SRR577583-6</t>
  </si>
  <si>
    <t>GSM1010960</t>
  </si>
  <si>
    <t>polysubstance abuse (NO diabetes, hypertension, coronary artery disease, cancer)</t>
  </si>
  <si>
    <t>iPS_c</t>
  </si>
  <si>
    <t>iPS_d</t>
  </si>
  <si>
    <t>Heart_a</t>
  </si>
  <si>
    <t>Heart_b</t>
  </si>
  <si>
    <t>75+50PE</t>
  </si>
  <si>
    <t>ERR030886,94</t>
  </si>
  <si>
    <t>SRR306847-50</t>
  </si>
  <si>
    <t>104PE</t>
  </si>
  <si>
    <t>SRR350717</t>
  </si>
  <si>
    <t>PMID: 21915259</t>
  </si>
  <si>
    <t>hiPSCs day 0</t>
  </si>
  <si>
    <t>SRR597912</t>
  </si>
  <si>
    <t>GSM1023087</t>
  </si>
  <si>
    <t>passage number: 42</t>
  </si>
  <si>
    <t>Kidney_a</t>
  </si>
  <si>
    <t>Kidney_b</t>
  </si>
  <si>
    <t>Liver_a</t>
  </si>
  <si>
    <t>Liver_b</t>
  </si>
  <si>
    <t>SRR306851-3</t>
  </si>
  <si>
    <t>ERR030887,95</t>
  </si>
  <si>
    <t>SRR306854-6</t>
  </si>
  <si>
    <t>SRR087756-8,63-9</t>
  </si>
  <si>
    <t>GSM641421</t>
  </si>
  <si>
    <t>Human Liver Total RNA (Ambion); rep 1,3 and 4</t>
  </si>
  <si>
    <t>SRR577579-83</t>
  </si>
  <si>
    <t>GSM1010946</t>
  </si>
  <si>
    <t>iron deficiency, bipolar</t>
  </si>
  <si>
    <t>SRR545690</t>
  </si>
  <si>
    <t>GSM984606</t>
  </si>
  <si>
    <t>Mononuclear Cells (peripheral blood-single donor) from two individuals, hMNC</t>
  </si>
  <si>
    <t>SRR545686</t>
  </si>
  <si>
    <t>SRR545685</t>
  </si>
  <si>
    <t>Technical replicates</t>
  </si>
  <si>
    <t>SRR534335</t>
  </si>
  <si>
    <t>GSM981260</t>
  </si>
  <si>
    <t xml:space="preserve">Undifferentiated Mesenchymal Stem Cells from two individuals, hMSC-AT_9061601.12 and hMSC-AT_0102604.12 from subcutaneous abdomen adipose </t>
  </si>
  <si>
    <t>SRR545691</t>
  </si>
  <si>
    <t>GSM984607</t>
  </si>
  <si>
    <t>Undifferentiated Mesenchymal Stem Cells from two individuals, hMSC-UC_0081101.7 and hMSC-UC_0052501.7 from matrix (Wharton's Jelly)</t>
  </si>
  <si>
    <t>PREC_MSC_a</t>
  </si>
  <si>
    <t>PREC_MSC_b</t>
  </si>
  <si>
    <t>PREC_NPC_b</t>
  </si>
  <si>
    <t>PREC_NPC_a</t>
  </si>
  <si>
    <t>PREC_NPC_c</t>
  </si>
  <si>
    <t>SRR447172-6</t>
  </si>
  <si>
    <t>PMID: 22730494</t>
  </si>
  <si>
    <t>lentiviral-mediated knockdown of GFP (control)</t>
  </si>
  <si>
    <t>SRR447177-81</t>
  </si>
  <si>
    <t>lentiviral-mediated knockdown of RBFOX1</t>
  </si>
  <si>
    <t>SRR447182-7</t>
  </si>
  <si>
    <t>primary neural progenitors, 17 week</t>
  </si>
  <si>
    <t>ERR030875,900</t>
  </si>
  <si>
    <t>SRR486237</t>
  </si>
  <si>
    <t>GSM915320</t>
  </si>
  <si>
    <t>H1 BMP4 Derived Trophoblast Cultured Cell Line, biological replicate 1 (r1)</t>
  </si>
  <si>
    <t>SRR306857,8</t>
  </si>
  <si>
    <t>Testis_a</t>
  </si>
  <si>
    <t>Testis_b</t>
  </si>
  <si>
    <t>ERR030873,903</t>
  </si>
  <si>
    <t>SRR577599-603</t>
  </si>
  <si>
    <t xml:space="preserve">GSM1010976 </t>
  </si>
  <si>
    <t>SRR545712</t>
  </si>
  <si>
    <t>GSM984615</t>
  </si>
  <si>
    <t>Skeletal Striated Muscle Cells from two individuals, SkMC_9011302 SkMC_8121902.17 from M. pectoralis / Mm. intercostales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</si>
</sst>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0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</cellXfs>
  <cellStyles count="10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>
      <selection activeCell="E26" sqref="E26"/>
    </sheetView>
  </sheetViews>
  <sheetFormatPr baseColWidth="10" defaultRowHeight="15" x14ac:dyDescent="0"/>
  <cols>
    <col min="1" max="1" width="24.5" customWidth="1"/>
    <col min="3" max="3" width="11.6640625" customWidth="1"/>
    <col min="4" max="4" width="16.1640625" customWidth="1"/>
    <col min="5" max="5" width="40.6640625" customWidth="1"/>
    <col min="6" max="6" width="30.83203125" customWidth="1"/>
    <col min="7" max="7" width="37.1640625" customWidth="1"/>
  </cols>
  <sheetData>
    <row r="1" spans="1:7">
      <c r="A1" s="1" t="s">
        <v>0</v>
      </c>
      <c r="B1" s="2"/>
      <c r="C1" s="3"/>
      <c r="D1" s="4"/>
      <c r="E1" s="2"/>
      <c r="F1" s="2"/>
      <c r="G1" s="2"/>
    </row>
    <row r="2" spans="1:7">
      <c r="A2" s="5" t="s">
        <v>1</v>
      </c>
      <c r="B2" s="5" t="s">
        <v>2</v>
      </c>
      <c r="C2" s="6" t="s">
        <v>3</v>
      </c>
      <c r="D2" s="7" t="s">
        <v>4</v>
      </c>
      <c r="E2" s="5" t="s">
        <v>5</v>
      </c>
      <c r="F2" s="5" t="s">
        <v>6</v>
      </c>
      <c r="G2" s="5" t="s">
        <v>123</v>
      </c>
    </row>
    <row r="3" spans="1:7">
      <c r="A3" t="s">
        <v>125</v>
      </c>
      <c r="B3" s="8" t="s">
        <v>8</v>
      </c>
      <c r="C3" s="9" t="s">
        <v>15</v>
      </c>
      <c r="D3" s="10">
        <v>153569297</v>
      </c>
      <c r="E3" s="8" t="s">
        <v>145</v>
      </c>
      <c r="F3" s="8" t="s">
        <v>17</v>
      </c>
    </row>
    <row r="4" spans="1:7">
      <c r="A4" s="11" t="s">
        <v>87</v>
      </c>
      <c r="B4" s="8" t="s">
        <v>8</v>
      </c>
      <c r="C4" s="9" t="s">
        <v>15</v>
      </c>
      <c r="D4" s="10">
        <v>150644440</v>
      </c>
      <c r="E4" s="8" t="s">
        <v>88</v>
      </c>
      <c r="F4" s="8" t="s">
        <v>17</v>
      </c>
    </row>
    <row r="5" spans="1:7">
      <c r="A5" s="11" t="s">
        <v>89</v>
      </c>
      <c r="B5" s="8" t="s">
        <v>8</v>
      </c>
      <c r="C5" s="9" t="s">
        <v>90</v>
      </c>
      <c r="D5" s="10">
        <v>50594744</v>
      </c>
      <c r="E5" s="8" t="s">
        <v>91</v>
      </c>
      <c r="F5" s="8" t="s">
        <v>92</v>
      </c>
    </row>
    <row r="6" spans="1:7">
      <c r="A6" t="s">
        <v>126</v>
      </c>
      <c r="B6" s="8" t="s">
        <v>8</v>
      </c>
      <c r="C6" s="9" t="s">
        <v>35</v>
      </c>
      <c r="D6" s="10">
        <v>177823848</v>
      </c>
      <c r="E6" s="8" t="s">
        <v>147</v>
      </c>
      <c r="F6" s="8" t="s">
        <v>148</v>
      </c>
      <c r="G6" t="s">
        <v>149</v>
      </c>
    </row>
    <row r="7" spans="1:7">
      <c r="A7" t="s">
        <v>127</v>
      </c>
      <c r="B7" s="8" t="s">
        <v>8</v>
      </c>
      <c r="C7" s="9">
        <v>50</v>
      </c>
      <c r="D7" s="10">
        <v>124249831</v>
      </c>
      <c r="E7" s="8" t="s">
        <v>121</v>
      </c>
      <c r="F7" s="8" t="s">
        <v>121</v>
      </c>
      <c r="G7" t="s">
        <v>153</v>
      </c>
    </row>
    <row r="8" spans="1:7">
      <c r="A8" t="s">
        <v>128</v>
      </c>
      <c r="B8" s="8" t="s">
        <v>8</v>
      </c>
      <c r="C8" s="9">
        <v>50</v>
      </c>
      <c r="D8" s="10">
        <v>67607756</v>
      </c>
      <c r="E8" s="8" t="s">
        <v>121</v>
      </c>
      <c r="F8" s="8" t="s">
        <v>121</v>
      </c>
      <c r="G8" t="s">
        <v>154</v>
      </c>
    </row>
    <row r="9" spans="1:7">
      <c r="A9" s="11" t="s">
        <v>14</v>
      </c>
      <c r="B9" s="8" t="s">
        <v>8</v>
      </c>
      <c r="C9" s="9" t="s">
        <v>15</v>
      </c>
      <c r="D9" s="10">
        <v>137826251</v>
      </c>
      <c r="E9" s="8" t="s">
        <v>16</v>
      </c>
      <c r="F9" s="8" t="s">
        <v>17</v>
      </c>
    </row>
    <row r="10" spans="1:7">
      <c r="A10" s="8" t="s">
        <v>7</v>
      </c>
      <c r="B10" s="8" t="s">
        <v>8</v>
      </c>
      <c r="C10" s="9" t="s">
        <v>9</v>
      </c>
      <c r="D10" s="10">
        <v>216122751</v>
      </c>
      <c r="E10" s="8" t="s">
        <v>10</v>
      </c>
      <c r="F10" s="8" t="s">
        <v>11</v>
      </c>
    </row>
    <row r="11" spans="1:7">
      <c r="A11" s="8" t="s">
        <v>12</v>
      </c>
      <c r="B11" s="8" t="s">
        <v>8</v>
      </c>
      <c r="C11" s="9" t="s">
        <v>9</v>
      </c>
      <c r="D11" s="10">
        <v>194915013</v>
      </c>
      <c r="E11" s="8" t="s">
        <v>13</v>
      </c>
      <c r="F11" s="8" t="s">
        <v>11</v>
      </c>
    </row>
    <row r="12" spans="1:7">
      <c r="A12" s="11" t="s">
        <v>18</v>
      </c>
      <c r="B12" s="8" t="s">
        <v>8</v>
      </c>
      <c r="C12" s="9" t="s">
        <v>19</v>
      </c>
      <c r="D12" s="10">
        <v>186300000</v>
      </c>
      <c r="E12" s="8" t="s">
        <v>20</v>
      </c>
      <c r="F12" s="8" t="s">
        <v>21</v>
      </c>
    </row>
    <row r="13" spans="1:7">
      <c r="A13" t="s">
        <v>129</v>
      </c>
      <c r="B13" s="8" t="s">
        <v>8</v>
      </c>
      <c r="C13" s="9" t="s">
        <v>15</v>
      </c>
      <c r="D13" s="10">
        <v>153057475</v>
      </c>
      <c r="E13" s="8" t="s">
        <v>146</v>
      </c>
      <c r="F13" s="8"/>
    </row>
    <row r="14" spans="1:7">
      <c r="A14" s="11" t="s">
        <v>155</v>
      </c>
      <c r="B14" s="8" t="s">
        <v>8</v>
      </c>
      <c r="C14" s="9">
        <v>50</v>
      </c>
      <c r="D14" s="10">
        <v>79453779</v>
      </c>
      <c r="E14" s="8" t="s">
        <v>156</v>
      </c>
      <c r="F14" s="8" t="s">
        <v>157</v>
      </c>
    </row>
    <row r="15" spans="1:7">
      <c r="A15" s="11" t="s">
        <v>130</v>
      </c>
      <c r="B15" s="8" t="s">
        <v>8</v>
      </c>
      <c r="C15" s="9" t="s">
        <v>79</v>
      </c>
      <c r="D15" s="10">
        <v>114173445</v>
      </c>
      <c r="E15" s="8" t="s">
        <v>158</v>
      </c>
      <c r="F15" s="8" t="s">
        <v>11</v>
      </c>
      <c r="G15" t="s">
        <v>159</v>
      </c>
    </row>
    <row r="16" spans="1:7">
      <c r="A16" s="11" t="s">
        <v>93</v>
      </c>
      <c r="B16" s="8" t="s">
        <v>8</v>
      </c>
      <c r="C16" s="9" t="s">
        <v>90</v>
      </c>
      <c r="D16" s="10">
        <v>60425049</v>
      </c>
      <c r="E16" s="8" t="s">
        <v>94</v>
      </c>
      <c r="F16" s="8" t="s">
        <v>92</v>
      </c>
    </row>
    <row r="17" spans="1:7">
      <c r="A17" s="11" t="s">
        <v>114</v>
      </c>
      <c r="B17" s="8" t="s">
        <v>8</v>
      </c>
      <c r="C17" s="9" t="s">
        <v>67</v>
      </c>
      <c r="D17" s="10">
        <v>67568978</v>
      </c>
      <c r="E17" s="8" t="s">
        <v>75</v>
      </c>
      <c r="F17" s="8" t="s">
        <v>74</v>
      </c>
    </row>
    <row r="18" spans="1:7">
      <c r="A18" s="11" t="s">
        <v>117</v>
      </c>
      <c r="B18" s="8" t="s">
        <v>8</v>
      </c>
      <c r="C18" s="9" t="s">
        <v>67</v>
      </c>
      <c r="D18" s="10">
        <v>83789637</v>
      </c>
      <c r="E18" s="15" t="s">
        <v>166</v>
      </c>
      <c r="F18" s="8" t="s">
        <v>74</v>
      </c>
      <c r="G18" s="15" t="s">
        <v>124</v>
      </c>
    </row>
    <row r="19" spans="1:7">
      <c r="A19" s="11" t="s">
        <v>118</v>
      </c>
      <c r="B19" s="8" t="s">
        <v>8</v>
      </c>
      <c r="C19" s="9" t="s">
        <v>35</v>
      </c>
      <c r="D19" s="10">
        <v>151386280</v>
      </c>
      <c r="E19" s="15" t="s">
        <v>168</v>
      </c>
      <c r="F19" s="15" t="s">
        <v>164</v>
      </c>
    </row>
    <row r="20" spans="1:7">
      <c r="A20" s="11" t="s">
        <v>119</v>
      </c>
      <c r="B20" s="8" t="s">
        <v>8</v>
      </c>
      <c r="C20" s="9" t="s">
        <v>35</v>
      </c>
      <c r="D20" s="10">
        <v>159049473</v>
      </c>
      <c r="E20" s="15" t="s">
        <v>167</v>
      </c>
      <c r="F20" s="15" t="s">
        <v>164</v>
      </c>
      <c r="G20" t="s">
        <v>162</v>
      </c>
    </row>
    <row r="21" spans="1:7">
      <c r="A21" t="s">
        <v>160</v>
      </c>
      <c r="B21" s="8" t="s">
        <v>8</v>
      </c>
      <c r="C21" s="9" t="s">
        <v>35</v>
      </c>
      <c r="D21" s="10" t="s">
        <v>122</v>
      </c>
      <c r="E21" s="8" t="s">
        <v>121</v>
      </c>
      <c r="F21" s="8" t="s">
        <v>121</v>
      </c>
      <c r="G21" t="s">
        <v>163</v>
      </c>
    </row>
    <row r="22" spans="1:7">
      <c r="A22" t="s">
        <v>161</v>
      </c>
      <c r="B22" s="8" t="s">
        <v>8</v>
      </c>
      <c r="C22" s="9" t="s">
        <v>35</v>
      </c>
      <c r="D22" s="10" t="s">
        <v>122</v>
      </c>
      <c r="E22" s="8" t="s">
        <v>121</v>
      </c>
      <c r="F22" s="8" t="s">
        <v>121</v>
      </c>
      <c r="G22" t="s">
        <v>163</v>
      </c>
    </row>
    <row r="23" spans="1:7">
      <c r="A23" s="11" t="s">
        <v>66</v>
      </c>
      <c r="B23" s="8" t="s">
        <v>8</v>
      </c>
      <c r="C23" s="9" t="s">
        <v>67</v>
      </c>
      <c r="D23" s="10">
        <v>212225782</v>
      </c>
      <c r="E23" s="8" t="s">
        <v>68</v>
      </c>
      <c r="F23" s="8" t="s">
        <v>69</v>
      </c>
    </row>
    <row r="24" spans="1:7">
      <c r="A24" s="14" t="s">
        <v>120</v>
      </c>
      <c r="B24" s="8" t="s">
        <v>8</v>
      </c>
      <c r="C24" s="9" t="s">
        <v>35</v>
      </c>
      <c r="D24" s="10">
        <v>100265377</v>
      </c>
      <c r="E24" s="8" t="s">
        <v>121</v>
      </c>
      <c r="F24" s="8" t="s">
        <v>121</v>
      </c>
    </row>
    <row r="25" spans="1:7">
      <c r="A25" s="11" t="s">
        <v>116</v>
      </c>
      <c r="B25" s="8" t="s">
        <v>8</v>
      </c>
      <c r="C25" s="9" t="s">
        <v>67</v>
      </c>
      <c r="D25" s="10">
        <v>85935538</v>
      </c>
      <c r="E25" s="8" t="s">
        <v>73</v>
      </c>
      <c r="F25" s="8" t="s">
        <v>74</v>
      </c>
    </row>
    <row r="26" spans="1:7">
      <c r="A26" s="11" t="s">
        <v>115</v>
      </c>
      <c r="B26" s="8" t="s">
        <v>8</v>
      </c>
      <c r="C26" s="16" t="s">
        <v>67</v>
      </c>
      <c r="D26" s="17">
        <v>75281377</v>
      </c>
      <c r="E26" s="15" t="s">
        <v>165</v>
      </c>
      <c r="F26" s="8" t="s">
        <v>74</v>
      </c>
      <c r="G26" s="15" t="s">
        <v>124</v>
      </c>
    </row>
    <row r="27" spans="1:7">
      <c r="A27" t="s">
        <v>131</v>
      </c>
      <c r="B27" s="8" t="s">
        <v>8</v>
      </c>
      <c r="C27" s="16" t="s">
        <v>79</v>
      </c>
      <c r="D27" s="17">
        <v>64464576</v>
      </c>
      <c r="E27" s="15" t="s">
        <v>177</v>
      </c>
      <c r="F27" s="8" t="s">
        <v>178</v>
      </c>
      <c r="G27" s="15"/>
    </row>
    <row r="28" spans="1:7">
      <c r="A28" s="11" t="s">
        <v>70</v>
      </c>
      <c r="B28" s="8" t="s">
        <v>8</v>
      </c>
      <c r="C28" s="9" t="s">
        <v>67</v>
      </c>
      <c r="D28" s="10">
        <v>219833510</v>
      </c>
      <c r="E28" s="8" t="s">
        <v>71</v>
      </c>
      <c r="F28" s="8" t="s">
        <v>72</v>
      </c>
    </row>
    <row r="29" spans="1:7">
      <c r="A29" s="11" t="s">
        <v>76</v>
      </c>
      <c r="B29" s="8" t="s">
        <v>8</v>
      </c>
      <c r="C29" s="9">
        <v>76</v>
      </c>
      <c r="D29" s="10">
        <v>120901583</v>
      </c>
      <c r="E29" s="8" t="s">
        <v>77</v>
      </c>
      <c r="F29" s="8" t="s">
        <v>65</v>
      </c>
    </row>
    <row r="30" spans="1:7">
      <c r="A30" t="s">
        <v>132</v>
      </c>
      <c r="B30" s="8" t="s">
        <v>8</v>
      </c>
      <c r="C30" s="9" t="s">
        <v>79</v>
      </c>
      <c r="D30" s="10">
        <v>87432105</v>
      </c>
      <c r="E30" s="8" t="s">
        <v>175</v>
      </c>
      <c r="F30" s="8" t="s">
        <v>176</v>
      </c>
    </row>
    <row r="31" spans="1:7">
      <c r="A31" s="11" t="s">
        <v>63</v>
      </c>
      <c r="B31" s="8" t="s">
        <v>8</v>
      </c>
      <c r="C31" s="9">
        <v>76</v>
      </c>
      <c r="D31" s="10">
        <v>59124618</v>
      </c>
      <c r="E31" s="8" t="s">
        <v>64</v>
      </c>
      <c r="F31" s="8" t="s">
        <v>65</v>
      </c>
    </row>
    <row r="32" spans="1:7">
      <c r="A32" s="11" t="s">
        <v>78</v>
      </c>
      <c r="B32" s="8" t="s">
        <v>8</v>
      </c>
      <c r="C32" s="9" t="s">
        <v>79</v>
      </c>
      <c r="D32" s="10">
        <v>78993876</v>
      </c>
      <c r="E32" s="8" t="s">
        <v>80</v>
      </c>
      <c r="F32" s="8" t="s">
        <v>81</v>
      </c>
    </row>
    <row r="33" spans="1:7">
      <c r="A33" s="11" t="s">
        <v>95</v>
      </c>
      <c r="B33" s="8" t="s">
        <v>8</v>
      </c>
      <c r="C33" s="9" t="s">
        <v>15</v>
      </c>
      <c r="D33" s="10">
        <v>162695200</v>
      </c>
      <c r="E33" s="8" t="s">
        <v>96</v>
      </c>
      <c r="F33" s="8" t="s">
        <v>17</v>
      </c>
    </row>
    <row r="34" spans="1:7">
      <c r="A34" s="11" t="s">
        <v>22</v>
      </c>
      <c r="B34" s="8" t="s">
        <v>8</v>
      </c>
      <c r="C34" s="9" t="s">
        <v>79</v>
      </c>
      <c r="D34" s="10">
        <v>115601548</v>
      </c>
      <c r="E34" s="8" t="s">
        <v>170</v>
      </c>
      <c r="F34" s="8" t="s">
        <v>157</v>
      </c>
    </row>
    <row r="35" spans="1:7">
      <c r="A35" s="8" t="s">
        <v>97</v>
      </c>
      <c r="B35" s="8" t="s">
        <v>8</v>
      </c>
      <c r="C35" s="9" t="s">
        <v>90</v>
      </c>
      <c r="D35" s="10">
        <v>58062022</v>
      </c>
      <c r="E35" s="8" t="s">
        <v>98</v>
      </c>
      <c r="F35" s="8" t="s">
        <v>92</v>
      </c>
    </row>
    <row r="36" spans="1:7">
      <c r="A36" t="s">
        <v>133</v>
      </c>
      <c r="B36" s="8" t="s">
        <v>8</v>
      </c>
      <c r="C36" s="9">
        <v>74</v>
      </c>
      <c r="D36" s="10">
        <v>32424387</v>
      </c>
      <c r="E36" s="8" t="s">
        <v>171</v>
      </c>
      <c r="F36" s="8" t="s">
        <v>172</v>
      </c>
    </row>
    <row r="37" spans="1:7">
      <c r="A37" t="s">
        <v>134</v>
      </c>
      <c r="B37" s="8" t="s">
        <v>8</v>
      </c>
      <c r="C37" s="9">
        <v>74</v>
      </c>
      <c r="D37" s="10">
        <v>33329086</v>
      </c>
      <c r="E37" s="8" t="s">
        <v>173</v>
      </c>
      <c r="F37" s="8" t="s">
        <v>174</v>
      </c>
    </row>
    <row r="38" spans="1:7">
      <c r="A38" s="8" t="s">
        <v>57</v>
      </c>
      <c r="B38" s="8" t="s">
        <v>8</v>
      </c>
      <c r="C38" s="9" t="s">
        <v>35</v>
      </c>
      <c r="D38" s="10">
        <v>146844047</v>
      </c>
      <c r="E38" s="8" t="s">
        <v>58</v>
      </c>
      <c r="F38" s="8" t="s">
        <v>59</v>
      </c>
    </row>
    <row r="39" spans="1:7">
      <c r="A39" s="11" t="s">
        <v>30</v>
      </c>
      <c r="B39" s="11" t="s">
        <v>8</v>
      </c>
      <c r="C39" s="12" t="s">
        <v>31</v>
      </c>
      <c r="D39" s="13">
        <v>112504744</v>
      </c>
      <c r="E39" s="11" t="s">
        <v>32</v>
      </c>
      <c r="F39" s="11" t="s">
        <v>33</v>
      </c>
    </row>
    <row r="40" spans="1:7">
      <c r="A40" s="8" t="s">
        <v>34</v>
      </c>
      <c r="B40" s="8" t="s">
        <v>8</v>
      </c>
      <c r="C40" s="9">
        <v>51</v>
      </c>
      <c r="D40" s="10">
        <v>189880016</v>
      </c>
      <c r="E40" s="8" t="s">
        <v>181</v>
      </c>
      <c r="F40" s="8" t="s">
        <v>182</v>
      </c>
      <c r="G40" t="s">
        <v>183</v>
      </c>
    </row>
    <row r="41" spans="1:7">
      <c r="A41" s="8" t="s">
        <v>38</v>
      </c>
      <c r="B41" t="s">
        <v>8</v>
      </c>
      <c r="C41" s="16" t="s">
        <v>79</v>
      </c>
      <c r="D41" s="10">
        <f>41419823+36877536</f>
        <v>78297359</v>
      </c>
      <c r="E41" t="s">
        <v>184</v>
      </c>
      <c r="F41" t="s">
        <v>185</v>
      </c>
      <c r="G41" t="s">
        <v>186</v>
      </c>
    </row>
    <row r="42" spans="1:7">
      <c r="A42" s="8" t="s">
        <v>179</v>
      </c>
      <c r="B42" s="8" t="s">
        <v>8</v>
      </c>
      <c r="C42" s="9" t="s">
        <v>35</v>
      </c>
      <c r="D42" s="10">
        <v>202255240</v>
      </c>
      <c r="E42" s="8" t="s">
        <v>36</v>
      </c>
      <c r="F42" s="8" t="s">
        <v>37</v>
      </c>
    </row>
    <row r="43" spans="1:7">
      <c r="A43" s="8" t="s">
        <v>180</v>
      </c>
      <c r="B43" s="8" t="s">
        <v>8</v>
      </c>
      <c r="C43" s="9" t="s">
        <v>35</v>
      </c>
      <c r="D43" s="10">
        <v>211806326</v>
      </c>
      <c r="E43" s="8" t="s">
        <v>39</v>
      </c>
      <c r="F43" s="8" t="s">
        <v>40</v>
      </c>
    </row>
    <row r="44" spans="1:7">
      <c r="A44" s="8" t="s">
        <v>41</v>
      </c>
      <c r="B44" s="8" t="s">
        <v>8</v>
      </c>
      <c r="C44" s="9" t="s">
        <v>42</v>
      </c>
      <c r="D44" s="10">
        <v>118572472</v>
      </c>
      <c r="E44" s="8" t="s">
        <v>43</v>
      </c>
      <c r="F44" s="8" t="s">
        <v>44</v>
      </c>
    </row>
    <row r="45" spans="1:7">
      <c r="A45" s="8" t="s">
        <v>45</v>
      </c>
      <c r="B45" s="8" t="s">
        <v>8</v>
      </c>
      <c r="C45" s="9" t="s">
        <v>46</v>
      </c>
      <c r="D45" s="10">
        <v>178391229</v>
      </c>
      <c r="E45" s="8" t="s">
        <v>47</v>
      </c>
      <c r="F45" s="8" t="s">
        <v>48</v>
      </c>
    </row>
    <row r="46" spans="1:7">
      <c r="A46" s="8" t="s">
        <v>49</v>
      </c>
      <c r="B46" s="8" t="s">
        <v>50</v>
      </c>
      <c r="C46" s="9">
        <v>75</v>
      </c>
      <c r="D46" s="10">
        <v>270903690</v>
      </c>
      <c r="E46" s="8" t="s">
        <v>51</v>
      </c>
      <c r="F46" s="8" t="s">
        <v>52</v>
      </c>
    </row>
    <row r="47" spans="1:7">
      <c r="A47" s="11" t="s">
        <v>85</v>
      </c>
      <c r="B47" s="8" t="s">
        <v>8</v>
      </c>
      <c r="C47" s="9" t="s">
        <v>79</v>
      </c>
      <c r="D47" s="10">
        <v>257390785</v>
      </c>
      <c r="E47" s="8" t="s">
        <v>169</v>
      </c>
      <c r="F47" s="8" t="s">
        <v>86</v>
      </c>
    </row>
    <row r="48" spans="1:7">
      <c r="A48" t="s">
        <v>135</v>
      </c>
      <c r="B48" s="8" t="s">
        <v>8</v>
      </c>
      <c r="C48" s="9" t="s">
        <v>46</v>
      </c>
      <c r="D48" s="10">
        <v>106108263</v>
      </c>
      <c r="E48" s="8" t="s">
        <v>187</v>
      </c>
      <c r="F48" s="8" t="s">
        <v>188</v>
      </c>
      <c r="G48" t="s">
        <v>189</v>
      </c>
    </row>
    <row r="49" spans="1:7">
      <c r="A49" s="8" t="s">
        <v>192</v>
      </c>
      <c r="B49" s="8" t="s">
        <v>8</v>
      </c>
      <c r="C49" s="9" t="s">
        <v>194</v>
      </c>
      <c r="D49" s="10">
        <f>76766862+82918784</f>
        <v>159685646</v>
      </c>
      <c r="E49" s="8" t="s">
        <v>195</v>
      </c>
      <c r="F49" s="8" t="s">
        <v>17</v>
      </c>
    </row>
    <row r="50" spans="1:7">
      <c r="A50" s="15" t="s">
        <v>193</v>
      </c>
      <c r="B50" s="8" t="s">
        <v>8</v>
      </c>
      <c r="C50" s="9">
        <v>76</v>
      </c>
      <c r="D50" s="10">
        <v>80222268</v>
      </c>
      <c r="E50" s="8" t="s">
        <v>196</v>
      </c>
      <c r="F50" s="8" t="s">
        <v>157</v>
      </c>
    </row>
    <row r="51" spans="1:7">
      <c r="A51" s="8" t="s">
        <v>53</v>
      </c>
      <c r="B51" s="8" t="s">
        <v>8</v>
      </c>
      <c r="C51" s="9" t="s">
        <v>197</v>
      </c>
      <c r="D51" s="10">
        <v>134836243</v>
      </c>
      <c r="E51" s="8" t="s">
        <v>198</v>
      </c>
      <c r="F51" s="8" t="s">
        <v>199</v>
      </c>
      <c r="G51" t="s">
        <v>200</v>
      </c>
    </row>
    <row r="52" spans="1:7">
      <c r="A52" s="8" t="s">
        <v>190</v>
      </c>
      <c r="B52" s="8" t="s">
        <v>8</v>
      </c>
      <c r="C52" s="9" t="s">
        <v>35</v>
      </c>
      <c r="D52" s="10">
        <v>221190869</v>
      </c>
      <c r="E52" s="8" t="s">
        <v>201</v>
      </c>
      <c r="F52" s="8" t="s">
        <v>202</v>
      </c>
      <c r="G52" t="s">
        <v>203</v>
      </c>
    </row>
    <row r="53" spans="1:7">
      <c r="A53" s="15" t="s">
        <v>191</v>
      </c>
      <c r="B53" s="8" t="s">
        <v>8</v>
      </c>
      <c r="C53" s="9" t="s">
        <v>35</v>
      </c>
      <c r="D53" s="10">
        <v>223517149</v>
      </c>
      <c r="E53" s="8" t="s">
        <v>54</v>
      </c>
      <c r="F53" s="8" t="s">
        <v>55</v>
      </c>
    </row>
    <row r="54" spans="1:7">
      <c r="A54" s="8" t="s">
        <v>204</v>
      </c>
      <c r="B54" s="8" t="s">
        <v>8</v>
      </c>
      <c r="C54" s="9" t="s">
        <v>15</v>
      </c>
      <c r="D54" s="10">
        <v>234734619</v>
      </c>
      <c r="E54" s="8" t="s">
        <v>99</v>
      </c>
      <c r="F54" s="8" t="s">
        <v>23</v>
      </c>
    </row>
    <row r="55" spans="1:7">
      <c r="A55" s="8" t="s">
        <v>205</v>
      </c>
      <c r="B55" s="8" t="s">
        <v>8</v>
      </c>
      <c r="C55" s="9">
        <v>76</v>
      </c>
      <c r="D55" s="10">
        <v>74564889</v>
      </c>
      <c r="E55" s="8" t="s">
        <v>208</v>
      </c>
      <c r="F55" s="8" t="s">
        <v>157</v>
      </c>
    </row>
    <row r="56" spans="1:7">
      <c r="A56" s="8" t="s">
        <v>206</v>
      </c>
      <c r="B56" s="8" t="s">
        <v>8</v>
      </c>
      <c r="C56" s="9" t="s">
        <v>194</v>
      </c>
      <c r="D56" s="10">
        <f>77453877+80048623</f>
        <v>157502500</v>
      </c>
      <c r="E56" s="8" t="s">
        <v>209</v>
      </c>
      <c r="F56" s="8" t="s">
        <v>17</v>
      </c>
    </row>
    <row r="57" spans="1:7">
      <c r="A57" s="15" t="s">
        <v>207</v>
      </c>
      <c r="B57" s="8" t="s">
        <v>8</v>
      </c>
      <c r="C57" s="9">
        <v>75</v>
      </c>
      <c r="D57" s="10">
        <v>67013560</v>
      </c>
      <c r="E57" s="8" t="s">
        <v>210</v>
      </c>
      <c r="F57" s="8" t="s">
        <v>157</v>
      </c>
    </row>
    <row r="58" spans="1:7">
      <c r="A58" s="15" t="s">
        <v>136</v>
      </c>
      <c r="B58" s="8" t="s">
        <v>8</v>
      </c>
      <c r="C58" s="9">
        <v>58</v>
      </c>
      <c r="D58" s="10">
        <v>209214171</v>
      </c>
      <c r="E58" s="8" t="s">
        <v>211</v>
      </c>
      <c r="F58" s="8" t="s">
        <v>212</v>
      </c>
      <c r="G58" t="s">
        <v>213</v>
      </c>
    </row>
    <row r="59" spans="1:7">
      <c r="A59" t="s">
        <v>137</v>
      </c>
      <c r="B59" s="8" t="s">
        <v>8</v>
      </c>
      <c r="C59" s="9" t="s">
        <v>46</v>
      </c>
      <c r="D59" s="10">
        <v>107076032</v>
      </c>
      <c r="E59" s="8" t="s">
        <v>214</v>
      </c>
      <c r="F59" s="8" t="s">
        <v>215</v>
      </c>
      <c r="G59" t="s">
        <v>216</v>
      </c>
    </row>
    <row r="60" spans="1:7">
      <c r="A60" s="8" t="s">
        <v>100</v>
      </c>
      <c r="B60" s="8" t="s">
        <v>8</v>
      </c>
      <c r="C60" s="9" t="s">
        <v>15</v>
      </c>
      <c r="D60" s="10">
        <v>160552343</v>
      </c>
      <c r="E60" s="8" t="s">
        <v>101</v>
      </c>
      <c r="F60" s="8" t="s">
        <v>17</v>
      </c>
    </row>
    <row r="61" spans="1:7">
      <c r="A61" s="8" t="s">
        <v>102</v>
      </c>
      <c r="B61" s="8" t="s">
        <v>8</v>
      </c>
      <c r="C61" s="9" t="s">
        <v>15</v>
      </c>
      <c r="D61" s="10">
        <v>163994617</v>
      </c>
      <c r="E61" s="8" t="s">
        <v>103</v>
      </c>
      <c r="F61" s="8" t="s">
        <v>17</v>
      </c>
    </row>
    <row r="62" spans="1:7">
      <c r="A62" s="11" t="s">
        <v>82</v>
      </c>
      <c r="B62" s="11" t="s">
        <v>8</v>
      </c>
      <c r="C62" s="12" t="s">
        <v>35</v>
      </c>
      <c r="D62" s="13">
        <v>145680982</v>
      </c>
      <c r="E62" s="11" t="s">
        <v>83</v>
      </c>
      <c r="F62" s="11" t="s">
        <v>84</v>
      </c>
    </row>
    <row r="63" spans="1:7">
      <c r="A63" t="s">
        <v>138</v>
      </c>
      <c r="B63" s="11" t="s">
        <v>8</v>
      </c>
      <c r="C63" s="12" t="s">
        <v>35</v>
      </c>
      <c r="D63" s="13">
        <v>209023113</v>
      </c>
      <c r="E63" s="11" t="s">
        <v>217</v>
      </c>
      <c r="F63" s="11" t="s">
        <v>218</v>
      </c>
      <c r="G63" t="s">
        <v>219</v>
      </c>
    </row>
    <row r="64" spans="1:7">
      <c r="A64" s="8" t="s">
        <v>24</v>
      </c>
      <c r="B64" s="8" t="s">
        <v>8</v>
      </c>
      <c r="C64" s="9" t="s">
        <v>15</v>
      </c>
      <c r="D64" s="10">
        <v>164975775</v>
      </c>
      <c r="E64" s="8" t="s">
        <v>25</v>
      </c>
      <c r="F64" s="8" t="s">
        <v>17</v>
      </c>
    </row>
    <row r="65" spans="1:7">
      <c r="A65" s="8" t="s">
        <v>26</v>
      </c>
      <c r="B65" s="8" t="s">
        <v>8</v>
      </c>
      <c r="C65" s="9" t="s">
        <v>27</v>
      </c>
      <c r="D65" s="10">
        <v>285315565</v>
      </c>
      <c r="E65" s="8" t="s">
        <v>28</v>
      </c>
      <c r="F65" s="8" t="s">
        <v>29</v>
      </c>
    </row>
    <row r="66" spans="1:7">
      <c r="A66" s="8" t="s">
        <v>104</v>
      </c>
      <c r="B66" s="8" t="s">
        <v>8</v>
      </c>
      <c r="C66" s="9" t="s">
        <v>15</v>
      </c>
      <c r="D66" s="10">
        <v>161949312</v>
      </c>
      <c r="E66" s="8" t="s">
        <v>105</v>
      </c>
      <c r="F66" s="8" t="s">
        <v>17</v>
      </c>
    </row>
    <row r="67" spans="1:7">
      <c r="A67" s="8" t="s">
        <v>106</v>
      </c>
      <c r="B67" s="8" t="s">
        <v>8</v>
      </c>
      <c r="C67" s="9" t="s">
        <v>79</v>
      </c>
      <c r="D67" s="10">
        <v>30024380</v>
      </c>
      <c r="E67" s="8" t="s">
        <v>107</v>
      </c>
      <c r="F67" s="8" t="s">
        <v>108</v>
      </c>
    </row>
    <row r="68" spans="1:7">
      <c r="A68" t="s">
        <v>139</v>
      </c>
      <c r="B68" s="8" t="s">
        <v>8</v>
      </c>
      <c r="C68" s="9" t="s">
        <v>35</v>
      </c>
      <c r="D68" s="10">
        <v>169980513</v>
      </c>
      <c r="E68" s="8" t="s">
        <v>221</v>
      </c>
      <c r="F68" s="8" t="s">
        <v>56</v>
      </c>
      <c r="G68" s="15" t="s">
        <v>222</v>
      </c>
    </row>
    <row r="69" spans="1:7">
      <c r="A69" t="s">
        <v>140</v>
      </c>
      <c r="B69" s="8" t="s">
        <v>8</v>
      </c>
      <c r="C69" s="9" t="s">
        <v>35</v>
      </c>
      <c r="D69" s="10">
        <v>144785197</v>
      </c>
      <c r="E69" s="15" t="s">
        <v>220</v>
      </c>
      <c r="F69" s="8" t="s">
        <v>56</v>
      </c>
      <c r="G69" s="15" t="s">
        <v>222</v>
      </c>
    </row>
    <row r="70" spans="1:7">
      <c r="A70" s="11" t="s">
        <v>60</v>
      </c>
      <c r="B70" s="8" t="s">
        <v>8</v>
      </c>
      <c r="C70" s="9" t="s">
        <v>35</v>
      </c>
      <c r="D70" s="10">
        <v>282429201</v>
      </c>
      <c r="E70" s="8" t="s">
        <v>61</v>
      </c>
      <c r="F70" s="8" t="s">
        <v>62</v>
      </c>
    </row>
    <row r="71" spans="1:7">
      <c r="A71" s="11" t="s">
        <v>229</v>
      </c>
      <c r="B71" s="8" t="s">
        <v>8</v>
      </c>
      <c r="C71" s="9" t="s">
        <v>35</v>
      </c>
      <c r="D71" s="10">
        <v>157580617</v>
      </c>
      <c r="E71" s="8" t="s">
        <v>223</v>
      </c>
      <c r="F71" s="8" t="s">
        <v>224</v>
      </c>
      <c r="G71" t="s">
        <v>225</v>
      </c>
    </row>
    <row r="72" spans="1:7">
      <c r="A72" s="11" t="s">
        <v>230</v>
      </c>
      <c r="B72" s="8" t="s">
        <v>8</v>
      </c>
      <c r="C72" s="9" t="s">
        <v>35</v>
      </c>
      <c r="D72" s="10">
        <v>126487708</v>
      </c>
      <c r="E72" s="8" t="s">
        <v>226</v>
      </c>
      <c r="F72" s="8" t="s">
        <v>227</v>
      </c>
      <c r="G72" t="s">
        <v>228</v>
      </c>
    </row>
    <row r="73" spans="1:7">
      <c r="A73" t="s">
        <v>232</v>
      </c>
      <c r="B73" s="8" t="s">
        <v>8</v>
      </c>
      <c r="C73" s="9" t="s">
        <v>35</v>
      </c>
      <c r="D73" s="10">
        <v>131236172</v>
      </c>
      <c r="E73" s="8" t="s">
        <v>239</v>
      </c>
      <c r="F73" s="8" t="s">
        <v>235</v>
      </c>
      <c r="G73" t="s">
        <v>240</v>
      </c>
    </row>
    <row r="74" spans="1:7">
      <c r="A74" t="s">
        <v>231</v>
      </c>
      <c r="B74" s="8" t="s">
        <v>8</v>
      </c>
      <c r="C74" s="9" t="s">
        <v>35</v>
      </c>
      <c r="D74" s="10">
        <v>129585583</v>
      </c>
      <c r="E74" s="8" t="s">
        <v>234</v>
      </c>
      <c r="F74" s="8" t="s">
        <v>235</v>
      </c>
      <c r="G74" t="s">
        <v>236</v>
      </c>
    </row>
    <row r="75" spans="1:7">
      <c r="A75" t="s">
        <v>233</v>
      </c>
      <c r="B75" s="8" t="s">
        <v>8</v>
      </c>
      <c r="C75" s="9" t="s">
        <v>35</v>
      </c>
      <c r="D75" s="10">
        <v>128277171</v>
      </c>
      <c r="E75" s="8" t="s">
        <v>237</v>
      </c>
      <c r="F75" s="8" t="s">
        <v>235</v>
      </c>
      <c r="G75" t="s">
        <v>238</v>
      </c>
    </row>
    <row r="76" spans="1:7">
      <c r="A76" s="8" t="s">
        <v>109</v>
      </c>
      <c r="B76" s="8" t="s">
        <v>8</v>
      </c>
      <c r="C76" s="9" t="s">
        <v>15</v>
      </c>
      <c r="D76" s="10">
        <v>165653978</v>
      </c>
      <c r="E76" s="8" t="s">
        <v>110</v>
      </c>
      <c r="F76" s="8" t="s">
        <v>17</v>
      </c>
    </row>
    <row r="77" spans="1:7">
      <c r="A77" t="s">
        <v>141</v>
      </c>
      <c r="B77" s="8" t="s">
        <v>8</v>
      </c>
      <c r="C77" s="9" t="s">
        <v>35</v>
      </c>
      <c r="D77" s="10">
        <v>132793805</v>
      </c>
      <c r="E77" s="8" t="s">
        <v>150</v>
      </c>
      <c r="F77" s="8" t="s">
        <v>151</v>
      </c>
      <c r="G77" t="s">
        <v>152</v>
      </c>
    </row>
    <row r="78" spans="1:7">
      <c r="A78" t="s">
        <v>142</v>
      </c>
      <c r="B78" s="8" t="s">
        <v>8</v>
      </c>
      <c r="C78" s="9" t="s">
        <v>46</v>
      </c>
      <c r="D78" s="10">
        <v>110672100</v>
      </c>
      <c r="E78" s="8" t="s">
        <v>249</v>
      </c>
      <c r="F78" s="8" t="s">
        <v>250</v>
      </c>
      <c r="G78" t="s">
        <v>189</v>
      </c>
    </row>
    <row r="79" spans="1:7">
      <c r="A79" t="s">
        <v>143</v>
      </c>
      <c r="B79" s="8" t="s">
        <v>8</v>
      </c>
      <c r="C79" s="9" t="s">
        <v>35</v>
      </c>
      <c r="D79" s="10">
        <v>220469046</v>
      </c>
      <c r="E79" s="8" t="s">
        <v>251</v>
      </c>
      <c r="F79" s="8" t="s">
        <v>252</v>
      </c>
      <c r="G79" t="s">
        <v>253</v>
      </c>
    </row>
    <row r="80" spans="1:7">
      <c r="A80" s="8" t="s">
        <v>246</v>
      </c>
      <c r="B80" s="8" t="s">
        <v>8</v>
      </c>
      <c r="C80" s="9" t="s">
        <v>194</v>
      </c>
      <c r="D80" s="10">
        <f>82044319+81836199</f>
        <v>163880518</v>
      </c>
      <c r="E80" s="8" t="s">
        <v>248</v>
      </c>
      <c r="F80" s="8" t="s">
        <v>17</v>
      </c>
    </row>
    <row r="81" spans="1:7">
      <c r="A81" s="15" t="s">
        <v>247</v>
      </c>
      <c r="B81" s="8" t="s">
        <v>8</v>
      </c>
      <c r="C81" s="9">
        <v>76</v>
      </c>
      <c r="D81" s="10">
        <v>41668863</v>
      </c>
      <c r="E81" s="8" t="s">
        <v>245</v>
      </c>
      <c r="F81" s="8" t="s">
        <v>157</v>
      </c>
    </row>
    <row r="82" spans="1:7">
      <c r="A82" s="8" t="s">
        <v>111</v>
      </c>
      <c r="B82" s="8" t="s">
        <v>8</v>
      </c>
      <c r="C82" s="9" t="s">
        <v>15</v>
      </c>
      <c r="D82" s="10">
        <v>162159544</v>
      </c>
      <c r="E82" s="8" t="s">
        <v>112</v>
      </c>
      <c r="F82" s="8" t="s">
        <v>17</v>
      </c>
    </row>
    <row r="83" spans="1:7">
      <c r="A83" t="s">
        <v>144</v>
      </c>
      <c r="B83" s="8" t="s">
        <v>8</v>
      </c>
      <c r="C83" s="9" t="s">
        <v>35</v>
      </c>
      <c r="D83" s="10">
        <v>174021823</v>
      </c>
      <c r="E83" s="8" t="s">
        <v>242</v>
      </c>
      <c r="F83" s="8" t="s">
        <v>243</v>
      </c>
      <c r="G83" t="s">
        <v>244</v>
      </c>
    </row>
    <row r="84" spans="1:7">
      <c r="A84" s="8" t="s">
        <v>113</v>
      </c>
      <c r="B84" s="8" t="s">
        <v>8</v>
      </c>
      <c r="C84" s="9" t="s">
        <v>194</v>
      </c>
      <c r="D84" s="10">
        <f>81217148+82785673</f>
        <v>164002821</v>
      </c>
      <c r="E84" s="8" t="s">
        <v>241</v>
      </c>
      <c r="F84" s="8" t="s">
        <v>17</v>
      </c>
    </row>
  </sheetData>
  <sortState ref="A3:G57">
    <sortCondition ref="A3:A57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Hsa dataset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crg</dc:creator>
  <cp:lastModifiedBy>crg</cp:lastModifiedBy>
  <dcterms:created xsi:type="dcterms:W3CDTF">2015-03-13T11:55:35Z</dcterms:created>
  <dcterms:modified xsi:type="dcterms:W3CDTF">2015-03-13T13:47:19Z</dcterms:modified>
</cp:coreProperties>
</file>