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6005199\Box Sync\Pigeon\Presentations\Paper materials\Figures\"/>
    </mc:Choice>
  </mc:AlternateContent>
  <bookViews>
    <workbookView xWindow="0" yWindow="0" windowWidth="23040" windowHeight="8760" activeTab="3"/>
  </bookViews>
  <sheets>
    <sheet name="IPMS Summary" sheetId="1" r:id="rId1"/>
    <sheet name="API proteome" sheetId="2" r:id="rId2"/>
    <sheet name="Sheet2" sheetId="4" r:id="rId3"/>
    <sheet name="Sheet1" sheetId="5" r:id="rId4"/>
  </sheets>
  <externalReferences>
    <externalReference r:id="rId5"/>
  </externalReferences>
  <definedNames>
    <definedName name="GenesByProteomicspfal3D7_quantitativeMassSpec_Apicoplast_ER_RSRC_Summary" localSheetId="1">'API proteome'!$A$1:$D$189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04" i="1" l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" i="1"/>
  <c r="E148" i="2"/>
  <c r="E158" i="2"/>
  <c r="E160" i="2"/>
  <c r="E161" i="2"/>
  <c r="E167" i="2"/>
  <c r="E170" i="2"/>
  <c r="E172" i="2"/>
  <c r="E173" i="2"/>
  <c r="E179" i="2"/>
  <c r="E182" i="2"/>
  <c r="E184" i="2"/>
  <c r="E185" i="2"/>
  <c r="E191" i="2"/>
  <c r="E194" i="2"/>
  <c r="E196" i="2"/>
  <c r="E197" i="2"/>
  <c r="E203" i="2"/>
  <c r="E206" i="2"/>
  <c r="E208" i="2"/>
  <c r="E209" i="2"/>
  <c r="E215" i="2"/>
  <c r="B215" i="2"/>
  <c r="B214" i="2"/>
  <c r="E214" i="2" s="1"/>
  <c r="B213" i="2"/>
  <c r="E213" i="2" s="1"/>
  <c r="B212" i="2"/>
  <c r="E212" i="2" s="1"/>
  <c r="B211" i="2"/>
  <c r="E211" i="2" s="1"/>
  <c r="B210" i="2"/>
  <c r="E210" i="2" s="1"/>
  <c r="B209" i="2"/>
  <c r="B208" i="2"/>
  <c r="B207" i="2"/>
  <c r="E207" i="2" s="1"/>
  <c r="B206" i="2"/>
  <c r="B205" i="2"/>
  <c r="E205" i="2" s="1"/>
  <c r="B204" i="2"/>
  <c r="E204" i="2" s="1"/>
  <c r="B203" i="2"/>
  <c r="B202" i="2"/>
  <c r="E202" i="2" s="1"/>
  <c r="B201" i="2"/>
  <c r="B200" i="2"/>
  <c r="E200" i="2" s="1"/>
  <c r="B199" i="2"/>
  <c r="E199" i="2" s="1"/>
  <c r="B198" i="2"/>
  <c r="B197" i="2"/>
  <c r="B196" i="2"/>
  <c r="B195" i="2"/>
  <c r="E195" i="2" s="1"/>
  <c r="B194" i="2"/>
  <c r="B193" i="2"/>
  <c r="E193" i="2" s="1"/>
  <c r="B192" i="2"/>
  <c r="E192" i="2" s="1"/>
  <c r="B191" i="2"/>
  <c r="B190" i="2"/>
  <c r="E190" i="2" s="1"/>
  <c r="B189" i="2"/>
  <c r="E189" i="2" s="1"/>
  <c r="B188" i="2"/>
  <c r="B187" i="2"/>
  <c r="E187" i="2" s="1"/>
  <c r="B186" i="2"/>
  <c r="E186" i="2" s="1"/>
  <c r="B185" i="2"/>
  <c r="B184" i="2"/>
  <c r="B183" i="2"/>
  <c r="B182" i="2"/>
  <c r="B181" i="2"/>
  <c r="E181" i="2" s="1"/>
  <c r="B180" i="2"/>
  <c r="E180" i="2" s="1"/>
  <c r="B179" i="2"/>
  <c r="B178" i="2"/>
  <c r="E178" i="2" s="1"/>
  <c r="B177" i="2"/>
  <c r="E177" i="2" s="1"/>
  <c r="B176" i="2"/>
  <c r="E176" i="2" s="1"/>
  <c r="B175" i="2"/>
  <c r="E175" i="2" s="1"/>
  <c r="B174" i="2"/>
  <c r="B173" i="2"/>
  <c r="B172" i="2"/>
  <c r="B171" i="2"/>
  <c r="E171" i="2" s="1"/>
  <c r="B170" i="2"/>
  <c r="B169" i="2"/>
  <c r="E169" i="2" s="1"/>
  <c r="B168" i="2"/>
  <c r="E168" i="2" s="1"/>
  <c r="B167" i="2"/>
  <c r="B166" i="2"/>
  <c r="E166" i="2" s="1"/>
  <c r="B165" i="2"/>
  <c r="E165" i="2" s="1"/>
  <c r="B164" i="2"/>
  <c r="E164" i="2" s="1"/>
  <c r="B163" i="2"/>
  <c r="E163" i="2" s="1"/>
  <c r="B162" i="2"/>
  <c r="E162" i="2" s="1"/>
  <c r="B161" i="2"/>
  <c r="B160" i="2"/>
  <c r="B159" i="2"/>
  <c r="E159" i="2" s="1"/>
  <c r="B158" i="2"/>
  <c r="B157" i="2"/>
  <c r="E157" i="2" s="1"/>
  <c r="B156" i="2"/>
  <c r="E156" i="2" s="1"/>
  <c r="B155" i="2"/>
  <c r="B154" i="2"/>
  <c r="E154" i="2" s="1"/>
  <c r="B153" i="2"/>
  <c r="E153" i="2" s="1"/>
  <c r="B152" i="2"/>
  <c r="E152" i="2" s="1"/>
  <c r="B151" i="2"/>
  <c r="B150" i="2"/>
  <c r="E150" i="2" s="1"/>
  <c r="B149" i="2"/>
  <c r="B148" i="2"/>
  <c r="B147" i="2"/>
  <c r="E147" i="2" s="1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E47" i="2"/>
  <c r="E95" i="2"/>
  <c r="E59" i="2"/>
  <c r="E108" i="2"/>
  <c r="E24" i="2"/>
  <c r="E35" i="2" l="1"/>
  <c r="E2" i="2"/>
  <c r="E36" i="2"/>
  <c r="E119" i="2"/>
  <c r="E83" i="2"/>
  <c r="E144" i="2"/>
  <c r="E143" i="2"/>
  <c r="E84" i="2"/>
  <c r="E120" i="2"/>
  <c r="E107" i="2"/>
  <c r="E131" i="2"/>
  <c r="E12" i="2"/>
  <c r="E146" i="2"/>
  <c r="E132" i="2"/>
  <c r="E149" i="2"/>
  <c r="E23" i="2"/>
  <c r="E72" i="2"/>
  <c r="E11" i="2"/>
  <c r="E142" i="2"/>
  <c r="E155" i="2"/>
  <c r="E71" i="2"/>
  <c r="E145" i="2"/>
  <c r="E60" i="2"/>
  <c r="E48" i="2"/>
  <c r="E96" i="2"/>
  <c r="E13" i="2"/>
  <c r="E25" i="2"/>
  <c r="E37" i="2"/>
  <c r="E49" i="2"/>
  <c r="E61" i="2"/>
  <c r="E73" i="2"/>
  <c r="E85" i="2"/>
  <c r="E97" i="2"/>
  <c r="E109" i="2"/>
  <c r="E121" i="2"/>
  <c r="E133" i="2"/>
  <c r="E174" i="2"/>
  <c r="E198" i="2"/>
  <c r="E14" i="2"/>
  <c r="E26" i="2"/>
  <c r="E38" i="2"/>
  <c r="E50" i="2"/>
  <c r="E62" i="2"/>
  <c r="E74" i="2"/>
  <c r="E86" i="2"/>
  <c r="E98" i="2"/>
  <c r="E110" i="2"/>
  <c r="E122" i="2"/>
  <c r="E134" i="2"/>
  <c r="E151" i="2"/>
  <c r="E3" i="2"/>
  <c r="E15" i="2"/>
  <c r="E27" i="2"/>
  <c r="E39" i="2"/>
  <c r="E51" i="2"/>
  <c r="E63" i="2"/>
  <c r="E75" i="2"/>
  <c r="E87" i="2"/>
  <c r="E99" i="2"/>
  <c r="E111" i="2"/>
  <c r="E123" i="2"/>
  <c r="E135" i="2"/>
  <c r="E188" i="2"/>
  <c r="E4" i="2"/>
  <c r="E16" i="2"/>
  <c r="E28" i="2"/>
  <c r="E40" i="2"/>
  <c r="E52" i="2"/>
  <c r="E64" i="2"/>
  <c r="E76" i="2"/>
  <c r="E88" i="2"/>
  <c r="E100" i="2"/>
  <c r="E112" i="2"/>
  <c r="E124" i="2"/>
  <c r="E136" i="2"/>
  <c r="E201" i="2"/>
  <c r="E5" i="2"/>
  <c r="E17" i="2"/>
  <c r="E29" i="2"/>
  <c r="E41" i="2"/>
  <c r="E53" i="2"/>
  <c r="E65" i="2"/>
  <c r="E77" i="2"/>
  <c r="E89" i="2"/>
  <c r="E101" i="2"/>
  <c r="E113" i="2"/>
  <c r="E125" i="2"/>
  <c r="E137" i="2"/>
  <c r="E6" i="2"/>
  <c r="E18" i="2"/>
  <c r="E30" i="2"/>
  <c r="E42" i="2"/>
  <c r="E54" i="2"/>
  <c r="E66" i="2"/>
  <c r="E78" i="2"/>
  <c r="E90" i="2"/>
  <c r="E102" i="2"/>
  <c r="E114" i="2"/>
  <c r="E126" i="2"/>
  <c r="E138" i="2"/>
  <c r="E7" i="2"/>
  <c r="E19" i="2"/>
  <c r="E31" i="2"/>
  <c r="E43" i="2"/>
  <c r="E55" i="2"/>
  <c r="E67" i="2"/>
  <c r="E79" i="2"/>
  <c r="E91" i="2"/>
  <c r="E103" i="2"/>
  <c r="E115" i="2"/>
  <c r="E127" i="2"/>
  <c r="E139" i="2"/>
  <c r="E8" i="2"/>
  <c r="E20" i="2"/>
  <c r="E32" i="2"/>
  <c r="E44" i="2"/>
  <c r="E56" i="2"/>
  <c r="E68" i="2"/>
  <c r="E80" i="2"/>
  <c r="E92" i="2"/>
  <c r="E104" i="2"/>
  <c r="E116" i="2"/>
  <c r="E128" i="2"/>
  <c r="E140" i="2"/>
  <c r="E9" i="2"/>
  <c r="E21" i="2"/>
  <c r="E33" i="2"/>
  <c r="E45" i="2"/>
  <c r="E57" i="2"/>
  <c r="E69" i="2"/>
  <c r="E81" i="2"/>
  <c r="E93" i="2"/>
  <c r="E105" i="2"/>
  <c r="E117" i="2"/>
  <c r="E129" i="2"/>
  <c r="E141" i="2"/>
  <c r="E10" i="2"/>
  <c r="E22" i="2"/>
  <c r="E34" i="2"/>
  <c r="E46" i="2"/>
  <c r="E58" i="2"/>
  <c r="E70" i="2"/>
  <c r="E82" i="2"/>
  <c r="E94" i="2"/>
  <c r="E106" i="2"/>
  <c r="E118" i="2"/>
  <c r="E130" i="2"/>
  <c r="E183" i="2"/>
</calcChain>
</file>

<file path=xl/connections.xml><?xml version="1.0" encoding="utf-8"?>
<connections xmlns="http://schemas.openxmlformats.org/spreadsheetml/2006/main">
  <connection id="1" name="GenesByProteomicspfal3D7_quantitativeMassSpec_Apicoplast_ER_RSRC_Summary" type="6" refreshedVersion="6" background="1" saveData="1">
    <textPr codePage="437" sourceFile="C:\Users\u6005199\Downloads\GenesByProteomicspfal3D7_quantitativeMassSpec_Apicoplast_ER_RSRC_Summary.txt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<sst xmlns="http://schemas.openxmlformats.org/spreadsheetml/2006/main" count="7767" uniqueCount="5333">
  <si>
    <t>Gene ID</t>
  </si>
  <si>
    <t>Product Description</t>
  </si>
  <si>
    <t>NC = 0?</t>
  </si>
  <si>
    <t>API targeted?</t>
  </si>
  <si>
    <t>Present in both datasets?</t>
  </si>
  <si>
    <t>PF3D7_1037100.1</t>
  </si>
  <si>
    <t>DNA/RNA metabolism</t>
  </si>
  <si>
    <t>PF3D7_1304100.1</t>
  </si>
  <si>
    <t>PF3D7_0508800.1</t>
  </si>
  <si>
    <t>PF3D7_1239500.1</t>
  </si>
  <si>
    <t>PF3D7_0706100.1</t>
  </si>
  <si>
    <t>Nop52</t>
  </si>
  <si>
    <t>PF3D7_0504400.1</t>
  </si>
  <si>
    <t>DDX21</t>
  </si>
  <si>
    <t>PF3D7_1411400.1</t>
  </si>
  <si>
    <t>PF3D7_0707800.1</t>
  </si>
  <si>
    <t>RAP</t>
  </si>
  <si>
    <t>PF3D7_1223300.1</t>
  </si>
  <si>
    <t>PF3D7_0904700.1</t>
  </si>
  <si>
    <t>PF3D7_1358000.1</t>
  </si>
  <si>
    <t>PLP</t>
  </si>
  <si>
    <t>lipid/isoprenoid metabolism</t>
  </si>
  <si>
    <t>PF3D7_1337200.1</t>
  </si>
  <si>
    <t>PF3D7_1022800.1</t>
  </si>
  <si>
    <t>PF3D7_0104400.1</t>
  </si>
  <si>
    <t>PF3D7_0530200.1</t>
  </si>
  <si>
    <t>iTPT</t>
  </si>
  <si>
    <t>membrane transport</t>
  </si>
  <si>
    <t>PF3D7_1209900.1</t>
  </si>
  <si>
    <t>PF3D7_1406600.1</t>
  </si>
  <si>
    <t>protein import/processing</t>
  </si>
  <si>
    <t>PF3D7_0627700.1</t>
  </si>
  <si>
    <t>TPNO</t>
  </si>
  <si>
    <t>PF3D7_1234600.1</t>
  </si>
  <si>
    <t>PF3D7_1440200.1</t>
  </si>
  <si>
    <t>PF3D7_1333200.1</t>
  </si>
  <si>
    <t>PF3D7_0815700.1</t>
  </si>
  <si>
    <t>PF3D7_1419200.1</t>
  </si>
  <si>
    <t>redox/ion metabolism</t>
  </si>
  <si>
    <t>PF3D7_1103400.1</t>
  </si>
  <si>
    <t>PF3D7_0804400.1</t>
  </si>
  <si>
    <t>translation</t>
  </si>
  <si>
    <t>PF3D7_0602400.1</t>
  </si>
  <si>
    <t>PF3D7_0907900.1</t>
  </si>
  <si>
    <t>PF3D7_1429100.1</t>
  </si>
  <si>
    <t>RPL15</t>
  </si>
  <si>
    <t>PF3D7_API02900.1</t>
  </si>
  <si>
    <t>PF3D7_0811900.1</t>
  </si>
  <si>
    <t>RPS1</t>
  </si>
  <si>
    <t>PF3D7_1413400.1</t>
  </si>
  <si>
    <t>RPS9</t>
  </si>
  <si>
    <t>PF3D7_0305000.1</t>
  </si>
  <si>
    <t>PF3D7_1106100.1</t>
  </si>
  <si>
    <t>RPS15</t>
  </si>
  <si>
    <t>PF3D7_1210000.1</t>
  </si>
  <si>
    <t>PF3D7_1445100.1</t>
  </si>
  <si>
    <t>HisRSL</t>
  </si>
  <si>
    <t>tRNA synthesis</t>
  </si>
  <si>
    <t>PF3D7_0925300.1</t>
  </si>
  <si>
    <t>PF3D7_0411200.1</t>
  </si>
  <si>
    <t>IleRS</t>
  </si>
  <si>
    <t>PF3D7_0628800.1</t>
  </si>
  <si>
    <t>PF3D7_1025300.1</t>
  </si>
  <si>
    <t>unknown</t>
  </si>
  <si>
    <t>PF3D7_1457300.1</t>
  </si>
  <si>
    <t>PF3D7_1011900.1</t>
  </si>
  <si>
    <t>PF3D7_1306200.1</t>
  </si>
  <si>
    <t>PF3D7_1323600.1</t>
  </si>
  <si>
    <t>PF3D7_1021300.1</t>
  </si>
  <si>
    <t>PF3D7_1106200.1</t>
  </si>
  <si>
    <t>PF3D7_0313800.1</t>
  </si>
  <si>
    <t>PF3D7_0520800.1</t>
  </si>
  <si>
    <t>PF3D7_0906200.1</t>
  </si>
  <si>
    <t>PF3D7_0727100.1</t>
  </si>
  <si>
    <t>PF3D7_1212100.1</t>
  </si>
  <si>
    <t>PF3D7_0624400.1</t>
  </si>
  <si>
    <t>PF3D7_0719800.1</t>
  </si>
  <si>
    <t>PF3D7_0721100.1</t>
  </si>
  <si>
    <t>PF3D7_1369600.1</t>
  </si>
  <si>
    <t>PF3D7_1470800.1</t>
  </si>
  <si>
    <t>PF3D7_1305100.1</t>
  </si>
  <si>
    <t>PF3D7_1005900.1</t>
  </si>
  <si>
    <t>PF3D7_1225900.1</t>
  </si>
  <si>
    <t>PF3D7_0913700.1</t>
  </si>
  <si>
    <t>PF3D7_0921700.1</t>
  </si>
  <si>
    <t>PF3D7_1228700.1</t>
  </si>
  <si>
    <t>PF3D7_1352000.1</t>
  </si>
  <si>
    <t>PF3D7_0728800.1</t>
  </si>
  <si>
    <t>PF3D7_0505400.1</t>
  </si>
  <si>
    <t>PF3D7_1409100.1</t>
  </si>
  <si>
    <t>PF3D7_0731600.1</t>
  </si>
  <si>
    <t>PF3D7_0513300.1</t>
  </si>
  <si>
    <t>PF3D7_0624600.1</t>
  </si>
  <si>
    <t>PF3D7_1462300.1</t>
  </si>
  <si>
    <t>PF3D7_1468100.1</t>
  </si>
  <si>
    <t>PF3D7_0606700.1</t>
  </si>
  <si>
    <t>PF3D7_1433500.1</t>
  </si>
  <si>
    <t>PF3D7_1116700.1</t>
  </si>
  <si>
    <t>PF3D7_0822900.1</t>
  </si>
  <si>
    <t>PF3D7_0903400.1</t>
  </si>
  <si>
    <t>PF3D7_0405400.1</t>
  </si>
  <si>
    <t>PF3D7_1466300.1</t>
  </si>
  <si>
    <t>PF3D7_1145400.1</t>
  </si>
  <si>
    <t>PF3D7_0619500.1</t>
  </si>
  <si>
    <t>PF3D7_1108400.1</t>
  </si>
  <si>
    <t>PF3D7_0517400.1</t>
  </si>
  <si>
    <t>PF3D7_0705400.1</t>
  </si>
  <si>
    <t>PF3D7_0711000.1</t>
  </si>
  <si>
    <t>PF3D7_1318800.1</t>
  </si>
  <si>
    <t>PF3D7_1016400.1</t>
  </si>
  <si>
    <t>PF3D7_1408000.1</t>
  </si>
  <si>
    <t>PF3D7_1320000.1</t>
  </si>
  <si>
    <t>PF3D7_0402300.1</t>
  </si>
  <si>
    <t>PF3D7_1235600.1</t>
  </si>
  <si>
    <t>PF3D7_1317100.1</t>
  </si>
  <si>
    <t>PF3D7_1104200.1</t>
  </si>
  <si>
    <t>PF3D7_1123500.1</t>
  </si>
  <si>
    <t>PF3D7_0905900.1</t>
  </si>
  <si>
    <t>PF3D7_0302900.1</t>
  </si>
  <si>
    <t>PF3D7_0422500.1</t>
  </si>
  <si>
    <t>PF3D7_1239700.1</t>
  </si>
  <si>
    <t>PF3D7_1138500.1</t>
  </si>
  <si>
    <t>PF3D7_0112200.1</t>
  </si>
  <si>
    <t>PF3D7_1438100.1</t>
  </si>
  <si>
    <t>PF3D7_1352400.1</t>
  </si>
  <si>
    <t>PF3D7_0627800.1</t>
  </si>
  <si>
    <t>PF3D7_1331700.1</t>
  </si>
  <si>
    <t>PF3D7_1370300.1</t>
  </si>
  <si>
    <t>PF3D7_0727800.1</t>
  </si>
  <si>
    <t>PF3D7_1021900.1</t>
  </si>
  <si>
    <t>PF3D7_0706000.1</t>
  </si>
  <si>
    <t>PF3D7_1145100.1</t>
  </si>
  <si>
    <t>PF3D7_0307100.1</t>
  </si>
  <si>
    <t>PF3D7_1306400.1</t>
  </si>
  <si>
    <t>PF3D7_1444300.1</t>
  </si>
  <si>
    <t>PF3D7_1302800.1</t>
  </si>
  <si>
    <t>PF3D7_0212500.1</t>
  </si>
  <si>
    <t>PF3D7_0422400.1</t>
  </si>
  <si>
    <t>PF3D7_1136500.1</t>
  </si>
  <si>
    <t>PF3D7_0309500.1</t>
  </si>
  <si>
    <t>PF3D7_0528100.1</t>
  </si>
  <si>
    <t>PF3D7_1211700.1</t>
  </si>
  <si>
    <t>PF3D7_0108300.1</t>
  </si>
  <si>
    <t>PF3D7_0716300.1</t>
  </si>
  <si>
    <t>PF3D7_0516900.1</t>
  </si>
  <si>
    <t>PF3D7_0308200.1</t>
  </si>
  <si>
    <t>PF3D7_0505500.1</t>
  </si>
  <si>
    <t>PF3D7_0711500.1</t>
  </si>
  <si>
    <t>PF3D7_1361100.1</t>
  </si>
  <si>
    <t>PF3D7_0609000.1</t>
  </si>
  <si>
    <t>PF3D7_1429800.1</t>
  </si>
  <si>
    <t>PF3D7_1468900.1</t>
  </si>
  <si>
    <t>PF3D7_0316800.1</t>
  </si>
  <si>
    <t>PF3D7_1126200.1</t>
  </si>
  <si>
    <t>PF3D7_0303000.1</t>
  </si>
  <si>
    <t>PF3D7_0705500.1</t>
  </si>
  <si>
    <t>PF3D7_0726500.1</t>
  </si>
  <si>
    <t>PF3D7_0926700.1</t>
  </si>
  <si>
    <t>PF3D7_1133400.1</t>
  </si>
  <si>
    <t>PF3D7_1244100.1</t>
  </si>
  <si>
    <t>PF3D7_1355100.1</t>
  </si>
  <si>
    <t>PF3D7_0220800.1</t>
  </si>
  <si>
    <t>PF3D7_0916700.1</t>
  </si>
  <si>
    <t>PF3D7_1105300.1</t>
  </si>
  <si>
    <t>PF3D7_0922100.1</t>
  </si>
  <si>
    <t>PF3D7_1008800.1</t>
  </si>
  <si>
    <t>PF3D7_1402300.1</t>
  </si>
  <si>
    <t>PF3D7_1442900.1</t>
  </si>
  <si>
    <t>PF3D7_0413900.1</t>
  </si>
  <si>
    <t>PF3D7_1233600.1</t>
  </si>
  <si>
    <t>PF3D7_0204100.1</t>
  </si>
  <si>
    <t>PF3D7_1409600.1</t>
  </si>
  <si>
    <t>PF3D7_0505700.1</t>
  </si>
  <si>
    <t>PF3D7_0310300.1</t>
  </si>
  <si>
    <t>PF3D7_1471400.1</t>
  </si>
  <si>
    <t>PF3D7_1033700.1</t>
  </si>
  <si>
    <t>PF3D7_1352700.1</t>
  </si>
  <si>
    <t>PF3D7_1021400.1</t>
  </si>
  <si>
    <t>PF3D7_0109800.1</t>
  </si>
  <si>
    <t>PF3D7_1351400.1</t>
  </si>
  <si>
    <t>PF3D7_1353900.1</t>
  </si>
  <si>
    <t>PF3D7_1409800.1</t>
  </si>
  <si>
    <t>PF3D7_0219600.1</t>
  </si>
  <si>
    <t>PF3D7_1410700.1</t>
  </si>
  <si>
    <t>PF3D7_0628200.1</t>
  </si>
  <si>
    <t>PF3D7_0529000.1</t>
  </si>
  <si>
    <t>PF3D7_0621900.1</t>
  </si>
  <si>
    <t>PF3D7_1324800.1</t>
  </si>
  <si>
    <t>PF3D7_1417500.1</t>
  </si>
  <si>
    <t>PF3D7_1423700.1</t>
  </si>
  <si>
    <t>PF3D7_1130700.1</t>
  </si>
  <si>
    <t>PF3D7_0513600.1</t>
  </si>
  <si>
    <t>PF3D7_0525800.1</t>
  </si>
  <si>
    <t>PF3D7_0721600.1</t>
  </si>
  <si>
    <t>PF3D7_1241700.1</t>
  </si>
  <si>
    <t>PF3D7_1366300.1</t>
  </si>
  <si>
    <t>PF3D7_0303200.1</t>
  </si>
  <si>
    <t>PF3D7_1106000.1</t>
  </si>
  <si>
    <t>PF3D7_1023900.1</t>
  </si>
  <si>
    <t>PF3D7_1365900.1</t>
  </si>
  <si>
    <t>PF3D7_1116400.1</t>
  </si>
  <si>
    <t>PF3D7_1438000.1</t>
  </si>
  <si>
    <t>PF3D7_0204200.1</t>
  </si>
  <si>
    <t>PF3D7_1229300.1</t>
  </si>
  <si>
    <t>PF3D7_0107500.1</t>
  </si>
  <si>
    <t>PF3D7_1005500.1</t>
  </si>
  <si>
    <t>PF3D7_0814000.1</t>
  </si>
  <si>
    <t>PF3D7_0317300.1</t>
  </si>
  <si>
    <t>PF3D7_0706500.1</t>
  </si>
  <si>
    <t>PF3D7_0304200.1</t>
  </si>
  <si>
    <t>PF3D7_0803700.1</t>
  </si>
  <si>
    <t>PF3D7_1014100.1</t>
  </si>
  <si>
    <t>PF3D7_1242700.1</t>
  </si>
  <si>
    <t>PF3D7_1346400.1</t>
  </si>
  <si>
    <t>PF3D7_1413900.1</t>
  </si>
  <si>
    <t>PF3D7_1366600.1</t>
  </si>
  <si>
    <t>PF3D7_0826500.1</t>
  </si>
  <si>
    <t>PF3D7_1216900.1</t>
  </si>
  <si>
    <t>PF3D7_1310500.1</t>
  </si>
  <si>
    <t>PF3D7_0505200.1</t>
  </si>
  <si>
    <t>PF3D7_0623500.1</t>
  </si>
  <si>
    <t>PF3D7_1220900.1</t>
  </si>
  <si>
    <t>PF3D7_1313800.1</t>
  </si>
  <si>
    <t>PF3D7_0927900.1</t>
  </si>
  <si>
    <t>PF3D7_1012500.1</t>
  </si>
  <si>
    <t>PF3D7_0407800.1</t>
  </si>
  <si>
    <t>PF3D7_1305300.1</t>
  </si>
  <si>
    <t>PF3D7_0305500.1</t>
  </si>
  <si>
    <t>PF3D7_0709100.1</t>
  </si>
  <si>
    <t>PF3D7_1401600.1</t>
  </si>
  <si>
    <t>PF3D7_1431600.1</t>
  </si>
  <si>
    <t>PF3D7_0717500.1</t>
  </si>
  <si>
    <t>PF3D7_1121700.1</t>
  </si>
  <si>
    <t>PF3D7_1323500.1</t>
  </si>
  <si>
    <t>PF3D7_1414300.1</t>
  </si>
  <si>
    <t>PF3D7_1466900.1</t>
  </si>
  <si>
    <t>PF3D7_1134800.1</t>
  </si>
  <si>
    <t>PF3D7_0605100.1</t>
  </si>
  <si>
    <t>PF3D7_1012900.1</t>
  </si>
  <si>
    <t>PF3D7_1119000.1</t>
  </si>
  <si>
    <t>PF3D7_0722200.1</t>
  </si>
  <si>
    <t>PF3D7_0610900.1</t>
  </si>
  <si>
    <t>PF3D7_1423300.1</t>
  </si>
  <si>
    <t>PF3D7_1030500.1</t>
  </si>
  <si>
    <t>PF3D7_1226900.1</t>
  </si>
  <si>
    <t>PF3D7_1356100.1</t>
  </si>
  <si>
    <t>PF3D7_0208800.1</t>
  </si>
  <si>
    <t>PF3D7_1022400.1</t>
  </si>
  <si>
    <t>PF3D7_1230700.1</t>
  </si>
  <si>
    <t>PF3D7_1367500.1</t>
  </si>
  <si>
    <t>PF3D7_1358800.1</t>
  </si>
  <si>
    <t>PF3D7_1455500.1</t>
  </si>
  <si>
    <t>PF3D7_1316600.1</t>
  </si>
  <si>
    <t>PF3D7_0401900.1</t>
  </si>
  <si>
    <t>PF3D7_1354200.1</t>
  </si>
  <si>
    <t>PF3D7_0305600.1</t>
  </si>
  <si>
    <t>PF3D7_0413500.1</t>
  </si>
  <si>
    <t>PF3D7_1426700.1</t>
  </si>
  <si>
    <t>PF3D7_1006700.1</t>
  </si>
  <si>
    <t>PF3D7_0424500.1</t>
  </si>
  <si>
    <t>PF3D7_1017000.1</t>
  </si>
  <si>
    <t>PF3D7_1450100.1</t>
  </si>
  <si>
    <t>PF3D7_1463900.1</t>
  </si>
  <si>
    <t>PF3D7_0821000.1</t>
  </si>
  <si>
    <t>PF3D7_0212400.1</t>
  </si>
  <si>
    <t>PF3D7_0823300.1</t>
  </si>
  <si>
    <t>PF3D7_1334500.1</t>
  </si>
  <si>
    <t>PF3D7_0927300.1</t>
  </si>
  <si>
    <t>PF3D7_1004000.1</t>
  </si>
  <si>
    <t>PF3D7_1025000.1</t>
  </si>
  <si>
    <t>PF3D7_1142100.1</t>
  </si>
  <si>
    <t>PF3D7_0613300.1</t>
  </si>
  <si>
    <t>PF3D7_0613800.1</t>
  </si>
  <si>
    <t>PF3D7_1135100.1</t>
  </si>
  <si>
    <t>PF3D7_1237900.1</t>
  </si>
  <si>
    <t>PF3D7_1241200.1</t>
  </si>
  <si>
    <t>PF3D7_1463200.1</t>
  </si>
  <si>
    <t>PF3D7_1477500.1</t>
  </si>
  <si>
    <t>PF3D7_1455300.1</t>
  </si>
  <si>
    <t>PF3D7_1458000.1</t>
  </si>
  <si>
    <t>PF3D7_0320800.1</t>
  </si>
  <si>
    <t>PF3D7_0413700.1</t>
  </si>
  <si>
    <t>PF3D7_0501100.1</t>
  </si>
  <si>
    <t>PF3D7_0815600.1</t>
  </si>
  <si>
    <t>PF3D7_0908000.1</t>
  </si>
  <si>
    <t>PF3D7_1034000.1</t>
  </si>
  <si>
    <t>PF3D7_1311400.1</t>
  </si>
  <si>
    <t>PF3D7_1426000.1</t>
  </si>
  <si>
    <t>PF3D7_0504000.1</t>
  </si>
  <si>
    <t>PF3D7_0731300.1</t>
  </si>
  <si>
    <t>PF3D7_1329100.1</t>
  </si>
  <si>
    <t>PF3D7_1008100.1</t>
  </si>
  <si>
    <t>PF3D7_1007700.1</t>
  </si>
  <si>
    <t>PF3D7_1427300.1</t>
  </si>
  <si>
    <t>PF3D7_1472200.1</t>
  </si>
  <si>
    <t>PF3D7_1246800.1</t>
  </si>
  <si>
    <t>PF3D7_1408700.1</t>
  </si>
  <si>
    <t>PF3D7_0218000.1</t>
  </si>
  <si>
    <t>PF3D7_0726400.1</t>
  </si>
  <si>
    <t>PF3D7_1034400.1</t>
  </si>
  <si>
    <t>PF3D7_1447700.1</t>
  </si>
  <si>
    <t>PF3D7_1225700.1</t>
  </si>
  <si>
    <t>PF3D7_0316500.1</t>
  </si>
  <si>
    <t>PF3D7_1117100.1</t>
  </si>
  <si>
    <t>PF3D7_1136400.1</t>
  </si>
  <si>
    <t>PF3D7_0414000.1</t>
  </si>
  <si>
    <t>PF3D7_1456500.1</t>
  </si>
  <si>
    <t>PF3D7_1133900.1</t>
  </si>
  <si>
    <t>PF3D7_1227800.1</t>
  </si>
  <si>
    <t>PF3D7_1345600.1</t>
  </si>
  <si>
    <t>PF3D7_0310500.1</t>
  </si>
  <si>
    <t>PF3D7_1350500.1</t>
  </si>
  <si>
    <t>PF3D7_0704300.1</t>
  </si>
  <si>
    <t>PF3D7_1133800.1</t>
  </si>
  <si>
    <t>PF3D7_0312800.1</t>
  </si>
  <si>
    <t>PF3D7_0412000.1</t>
  </si>
  <si>
    <t>PF3D7_0414900.1</t>
  </si>
  <si>
    <t>PF3D7_0415900.1</t>
  </si>
  <si>
    <t>PF3D7_1110500.1</t>
  </si>
  <si>
    <t>PF3D7_1133200.1</t>
  </si>
  <si>
    <t>PF3D7_1224000.1</t>
  </si>
  <si>
    <t>PF3D7_1253400.1</t>
  </si>
  <si>
    <t>PF3D7_1314500.1</t>
  </si>
  <si>
    <t>PF3D7_1372400.1</t>
  </si>
  <si>
    <t>PF3D7_1458300.1</t>
  </si>
  <si>
    <t>PF3D7_0719400.1</t>
  </si>
  <si>
    <t>PF3D7_1308000.1</t>
  </si>
  <si>
    <t>PF3D7_0416400.1</t>
  </si>
  <si>
    <t>PF3D7_0723900.1</t>
  </si>
  <si>
    <t>PF3D7_1104100.1</t>
  </si>
  <si>
    <t>PF3D7_0529400.1</t>
  </si>
  <si>
    <t>PF3D7_0905100.1</t>
  </si>
  <si>
    <t>PF3D7_1003500.1</t>
  </si>
  <si>
    <t>PF3D7_1330400.1</t>
  </si>
  <si>
    <t>PF3D7_1353200.1</t>
  </si>
  <si>
    <t>PF3D7_1422700.1</t>
  </si>
  <si>
    <t>PF3D7_1471200.1</t>
  </si>
  <si>
    <t>PF3D7_0515000.1</t>
  </si>
  <si>
    <t>PF3D7_0612900.1</t>
  </si>
  <si>
    <t>PF3D7_0704400.1</t>
  </si>
  <si>
    <t>PF3D7_0810500.1</t>
  </si>
  <si>
    <t>PF3D7_1108500.1</t>
  </si>
  <si>
    <t>PF3D7_1341300.1</t>
  </si>
  <si>
    <t>PF3D7_1461400.1</t>
  </si>
  <si>
    <t>PF3D7_0710200.1</t>
  </si>
  <si>
    <t>PF3D7_1318400.1</t>
  </si>
  <si>
    <t>PF3D7_1414500.1</t>
  </si>
  <si>
    <t>PF3D7_1469200.1</t>
  </si>
  <si>
    <t>PF3D7_1122700.1</t>
  </si>
  <si>
    <t>PF3D7_1201100.1</t>
  </si>
  <si>
    <t>PF3D7_1426200.1</t>
  </si>
  <si>
    <t>PF3D7_1446700.1</t>
  </si>
  <si>
    <t>PF3D7_0418600.1</t>
  </si>
  <si>
    <t>PF3D7_0500900.1</t>
  </si>
  <si>
    <t>PF3D7_0805700.1</t>
  </si>
  <si>
    <t>PF3D7_1128400.1</t>
  </si>
  <si>
    <t>PF3D7_1312700.1</t>
  </si>
  <si>
    <t>PF3D7_0730900.1</t>
  </si>
  <si>
    <t>PF3D7_1036900.1</t>
  </si>
  <si>
    <t>PF3D7_1218300.1</t>
  </si>
  <si>
    <t>PF3D7_1406800.1</t>
  </si>
  <si>
    <t>PF3D7_0910400.1</t>
  </si>
  <si>
    <t>PF3D7_1014600.1</t>
  </si>
  <si>
    <t>PF3D7_1235200.1</t>
  </si>
  <si>
    <t>PF3D7_1460600.1</t>
  </si>
  <si>
    <t>PF3D7_0110600.1</t>
  </si>
  <si>
    <t>PF3D7_0111800.1</t>
  </si>
  <si>
    <t>PF3D7_0521700.1</t>
  </si>
  <si>
    <t>PF3D7_0617100.1</t>
  </si>
  <si>
    <t>PF3D7_0804500.1</t>
  </si>
  <si>
    <t>PF3D7_0808200.1</t>
  </si>
  <si>
    <t>PF3D7_1002400.1</t>
  </si>
  <si>
    <t>PF3D7_1003600.1</t>
  </si>
  <si>
    <t>PF3D7_1205700.1</t>
  </si>
  <si>
    <t>PF3D7_1212500.1</t>
  </si>
  <si>
    <t>PF3D7_1238600.1</t>
  </si>
  <si>
    <t>PF3D7_1462700.1</t>
  </si>
  <si>
    <t>PF3D7_0108700.1</t>
  </si>
  <si>
    <t>PF3D7_0513800.1</t>
  </si>
  <si>
    <t>PF3D7_0526900.1</t>
  </si>
  <si>
    <t>PF3D7_0817500.1</t>
  </si>
  <si>
    <t>PF3D7_0822800.1</t>
  </si>
  <si>
    <t>PF3D7_1029400.1</t>
  </si>
  <si>
    <t>PF3D7_1230400.1</t>
  </si>
  <si>
    <t>PF3D7_1348600.1</t>
  </si>
  <si>
    <t>PF3D7_1361000.1</t>
  </si>
  <si>
    <t>PF3D7_1227100.1</t>
  </si>
  <si>
    <t>PF3D7_1016300.1</t>
  </si>
  <si>
    <t>PF3D7_1227700.1</t>
  </si>
  <si>
    <t>PF3D7_1141300.1</t>
  </si>
  <si>
    <t>PF3D7_1143200.1</t>
  </si>
  <si>
    <t>PF3D7_1013600.1</t>
  </si>
  <si>
    <t>PF3D7_0727200.1</t>
  </si>
  <si>
    <t>PF3D7_1014700.1</t>
  </si>
  <si>
    <t>PF3D7_1214100.1</t>
  </si>
  <si>
    <t>PF3D7_1358700.1</t>
  </si>
  <si>
    <t>PF3D7_1410000.1</t>
  </si>
  <si>
    <t>PF3D7_1447800.1</t>
  </si>
  <si>
    <t>PF3D7_0303500.1</t>
  </si>
  <si>
    <t>PF3D7_0802600.1</t>
  </si>
  <si>
    <t>PF3D7_0929200.1</t>
  </si>
  <si>
    <t>PF3D7_1113800.1</t>
  </si>
  <si>
    <t>PF3D7_1135900.1</t>
  </si>
  <si>
    <t>PF3D7_1364200.1</t>
  </si>
  <si>
    <t>PF3D7_1433300.1</t>
  </si>
  <si>
    <t>PF3D7_0104800.1</t>
  </si>
  <si>
    <t>PF3D7_1202200.1</t>
  </si>
  <si>
    <t>PF3D7_1223700.1</t>
  </si>
  <si>
    <t>PF3D7_1338700.1</t>
  </si>
  <si>
    <t>PF3D7_0720700.1</t>
  </si>
  <si>
    <t>PF3D7_1119600.1</t>
  </si>
  <si>
    <t>PF3D7_0321500.1</t>
  </si>
  <si>
    <t>PF3D7_0520700.1</t>
  </si>
  <si>
    <t>PF3D7_0523400.1</t>
  </si>
  <si>
    <t>PF3D7_0303400.1</t>
  </si>
  <si>
    <t>PF3D7_0626100.1</t>
  </si>
  <si>
    <t>PF3D7_0723800.1</t>
  </si>
  <si>
    <t>PF3D7_1304200.1</t>
  </si>
  <si>
    <t>PF3D7_1353300.1</t>
  </si>
  <si>
    <t>PF3D7_1136800.1</t>
  </si>
  <si>
    <t>PF3D7_1228800.1</t>
  </si>
  <si>
    <t>PF3D7_1248700.1</t>
  </si>
  <si>
    <t>PF3D7_1473700.1</t>
  </si>
  <si>
    <t>PF3D7_0514900.1</t>
  </si>
  <si>
    <t>PF3D7_0923900.1</t>
  </si>
  <si>
    <t>PF3D7_0210100.1</t>
  </si>
  <si>
    <t>PF3D7_0726900.1</t>
  </si>
  <si>
    <t>PF3D7_1367100.1</t>
  </si>
  <si>
    <t>PF3D7_1433400.1</t>
  </si>
  <si>
    <t>PF3D7_1439000.1</t>
  </si>
  <si>
    <t>PF3D7_1446600.1</t>
  </si>
  <si>
    <t>PF3D7_1457000.1</t>
  </si>
  <si>
    <t>PF3D7_1309700.1</t>
  </si>
  <si>
    <t>PF3D7_1128000.1</t>
  </si>
  <si>
    <t>PF3D7_0615400.1</t>
  </si>
  <si>
    <t>PF3D7_1206000.1</t>
  </si>
  <si>
    <t>PF3D7_1147300.1</t>
  </si>
  <si>
    <t>PF3D7_0321400.1</t>
  </si>
  <si>
    <t>PF3D7_0402400.1</t>
  </si>
  <si>
    <t>PF3D7_1138700.1</t>
  </si>
  <si>
    <t>PF3D7_1239600.1</t>
  </si>
  <si>
    <t>PF3D7_0109000.1</t>
  </si>
  <si>
    <t>PF3D7_0217800.1</t>
  </si>
  <si>
    <t>PF3D7_0317200.1</t>
  </si>
  <si>
    <t>PF3D7_0318900.1</t>
  </si>
  <si>
    <t>PF3D7_1138800.1</t>
  </si>
  <si>
    <t>PF3D7_1216400.1</t>
  </si>
  <si>
    <t>PF3D7_1312800.1</t>
  </si>
  <si>
    <t>PF3D7_0515900.1</t>
  </si>
  <si>
    <t>PF3D7_0519900.1</t>
  </si>
  <si>
    <t>PF3D7_0520200.1</t>
  </si>
  <si>
    <t>PF3D7_0812500.1</t>
  </si>
  <si>
    <t>PF3D7_1004200.1</t>
  </si>
  <si>
    <t>PF3D7_1103600.1</t>
  </si>
  <si>
    <t>PF3D7_1142500.1</t>
  </si>
  <si>
    <t>PF3D7_1226400.1</t>
  </si>
  <si>
    <t>PF3D7_1250200.1</t>
  </si>
  <si>
    <t>PF3D7_1414800.1</t>
  </si>
  <si>
    <t>PF3D7_1429600.1</t>
  </si>
  <si>
    <t>PF3D7_1450400.1</t>
  </si>
  <si>
    <t>PF3D7_0710100.1</t>
  </si>
  <si>
    <t>PF3D7_1207000.1</t>
  </si>
  <si>
    <t>PF3D7_1445700.1</t>
  </si>
  <si>
    <t>PF3D7_0208100.1</t>
  </si>
  <si>
    <t>PF3D7_1128900.1</t>
  </si>
  <si>
    <t>PF3D7_1338900.1</t>
  </si>
  <si>
    <t>PF3D7_1440100.1</t>
  </si>
  <si>
    <t>PF3D7_0511200.1</t>
  </si>
  <si>
    <t>PF3D7_0622200.1</t>
  </si>
  <si>
    <t>PF3D7_1110100.1</t>
  </si>
  <si>
    <t>PF3D7_1124300.1</t>
  </si>
  <si>
    <t>PF3D7_1310700.1</t>
  </si>
  <si>
    <t>PF3D7_1351700.1</t>
  </si>
  <si>
    <t>PF3D7_1440700.1</t>
  </si>
  <si>
    <t>PF3D7_1470700.1</t>
  </si>
  <si>
    <t>PF3D7_0207400.1</t>
  </si>
  <si>
    <t>PF3D7_0320100.1</t>
  </si>
  <si>
    <t>PF3D7_0400300.1</t>
  </si>
  <si>
    <t>PF3D7_0403800.1</t>
  </si>
  <si>
    <t>PF3D7_0516800.1</t>
  </si>
  <si>
    <t>PF3D7_0632300.1</t>
  </si>
  <si>
    <t>PF3D7_0936000.1</t>
  </si>
  <si>
    <t>PF3D7_1019600.1</t>
  </si>
  <si>
    <t>PF3D7_1030100.1</t>
  </si>
  <si>
    <t>PF3D7_1104300.1</t>
  </si>
  <si>
    <t>PF3D7_1116100.1</t>
  </si>
  <si>
    <t>PF3D7_1142600.1</t>
  </si>
  <si>
    <t>PF3D7_1223200.1</t>
  </si>
  <si>
    <t>PF3D7_1230800.1</t>
  </si>
  <si>
    <t>PF3D7_1236800.1</t>
  </si>
  <si>
    <t>PF3D7_1246400.1</t>
  </si>
  <si>
    <t>PF3D7_1303500.1</t>
  </si>
  <si>
    <t>PF3D7_1333300.1</t>
  </si>
  <si>
    <t>PF3D7_1448400.1</t>
  </si>
  <si>
    <t>PF3D7_1474600.1</t>
  </si>
  <si>
    <t>PF3D7_0104300.1</t>
  </si>
  <si>
    <t>PF3D7_1467400.1</t>
  </si>
  <si>
    <t>PF3D7_1351200.1</t>
  </si>
  <si>
    <t>PF3D7_0214800.1</t>
  </si>
  <si>
    <t>PF3D7_0724700.1</t>
  </si>
  <si>
    <t>PF3D7_0930500.1</t>
  </si>
  <si>
    <t>PF3D7_1018200.1</t>
  </si>
  <si>
    <t>PF3D7_0910900.1</t>
  </si>
  <si>
    <t>PF3D7_1025900.1</t>
  </si>
  <si>
    <t>PF3D7_1347900.1</t>
  </si>
  <si>
    <t>PF3D7_1309200.1</t>
  </si>
  <si>
    <t>PF3D7_0410800.1</t>
  </si>
  <si>
    <t>PF3D7_0503000.1</t>
  </si>
  <si>
    <t>PF3D7_0607400.1</t>
  </si>
  <si>
    <t>PF3D7_1010300.1</t>
  </si>
  <si>
    <t>PF3D7_0111400.1</t>
  </si>
  <si>
    <t>PF3D7_0307500.1</t>
  </si>
  <si>
    <t>PF3D7_0308100.1</t>
  </si>
  <si>
    <t>PF3D7_0732200.1</t>
  </si>
  <si>
    <t>PF3D7_0820000.1</t>
  </si>
  <si>
    <t>PF3D7_0821700.1</t>
  </si>
  <si>
    <t>PF3D7_0923200.1</t>
  </si>
  <si>
    <t>PF3D7_1007000.1</t>
  </si>
  <si>
    <t>PF3D7_1032500.1</t>
  </si>
  <si>
    <t>PF3D7_1138400.1</t>
  </si>
  <si>
    <t>PF3D7_1144000.1</t>
  </si>
  <si>
    <t>PF3D7_1225600.1</t>
  </si>
  <si>
    <t>PF3D7_1229100.1</t>
  </si>
  <si>
    <t>PF3D7_1233000.1</t>
  </si>
  <si>
    <t>PF3D7_1241900.1</t>
  </si>
  <si>
    <t>PF3D7_1326800.1</t>
  </si>
  <si>
    <t>PF3D7_1332000.1</t>
  </si>
  <si>
    <t>PF3D7_1358200.1</t>
  </si>
  <si>
    <t>PF3D7_1368400.1</t>
  </si>
  <si>
    <t>PF3D7_1427600.1</t>
  </si>
  <si>
    <t>PF3D7_1434700.1</t>
  </si>
  <si>
    <t>PF3D7_0816600.1</t>
  </si>
  <si>
    <t>protein chaperone</t>
  </si>
  <si>
    <t>PF3D7_1126000.1</t>
  </si>
  <si>
    <t>PF3D7_1232100.1</t>
  </si>
  <si>
    <t>PF3D7_1443900.1</t>
  </si>
  <si>
    <t>PF3D7_1367700.1</t>
  </si>
  <si>
    <t>PF3D7_1420400.1</t>
  </si>
  <si>
    <t>PF3D7_0601900.1</t>
  </si>
  <si>
    <t>PF3D7_1466800.1</t>
  </si>
  <si>
    <t>PF3D7_1462800.1</t>
  </si>
  <si>
    <t>PF3D7_1357000.1</t>
  </si>
  <si>
    <t>PF3D7_1357100.1</t>
  </si>
  <si>
    <t>PF3D7_0917900.1</t>
  </si>
  <si>
    <t>PF3D7_0929400.1</t>
  </si>
  <si>
    <t>PF3D7_0708400.1</t>
  </si>
  <si>
    <t>PF3D7_1311800.1</t>
  </si>
  <si>
    <t>PF3D7_1222300.1</t>
  </si>
  <si>
    <t>PF3D7_1343000.1</t>
  </si>
  <si>
    <t>PF3D7_0818900.1</t>
  </si>
  <si>
    <t>PF3D7_0523000.1</t>
  </si>
  <si>
    <t>PF3D7_1252100.1</t>
  </si>
  <si>
    <t>PF3D7_1410400.1</t>
  </si>
  <si>
    <t>PF3D7_0302500.1</t>
  </si>
  <si>
    <t>PF3D7_1246200.1</t>
  </si>
  <si>
    <t>PF3D7_0905400.1</t>
  </si>
  <si>
    <t>PF3D7_0827900.1</t>
  </si>
  <si>
    <t>PF3D7_0608800.1</t>
  </si>
  <si>
    <t>PF3D7_1451100.1</t>
  </si>
  <si>
    <t>PF3D7_0922200.1</t>
  </si>
  <si>
    <t>PF3D7_0922500.1</t>
  </si>
  <si>
    <t>PF3D7_0302200.1</t>
  </si>
  <si>
    <t>PF3D7_0626800.1</t>
  </si>
  <si>
    <t>PF3D7_0826700.1</t>
  </si>
  <si>
    <t>PF3D7_0619400.1</t>
  </si>
  <si>
    <t>PF3D7_0915400.1</t>
  </si>
  <si>
    <t>PF3D7_1360800.1</t>
  </si>
  <si>
    <t>PF3D7_1324900.1</t>
  </si>
  <si>
    <t>PF3D7_1006800.1</t>
  </si>
  <si>
    <t>PF3D7_0930300.1</t>
  </si>
  <si>
    <t>PF3D7_1134000.1</t>
  </si>
  <si>
    <t>PF3D7_1361800.1</t>
  </si>
  <si>
    <t>PF3D7_1008700.1</t>
  </si>
  <si>
    <t>PF3D7_1444800.1</t>
  </si>
  <si>
    <t>PF3D7_0708800.1</t>
  </si>
  <si>
    <t>PF3D7_1224300.1</t>
  </si>
  <si>
    <t>PF3D7_0524000.1</t>
  </si>
  <si>
    <t>PF3D7_1011800.1</t>
  </si>
  <si>
    <t>PF3D7_1219100.1</t>
  </si>
  <si>
    <t>PF3D7_1454400.1</t>
  </si>
  <si>
    <t>PF3D7_1116800.1</t>
  </si>
  <si>
    <t>PF3D7_1211900.1</t>
  </si>
  <si>
    <t>PF3D7_0811600.1</t>
  </si>
  <si>
    <t>PF3D7_1104400.1</t>
  </si>
  <si>
    <t>PF3D7_0511800.1</t>
  </si>
  <si>
    <t>PF3D7_1344200.1</t>
  </si>
  <si>
    <t>PF3D7_0310400.1</t>
  </si>
  <si>
    <t>PF3D7_0935800.1</t>
  </si>
  <si>
    <t>PF3D7_0520900.1</t>
  </si>
  <si>
    <t>PF3D7_1338300.1</t>
  </si>
  <si>
    <t>PF3D7_0406100.1</t>
  </si>
  <si>
    <t>PF3D7_1468700.1</t>
  </si>
  <si>
    <t>PF3D7_0703500.1</t>
  </si>
  <si>
    <t>PF3D7_1015600.1</t>
  </si>
  <si>
    <t>PF3D7_1105000.1</t>
  </si>
  <si>
    <t>PF3D7_1225800.1</t>
  </si>
  <si>
    <t>PF3D7_1034900.1</t>
  </si>
  <si>
    <t>PF3D7_0501600.1</t>
  </si>
  <si>
    <t>PF3D7_0903700.1</t>
  </si>
  <si>
    <t>PF3D7_1120100.1</t>
  </si>
  <si>
    <t>PF3D7_1464600.1</t>
  </si>
  <si>
    <t>PF3D7_1311900.1</t>
  </si>
  <si>
    <t>PF3D7_1452000.1</t>
  </si>
  <si>
    <t>PF3D7_1108600.1</t>
  </si>
  <si>
    <t>PF3D7_0936800.1</t>
  </si>
  <si>
    <t>PF3D7_1408600.1</t>
  </si>
  <si>
    <t>PF3D7_1212700.1</t>
  </si>
  <si>
    <t>PF3D7_1350100.1</t>
  </si>
  <si>
    <t>PF3D7_1124600.1</t>
  </si>
  <si>
    <t>PF3D7_1471100.1</t>
  </si>
  <si>
    <t>PF3D7_0306800.1</t>
  </si>
  <si>
    <t>PF3D7_0818200.1</t>
  </si>
  <si>
    <t>PF3D7_0207600.1</t>
  </si>
  <si>
    <t>PF3D7_0722400.1</t>
  </si>
  <si>
    <t>PF3D7_1229500.1</t>
  </si>
  <si>
    <t>PF3D7_1238800.1</t>
  </si>
  <si>
    <t>PF3D7_1451800.1</t>
  </si>
  <si>
    <t>PF3D7_0106300.1</t>
  </si>
  <si>
    <t>PF3D7_0517700.1</t>
  </si>
  <si>
    <t>PF3D7_1349200.1</t>
  </si>
  <si>
    <t>PF3D7_0525100.1</t>
  </si>
  <si>
    <t>PF3D7_1118200.1</t>
  </si>
  <si>
    <t>PF3D7_1117700.1</t>
  </si>
  <si>
    <t>PF3D7_1424100.1</t>
  </si>
  <si>
    <t>PF3D7_0806800.1</t>
  </si>
  <si>
    <t>PF3D7_0811200.1</t>
  </si>
  <si>
    <t>PF3D7_1136300.1</t>
  </si>
  <si>
    <t>PF3D7_1342600.1</t>
  </si>
  <si>
    <t>PF3D7_1149000.1</t>
  </si>
  <si>
    <t>PF3D7_1407900.1</t>
  </si>
  <si>
    <t>PF3D7_1105600.1</t>
  </si>
  <si>
    <t>PF3D7_1223100.1</t>
  </si>
  <si>
    <t>PF3D7_0624000.1</t>
  </si>
  <si>
    <t>PF3D7_0422300.1</t>
  </si>
  <si>
    <t>PF3D7_0823800.1</t>
  </si>
  <si>
    <t>PF3D7_1218500.1</t>
  </si>
  <si>
    <t>PF3D7_1357800.1</t>
  </si>
  <si>
    <t>PF3D7_0817700.1</t>
  </si>
  <si>
    <t>PF3D7_0318200.1</t>
  </si>
  <si>
    <t>PF3D7_1020900.1</t>
  </si>
  <si>
    <t>PF3D7_1108700.1</t>
  </si>
  <si>
    <t>PF3D7_0322900.1</t>
  </si>
  <si>
    <t>PF3D7_0207500.1</t>
  </si>
  <si>
    <t>PF3D7_0608700.1</t>
  </si>
  <si>
    <t>PF3D7_0205900.1</t>
  </si>
  <si>
    <t>PF3D7_0918000.1</t>
  </si>
  <si>
    <t>PF3D7_1416100.1</t>
  </si>
  <si>
    <t>PF3D7_1134100.1</t>
  </si>
  <si>
    <t>PF3D7_1417800.1</t>
  </si>
  <si>
    <t>PF3D7_1206200.1</t>
  </si>
  <si>
    <t>PF3D7_1407800.1</t>
  </si>
  <si>
    <t>PF3D7_1420700.1</t>
  </si>
  <si>
    <t>PF3D7_1024800.1</t>
  </si>
  <si>
    <t>PF3D7_1105400.1</t>
  </si>
  <si>
    <t>PF3D7_1437900.1</t>
  </si>
  <si>
    <t>PF3D7_0401800.1</t>
  </si>
  <si>
    <t>PF3D7_0523100.1</t>
  </si>
  <si>
    <t>PF3D7_1408100.1</t>
  </si>
  <si>
    <t>PF3D7_1213800.1</t>
  </si>
  <si>
    <t>PF3D7_0209800.1</t>
  </si>
  <si>
    <t>PF3D7_0802000.1</t>
  </si>
  <si>
    <t>PF3D7_1118300.1</t>
  </si>
  <si>
    <t>PF3D7_0307200.1</t>
  </si>
  <si>
    <t>PF3D7_0507100.1</t>
  </si>
  <si>
    <t>PF3D7_1441400.1</t>
  </si>
  <si>
    <t>PF3D7_1007900.1</t>
  </si>
  <si>
    <t>PF3D7_1003800.1</t>
  </si>
  <si>
    <t>PF3D7_0211800.1</t>
  </si>
  <si>
    <t>PF3D7_0214000.1</t>
  </si>
  <si>
    <t>PF3D7_1325100.1</t>
  </si>
  <si>
    <t>PF3D7_1459400.1</t>
  </si>
  <si>
    <t>PF3D7_0920800.1</t>
  </si>
  <si>
    <t>PF3D7_1012600.1</t>
  </si>
  <si>
    <t>PF3D7_1338200.1</t>
  </si>
  <si>
    <t>PF3D7_1027800.1</t>
  </si>
  <si>
    <t>PF3D7_1234800.1</t>
  </si>
  <si>
    <t>PF3D7_0215700.1</t>
  </si>
  <si>
    <t>PF3D7_0912400.1</t>
  </si>
  <si>
    <t>PF3D7_0501500.1</t>
  </si>
  <si>
    <t>PF3D7_0913200.1</t>
  </si>
  <si>
    <t>PF3D7_0532400.1</t>
  </si>
  <si>
    <t>PF3D7_0812400.1</t>
  </si>
  <si>
    <t>PF3D7_0716800.1</t>
  </si>
  <si>
    <t>PF3D7_0102200.1</t>
  </si>
  <si>
    <t>PF3D7_1456800.1</t>
  </si>
  <si>
    <t>PF3D7_0607000.1</t>
  </si>
  <si>
    <t>PF3D7_1412500.1</t>
  </si>
  <si>
    <t>PF3D7_0903200.1</t>
  </si>
  <si>
    <t>PF3D7_0527000.1</t>
  </si>
  <si>
    <t>PF3D7_1343700.1</t>
  </si>
  <si>
    <t>PF3D7_1465900.1</t>
  </si>
  <si>
    <t>PF3D7_1116000.1</t>
  </si>
  <si>
    <t>PF3D7_1345700.1</t>
  </si>
  <si>
    <t>PF3D7_1454700.1</t>
  </si>
  <si>
    <t>PF3D7_1347500.1</t>
  </si>
  <si>
    <t>PF3D7_1344800.1</t>
  </si>
  <si>
    <t>PF3D7_1432100.1</t>
  </si>
  <si>
    <t>PF3D7_1127000.1</t>
  </si>
  <si>
    <t>PF3D7_0627500.1</t>
  </si>
  <si>
    <t>PF3D7_1445900.1</t>
  </si>
  <si>
    <t>PF3D7_1331800.1</t>
  </si>
  <si>
    <t>PF3D7_1129000.1</t>
  </si>
  <si>
    <t>PF3D7_1248900.1</t>
  </si>
  <si>
    <t>PF3D7_0416800.1</t>
  </si>
  <si>
    <t>PF3D7_1132200.1</t>
  </si>
  <si>
    <t>PF3D7_0102500.1</t>
  </si>
  <si>
    <t>PF3D7_0801800.1</t>
  </si>
  <si>
    <t>PF3D7_1447900.1</t>
  </si>
  <si>
    <t>PF3D7_0402000.1</t>
  </si>
  <si>
    <t>PF3D7_1027300.1</t>
  </si>
  <si>
    <t>PF3D7_0822600.1</t>
  </si>
  <si>
    <t>PF3D7_1026800.1</t>
  </si>
  <si>
    <t>PF3D7_1342000.1</t>
  </si>
  <si>
    <t>PF3D7_0709700.1</t>
  </si>
  <si>
    <t>PF3D7_1223400.1</t>
  </si>
  <si>
    <t>PF3D7_0320300.1</t>
  </si>
  <si>
    <t>PF3D7_1323100.1</t>
  </si>
  <si>
    <t>PF3D7_0102900.1</t>
  </si>
  <si>
    <t>PF3D7_1341200.1</t>
  </si>
  <si>
    <t>PF3D7_1442300.1</t>
  </si>
  <si>
    <t>PF3D7_1008400.1</t>
  </si>
  <si>
    <t>PF3D7_1447000.1</t>
  </si>
  <si>
    <t>PF3D7_0103900.1</t>
  </si>
  <si>
    <t>PF3D7_1130400.1</t>
  </si>
  <si>
    <t>PF3D7_1464700.1</t>
  </si>
  <si>
    <t>PF3D7_1235700.1</t>
  </si>
  <si>
    <t>PF3D7_1361900.1</t>
  </si>
  <si>
    <t>PF3D7_0217500.1</t>
  </si>
  <si>
    <t>PF3D7_0517300.1</t>
  </si>
  <si>
    <t>PF3D7_0810600.1</t>
  </si>
  <si>
    <t>PF3D7_1203700.1</t>
  </si>
  <si>
    <t>PF3D7_1320600.1</t>
  </si>
  <si>
    <t>PF3D7_1352500.1</t>
  </si>
  <si>
    <t>PF3D7_1130200.1</t>
  </si>
  <si>
    <t>PF3D7_1410600.1</t>
  </si>
  <si>
    <t>PF3D7_0925900.1</t>
  </si>
  <si>
    <t>PF3D7_1342100.1</t>
  </si>
  <si>
    <t>PF3D7_0500800.1</t>
  </si>
  <si>
    <t>PF3D7_1013300.1</t>
  </si>
  <si>
    <t>PF3D7_0831700.1</t>
  </si>
  <si>
    <t>PF3D7_1129100.1</t>
  </si>
  <si>
    <t>PF3D7_1006200.1</t>
  </si>
  <si>
    <t>PF3D7_1441200.1</t>
  </si>
  <si>
    <t>PF3D7_0413600.1</t>
  </si>
  <si>
    <t>PF3D7_0831600.1</t>
  </si>
  <si>
    <t>PF3D7_0528200.1</t>
  </si>
  <si>
    <t>PF3D7_1010700.1</t>
  </si>
  <si>
    <t>PF3D7_1212000.1</t>
  </si>
  <si>
    <t>PF3D7_0306400.1</t>
  </si>
  <si>
    <t>PF3D7_1105100.1</t>
  </si>
  <si>
    <t>PF3D7_0423500.1</t>
  </si>
  <si>
    <t>PF3D7_1359400.1</t>
  </si>
  <si>
    <t>PF3D7_0522600.1</t>
  </si>
  <si>
    <t>PF3D7_0516200.1</t>
  </si>
  <si>
    <t>PF3D7_0814200.1</t>
  </si>
  <si>
    <t>PF3D7_0904900.1</t>
  </si>
  <si>
    <t>PF3D7_0934800.1</t>
  </si>
  <si>
    <t>PF3D7_0720400.1</t>
  </si>
  <si>
    <t>PF3D7_1338100.1</t>
  </si>
  <si>
    <t>PF3D7_0904800.1</t>
  </si>
  <si>
    <t>PF3D7_1110400.1</t>
  </si>
  <si>
    <t>PF3D7_0213100.1</t>
  </si>
  <si>
    <t>PF3D7_0819600.1</t>
  </si>
  <si>
    <t>PF3D7_1037300.1</t>
  </si>
  <si>
    <t>PF3D7_1368200.1</t>
  </si>
  <si>
    <t>PF3D7_1327800.1</t>
  </si>
  <si>
    <t>PF3D7_0424600.1</t>
  </si>
  <si>
    <t>PF3D7_0919000.1</t>
  </si>
  <si>
    <t>PF3D7_1004400.1</t>
  </si>
  <si>
    <t>PF3D7_0617000.1</t>
  </si>
  <si>
    <t>PF3D7_1368100.1</t>
  </si>
  <si>
    <t>PF3D7_0728000.1</t>
  </si>
  <si>
    <t>PF3D7_0517000.1</t>
  </si>
  <si>
    <t>PF3D7_1362200.1</t>
  </si>
  <si>
    <t>PF3D7_1428300.1</t>
  </si>
  <si>
    <t>PF3D7_1407100.1</t>
  </si>
  <si>
    <t>PF3D7_1144900.1</t>
  </si>
  <si>
    <t>PF3D7_1301700.1</t>
  </si>
  <si>
    <t>PF3D7_1017900.1</t>
  </si>
  <si>
    <t>PF3D7_1200700.1</t>
  </si>
  <si>
    <t>PF3D7_0707400.1</t>
  </si>
  <si>
    <t>PF3D7_0317600.1</t>
  </si>
  <si>
    <t>PF3D7_1211800.1</t>
  </si>
  <si>
    <t>PF3D7_0212300.1</t>
  </si>
  <si>
    <t>PF3D7_0813300.1</t>
  </si>
  <si>
    <t>PF3D7_1346300.1</t>
  </si>
  <si>
    <t>PF3D7_0520000.1</t>
  </si>
  <si>
    <t>PF3D7_0104200.1</t>
  </si>
  <si>
    <t>PF3D7_1216200.1</t>
  </si>
  <si>
    <t>PF3D7_0919100.1</t>
  </si>
  <si>
    <t>PF3D7_0418200.1</t>
  </si>
  <si>
    <t>PF3D7_0629200.1</t>
  </si>
  <si>
    <t>PF3D7_0907400.1</t>
  </si>
  <si>
    <t>PF3D7_0315100.1</t>
  </si>
  <si>
    <t>PF3D7_0319700.1</t>
  </si>
  <si>
    <t>PF3D7_0512600.1</t>
  </si>
  <si>
    <t>PF3D7_1328300.1</t>
  </si>
  <si>
    <t>PF3D7_1137400.1</t>
  </si>
  <si>
    <t>PF3D7_1312600.1</t>
  </si>
  <si>
    <t>PF3D7_0106100.1</t>
  </si>
  <si>
    <t>PF3D7_1247400.1</t>
  </si>
  <si>
    <t>PF3D7_1460700.1</t>
  </si>
  <si>
    <t>PF3D7_0106800.1</t>
  </si>
  <si>
    <t>PF3D7_0608500.1</t>
  </si>
  <si>
    <t>PF3D7_1121600.1</t>
  </si>
  <si>
    <t>PF3D7_1129200.1</t>
  </si>
  <si>
    <t>PF3D7_1149200.1</t>
  </si>
  <si>
    <t>PF3D7_0610400.1</t>
  </si>
  <si>
    <t>PF3D7_0217100.1</t>
  </si>
  <si>
    <t>PF3D7_1464900.1</t>
  </si>
  <si>
    <t>PF3D7_0618000.1</t>
  </si>
  <si>
    <t>PF3D7_1424400.1</t>
  </si>
  <si>
    <t>PF3D7_0220000.1</t>
  </si>
  <si>
    <t>PF3D7_0912900.1</t>
  </si>
  <si>
    <t>PF3D7_1231100.1</t>
  </si>
  <si>
    <t>PF3D7_1366500.1</t>
  </si>
  <si>
    <t>PF3D7_1437000.1</t>
  </si>
  <si>
    <t>PF3D7_0617800.1</t>
  </si>
  <si>
    <t>PF3D7_0628300.1</t>
  </si>
  <si>
    <t>PF3D7_0934500.1</t>
  </si>
  <si>
    <t>PF3D7_0617900.1</t>
  </si>
  <si>
    <t>PF3D7_0515700.1</t>
  </si>
  <si>
    <t>PF3D7_1127600.1</t>
  </si>
  <si>
    <t>PF3D7_0801000.1</t>
  </si>
  <si>
    <t>PF3D7_1476300.1</t>
  </si>
  <si>
    <t>PF3D7_0506900.1</t>
  </si>
  <si>
    <t>PF3D7_1346100.1</t>
  </si>
  <si>
    <t>PF3D7_1211400.1</t>
  </si>
  <si>
    <t>PF3D7_0914700.1</t>
  </si>
  <si>
    <t>PF3D7_1010600.1</t>
  </si>
  <si>
    <t>PF3D7_1431700.1</t>
  </si>
  <si>
    <t>PF3D7_0807300.1</t>
  </si>
  <si>
    <t>PF3D7_1117300.1</t>
  </si>
  <si>
    <t>PF3D7_1228600.1</t>
  </si>
  <si>
    <t>PF3D7_1237700.1</t>
  </si>
  <si>
    <t>PF3D7_0316700.1</t>
  </si>
  <si>
    <t>PF3D7_1412800.1</t>
  </si>
  <si>
    <t>PF3D7_0614300.1</t>
  </si>
  <si>
    <t>PF3D7_0813900.1</t>
  </si>
  <si>
    <t>PF3D7_1301600.1</t>
  </si>
  <si>
    <t>PF3D7_0618300.1</t>
  </si>
  <si>
    <t>PF3D7_1330600.1</t>
  </si>
  <si>
    <t>PF3D7_0709000.1</t>
  </si>
  <si>
    <t>PF3D7_0320700.1</t>
  </si>
  <si>
    <t>PF3D7_0501300.1</t>
  </si>
  <si>
    <t>PF3D7_1309100.1</t>
  </si>
  <si>
    <t>PF3D7_0422700.1</t>
  </si>
  <si>
    <t>PF3D7_0614500.1</t>
  </si>
  <si>
    <t>PF3D7_0823900.1</t>
  </si>
  <si>
    <t>PF3D7_1033200.1</t>
  </si>
  <si>
    <t>PF3D7_1437700.1</t>
  </si>
  <si>
    <t>PF3D7_0320900.1</t>
  </si>
  <si>
    <t>PF3D7_0617200.1</t>
  </si>
  <si>
    <t>PF3D7_1340700.1</t>
  </si>
  <si>
    <t>PF3D7_1002900.1</t>
  </si>
  <si>
    <t>PF3D7_1236400.1</t>
  </si>
  <si>
    <t>PF3D7_1409400.1</t>
  </si>
  <si>
    <t>PF3D7_1421200.1</t>
  </si>
  <si>
    <t>PF3D7_1323400.1</t>
  </si>
  <si>
    <t>PF3D7_1434800.1</t>
  </si>
  <si>
    <t>PF3D7_0316600.1</t>
  </si>
  <si>
    <t>PF3D7_0318100.1</t>
  </si>
  <si>
    <t>PF3D7_1353100.1</t>
  </si>
  <si>
    <t>PF3D7_0204700.1</t>
  </si>
  <si>
    <t>PF3D7_0702400.1</t>
  </si>
  <si>
    <t>PF3D7_0926400.1</t>
  </si>
  <si>
    <t>PF3D7_1022500.1</t>
  </si>
  <si>
    <t>PF3D7_1404800.1</t>
  </si>
  <si>
    <t>PF3D7_0507500.1</t>
  </si>
  <si>
    <t>PF3D7_0417300.1</t>
  </si>
  <si>
    <t>PF3D7_0113000.1</t>
  </si>
  <si>
    <t>PF3D7_1222700.1</t>
  </si>
  <si>
    <t>PF3D7_0113900.1</t>
  </si>
  <si>
    <t>PF3D7_0311800.1</t>
  </si>
  <si>
    <t>PF3D7_1025100.1</t>
  </si>
  <si>
    <t>PF3D7_0713700.1</t>
  </si>
  <si>
    <t>PF3D7_0923000.1</t>
  </si>
  <si>
    <t>PF3D7_1311300.1</t>
  </si>
  <si>
    <t>PF3D7_0318300.1</t>
  </si>
  <si>
    <t>PF3D7_0710600.1</t>
  </si>
  <si>
    <t>PF3D7_0114100.1</t>
  </si>
  <si>
    <t>PF3D7_1019500.1</t>
  </si>
  <si>
    <t>PF3D7_1039700.1</t>
  </si>
  <si>
    <t>PF3D7_1038000.1</t>
  </si>
  <si>
    <t>PF3D7_1114200.1</t>
  </si>
  <si>
    <t>PF3D7_1365800.1</t>
  </si>
  <si>
    <t>PF3D7_0101300.1</t>
  </si>
  <si>
    <t>PF3D7_0937500.1</t>
  </si>
  <si>
    <t>PF3D7_1101700.1</t>
  </si>
  <si>
    <t>PF3D7_0611300.1</t>
  </si>
  <si>
    <t>PF3D7_0831400.1</t>
  </si>
  <si>
    <t>PF3D7_0629500.1</t>
  </si>
  <si>
    <t>PF3D7_1125100.1</t>
  </si>
  <si>
    <t>PF3D7_0210600.1</t>
  </si>
  <si>
    <t>PF3D7_0601200.1</t>
  </si>
  <si>
    <t>PF3D7_0324100.1</t>
  </si>
  <si>
    <t>PF3D7_1437200.1</t>
  </si>
  <si>
    <t>RNR</t>
  </si>
  <si>
    <t>PF3D7_1419800.1</t>
  </si>
  <si>
    <t>PF3D7_1120500.1</t>
  </si>
  <si>
    <t>PF3D7_1333000.1</t>
  </si>
  <si>
    <t>PF3D7_1430700.1</t>
  </si>
  <si>
    <t>PF3D7_0111500.1</t>
  </si>
  <si>
    <t>PF3D7_1332600.1</t>
  </si>
  <si>
    <t>PF3D7_0112000.1</t>
  </si>
  <si>
    <t>PF3D7_0729200.1</t>
  </si>
  <si>
    <t>PF3D7_0415700.1</t>
  </si>
  <si>
    <t>PF3D7_0521400.1</t>
  </si>
  <si>
    <t>PF3D7_0307400.1</t>
  </si>
  <si>
    <t>PF3D7_0914300.1</t>
  </si>
  <si>
    <t>PF3D7_0929900.1</t>
  </si>
  <si>
    <t>PF3D7_0106900.1</t>
  </si>
  <si>
    <t>PF3D7_0508300.1</t>
  </si>
  <si>
    <t>PF3D7_1318100.1</t>
  </si>
  <si>
    <t>PF3D7_1351800.1</t>
  </si>
  <si>
    <t>PF3D7_1406400.1</t>
  </si>
  <si>
    <t>PF3D7_1472800.1</t>
  </si>
  <si>
    <t>PF3D7_0608100.1</t>
  </si>
  <si>
    <t>PF3D7_0103600.1</t>
  </si>
  <si>
    <t>PF3D7_1217300.1</t>
  </si>
  <si>
    <t>PF3D7_1343500.1</t>
  </si>
  <si>
    <t>PF3D7_0414700.1</t>
  </si>
  <si>
    <t>PF3D7_1313400.1</t>
  </si>
  <si>
    <t>PF3D7_0414100.1</t>
  </si>
  <si>
    <t>PF3D7_0410700.1</t>
  </si>
  <si>
    <t>PF3D7_0413800.1</t>
  </si>
  <si>
    <t>PF3D7_0827500.1</t>
  </si>
  <si>
    <t>PF3D7_0916200.1</t>
  </si>
  <si>
    <t>PF3D7_0918200.1</t>
  </si>
  <si>
    <t>PF3D7_1005000.1</t>
  </si>
  <si>
    <t>PF3D7_1106500.1</t>
  </si>
  <si>
    <t>PF3D7_1117500.1</t>
  </si>
  <si>
    <t>PF3D7_API01500.1</t>
  </si>
  <si>
    <t>PF3D7_API03600.1</t>
  </si>
  <si>
    <t>PF3D7_0704900.1</t>
  </si>
  <si>
    <t>PF3D7_0827600.1</t>
  </si>
  <si>
    <t>PF3D7_1472700.1</t>
  </si>
  <si>
    <t>PF3D7_API04000.1</t>
  </si>
  <si>
    <t>PF3D7_API04100.1</t>
  </si>
  <si>
    <t>PF3D7_0203900.1</t>
  </si>
  <si>
    <t>PF3D7_0310000.1</t>
  </si>
  <si>
    <t>PF3D7_0813700.1</t>
  </si>
  <si>
    <t>PF3D7_0920600.1</t>
  </si>
  <si>
    <t>PF3D7_1220600.1</t>
  </si>
  <si>
    <t>PF3D7_1405400.1</t>
  </si>
  <si>
    <t>PF3D7_1411600.1</t>
  </si>
  <si>
    <t>PF3D7_0313100.1</t>
  </si>
  <si>
    <t>PF3D7_0316400.1</t>
  </si>
  <si>
    <t>PF3D7_0416100.1</t>
  </si>
  <si>
    <t>PF3D7_0420200.1</t>
  </si>
  <si>
    <t>PF3D7_0607900.1</t>
  </si>
  <si>
    <t>PF3D7_0626300.1</t>
  </si>
  <si>
    <t>PF3D7_0723700.1</t>
  </si>
  <si>
    <t>PF3D7_0921400.1</t>
  </si>
  <si>
    <t>PF3D7_0930100.1</t>
  </si>
  <si>
    <t>PF3D7_1032000.1</t>
  </si>
  <si>
    <t>PF3D7_1216000.1</t>
  </si>
  <si>
    <t>PF3D7_1221700.1</t>
  </si>
  <si>
    <t>PF3D7_1307600.1</t>
  </si>
  <si>
    <t>PF3D7_1350700.1</t>
  </si>
  <si>
    <t>PF3D7_API00100.1</t>
  </si>
  <si>
    <t>PF3D7_API01400.1</t>
  </si>
  <si>
    <t>PF3D7_API02700.1</t>
  </si>
  <si>
    <t>PF3D7_API04400.1</t>
  </si>
  <si>
    <t>PF3D7_1439900.1</t>
  </si>
  <si>
    <t>PF3D7_1308200.1</t>
  </si>
  <si>
    <t>PF3D7_1242800.1</t>
  </si>
  <si>
    <t>PF3D7_1436000.1</t>
  </si>
  <si>
    <t>PF3D7_0610800.1</t>
  </si>
  <si>
    <t>PF3D7_1416500.1</t>
  </si>
  <si>
    <t>PF3D7_0501000.1</t>
  </si>
  <si>
    <t>PF3D7_0621200.1</t>
  </si>
  <si>
    <t>PF3D7_0717700.1</t>
  </si>
  <si>
    <t>PF3D7_1107300.1</t>
  </si>
  <si>
    <t>PF3D7_1118500.1</t>
  </si>
  <si>
    <t>PF3D7_0932800.1</t>
  </si>
  <si>
    <t>PF3D7_0932200.1</t>
  </si>
  <si>
    <t>PF3D7_1414400.1</t>
  </si>
  <si>
    <t>PF3D7_1439800.1</t>
  </si>
  <si>
    <t>PF3D7_1406200.1</t>
  </si>
  <si>
    <t>PF3D7_0322000.1</t>
  </si>
  <si>
    <t>PF3D7_0527200.1</t>
  </si>
  <si>
    <t>PF3D7_1015800.1</t>
  </si>
  <si>
    <t>PF3D7_1354500.1</t>
  </si>
  <si>
    <t>PF3D7_0731500.1</t>
  </si>
  <si>
    <t>PF3D7_0815200.1</t>
  </si>
  <si>
    <t>PF3D7_1459000.1</t>
  </si>
  <si>
    <t>PF3D7_0807900.1</t>
  </si>
  <si>
    <t>PF3D7_1461900.1</t>
  </si>
  <si>
    <t>PF3D7_1019000.1</t>
  </si>
  <si>
    <t>PF3D7_0217900.1</t>
  </si>
  <si>
    <t>PF3D7_0813400.1</t>
  </si>
  <si>
    <t>PF3D7_1137300.1</t>
  </si>
  <si>
    <t>PF3D7_1336900.1</t>
  </si>
  <si>
    <t>PF3D7_0308600.1</t>
  </si>
  <si>
    <t>PF3D7_0317000.1</t>
  </si>
  <si>
    <t>PF3D7_0417200.1</t>
  </si>
  <si>
    <t>PF3D7_0507700.1</t>
  </si>
  <si>
    <t>PF3D7_0511500.1</t>
  </si>
  <si>
    <t>PF3D7_0613900.1</t>
  </si>
  <si>
    <t>PF3D7_1115400.1</t>
  </si>
  <si>
    <t>PF3D7_1355500.1</t>
  </si>
  <si>
    <t>PF3D7_1357900.1</t>
  </si>
  <si>
    <t>PF3D7_1473200.1</t>
  </si>
  <si>
    <t>PF3D7_0214100.1</t>
  </si>
  <si>
    <t>PF3D7_0811400.1</t>
  </si>
  <si>
    <t>PF3D7_0814900.1</t>
  </si>
  <si>
    <t>PF3D7_1012700.1</t>
  </si>
  <si>
    <t>PF3D7_1033400.1</t>
  </si>
  <si>
    <t>PF3D7_1105700.1</t>
  </si>
  <si>
    <t>PF3D7_1410200.1</t>
  </si>
  <si>
    <t>PF3D7_0110700.1</t>
  </si>
  <si>
    <t>PF3D7_0918300.1</t>
  </si>
  <si>
    <t>PF3D7_1113400.1</t>
  </si>
  <si>
    <t>PF3D7_1219600.1</t>
  </si>
  <si>
    <t>PF3D7_1405600.1</t>
  </si>
  <si>
    <t>PF3D7_1470900.1</t>
  </si>
  <si>
    <t>PF3D7_1474800.1</t>
  </si>
  <si>
    <t>PF3D7_0511000.1</t>
  </si>
  <si>
    <t>PF3D7_0612100.1</t>
  </si>
  <si>
    <t>PF3D7_0704600.1</t>
  </si>
  <si>
    <t>PF3D7_0907700.1</t>
  </si>
  <si>
    <t>PF3D7_0919400.1</t>
  </si>
  <si>
    <t>PF3D7_0932300.1</t>
  </si>
  <si>
    <t>PF3D7_1001600.1</t>
  </si>
  <si>
    <t>PF3D7_1123400.1</t>
  </si>
  <si>
    <t>PF3D7_1335400.1</t>
  </si>
  <si>
    <t>PF3D7_0406400.1</t>
  </si>
  <si>
    <t>PF3D7_0626700.1</t>
  </si>
  <si>
    <t>PF3D7_0629100.1</t>
  </si>
  <si>
    <t>PF3D7_1204300.1</t>
  </si>
  <si>
    <t>PF3D7_1226600.1</t>
  </si>
  <si>
    <t>PF3D7_1251200.1</t>
  </si>
  <si>
    <t>PF3D7_1315900.1</t>
  </si>
  <si>
    <t>PF3D7_1335300.1</t>
  </si>
  <si>
    <t>PF3D7_1427500.1</t>
  </si>
  <si>
    <t>PF3D7_0209400.1</t>
  </si>
  <si>
    <t>PF3D7_0309600.1</t>
  </si>
  <si>
    <t>PF3D7_0516700.1</t>
  </si>
  <si>
    <t>PF3D7_0812100.1</t>
  </si>
  <si>
    <t>PF3D7_1146000.1</t>
  </si>
  <si>
    <t>PF3D7_1218600.1</t>
  </si>
  <si>
    <t>PF3D7_1312900.1</t>
  </si>
  <si>
    <t>PF3D7_1344300.1</t>
  </si>
  <si>
    <t>PF3D7_1403900.1</t>
  </si>
  <si>
    <t>PF3D7_0214900.1</t>
  </si>
  <si>
    <t>PF3D7_0404700.1</t>
  </si>
  <si>
    <t>PF3D7_0719700.1</t>
  </si>
  <si>
    <t>PF3D7_0826100.1</t>
  </si>
  <si>
    <t>PF3D7_0917600.1</t>
  </si>
  <si>
    <t>PF3D7_0923800.1</t>
  </si>
  <si>
    <t>PF3D7_1033100.1</t>
  </si>
  <si>
    <t>PF3D7_1103700.1</t>
  </si>
  <si>
    <t>PF3D7_1110700.1</t>
  </si>
  <si>
    <t>PF3D7_1116200.1</t>
  </si>
  <si>
    <t>PF3D7_1232200.1</t>
  </si>
  <si>
    <t>PF3D7_1317800.1</t>
  </si>
  <si>
    <t>PF3D7_1457200.1</t>
  </si>
  <si>
    <t>PF3D7_0105200.1</t>
  </si>
  <si>
    <t>PF3D7_0306900.1</t>
  </si>
  <si>
    <t>PF3D7_0417500.1</t>
  </si>
  <si>
    <t>PF3D7_0509000.1</t>
  </si>
  <si>
    <t>PF3D7_0807600.1</t>
  </si>
  <si>
    <t>PF3D7_0807800.1</t>
  </si>
  <si>
    <t>PF3D7_0823200.1</t>
  </si>
  <si>
    <t>PF3D7_0907600.1</t>
  </si>
  <si>
    <t>PF3D7_1037500.1</t>
  </si>
  <si>
    <t>PF3D7_1115700.1</t>
  </si>
  <si>
    <t>PF3D7_1328100.1</t>
  </si>
  <si>
    <t>PF3D7_1419700.1</t>
  </si>
  <si>
    <t>PF3D7_1453700.1</t>
  </si>
  <si>
    <t>PF3D7_0419400.1</t>
  </si>
  <si>
    <t>PF3D7_0512700.1</t>
  </si>
  <si>
    <t>PF3D7_0527500.1</t>
  </si>
  <si>
    <t>PF3D7_0606800.1</t>
  </si>
  <si>
    <t>PF3D7_0621800.1</t>
  </si>
  <si>
    <t>PF3D7_0719600.1</t>
  </si>
  <si>
    <t>PF3D7_0811500.1</t>
  </si>
  <si>
    <t>PF3D7_0910100.1</t>
  </si>
  <si>
    <t>PF3D7_1111100.1</t>
  </si>
  <si>
    <t>PF3D7_1120000.1</t>
  </si>
  <si>
    <t>PF3D7_1202100.1</t>
  </si>
  <si>
    <t>PF3D7_1322000.1</t>
  </si>
  <si>
    <t>PF3D7_0218500.1</t>
  </si>
  <si>
    <t>PF3D7_0524400.1</t>
  </si>
  <si>
    <t>PF3D7_0714000.1</t>
  </si>
  <si>
    <t>PF3D7_0909600.1</t>
  </si>
  <si>
    <t>PF3D7_1018300.1</t>
  </si>
  <si>
    <t>PF3D7_1033600.1</t>
  </si>
  <si>
    <t>PF3D7_1124700.1</t>
  </si>
  <si>
    <t>PF3D7_1131100.1</t>
  </si>
  <si>
    <t>PF3D7_1142700.1</t>
  </si>
  <si>
    <t>PF3D7_1213900.1</t>
  </si>
  <si>
    <t>PF3D7_1319300.1</t>
  </si>
  <si>
    <t>PF3D7_1333400.1</t>
  </si>
  <si>
    <t>PF3D7_1369500.1</t>
  </si>
  <si>
    <t>PF3D7_1404900.1</t>
  </si>
  <si>
    <t>PF3D7_1436600.1</t>
  </si>
  <si>
    <t>PF3D7_0207700.1</t>
  </si>
  <si>
    <t>PF3D7_0212900.1</t>
  </si>
  <si>
    <t>PF3D7_0305300.1</t>
  </si>
  <si>
    <t>PF3D7_0312400.1</t>
  </si>
  <si>
    <t>PF3D7_0405600.1</t>
  </si>
  <si>
    <t>PF3D7_0411900.1</t>
  </si>
  <si>
    <t>PF3D7_0508000.1</t>
  </si>
  <si>
    <t>PF3D7_0518500.1</t>
  </si>
  <si>
    <t>PF3D7_0602100.1</t>
  </si>
  <si>
    <t>PF3D7_0714500.1</t>
  </si>
  <si>
    <t>PF3D7_1011400.1</t>
  </si>
  <si>
    <t>PF3D7_1115300.1</t>
  </si>
  <si>
    <t>PF3D7_1213200.1</t>
  </si>
  <si>
    <t>PF3D7_1249800.1</t>
  </si>
  <si>
    <t>PF3D7_1306600.1</t>
  </si>
  <si>
    <t>PF3D7_1317000.1</t>
  </si>
  <si>
    <t>PF3D7_1326400.1</t>
  </si>
  <si>
    <t>PF3D7_1342800.1</t>
  </si>
  <si>
    <t>PF3D7_1345800.1</t>
  </si>
  <si>
    <t>PF3D7_1363400.1</t>
  </si>
  <si>
    <t>PF3D7_1422400.1</t>
  </si>
  <si>
    <t>PF3D7_1436300.1</t>
  </si>
  <si>
    <t>PF3D7_0206700.1</t>
  </si>
  <si>
    <t>PF3D7_0306200.1</t>
  </si>
  <si>
    <t>PF3D7_0503400.1</t>
  </si>
  <si>
    <t>PF3D7_0613700.1</t>
  </si>
  <si>
    <t>PF3D7_0903900.1</t>
  </si>
  <si>
    <t>PF3D7_0904400.1</t>
  </si>
  <si>
    <t>PF3D7_0924700.1</t>
  </si>
  <si>
    <t>PF3D7_0936900.1</t>
  </si>
  <si>
    <t>PF3D7_1121100.1</t>
  </si>
  <si>
    <t>PF3D7_1124000.1</t>
  </si>
  <si>
    <t>PF3D7_1126500.1</t>
  </si>
  <si>
    <t>PF3D7_1149400.1</t>
  </si>
  <si>
    <t>PF3D7_1224500.1</t>
  </si>
  <si>
    <t>PF3D7_1347700.1</t>
  </si>
  <si>
    <t>PF3D7_1365500.1</t>
  </si>
  <si>
    <t>PF3D7_1401800.1</t>
  </si>
  <si>
    <t>PF3D7_1460400.1</t>
  </si>
  <si>
    <t>PF3D7_1472600.1</t>
  </si>
  <si>
    <t>PF3D7_1472900.1</t>
  </si>
  <si>
    <t>PF3D7_0308900.1</t>
  </si>
  <si>
    <t>PF3D7_0320500.1</t>
  </si>
  <si>
    <t>PF3D7_0404300.1</t>
  </si>
  <si>
    <t>PF3D7_0606600.1</t>
  </si>
  <si>
    <t>PF3D7_0606900.1</t>
  </si>
  <si>
    <t>PF3D7_0716000.1</t>
  </si>
  <si>
    <t>PF3D7_0721400.1</t>
  </si>
  <si>
    <t>PF3D7_0828800.1</t>
  </si>
  <si>
    <t>PF3D7_0920900.1</t>
  </si>
  <si>
    <t>PF3D7_1019400.1</t>
  </si>
  <si>
    <t>PF3D7_1103100.1</t>
  </si>
  <si>
    <t>PF3D7_1103800.1</t>
  </si>
  <si>
    <t>PF3D7_1110200.1</t>
  </si>
  <si>
    <t>PF3D7_1123100.1</t>
  </si>
  <si>
    <t>PF3D7_1126900.1</t>
  </si>
  <si>
    <t>PF3D7_1127100.1</t>
  </si>
  <si>
    <t>PF3D7_1139900.1</t>
  </si>
  <si>
    <t>PF3D7_1144500.1</t>
  </si>
  <si>
    <t>PF3D7_1203500.1</t>
  </si>
  <si>
    <t>PF3D7_1215000.1</t>
  </si>
  <si>
    <t>PF3D7_1217900.1</t>
  </si>
  <si>
    <t>PF3D7_1222100.1</t>
  </si>
  <si>
    <t>PF3D7_1313900.1</t>
  </si>
  <si>
    <t>PF3D7_1321700.1</t>
  </si>
  <si>
    <t>PF3D7_1327400.1</t>
  </si>
  <si>
    <t>PF3D7_1334200.1</t>
  </si>
  <si>
    <t>PF3D7_1343300.1</t>
  </si>
  <si>
    <t>PF3D7_1355300.1</t>
  </si>
  <si>
    <t>PF3D7_1367600.1</t>
  </si>
  <si>
    <t>PF3D7_1414000.1</t>
  </si>
  <si>
    <t>PF3D7_1419300.1</t>
  </si>
  <si>
    <t>PF3D7_1446500.1</t>
  </si>
  <si>
    <t>PF3D7_1446900.1</t>
  </si>
  <si>
    <t>PF3D7_1456700.1</t>
  </si>
  <si>
    <t>PF3D7_0204500.1</t>
  </si>
  <si>
    <t>PF3D7_0215300.1</t>
  </si>
  <si>
    <t>PF3D7_0312300.1</t>
  </si>
  <si>
    <t>PF3D7_0323400.1</t>
  </si>
  <si>
    <t>PF3D7_0402600.1</t>
  </si>
  <si>
    <t>PF3D7_0415000.1</t>
  </si>
  <si>
    <t>PF3D7_0504600.1</t>
  </si>
  <si>
    <t>PF3D7_0519400.1</t>
  </si>
  <si>
    <t>PF3D7_0519700.1</t>
  </si>
  <si>
    <t>PF3D7_0527100.1</t>
  </si>
  <si>
    <t>PF3D7_0610500.1</t>
  </si>
  <si>
    <t>PF3D7_0625400.1</t>
  </si>
  <si>
    <t>PF3D7_0626000.1</t>
  </si>
  <si>
    <t>PF3D7_0704200.1</t>
  </si>
  <si>
    <t>PF3D7_0707700.1</t>
  </si>
  <si>
    <t>PF3D7_0713100.1</t>
  </si>
  <si>
    <t>PF3D7_0715900.1</t>
  </si>
  <si>
    <t>PF3D7_0725300.1</t>
  </si>
  <si>
    <t>PF3D7_0909400.1</t>
  </si>
  <si>
    <t>PF3D7_1007200.1</t>
  </si>
  <si>
    <t>PF3D7_1015300.1</t>
  </si>
  <si>
    <t>PF3D7_1020700.1</t>
  </si>
  <si>
    <t>PF3D7_1021600.1</t>
  </si>
  <si>
    <t>PF3D7_1022700.1</t>
  </si>
  <si>
    <t>PF3D7_1105800.1</t>
  </si>
  <si>
    <t>PF3D7_1112500.1</t>
  </si>
  <si>
    <t>PF3D7_1128100.1</t>
  </si>
  <si>
    <t>PF3D7_1132800.1</t>
  </si>
  <si>
    <t>PF3D7_1200600.1</t>
  </si>
  <si>
    <t>PF3D7_1201000.1</t>
  </si>
  <si>
    <t>PF3D7_1205500.1</t>
  </si>
  <si>
    <t>PF3D7_1208900.1</t>
  </si>
  <si>
    <t>PF3D7_1209200.1</t>
  </si>
  <si>
    <t>PF3D7_1210600.1</t>
  </si>
  <si>
    <t>PF3D7_1236100.1</t>
  </si>
  <si>
    <t>PF3D7_1249100.1</t>
  </si>
  <si>
    <t>PF3D7_1326300.1</t>
  </si>
  <si>
    <t>PF3D7_1328500.1</t>
  </si>
  <si>
    <t>PF3D7_1336800.1</t>
  </si>
  <si>
    <t>PF3D7_1341900.1</t>
  </si>
  <si>
    <t>PF3D7_1342400.1</t>
  </si>
  <si>
    <t>PF3D7_1343900.1</t>
  </si>
  <si>
    <t>PF3D7_1409300.1</t>
  </si>
  <si>
    <t>PF3D7_1421100.1</t>
  </si>
  <si>
    <t>PF3D7_1435400.1</t>
  </si>
  <si>
    <t>PF3D7_1439700.1</t>
  </si>
  <si>
    <t>PF3D7_1448000.1</t>
  </si>
  <si>
    <t>PF3D7_1453000.1</t>
  </si>
  <si>
    <t>PF3D7_1474500.1</t>
  </si>
  <si>
    <t>PF3D7_0110900.1</t>
  </si>
  <si>
    <t>PF3D7_0210700.1</t>
  </si>
  <si>
    <t>PF3D7_0305700.1</t>
  </si>
  <si>
    <t>PF3D7_0308000.1</t>
  </si>
  <si>
    <t>PF3D7_0310600.1</t>
  </si>
  <si>
    <t>PF3D7_0316900.1</t>
  </si>
  <si>
    <t>PF3D7_0319600.1</t>
  </si>
  <si>
    <t>PF3D7_0405100.1</t>
  </si>
  <si>
    <t>PF3D7_0407200.1</t>
  </si>
  <si>
    <t>PF3D7_0410300.1</t>
  </si>
  <si>
    <t>PF3D7_0415500.1</t>
  </si>
  <si>
    <t>PF3D7_0423800.1</t>
  </si>
  <si>
    <t>PF3D7_0505100.1</t>
  </si>
  <si>
    <t>PF3D7_0512200.1</t>
  </si>
  <si>
    <t>PF3D7_0520400.1</t>
  </si>
  <si>
    <t>PF3D7_0526500.1</t>
  </si>
  <si>
    <t>PF3D7_0532100.1</t>
  </si>
  <si>
    <t>PF3D7_0605900.1</t>
  </si>
  <si>
    <t>PF3D7_0606200.1</t>
  </si>
  <si>
    <t>PF3D7_0612700.1</t>
  </si>
  <si>
    <t>PF3D7_0618500.1</t>
  </si>
  <si>
    <t>PF3D7_0619000.1</t>
  </si>
  <si>
    <t>PF3D7_0630600.1</t>
  </si>
  <si>
    <t>PF3D7_0830500.1</t>
  </si>
  <si>
    <t>PF3D7_0910800.1</t>
  </si>
  <si>
    <t>PF3D7_0914400.1</t>
  </si>
  <si>
    <t>PF3D7_0919700.1</t>
  </si>
  <si>
    <t>PF3D7_0919800.1</t>
  </si>
  <si>
    <t>PF3D7_0920700.1</t>
  </si>
  <si>
    <t>PF3D7_0931800.1</t>
  </si>
  <si>
    <t>PF3D7_0936300.1</t>
  </si>
  <si>
    <t>PF3D7_1017500.1</t>
  </si>
  <si>
    <t>PF3D7_1032100.1</t>
  </si>
  <si>
    <t>PF3D7_1106700.1</t>
  </si>
  <si>
    <t>PF3D7_1118400.1</t>
  </si>
  <si>
    <t>PF3D7_1124400.1</t>
  </si>
  <si>
    <t>PF3D7_1136900.1</t>
  </si>
  <si>
    <t>PF3D7_1142400.1</t>
  </si>
  <si>
    <t>PF3D7_1201500.1</t>
  </si>
  <si>
    <t>PF3D7_1202600.1</t>
  </si>
  <si>
    <t>PF3D7_1314100.1</t>
  </si>
  <si>
    <t>PF3D7_1315700.1</t>
  </si>
  <si>
    <t>PF3D7_1324700.1</t>
  </si>
  <si>
    <t>PF3D7_1340300.1</t>
  </si>
  <si>
    <t>PF3D7_1356300.1</t>
  </si>
  <si>
    <t>PF3D7_1358900.1</t>
  </si>
  <si>
    <t>PF3D7_1362300.1</t>
  </si>
  <si>
    <t>PF3D7_1366900.1</t>
  </si>
  <si>
    <t>PF3D7_1412300.1</t>
  </si>
  <si>
    <t>PF3D7_1417200.1</t>
  </si>
  <si>
    <t>PF3D7_1419400.1</t>
  </si>
  <si>
    <t>PF3D7_1422800.1</t>
  </si>
  <si>
    <t>PF3D7_1427900.1</t>
  </si>
  <si>
    <t>PF3D7_1434600.1</t>
  </si>
  <si>
    <t>PF3D7_1437400.1</t>
  </si>
  <si>
    <t>PF3D7_1455200.1</t>
  </si>
  <si>
    <t>PF3D7_1457500.1</t>
  </si>
  <si>
    <t>PF3D7_0104100.1</t>
  </si>
  <si>
    <t>PF3D7_0311300.1</t>
  </si>
  <si>
    <t>PF3D7_0402100.1</t>
  </si>
  <si>
    <t>PF3D7_0408500.1</t>
  </si>
  <si>
    <t>PF3D7_0410900.1</t>
  </si>
  <si>
    <t>PF3D7_0420300.1</t>
  </si>
  <si>
    <t>PF3D7_0507800.1</t>
  </si>
  <si>
    <t>PF3D7_0525400.1</t>
  </si>
  <si>
    <t>PF3D7_0527900.1</t>
  </si>
  <si>
    <t>PF3D7_0602200.1</t>
  </si>
  <si>
    <t>PF3D7_0609700.1</t>
  </si>
  <si>
    <t>PF3D7_0616200.1</t>
  </si>
  <si>
    <t>PF3D7_0620500.1</t>
  </si>
  <si>
    <t>PF3D7_0630500.1</t>
  </si>
  <si>
    <t>PF3D7_0715000.1</t>
  </si>
  <si>
    <t>PF3D7_0802300.1</t>
  </si>
  <si>
    <t>PF3D7_0806500.1</t>
  </si>
  <si>
    <t>PF3D7_0813200.1</t>
  </si>
  <si>
    <t>PF3D7_0818700.1</t>
  </si>
  <si>
    <t>PF3D7_0819000.1</t>
  </si>
  <si>
    <t>PF3D7_0829200.1</t>
  </si>
  <si>
    <t>PF3D7_0904000.1</t>
  </si>
  <si>
    <t>PF3D7_0906100.1</t>
  </si>
  <si>
    <t>PF3D7_0906500.1</t>
  </si>
  <si>
    <t>PF3D7_0909900.1</t>
  </si>
  <si>
    <t>PF3D7_0914200.1</t>
  </si>
  <si>
    <t>PF3D7_0931400.1</t>
  </si>
  <si>
    <t>PF3D7_1001400.1</t>
  </si>
  <si>
    <t>PF3D7_1001900.1</t>
  </si>
  <si>
    <t>PF3D7_1002700.1</t>
  </si>
  <si>
    <t>PF3D7_1006600.1</t>
  </si>
  <si>
    <t>PF3D7_1012300.1</t>
  </si>
  <si>
    <t>PF3D7_1031200.1</t>
  </si>
  <si>
    <t>PF3D7_1107400.1</t>
  </si>
  <si>
    <t>PF3D7_1113700.1</t>
  </si>
  <si>
    <t>PF3D7_1120400.1</t>
  </si>
  <si>
    <t>PF3D7_1122400.1</t>
  </si>
  <si>
    <t>PF3D7_1129400.1</t>
  </si>
  <si>
    <t>PF3D7_1130100.1</t>
  </si>
  <si>
    <t>PF3D7_1132300.1</t>
  </si>
  <si>
    <t>PF3D7_1140100.1</t>
  </si>
  <si>
    <t>PF3D7_1209400.1</t>
  </si>
  <si>
    <t>PF3D7_1215900.1</t>
  </si>
  <si>
    <t>PF3D7_1231600.1</t>
  </si>
  <si>
    <t>PF3D7_1237000.1</t>
  </si>
  <si>
    <t>PF3D7_1248500.1</t>
  </si>
  <si>
    <t>PF3D7_1251300.1</t>
  </si>
  <si>
    <t>PF3D7_1303200.1</t>
  </si>
  <si>
    <t>PF3D7_1309500.1</t>
  </si>
  <si>
    <t>PF3D7_1313700.1</t>
  </si>
  <si>
    <t>PF3D7_1322200.1</t>
  </si>
  <si>
    <t>PF3D7_1329300.1</t>
  </si>
  <si>
    <t>PF3D7_1332300.1</t>
  </si>
  <si>
    <t>PF3D7_1345100.1</t>
  </si>
  <si>
    <t>PF3D7_1357700.1</t>
  </si>
  <si>
    <t>PF3D7_1360200.1</t>
  </si>
  <si>
    <t>PF3D7_1372700.1</t>
  </si>
  <si>
    <t>PF3D7_1405900.1</t>
  </si>
  <si>
    <t>PF3D7_1412100.1</t>
  </si>
  <si>
    <t>PF3D7_1415300.1</t>
  </si>
  <si>
    <t>PF3D7_1430300.1</t>
  </si>
  <si>
    <t>PF3D7_1451900.1</t>
  </si>
  <si>
    <t>PF3D7_0103200.1</t>
  </si>
  <si>
    <t>PF3D7_0104500.1</t>
  </si>
  <si>
    <t>PF3D7_0110800.1</t>
  </si>
  <si>
    <t>PF3D7_0202100.1</t>
  </si>
  <si>
    <t>PF3D7_0205500.1</t>
  </si>
  <si>
    <t>PF3D7_0209100.1</t>
  </si>
  <si>
    <t>PF3D7_0210200.1</t>
  </si>
  <si>
    <t>PF3D7_0210900.1</t>
  </si>
  <si>
    <t>PF3D7_0211200.1</t>
  </si>
  <si>
    <t>PF3D7_0302000.1</t>
  </si>
  <si>
    <t>PF3D7_0303100.1</t>
  </si>
  <si>
    <t>PF3D7_0305200.1</t>
  </si>
  <si>
    <t>PF3D7_0317800.1</t>
  </si>
  <si>
    <t>PF3D7_0406700.1</t>
  </si>
  <si>
    <t>PF3D7_0423600.1</t>
  </si>
  <si>
    <t>PF3D7_0424100.1</t>
  </si>
  <si>
    <t>PF3D7_0513200.1</t>
  </si>
  <si>
    <t>PF3D7_0520300.1</t>
  </si>
  <si>
    <t>PF3D7_0522100.1</t>
  </si>
  <si>
    <t>PF3D7_0524300.1</t>
  </si>
  <si>
    <t>PF3D7_0528700.1</t>
  </si>
  <si>
    <t>PF3D7_0528800.1</t>
  </si>
  <si>
    <t>PF3D7_0529500.1</t>
  </si>
  <si>
    <t>PF3D7_0611400.1</t>
  </si>
  <si>
    <t>PF3D7_0621300.1</t>
  </si>
  <si>
    <t>PF3D7_0704000.1</t>
  </si>
  <si>
    <t>PF3D7_0715800.1</t>
  </si>
  <si>
    <t>PF3D7_0725200.1</t>
  </si>
  <si>
    <t>PF3D7_0730200.1</t>
  </si>
  <si>
    <t>PF3D7_0730400.1</t>
  </si>
  <si>
    <t>PF3D7_0804800.1</t>
  </si>
  <si>
    <t>PF3D7_0805600.1</t>
  </si>
  <si>
    <t>PF3D7_0807200.1</t>
  </si>
  <si>
    <t>PF3D7_0810300.1</t>
  </si>
  <si>
    <t>PF3D7_0815500.1</t>
  </si>
  <si>
    <t>PF3D7_0824400.1</t>
  </si>
  <si>
    <t>PF3D7_0829000.1</t>
  </si>
  <si>
    <t>PF3D7_0901800.1</t>
  </si>
  <si>
    <t>PF3D7_0903500.1</t>
  </si>
  <si>
    <t>PF3D7_0903600.1</t>
  </si>
  <si>
    <t>PF3D7_0904600.1</t>
  </si>
  <si>
    <t>PF3D7_0910300.1</t>
  </si>
  <si>
    <t>PF3D7_0913600.1</t>
  </si>
  <si>
    <t>PF3D7_0925700.1</t>
  </si>
  <si>
    <t>PF3D7_0928900.1</t>
  </si>
  <si>
    <t>PF3D7_0935200.1</t>
  </si>
  <si>
    <t>PF3D7_1004300.1</t>
  </si>
  <si>
    <t>PF3D7_1004500.1</t>
  </si>
  <si>
    <t>PF3D7_1010200.1</t>
  </si>
  <si>
    <t>PF3D7_1022600.1</t>
  </si>
  <si>
    <t>PF3D7_1023000.1</t>
  </si>
  <si>
    <t>PF3D7_1024300.1</t>
  </si>
  <si>
    <t>PF3D7_1032800.1</t>
  </si>
  <si>
    <t>PF3D7_1034200.1</t>
  </si>
  <si>
    <t>PF3D7_1107800.1</t>
  </si>
  <si>
    <t>PF3D7_1119500.1</t>
  </si>
  <si>
    <t>PF3D7_1122100.1</t>
  </si>
  <si>
    <t>PF3D7_1123900.1</t>
  </si>
  <si>
    <t>PF3D7_1127500.1</t>
  </si>
  <si>
    <t>PF3D7_1149600.1</t>
  </si>
  <si>
    <t>PF3D7_1206800.1</t>
  </si>
  <si>
    <t>PF3D7_1213600.1</t>
  </si>
  <si>
    <t>PF3D7_1216300.1</t>
  </si>
  <si>
    <t>PF3D7_1218200.1</t>
  </si>
  <si>
    <t>PF3D7_1226700.1</t>
  </si>
  <si>
    <t>PF3D7_1235300.1</t>
  </si>
  <si>
    <t>PF3D7_1235900.1</t>
  </si>
  <si>
    <t>PF3D7_1237400.1</t>
  </si>
  <si>
    <t>PF3D7_1239000.1</t>
  </si>
  <si>
    <t>PF3D7_1246300.1</t>
  </si>
  <si>
    <t>PF3D7_1248600.1</t>
  </si>
  <si>
    <t>PF3D7_1249500.1</t>
  </si>
  <si>
    <t>PF3D7_1250300.1</t>
  </si>
  <si>
    <t>PF3D7_1304000.1</t>
  </si>
  <si>
    <t>PF3D7_1305000.1</t>
  </si>
  <si>
    <t>PF3D7_1311200.1</t>
  </si>
  <si>
    <t>PF3D7_1323700.1</t>
  </si>
  <si>
    <t>PF3D7_1330800.1</t>
  </si>
  <si>
    <t>PF3D7_1331300.1</t>
  </si>
  <si>
    <t>PF3D7_1332800.1</t>
  </si>
  <si>
    <t>PF3D7_1351100.1</t>
  </si>
  <si>
    <t>PF3D7_1352800.1</t>
  </si>
  <si>
    <t>PF3D7_1353700.1</t>
  </si>
  <si>
    <t>PF3D7_1406300.1</t>
  </si>
  <si>
    <t>PF3D7_1407500.1</t>
  </si>
  <si>
    <t>PF3D7_1420000.1</t>
  </si>
  <si>
    <t>PF3D7_1420200.1</t>
  </si>
  <si>
    <t>PF3D7_1420600.1</t>
  </si>
  <si>
    <t>PF3D7_1426100.1</t>
  </si>
  <si>
    <t>PF3D7_1434100.1</t>
  </si>
  <si>
    <t>PF3D7_1439600.1</t>
  </si>
  <si>
    <t>PF3D7_1450000.1</t>
  </si>
  <si>
    <t>PF3D7_1458400.1</t>
  </si>
  <si>
    <t>PF3D7_1459600.1</t>
  </si>
  <si>
    <t>PF3D7_1463300.1</t>
  </si>
  <si>
    <t>PF3D7_1466100.1</t>
  </si>
  <si>
    <t>PF3D7_1469300.1</t>
  </si>
  <si>
    <t>PF3D7_0109950.1</t>
  </si>
  <si>
    <t>PF3D7_0213500.1</t>
  </si>
  <si>
    <t>PF3D7_0216400.1</t>
  </si>
  <si>
    <t>PF3D7_0306100.1</t>
  </si>
  <si>
    <t>PF3D7_0306300.1</t>
  </si>
  <si>
    <t>PF3D7_0306500.1</t>
  </si>
  <si>
    <t>PF3D7_0306700.1</t>
  </si>
  <si>
    <t>PF3D7_0310700.1</t>
  </si>
  <si>
    <t>PF3D7_0311600.1</t>
  </si>
  <si>
    <t>PF3D7_0312500.1</t>
  </si>
  <si>
    <t>PF3D7_0322400.1</t>
  </si>
  <si>
    <t>PF3D7_0402500.1</t>
  </si>
  <si>
    <t>PF3D7_0404900.1</t>
  </si>
  <si>
    <t>PF3D7_0406200.1</t>
  </si>
  <si>
    <t>PF3D7_0410600.1</t>
  </si>
  <si>
    <t>PF3D7_0411100.1</t>
  </si>
  <si>
    <t>PF3D7_0414300.1</t>
  </si>
  <si>
    <t>PF3D7_0415300.1</t>
  </si>
  <si>
    <t>PF3D7_0418700.1</t>
  </si>
  <si>
    <t>PF3D7_0420600.1</t>
  </si>
  <si>
    <t>PF3D7_0422000.1</t>
  </si>
  <si>
    <t>PF3D7_0422100.1</t>
  </si>
  <si>
    <t>PF3D7_0501800.1</t>
  </si>
  <si>
    <t>PF3D7_0503300.1</t>
  </si>
  <si>
    <t>PF3D7_0503900.1</t>
  </si>
  <si>
    <t>PF3D7_0507600.1</t>
  </si>
  <si>
    <t>PF3D7_0527600.1</t>
  </si>
  <si>
    <t>PF3D7_0529300.1</t>
  </si>
  <si>
    <t>PF3D7_0603400.1</t>
  </si>
  <si>
    <t>PF3D7_0606500.1</t>
  </si>
  <si>
    <t>PF3D7_0623100.1</t>
  </si>
  <si>
    <t>PF3D7_0625600.1</t>
  </si>
  <si>
    <t>PF3D7_0629800.1</t>
  </si>
  <si>
    <t>PF3D7_0705300.1</t>
  </si>
  <si>
    <t>PF3D7_0707300.1</t>
  </si>
  <si>
    <t>PF3D7_0714200.1</t>
  </si>
  <si>
    <t>PF3D7_0719900.1</t>
  </si>
  <si>
    <t>PF3D7_0721300.1</t>
  </si>
  <si>
    <t>PF3D7_0730300.1</t>
  </si>
  <si>
    <t>PF3D7_0801500.1</t>
  </si>
  <si>
    <t>PF3D7_0802800.1</t>
  </si>
  <si>
    <t>PF3D7_0807000.1</t>
  </si>
  <si>
    <t>PF3D7_0808400.1</t>
  </si>
  <si>
    <t>PF3D7_0816100.1</t>
  </si>
  <si>
    <t>PF3D7_0816400.1</t>
  </si>
  <si>
    <t>PF3D7_0819900.1</t>
  </si>
  <si>
    <t>PF3D7_0821200.1</t>
  </si>
  <si>
    <t>PF3D7_0821600.1</t>
  </si>
  <si>
    <t>PF3D7_0822300.1</t>
  </si>
  <si>
    <t>PF3D7_0828500.1</t>
  </si>
  <si>
    <t>PF3D7_0915000.1</t>
  </si>
  <si>
    <t>PF3D7_0915200.1</t>
  </si>
  <si>
    <t>PF3D7_0921800.1</t>
  </si>
  <si>
    <t>PF3D7_0931000.1</t>
  </si>
  <si>
    <t>PF3D7_0933200.1</t>
  </si>
  <si>
    <t>PF3D7_1010100.1</t>
  </si>
  <si>
    <t>PF3D7_1013100.1</t>
  </si>
  <si>
    <t>PF3D7_1033500.1</t>
  </si>
  <si>
    <t>PF3D7_1040500.1</t>
  </si>
  <si>
    <t>PF3D7_1107200.1</t>
  </si>
  <si>
    <t>PF3D7_1121000.1</t>
  </si>
  <si>
    <t>PF3D7_1122300.1</t>
  </si>
  <si>
    <t>PF3D7_1124900.1</t>
  </si>
  <si>
    <t>PF3D7_1125500.1</t>
  </si>
  <si>
    <t>PF3D7_1125800.1</t>
  </si>
  <si>
    <t>PF3D7_1143300.1</t>
  </si>
  <si>
    <t>PF3D7_1149100.1</t>
  </si>
  <si>
    <t>PF3D7_1203900.1</t>
  </si>
  <si>
    <t>PF3D7_1220100.1</t>
  </si>
  <si>
    <t>PF3D7_1226800.1</t>
  </si>
  <si>
    <t>PF3D7_1234500.1</t>
  </si>
  <si>
    <t>PF3D7_1236900.1</t>
  </si>
  <si>
    <t>PF3D7_1237200.1</t>
  </si>
  <si>
    <t>PF3D7_1237500.1</t>
  </si>
  <si>
    <t>PF3D7_1237600.1</t>
  </si>
  <si>
    <t>PF3D7_1239900.1</t>
  </si>
  <si>
    <t>PF3D7_1304400.1</t>
  </si>
  <si>
    <t>PF3D7_1309300.1</t>
  </si>
  <si>
    <t>PF3D7_1310600.1</t>
  </si>
  <si>
    <t>PF3D7_1315600.1</t>
  </si>
  <si>
    <t>PF3D7_1332200.1</t>
  </si>
  <si>
    <t>PF3D7_1335100.1</t>
  </si>
  <si>
    <t>PF3D7_1344100.1</t>
  </si>
  <si>
    <t>PF3D7_1345900.1</t>
  </si>
  <si>
    <t>PF3D7_1351000.1</t>
  </si>
  <si>
    <t>PF3D7_1354600.1</t>
  </si>
  <si>
    <t>PF3D7_1359000.1</t>
  </si>
  <si>
    <t>PF3D7_1361500.1</t>
  </si>
  <si>
    <t>PF3D7_1364800.1</t>
  </si>
  <si>
    <t>PF3D7_1366400.1</t>
  </si>
  <si>
    <t>PF3D7_1369700.1</t>
  </si>
  <si>
    <t>PF3D7_1406700.1</t>
  </si>
  <si>
    <t>PF3D7_1412600.1</t>
  </si>
  <si>
    <t>PF3D7_1418000.1</t>
  </si>
  <si>
    <t>PF3D7_1423000.1</t>
  </si>
  <si>
    <t>PF3D7_1428800.1</t>
  </si>
  <si>
    <t>PF3D7_1431300.1</t>
  </si>
  <si>
    <t>PF3D7_1432700.1</t>
  </si>
  <si>
    <t>PF3D7_1432800.1</t>
  </si>
  <si>
    <t>PF3D7_1443400.1</t>
  </si>
  <si>
    <t>PF3D7_1462100.1</t>
  </si>
  <si>
    <t>PF3D7_1466400.1</t>
  </si>
  <si>
    <t>PF3D7_1475600.1</t>
  </si>
  <si>
    <t>PF3D7_1477700.1</t>
  </si>
  <si>
    <t>PF3D7_1478100.1</t>
  </si>
  <si>
    <t>PF3D7_0108800.1</t>
  </si>
  <si>
    <t>PF3D7_0206300.1</t>
  </si>
  <si>
    <t>PF3D7_0210300.1</t>
  </si>
  <si>
    <t>PF3D7_0220100.1</t>
  </si>
  <si>
    <t>PF3D7_0220200.1</t>
  </si>
  <si>
    <t>PF3D7_0300200.1</t>
  </si>
  <si>
    <t>PF3D7_0302100.1</t>
  </si>
  <si>
    <t>PF3D7_0309000.1</t>
  </si>
  <si>
    <t>PF3D7_0319900.1</t>
  </si>
  <si>
    <t>PF3D7_0323500.1</t>
  </si>
  <si>
    <t>PF3D7_0403700.1</t>
  </si>
  <si>
    <t>PF3D7_0405900.1</t>
  </si>
  <si>
    <t>PF3D7_0409300.1</t>
  </si>
  <si>
    <t>PF3D7_0412200.1</t>
  </si>
  <si>
    <t>PF3D7_0419500.1</t>
  </si>
  <si>
    <t>PF3D7_0424800.1</t>
  </si>
  <si>
    <t>PF3D7_0510500.1</t>
  </si>
  <si>
    <t>PF3D7_0512000.1</t>
  </si>
  <si>
    <t>PF3D7_0513100.1</t>
  </si>
  <si>
    <t>PF3D7_0519600.1</t>
  </si>
  <si>
    <t>PF3D7_0519800.1</t>
  </si>
  <si>
    <t>PF3D7_0520600.1</t>
  </si>
  <si>
    <t>PF3D7_0522800.1</t>
  </si>
  <si>
    <t>PF3D7_0530100.1</t>
  </si>
  <si>
    <t>PF3D7_0603100.1</t>
  </si>
  <si>
    <t>PF3D7_0604300.1</t>
  </si>
  <si>
    <t>PF3D7_0608310.1</t>
  </si>
  <si>
    <t>PF3D7_0614400.1</t>
  </si>
  <si>
    <t>PF3D7_0616300.1</t>
  </si>
  <si>
    <t>PF3D7_0618200.1</t>
  </si>
  <si>
    <t>PF3D7_0621100.1</t>
  </si>
  <si>
    <t>PF3D7_0628600.1</t>
  </si>
  <si>
    <t>PF3D7_0629400.1</t>
  </si>
  <si>
    <t>PF3D7_0629900.1</t>
  </si>
  <si>
    <t>PF3D7_0707500.1</t>
  </si>
  <si>
    <t>PF3D7_0711400.1</t>
  </si>
  <si>
    <t>PF3D7_0715600.1</t>
  </si>
  <si>
    <t>PF3D7_0717200.1</t>
  </si>
  <si>
    <t>PF3D7_0718500.1</t>
  </si>
  <si>
    <t>PF3D7_0720800.1</t>
  </si>
  <si>
    <t>PF3D7_0727900.1</t>
  </si>
  <si>
    <t>PF3D7_0729100.1</t>
  </si>
  <si>
    <t>PF3D7_0800400.1</t>
  </si>
  <si>
    <t>PF3D7_0806200.1</t>
  </si>
  <si>
    <t>PF3D7_0808300.1</t>
  </si>
  <si>
    <t>PF3D7_0810200.1</t>
  </si>
  <si>
    <t>PF3D7_0811000.1</t>
  </si>
  <si>
    <t>PF3D7_0813500.1</t>
  </si>
  <si>
    <t>PF3D7_0813600.1</t>
  </si>
  <si>
    <t>PF3D7_0815400.1</t>
  </si>
  <si>
    <t>PF3D7_0816000.1</t>
  </si>
  <si>
    <t>PF3D7_0818600.1</t>
  </si>
  <si>
    <t>PF3D7_0819100.1</t>
  </si>
  <si>
    <t>PF3D7_0820500.1</t>
  </si>
  <si>
    <t>PF3D7_0821300.1</t>
  </si>
  <si>
    <t>PF3D7_0824200.1</t>
  </si>
  <si>
    <t>PF3D7_0830600.1</t>
  </si>
  <si>
    <t>PF3D7_0831200.1</t>
  </si>
  <si>
    <t>PF3D7_0904100.1</t>
  </si>
  <si>
    <t>PF3D7_0905000.1</t>
  </si>
  <si>
    <t>PF3D7_0909800.1</t>
  </si>
  <si>
    <t>PF3D7_0911100.1</t>
  </si>
  <si>
    <t>PF3D7_0911800.1</t>
  </si>
  <si>
    <t>PF3D7_0913300.1</t>
  </si>
  <si>
    <t>PF3D7_0913400.1</t>
  </si>
  <si>
    <t>PF3D7_0917500.1</t>
  </si>
  <si>
    <t>PF3D7_0920500.1</t>
  </si>
  <si>
    <t>PF3D7_0921600.1</t>
  </si>
  <si>
    <t>PF3D7_0921900.1</t>
  </si>
  <si>
    <t>PF3D7_0927800.1</t>
  </si>
  <si>
    <t>PF3D7_0930600.1</t>
  </si>
  <si>
    <t>PF3D7_0932100.1</t>
  </si>
  <si>
    <t>PF3D7_0935000.1</t>
  </si>
  <si>
    <t>PF3D7_0936700.1</t>
  </si>
  <si>
    <t>PF3D7_1000200.1</t>
  </si>
  <si>
    <t>PF3D7_1005600.1</t>
  </si>
  <si>
    <t>PF3D7_1012200.1</t>
  </si>
  <si>
    <t>PF3D7_1013500.1</t>
  </si>
  <si>
    <t>PF3D7_1021500.1</t>
  </si>
  <si>
    <t>PF3D7_1022100.1</t>
  </si>
  <si>
    <t>PF3D7_1028300.1</t>
  </si>
  <si>
    <t>PF3D7_1030600.1</t>
  </si>
  <si>
    <t>PF3D7_1035900.1</t>
  </si>
  <si>
    <t>PF3D7_1037700.1</t>
  </si>
  <si>
    <t>PF3D7_1038100.1</t>
  </si>
  <si>
    <t>PF3D7_1041200.1</t>
  </si>
  <si>
    <t>PF3D7_1107700.1</t>
  </si>
  <si>
    <t>PF3D7_1108000.1</t>
  </si>
  <si>
    <t>PF3D7_1111500.1</t>
  </si>
  <si>
    <t>PF3D7_1113300.1</t>
  </si>
  <si>
    <t>PF3D7_1116500.1</t>
  </si>
  <si>
    <t>PF3D7_1118100.1</t>
  </si>
  <si>
    <t>PF3D7_1119900.1</t>
  </si>
  <si>
    <t>PF3D7_1125400.1</t>
  </si>
  <si>
    <t>PF3D7_1130500.1</t>
  </si>
  <si>
    <t>PF3D7_1134200.1</t>
  </si>
  <si>
    <t>PF3D7_1134700.1</t>
  </si>
  <si>
    <t>PF3D7_1138100.1</t>
  </si>
  <si>
    <t>PF3D7_1138600.1</t>
  </si>
  <si>
    <t>PF3D7_1139800.1</t>
  </si>
  <si>
    <t>PF3D7_1141600.1</t>
  </si>
  <si>
    <t>PF3D7_1143000.1</t>
  </si>
  <si>
    <t>PF3D7_1148000.1</t>
  </si>
  <si>
    <t>PF3D7_1200800.1</t>
  </si>
  <si>
    <t>PF3D7_1203200.1</t>
  </si>
  <si>
    <t>PF3D7_1206700.1</t>
  </si>
  <si>
    <t>PF3D7_1210300.1</t>
  </si>
  <si>
    <t>PF3D7_1211200.1</t>
  </si>
  <si>
    <t>PF3D7_1215400.1</t>
  </si>
  <si>
    <t>PF3D7_1218000.1</t>
  </si>
  <si>
    <t>PF3D7_1221000.1</t>
  </si>
  <si>
    <t>PF3D7_1221900.1</t>
  </si>
  <si>
    <t>PF3D7_1224400.1</t>
  </si>
  <si>
    <t>PF3D7_1225200.1</t>
  </si>
  <si>
    <t>PF3D7_1230200.1</t>
  </si>
  <si>
    <t>PF3D7_1232300.1</t>
  </si>
  <si>
    <t>PF3D7_1235500.1</t>
  </si>
  <si>
    <t>PF3D7_1238300.1</t>
  </si>
  <si>
    <t>PF3D7_1238500.1</t>
  </si>
  <si>
    <t>PF3D7_1241100.1</t>
  </si>
  <si>
    <t>PF3D7_1243600.1</t>
  </si>
  <si>
    <t>PF3D7_1248200.1</t>
  </si>
  <si>
    <t>PF3D7_1300400.1</t>
  </si>
  <si>
    <t>PF3D7_1302000.1</t>
  </si>
  <si>
    <t>PF3D7_1302300.1</t>
  </si>
  <si>
    <t>PF3D7_1303800.1</t>
  </si>
  <si>
    <t>PF3D7_1306900.1</t>
  </si>
  <si>
    <t>PF3D7_1307700.1</t>
  </si>
  <si>
    <t>PF3D7_1308300.1</t>
  </si>
  <si>
    <t>PF3D7_1310000.1</t>
  </si>
  <si>
    <t>PF3D7_1310800.1</t>
  </si>
  <si>
    <t>PF3D7_1312000.1</t>
  </si>
  <si>
    <t>PF3D7_1315400.1</t>
  </si>
  <si>
    <t>PF3D7_1316500.1</t>
  </si>
  <si>
    <t>PF3D7_1321400.1</t>
  </si>
  <si>
    <t>PF3D7_1329500.1</t>
  </si>
  <si>
    <t>PF3D7_1330000.1</t>
  </si>
  <si>
    <t>PF3D7_1333600.1</t>
  </si>
  <si>
    <t>PF3D7_1335700.1</t>
  </si>
  <si>
    <t>PF3D7_1337300.1</t>
  </si>
  <si>
    <t>PF3D7_1344700.1</t>
  </si>
  <si>
    <t>PF3D7_1349500.1</t>
  </si>
  <si>
    <t>PF3D7_1349800.1</t>
  </si>
  <si>
    <t>PF3D7_1354300.1</t>
  </si>
  <si>
    <t>PF3D7_1354400.1</t>
  </si>
  <si>
    <t>PF3D7_1356600.1</t>
  </si>
  <si>
    <t>PF3D7_1358400.1</t>
  </si>
  <si>
    <t>PF3D7_1358500.1</t>
  </si>
  <si>
    <t>PF3D7_1359300.1</t>
  </si>
  <si>
    <t>PF3D7_1359900.1</t>
  </si>
  <si>
    <t>PF3D7_1363100.1</t>
  </si>
  <si>
    <t>PF3D7_1365700.1</t>
  </si>
  <si>
    <t>PF3D7_1367000.1</t>
  </si>
  <si>
    <t>PF3D7_1368900.1</t>
  </si>
  <si>
    <t>PF3D7_1369000.1</t>
  </si>
  <si>
    <t>PF3D7_1402500.1</t>
  </si>
  <si>
    <t>PF3D7_1406000.1</t>
  </si>
  <si>
    <t>PF3D7_1410300.1</t>
  </si>
  <si>
    <t>PF3D7_1410900.1</t>
  </si>
  <si>
    <t>PF3D7_1414600.1</t>
  </si>
  <si>
    <t>PF3D7_1417700.1</t>
  </si>
  <si>
    <t>PF3D7_1438500.1</t>
  </si>
  <si>
    <t>PF3D7_1438600.1</t>
  </si>
  <si>
    <t>PF3D7_1439300.1</t>
  </si>
  <si>
    <t>PF3D7_1448600.1</t>
  </si>
  <si>
    <t>PF3D7_1460500.1</t>
  </si>
  <si>
    <t>PF3D7_1462900.1</t>
  </si>
  <si>
    <t>PF3D7_1467900.1</t>
  </si>
  <si>
    <t>PF3D7_1468800.1</t>
  </si>
  <si>
    <t>PF3D7_1469700.1</t>
  </si>
  <si>
    <t>PF3D7_0100100.1</t>
  </si>
  <si>
    <t>PF3D7_0106700.1</t>
  </si>
  <si>
    <t>PF3D7_0109200.1</t>
  </si>
  <si>
    <t>PF3D7_0109500.1</t>
  </si>
  <si>
    <t>PF3D7_0110100.1</t>
  </si>
  <si>
    <t>PF3D7_0110400.1</t>
  </si>
  <si>
    <t>PF3D7_0110500.1</t>
  </si>
  <si>
    <t>PF3D7_0113200.1</t>
  </si>
  <si>
    <t>PF3D7_0115700.1</t>
  </si>
  <si>
    <t>PF3D7_0200200.1</t>
  </si>
  <si>
    <t>PF3D7_0200500.1</t>
  </si>
  <si>
    <t>PF3D7_0205400.1</t>
  </si>
  <si>
    <t>PF3D7_0206200.1</t>
  </si>
  <si>
    <t>PF3D7_0207800.1</t>
  </si>
  <si>
    <t>PF3D7_0213700.1</t>
  </si>
  <si>
    <t>PF3D7_0222400.1</t>
  </si>
  <si>
    <t>PF3D7_0300700.1</t>
  </si>
  <si>
    <t>PF3D7_0301300.1</t>
  </si>
  <si>
    <t>PF3D7_0303600.1</t>
  </si>
  <si>
    <t>PF3D7_0304400.1</t>
  </si>
  <si>
    <t>PF3D7_0304500.1</t>
  </si>
  <si>
    <t>PF3D7_0308700.1</t>
  </si>
  <si>
    <t>PF3D7_0314100.1</t>
  </si>
  <si>
    <t>PF3D7_0317500.1</t>
  </si>
  <si>
    <t>PF3D7_0319000.1</t>
  </si>
  <si>
    <t>PF3D7_0323700.1</t>
  </si>
  <si>
    <t>PF3D7_0400100.1</t>
  </si>
  <si>
    <t>PF3D7_0400500.1</t>
  </si>
  <si>
    <t>PF3D7_0405000.1</t>
  </si>
  <si>
    <t>PF3D7_0406000.1</t>
  </si>
  <si>
    <t>PF3D7_0407500.1</t>
  </si>
  <si>
    <t>PF3D7_0409200.1</t>
  </si>
  <si>
    <t>PF3D7_0409400.1</t>
  </si>
  <si>
    <t>PF3D7_0409500.1</t>
  </si>
  <si>
    <t>PF3D7_0412700.1</t>
  </si>
  <si>
    <t>PF3D7_0415800.1</t>
  </si>
  <si>
    <t>PF3D7_0420700.1</t>
  </si>
  <si>
    <t>PF3D7_0420900.1</t>
  </si>
  <si>
    <t>PF3D7_0421500.1</t>
  </si>
  <si>
    <t>PF3D7_0424700.1</t>
  </si>
  <si>
    <t>PF3D7_0502000.1</t>
  </si>
  <si>
    <t>PF3D7_0503800.1</t>
  </si>
  <si>
    <t>PF3D7_0510100.1</t>
  </si>
  <si>
    <t>PF3D7_0515800.1</t>
  </si>
  <si>
    <t>PF3D7_0518000.1</t>
  </si>
  <si>
    <t>PF3D7_0519200.1</t>
  </si>
  <si>
    <t>PF3D7_0520100.1</t>
  </si>
  <si>
    <t>PF3D7_0520500.1</t>
  </si>
  <si>
    <t>PF3D7_0522400.1</t>
  </si>
  <si>
    <t>PF3D7_0524500.1</t>
  </si>
  <si>
    <t>PF3D7_0524700.1</t>
  </si>
  <si>
    <t>PF3D7_0532900.1</t>
  </si>
  <si>
    <t>PF3D7_0600900.1</t>
  </si>
  <si>
    <t>PF3D7_0602600.1</t>
  </si>
  <si>
    <t>PF3D7_0603200.1</t>
  </si>
  <si>
    <t>PF3D7_0604500.1</t>
  </si>
  <si>
    <t>PF3D7_0609800.1</t>
  </si>
  <si>
    <t>PF3D7_0610100.1</t>
  </si>
  <si>
    <t>PF3D7_0610200.1</t>
  </si>
  <si>
    <t>PF3D7_0613500.1</t>
  </si>
  <si>
    <t>PF3D7_0615600.1</t>
  </si>
  <si>
    <t>PF3D7_0617300.1</t>
  </si>
  <si>
    <t>PF3D7_0618600.1</t>
  </si>
  <si>
    <t>PF3D7_0622500.1</t>
  </si>
  <si>
    <t>PF3D7_0623900.1</t>
  </si>
  <si>
    <t>PF3D7_0627100.1</t>
  </si>
  <si>
    <t>PF3D7_0629600.1</t>
  </si>
  <si>
    <t>PF3D7_0629700.1</t>
  </si>
  <si>
    <t>PF3D7_0631700.1</t>
  </si>
  <si>
    <t>PF3D7_0632500.1</t>
  </si>
  <si>
    <t>PF3D7_0700100.1</t>
  </si>
  <si>
    <t>PF3D7_0701300.1</t>
  </si>
  <si>
    <t>PF3D7_0704800.1</t>
  </si>
  <si>
    <t>PF3D7_0705000.1</t>
  </si>
  <si>
    <t>PF3D7_0707900.1</t>
  </si>
  <si>
    <t>PF3D7_0708300.1</t>
  </si>
  <si>
    <t>PF3D7_0709300.1</t>
  </si>
  <si>
    <t>PF3D7_0712500.1</t>
  </si>
  <si>
    <t>PF3D7_0712800.1</t>
  </si>
  <si>
    <t>PF3D7_0715200.1</t>
  </si>
  <si>
    <t>PF3D7_0715300.1</t>
  </si>
  <si>
    <t>PF3D7_0717400.1</t>
  </si>
  <si>
    <t>PF3D7_0717900.1</t>
  </si>
  <si>
    <t>PF3D7_0719500.1</t>
  </si>
  <si>
    <t>PF3D7_0723000.1</t>
  </si>
  <si>
    <t>PF3D7_0724200.1</t>
  </si>
  <si>
    <t>PF3D7_0729300.1</t>
  </si>
  <si>
    <t>PF3D7_0731100.1</t>
  </si>
  <si>
    <t>PF3D7_0731400.1</t>
  </si>
  <si>
    <t>PF3D7_0800300.1</t>
  </si>
  <si>
    <t>PF3D7_0803000.1</t>
  </si>
  <si>
    <t>PF3D7_0808600.1</t>
  </si>
  <si>
    <t>PF3D7_0808700.1</t>
  </si>
  <si>
    <t>PF3D7_0811300.1</t>
  </si>
  <si>
    <t>PF3D7_0818500.1</t>
  </si>
  <si>
    <t>PF3D7_0818800.1</t>
  </si>
  <si>
    <t>PF3D7_0820300.1</t>
  </si>
  <si>
    <t>PF3D7_0820900.1</t>
  </si>
  <si>
    <t>PF3D7_0821400.1</t>
  </si>
  <si>
    <t>PF3D7_0822100.1</t>
  </si>
  <si>
    <t>PF3D7_0824600.1</t>
  </si>
  <si>
    <t>PF3D7_0827000.1</t>
  </si>
  <si>
    <t>PF3D7_0829300.1</t>
  </si>
  <si>
    <t>PF3D7_0900300.1</t>
  </si>
  <si>
    <t>PF3D7_0900400.1</t>
  </si>
  <si>
    <t>PF3D7_0903100.1</t>
  </si>
  <si>
    <t>PF3D7_0906700.1</t>
  </si>
  <si>
    <t>PF3D7_0909300.1</t>
  </si>
  <si>
    <t>PF3D7_0914100.1</t>
  </si>
  <si>
    <t>PF3D7_0914900.1</t>
  </si>
  <si>
    <t>PF3D7_0916500.1</t>
  </si>
  <si>
    <t>PF3D7_0921000.1</t>
  </si>
  <si>
    <t>PF3D7_0927100.1</t>
  </si>
  <si>
    <t>PF3D7_0934700.1</t>
  </si>
  <si>
    <t>PF3D7_0937800.1</t>
  </si>
  <si>
    <t>PF3D7_1000100.1</t>
  </si>
  <si>
    <t>PF3D7_1002000.1</t>
  </si>
  <si>
    <t>PF3D7_1006500.1</t>
  </si>
  <si>
    <t>PF3D7_1011000.1</t>
  </si>
  <si>
    <t>PF3D7_1013200.1</t>
  </si>
  <si>
    <t>PF3D7_1015700.1</t>
  </si>
  <si>
    <t>PF3D7_1024500.1</t>
  </si>
  <si>
    <t>PF3D7_1027400.1</t>
  </si>
  <si>
    <t>PF3D7_1028400.1</t>
  </si>
  <si>
    <t>PF3D7_1028700.1</t>
  </si>
  <si>
    <t>PF3D7_1031600.1</t>
  </si>
  <si>
    <t>PF3D7_1040000.1</t>
  </si>
  <si>
    <t>PF3D7_1101400.1</t>
  </si>
  <si>
    <t>PF3D7_1104700.1</t>
  </si>
  <si>
    <t>PF3D7_1107000.1</t>
  </si>
  <si>
    <t>PF3D7_1109900.1</t>
  </si>
  <si>
    <t>PF3D7_1118000.1</t>
  </si>
  <si>
    <t>PF3D7_1119300.1</t>
  </si>
  <si>
    <t>PF3D7_1122200.1</t>
  </si>
  <si>
    <t>PF3D7_1123300.1</t>
  </si>
  <si>
    <t>PF3D7_1123800.1</t>
  </si>
  <si>
    <t>PF3D7_1126700.1</t>
  </si>
  <si>
    <t>PF3D7_1135300.1</t>
  </si>
  <si>
    <t>PF3D7_1136200.1</t>
  </si>
  <si>
    <t>PF3D7_1143800.1</t>
  </si>
  <si>
    <t>PF3D7_1147700.1</t>
  </si>
  <si>
    <t>PF3D7_1148700.1</t>
  </si>
  <si>
    <t>PF3D7_1200100.1</t>
  </si>
  <si>
    <t>PF3D7_1200500.1</t>
  </si>
  <si>
    <t>PF3D7_1202900.1</t>
  </si>
  <si>
    <t>PF3D7_1203400.1</t>
  </si>
  <si>
    <t>PF3D7_1205800.1</t>
  </si>
  <si>
    <t>PF3D7_1206400.1</t>
  </si>
  <si>
    <t>PF3D7_1209300.1</t>
  </si>
  <si>
    <t>PF3D7_1210100.1</t>
  </si>
  <si>
    <t>PF3D7_1212800.1</t>
  </si>
  <si>
    <t>PF3D7_1212900.1</t>
  </si>
  <si>
    <t>PF3D7_1215300.1</t>
  </si>
  <si>
    <t>PF3D7_1219900.1</t>
  </si>
  <si>
    <t>PF3D7_1222500.1</t>
  </si>
  <si>
    <t>PF3D7_1223800.1</t>
  </si>
  <si>
    <t>PF3D7_1227600.1</t>
  </si>
  <si>
    <t>PF3D7_1229800.1</t>
  </si>
  <si>
    <t>PF3D7_1240900.1</t>
  </si>
  <si>
    <t>PF3D7_1241800.1</t>
  </si>
  <si>
    <t>PF3D7_1243000.1</t>
  </si>
  <si>
    <t>PF3D7_1244600.1</t>
  </si>
  <si>
    <t>PF3D7_1245900.1</t>
  </si>
  <si>
    <t>PF3D7_1250700.1</t>
  </si>
  <si>
    <t>PF3D7_1251500.1</t>
  </si>
  <si>
    <t>PF3D7_1252700.1</t>
  </si>
  <si>
    <t>PF3D7_1254200.1</t>
  </si>
  <si>
    <t>PF3D7_1255100.1</t>
  </si>
  <si>
    <t>PF3D7_1303000.1</t>
  </si>
  <si>
    <t>PF3D7_1304900.1</t>
  </si>
  <si>
    <t>PF3D7_1305400.1</t>
  </si>
  <si>
    <t>PF3D7_1308900.1</t>
  </si>
  <si>
    <t>PF3D7_1312500.1</t>
  </si>
  <si>
    <t>PF3D7_1315500.1</t>
  </si>
  <si>
    <t>PF3D7_1316800.1</t>
  </si>
  <si>
    <t>PF3D7_1317900.1</t>
  </si>
  <si>
    <t>PF3D7_1321900.1</t>
  </si>
  <si>
    <t>PF3D7_1323900.1</t>
  </si>
  <si>
    <t>PF3D7_1324400.1</t>
  </si>
  <si>
    <t>PF3D7_1326100.1</t>
  </si>
  <si>
    <t>PF3D7_1327600.1</t>
  </si>
  <si>
    <t>PF3D7_1330300.1</t>
  </si>
  <si>
    <t>PF3D7_1333800.1</t>
  </si>
  <si>
    <t>PF3D7_1339900.1</t>
  </si>
  <si>
    <t>PF3D7_1346200.1</t>
  </si>
  <si>
    <t>PF3D7_1346500.1</t>
  </si>
  <si>
    <t>PF3D7_1349100.1</t>
  </si>
  <si>
    <t>PF3D7_1352200.1</t>
  </si>
  <si>
    <t>PF3D7_1355800.1</t>
  </si>
  <si>
    <t>PF3D7_1355900.1</t>
  </si>
  <si>
    <t>PF3D7_1356200.1</t>
  </si>
  <si>
    <t>PF3D7_1357500.1</t>
  </si>
  <si>
    <t>PF3D7_1360000.1</t>
  </si>
  <si>
    <t>PF3D7_1360300.1</t>
  </si>
  <si>
    <t>PF3D7_1360700.1</t>
  </si>
  <si>
    <t>PF3D7_1363200.1</t>
  </si>
  <si>
    <t>PF3D7_1364000.1</t>
  </si>
  <si>
    <t>PF3D7_1364500.1</t>
  </si>
  <si>
    <t>PF3D7_1366800.1</t>
  </si>
  <si>
    <t>PF3D7_1373400.1</t>
  </si>
  <si>
    <t>PF3D7_1405000.1</t>
  </si>
  <si>
    <t>PF3D7_1405800.1</t>
  </si>
  <si>
    <t>PF3D7_1407200.1</t>
  </si>
  <si>
    <t>PF3D7_1407300.1</t>
  </si>
  <si>
    <t>PF3D7_1409000.1</t>
  </si>
  <si>
    <t>PF3D7_1412700.1</t>
  </si>
  <si>
    <t>PF3D7_1416900.1</t>
  </si>
  <si>
    <t>PF3D7_1420900.1</t>
  </si>
  <si>
    <t>PF3D7_1422300.1</t>
  </si>
  <si>
    <t>PF3D7_1422500.1</t>
  </si>
  <si>
    <t>PF3D7_1425700.1</t>
  </si>
  <si>
    <t>PF3D7_1426800.1</t>
  </si>
  <si>
    <t>PF3D7_1428900.1</t>
  </si>
  <si>
    <t>PF3D7_1433600.1</t>
  </si>
  <si>
    <t>PF3D7_1438700.1</t>
  </si>
  <si>
    <t>PF3D7_1449500.1</t>
  </si>
  <si>
    <t>PF3D7_1451700.1</t>
  </si>
  <si>
    <t>PF3D7_1455400.1</t>
  </si>
  <si>
    <t>PF3D7_1456300.1</t>
  </si>
  <si>
    <t>PF3D7_1457700.1</t>
  </si>
  <si>
    <t>PF3D7_1458600.1</t>
  </si>
  <si>
    <t>PF3D7_1461300.1</t>
  </si>
  <si>
    <t>PF3D7_1461600.1</t>
  </si>
  <si>
    <t>PF3D7_1463500.1</t>
  </si>
  <si>
    <t>PF3D7_1464000.1</t>
  </si>
  <si>
    <t>PF3D7_1465000.1</t>
  </si>
  <si>
    <t>PF3D7_1465100.1</t>
  </si>
  <si>
    <t>PF3D7_1472000.1</t>
  </si>
  <si>
    <t>PF3D7_1472300.1</t>
  </si>
  <si>
    <t>PF3D7_1475200.1</t>
  </si>
  <si>
    <t>PF3D7_1014900.1</t>
  </si>
  <si>
    <t>PF3D7_1339700.1</t>
  </si>
  <si>
    <t>PF3D7_0612200.1</t>
  </si>
  <si>
    <t>PF3D7_1464500.1</t>
  </si>
  <si>
    <t>PF3D7_0203000.1</t>
  </si>
  <si>
    <t>PF3D7_0219400.1</t>
  </si>
  <si>
    <t>PF3D7_0508900.1</t>
  </si>
  <si>
    <t>PF3D7_0704100.1</t>
  </si>
  <si>
    <t>PF3D7_0813000.1</t>
  </si>
  <si>
    <t>PF3D7_1239800.1</t>
  </si>
  <si>
    <t>PF3D7_1436200.1</t>
  </si>
  <si>
    <t>PF3D7_0717600.1</t>
  </si>
  <si>
    <t>PF3D7_1325400.1</t>
  </si>
  <si>
    <t>PF3D7_1432900.1</t>
  </si>
  <si>
    <t>PF3D7_0205600.1</t>
  </si>
  <si>
    <t>PF3D7_0217600.1</t>
  </si>
  <si>
    <t>PF3D7_1207500.1</t>
  </si>
  <si>
    <t>PF3D7_1320700.1</t>
  </si>
  <si>
    <t>PF3D7_1415800.1</t>
  </si>
  <si>
    <t>PF3D7_1419000.1</t>
  </si>
  <si>
    <t>PF3D7_1460100.1</t>
  </si>
  <si>
    <t>PF3D7_0105800.1</t>
  </si>
  <si>
    <t>PF3D7_0301600.1</t>
  </si>
  <si>
    <t>PF3D7_0318500.1</t>
  </si>
  <si>
    <t>PF3D7_0504800.1</t>
  </si>
  <si>
    <t>PF3D7_0529800.1</t>
  </si>
  <si>
    <t>PF3D7_0611600.1</t>
  </si>
  <si>
    <t>PF3D7_0705700.1</t>
  </si>
  <si>
    <t>PF3D7_0914500.1</t>
  </si>
  <si>
    <t>PF3D7_1138000.1</t>
  </si>
  <si>
    <t>PF3D7_1234100.1</t>
  </si>
  <si>
    <t>PF3D7_1307900.1</t>
  </si>
  <si>
    <t>PF3D7_1308400.1</t>
  </si>
  <si>
    <t>PF3D7_1312100.1</t>
  </si>
  <si>
    <t>PF3D7_1314000.1</t>
  </si>
  <si>
    <t>PF3D7_1409900.1</t>
  </si>
  <si>
    <t>PF3D7_1423800.1</t>
  </si>
  <si>
    <t>PF3D7_1430200.1</t>
  </si>
  <si>
    <t>PF3D7_1430400.1</t>
  </si>
  <si>
    <t>PF3D7_1443100.1</t>
  </si>
  <si>
    <t>PF3D7_0219500.1</t>
  </si>
  <si>
    <t>PF3D7_0307700.1</t>
  </si>
  <si>
    <t>PF3D7_0317400.1</t>
  </si>
  <si>
    <t>PF3D7_0317700.1</t>
  </si>
  <si>
    <t>PF3D7_0321100.1</t>
  </si>
  <si>
    <t>PF3D7_0409000.1</t>
  </si>
  <si>
    <t>PF3D7_0506000.1</t>
  </si>
  <si>
    <t>PF3D7_0508100.1</t>
  </si>
  <si>
    <t>PF3D7_0525200.1</t>
  </si>
  <si>
    <t>PF3D7_0530300.1</t>
  </si>
  <si>
    <t>PF3D7_0530900.1</t>
  </si>
  <si>
    <t>PF3D7_0619700.1</t>
  </si>
  <si>
    <t>PF3D7_0630300.1</t>
  </si>
  <si>
    <t>PF3D7_0703600.1</t>
  </si>
  <si>
    <t>PF3D7_0709400.1</t>
  </si>
  <si>
    <t>PF3D7_0719300.1</t>
  </si>
  <si>
    <t>PF3D7_0722600.1</t>
  </si>
  <si>
    <t>PF3D7_0801900.1</t>
  </si>
  <si>
    <t>PF3D7_0803200.1</t>
  </si>
  <si>
    <t>PF3D7_0808100.1</t>
  </si>
  <si>
    <t>PF3D7_0817300.1</t>
  </si>
  <si>
    <t>PF3D7_0908800.1</t>
  </si>
  <si>
    <t>PF3D7_0919900.1</t>
  </si>
  <si>
    <t>PF3D7_0929000.1</t>
  </si>
  <si>
    <t>PF3D7_0930800.1</t>
  </si>
  <si>
    <t>PF3D7_0932600.1</t>
  </si>
  <si>
    <t>PF3D7_0933500.1</t>
  </si>
  <si>
    <t>PF3D7_1019900.1</t>
  </si>
  <si>
    <t>PF3D7_1024000.1</t>
  </si>
  <si>
    <t>PF3D7_1101100.1</t>
  </si>
  <si>
    <t>PF3D7_1113000.1</t>
  </si>
  <si>
    <t>PF3D7_1122500.1</t>
  </si>
  <si>
    <t>PF3D7_1125200.1</t>
  </si>
  <si>
    <t>PF3D7_1132400.1</t>
  </si>
  <si>
    <t>PF3D7_1141100.1</t>
  </si>
  <si>
    <t>PF3D7_1142300.1</t>
  </si>
  <si>
    <t>PF3D7_1212400.1</t>
  </si>
  <si>
    <t>PF3D7_1245100.1</t>
  </si>
  <si>
    <t>PF3D7_1246700.1</t>
  </si>
  <si>
    <t>PF3D7_1250900.1</t>
  </si>
  <si>
    <t>PF3D7_1315300.1</t>
  </si>
  <si>
    <t>PF3D7_1321500.1</t>
  </si>
  <si>
    <t>PF3D7_1337000.1</t>
  </si>
  <si>
    <t>PF3D7_1349600.1</t>
  </si>
  <si>
    <t>PF3D7_1353600.1</t>
  </si>
  <si>
    <t>PF3D7_1371800.1</t>
  </si>
  <si>
    <t>PF3D7_1401200.1</t>
  </si>
  <si>
    <t>PF3D7_1440400.1</t>
  </si>
  <si>
    <t>PF3D7_1458100.1</t>
  </si>
  <si>
    <t>PF3D7_1467100.1</t>
  </si>
  <si>
    <t>PF3D7_0201600.1</t>
  </si>
  <si>
    <t>PF3D7_0201800.1</t>
  </si>
  <si>
    <t>PF3D7_0207000.1</t>
  </si>
  <si>
    <t>PF3D7_0213200.1</t>
  </si>
  <si>
    <t>PF3D7_0215400.1</t>
  </si>
  <si>
    <t>PF3D7_0403100.1</t>
  </si>
  <si>
    <t>PF3D7_0419800.1</t>
  </si>
  <si>
    <t>PF3D7_0506100.1</t>
  </si>
  <si>
    <t>PF3D7_0509100.1</t>
  </si>
  <si>
    <t>PF3D7_0509400.1</t>
  </si>
  <si>
    <t>PF3D7_0509800.1</t>
  </si>
  <si>
    <t>PF3D7_0522500.1</t>
  </si>
  <si>
    <t>PF3D7_0523700.1</t>
  </si>
  <si>
    <t>PF3D7_0600300.1</t>
  </si>
  <si>
    <t>PF3D7_0700200.1</t>
  </si>
  <si>
    <t>PF3D7_0701100.1</t>
  </si>
  <si>
    <t>PF3D7_0703900.1</t>
  </si>
  <si>
    <t>PF3D7_0706400.1</t>
  </si>
  <si>
    <t>PF3D7_0710000.1</t>
  </si>
  <si>
    <t>PF3D7_0724100.1</t>
  </si>
  <si>
    <t>PF3D7_0724300.1</t>
  </si>
  <si>
    <t>PF3D7_0730100.1</t>
  </si>
  <si>
    <t>PF3D7_0812200.1</t>
  </si>
  <si>
    <t>PF3D7_0815300.1</t>
  </si>
  <si>
    <t>PF3D7_0825500.1</t>
  </si>
  <si>
    <t>PF3D7_0828300.1</t>
  </si>
  <si>
    <t>PF3D7_0900200.1</t>
  </si>
  <si>
    <t>PF3D7_0901500.1</t>
  </si>
  <si>
    <t>PF3D7_0906000.1</t>
  </si>
  <si>
    <t>PF3D7_0937700.1</t>
  </si>
  <si>
    <t>PF3D7_1016900.1</t>
  </si>
  <si>
    <t>PF3D7_1020000.1</t>
  </si>
  <si>
    <t>PF3D7_1025200.1</t>
  </si>
  <si>
    <t>PF3D7_1027100.1</t>
  </si>
  <si>
    <t>PF3D7_1109400.1</t>
  </si>
  <si>
    <t>PF3D7_1112100.1</t>
  </si>
  <si>
    <t>PF3D7_1112200.1</t>
  </si>
  <si>
    <t>PF3D7_1125000.1</t>
  </si>
  <si>
    <t>PF3D7_1133700.1</t>
  </si>
  <si>
    <t>PF3D7_1134500.1</t>
  </si>
  <si>
    <t>PF3D7_1207100.1</t>
  </si>
  <si>
    <t>PF3D7_1225500.1</t>
  </si>
  <si>
    <t>PF3D7_1234900.1</t>
  </si>
  <si>
    <t>PF3D7_1248800.1</t>
  </si>
  <si>
    <t>PF3D7_1254400.1</t>
  </si>
  <si>
    <t>PF3D7_1302900.1</t>
  </si>
  <si>
    <t>PF3D7_1311700.1</t>
  </si>
  <si>
    <t>PF3D7_1329400.1</t>
  </si>
  <si>
    <t>PF3D7_1346700.1</t>
  </si>
  <si>
    <t>PF3D7_1356900.1</t>
  </si>
  <si>
    <t>PF3D7_1400200.1</t>
  </si>
  <si>
    <t>PF3D7_1411100.1</t>
  </si>
  <si>
    <t>PF3D7_1415400.1</t>
  </si>
  <si>
    <t>PF3D7_1430800.1</t>
  </si>
  <si>
    <t>PF3D7_1431100.1</t>
  </si>
  <si>
    <t>PF3D7_1432500.1</t>
  </si>
  <si>
    <t>PF3D7_1442600.1</t>
  </si>
  <si>
    <t>PF3D7_1452700.1</t>
  </si>
  <si>
    <t>PF3D7_1476500.1</t>
  </si>
  <si>
    <t>PF3D7_1480000.1</t>
  </si>
  <si>
    <t>PF3D7_API04200.1</t>
  </si>
  <si>
    <t>PF3D7_API04300.1</t>
  </si>
  <si>
    <t>PF3D7_1446200.1</t>
  </si>
  <si>
    <t>PF3D7_0215000.1</t>
  </si>
  <si>
    <t>PF3D7_1015200.1</t>
  </si>
  <si>
    <t>PF3D7_0316300.1</t>
  </si>
  <si>
    <t>PF3D7_0727500.1</t>
  </si>
  <si>
    <t>PF3D7_0209300.1</t>
  </si>
  <si>
    <t>PF3D7_1015900.1</t>
  </si>
  <si>
    <t>PF3D7_0707200.1</t>
  </si>
  <si>
    <t>PF3D7_1012400.1</t>
  </si>
  <si>
    <t>PF3D7_1332900.1</t>
  </si>
  <si>
    <t>PF3D7_1438900.1</t>
  </si>
  <si>
    <t>PF3D7_0622800.1</t>
  </si>
  <si>
    <t>PF3D7_1029600.1</t>
  </si>
  <si>
    <t>PF3D7_1434300.1</t>
  </si>
  <si>
    <t>PF3D7_1360900.1</t>
  </si>
  <si>
    <t>PF3D7_1364100.1</t>
  </si>
  <si>
    <t>PF3D7_0922600.1</t>
  </si>
  <si>
    <t>PF3D7_1311500.1</t>
  </si>
  <si>
    <t>PF3D7_1104000.1</t>
  </si>
  <si>
    <t>PF3D7_0727400.1</t>
  </si>
  <si>
    <t>PF3D7_0918900.1</t>
  </si>
  <si>
    <t>PF3D7_1115600.1</t>
  </si>
  <si>
    <t>PF3D7_0807500.1</t>
  </si>
  <si>
    <t>PF3D7_0802200.1</t>
  </si>
  <si>
    <t>PF3D7_0803800.1</t>
  </si>
  <si>
    <t>PF3D7_1340600.1</t>
  </si>
  <si>
    <t>PF3D7_0532300.1</t>
  </si>
  <si>
    <t>PF3D7_1008900.1</t>
  </si>
  <si>
    <t>PF3D7_1226300.1</t>
  </si>
  <si>
    <t>PF3D7_0933600.1</t>
  </si>
  <si>
    <t>PF3D7_1453800.1</t>
  </si>
  <si>
    <t>PF3D7_1304500.1</t>
  </si>
  <si>
    <t>PF3D7_0419600.1</t>
  </si>
  <si>
    <t>PF3D7_0810800.1</t>
  </si>
  <si>
    <t>PF3D7_1129900.1</t>
  </si>
  <si>
    <t>PF3D7_0314000.1</t>
  </si>
  <si>
    <t>PF3D7_0501200.1</t>
  </si>
  <si>
    <t>PF3D7_0518300.1</t>
  </si>
  <si>
    <t>PF3D7_0616800.1</t>
  </si>
  <si>
    <t>PF3D7_1205600.1</t>
  </si>
  <si>
    <t>PF3D7_1302100.1</t>
  </si>
  <si>
    <t>PF3D7_1353800.1</t>
  </si>
  <si>
    <t>PF3D7_0409600.1</t>
  </si>
  <si>
    <t>PF3D7_1238100.1</t>
  </si>
  <si>
    <t>PF3D7_0303700.1</t>
  </si>
  <si>
    <t>PF3D7_0935900.1</t>
  </si>
  <si>
    <t>PF3D7_0603300.1</t>
  </si>
  <si>
    <t>PF3D7_1135400.1</t>
  </si>
  <si>
    <t>PF3D7_0108000.1</t>
  </si>
  <si>
    <t>PF3D7_0702500.1</t>
  </si>
  <si>
    <t>PF3D7_1439400.1</t>
  </si>
  <si>
    <t>PF3D7_1474900.1</t>
  </si>
  <si>
    <t>PF3D7_0308500.1</t>
  </si>
  <si>
    <t>PF3D7_0820700.1</t>
  </si>
  <si>
    <t>PF3D7_1229400.1</t>
  </si>
  <si>
    <t>PF3D7_1252600.1</t>
  </si>
  <si>
    <t>PF3D7_1320800.1</t>
  </si>
  <si>
    <t>PF3D7_1213700.1</t>
  </si>
  <si>
    <t>PF3D7_1102500.1</t>
  </si>
  <si>
    <t>PF3D7_1231800.1</t>
  </si>
  <si>
    <t>PF3D7_0223100.1</t>
  </si>
  <si>
    <t>PF3D7_1347200.1</t>
  </si>
  <si>
    <t>PF3D7_0502400.1</t>
  </si>
  <si>
    <t>PF3D7_0729400.1</t>
  </si>
  <si>
    <t>PF3D7_0830400.1</t>
  </si>
  <si>
    <t>PF3D7_0324400.1</t>
  </si>
  <si>
    <t>PF3D7_0935600.1</t>
  </si>
  <si>
    <t>PF3D7_1143400.1</t>
  </si>
  <si>
    <t>PF3D7_1401100.1</t>
  </si>
  <si>
    <t>PF3D7_0719200.1</t>
  </si>
  <si>
    <t>PF3D7_0222100.1</t>
  </si>
  <si>
    <t>PF3D7_0631400.1</t>
  </si>
  <si>
    <t>PF3D7_1033300.1</t>
  </si>
  <si>
    <t>PF3D7_0732900.1</t>
  </si>
  <si>
    <t>PF3D7_0825400.1</t>
  </si>
  <si>
    <t>PF3D7_0100200.1</t>
  </si>
  <si>
    <t>PF3D7_0201900.1</t>
  </si>
  <si>
    <t>PF3D7_0202000.1</t>
  </si>
  <si>
    <t>PF3D7_0206800.1</t>
  </si>
  <si>
    <t>PF3D7_0209000.1</t>
  </si>
  <si>
    <t>PF3D7_0500400.1</t>
  </si>
  <si>
    <t>PF3D7_0513700.1</t>
  </si>
  <si>
    <t>PF3D7_0518200.1</t>
  </si>
  <si>
    <t>PF3D7_0701600.1</t>
  </si>
  <si>
    <t>PF3D7_0808900.1</t>
  </si>
  <si>
    <t>PF3D7_0833400.1</t>
  </si>
  <si>
    <t>PF3D7_0931300.1</t>
  </si>
  <si>
    <t>PF3D7_1040300.1</t>
  </si>
  <si>
    <t>PF3D7_1040700.1</t>
  </si>
  <si>
    <t>PF3D7_1142800.1</t>
  </si>
  <si>
    <t>PF3D7_1208300.1</t>
  </si>
  <si>
    <t>PF3D7_1250100.1</t>
  </si>
  <si>
    <t>PF3D7_1319800.1</t>
  </si>
  <si>
    <t>PF3D7_1327300.1</t>
  </si>
  <si>
    <t>PF3D7_1373000.1</t>
  </si>
  <si>
    <t>PF3D7_1404100.1</t>
  </si>
  <si>
    <t>PF3D7_1479700.1</t>
  </si>
  <si>
    <t>Gene Name</t>
  </si>
  <si>
    <t>EXP 1 PfHO</t>
  </si>
  <si>
    <t>EXP 2 CytC NC</t>
  </si>
  <si>
    <t>EXP 2 PfHO</t>
  </si>
  <si>
    <t>Transcript ID</t>
  </si>
  <si>
    <t>Source</t>
  </si>
  <si>
    <t>In MS?</t>
  </si>
  <si>
    <t>Annotated pathway</t>
  </si>
  <si>
    <t>PF3D7_0103600</t>
  </si>
  <si>
    <t>ATP-dependent DNA/RNA helicase PSH1</t>
  </si>
  <si>
    <t>Boucher 4fold</t>
  </si>
  <si>
    <t>PF3D7_0104400</t>
  </si>
  <si>
    <t>4-hydroxy-3-methylbut-2-enyl diphosphate reductase</t>
  </si>
  <si>
    <t>PF3D7_0106900</t>
  </si>
  <si>
    <t>2-C-methyl-D-erythritol 4-phosphate cytidylyltransferase, putative</t>
  </si>
  <si>
    <t>PF3D7_0111500</t>
  </si>
  <si>
    <t>UMP-CMP kinase, putative</t>
  </si>
  <si>
    <t>PF3D7_0112000</t>
  </si>
  <si>
    <t>TatD-like deoxyribonuclease</t>
  </si>
  <si>
    <t>PF3D7_0203900</t>
  </si>
  <si>
    <t>5'-3' exonuclease, putative</t>
  </si>
  <si>
    <t>PF3D7_0305000</t>
  </si>
  <si>
    <t>elongation factor Ts</t>
  </si>
  <si>
    <t>PF3D7_0313800</t>
  </si>
  <si>
    <t>conserved Plasmodium protein, unknown function</t>
  </si>
  <si>
    <t>PF3D7_0316300</t>
  </si>
  <si>
    <t>inorganic pyrophosphatase</t>
  </si>
  <si>
    <t>PF3D7_0316400</t>
  </si>
  <si>
    <t>CS domain-containing protein, putative</t>
  </si>
  <si>
    <t>PF3D7_0410700</t>
  </si>
  <si>
    <t>ribosome biogenesis GTPase A, putative</t>
  </si>
  <si>
    <t>PF3D7_0411200</t>
  </si>
  <si>
    <t>PP-loop family protein, putative</t>
  </si>
  <si>
    <t>PF3D7_0414100</t>
  </si>
  <si>
    <t>conserved Plasmodium membrane protein, unknown function</t>
  </si>
  <si>
    <t>PF3D7_0414700</t>
  </si>
  <si>
    <t>GTP-binding protein, putative</t>
  </si>
  <si>
    <t>PF3D7_0416100</t>
  </si>
  <si>
    <t>glutamyl-tRNA(Gln) amidotransferase subunit A</t>
  </si>
  <si>
    <t>PF3D7_0420200</t>
  </si>
  <si>
    <t>holo-[acyl-carrier-protein] synthase, putative</t>
  </si>
  <si>
    <t>PF3D7_0504400</t>
  </si>
  <si>
    <t>ATP-dependent helicase, putative</t>
  </si>
  <si>
    <t>PF3D7_0505400</t>
  </si>
  <si>
    <t>conserved protein, unknown function</t>
  </si>
  <si>
    <t>PF3D7_0508300</t>
  </si>
  <si>
    <t>triose phosphate transporter</t>
  </si>
  <si>
    <t>PF3D7_0508800</t>
  </si>
  <si>
    <t>single-stranded DNA-binding protein</t>
  </si>
  <si>
    <t>PF3D7_0520800</t>
  </si>
  <si>
    <t>PF3D7_0521400</t>
  </si>
  <si>
    <t>PF3D7_0530200</t>
  </si>
  <si>
    <t>phosphoenolpyruvate/phosphate translocator</t>
  </si>
  <si>
    <t>PF3D7_0601900</t>
  </si>
  <si>
    <t>PF3D7_0602400</t>
  </si>
  <si>
    <t>elongation factor G</t>
  </si>
  <si>
    <t>PF3D7_0607900</t>
  </si>
  <si>
    <t>PF3D7_0608100</t>
  </si>
  <si>
    <t>PF3D7_0624400</t>
  </si>
  <si>
    <t>PF3D7_0627700</t>
  </si>
  <si>
    <t>transportin</t>
  </si>
  <si>
    <t>PF3D7_0628800</t>
  </si>
  <si>
    <t>glutamyl-tRNA(Gln) amidotransferase subunit B</t>
  </si>
  <si>
    <t>PF3D7_0704900</t>
  </si>
  <si>
    <t>peptide chain release factor 2</t>
  </si>
  <si>
    <t>PF3D7_0706100</t>
  </si>
  <si>
    <t>EF hand domain-containing protein, putative</t>
  </si>
  <si>
    <t>PF3D7_0707800</t>
  </si>
  <si>
    <t>RAP protein, putative</t>
  </si>
  <si>
    <t>PF3D7_0719800</t>
  </si>
  <si>
    <t>PF3D7_0721100</t>
  </si>
  <si>
    <t>PF3D7_0723700</t>
  </si>
  <si>
    <t>metallo-hydrolase/oxidoreductase, putative</t>
  </si>
  <si>
    <t>PF3D7_0727100</t>
  </si>
  <si>
    <t>PF3D7_0727500</t>
  </si>
  <si>
    <t>mTERF domain-containing protein, putative</t>
  </si>
  <si>
    <t>PF3D7_0728800</t>
  </si>
  <si>
    <t>PF3D7_0729200</t>
  </si>
  <si>
    <t>1-cys peroxiredoxin</t>
  </si>
  <si>
    <t>PF3D7_0804400</t>
  </si>
  <si>
    <t>methionine aminopeptidase 1c, putative</t>
  </si>
  <si>
    <t>PF3D7_0811900</t>
  </si>
  <si>
    <t>RNA-binding protein, putative</t>
  </si>
  <si>
    <t>PF3D7_0813700</t>
  </si>
  <si>
    <t>ABC transporter F family member 1</t>
  </si>
  <si>
    <t>PF3D7_0815700</t>
  </si>
  <si>
    <t>ubiquitin</t>
  </si>
  <si>
    <t>PF3D7_0816600</t>
  </si>
  <si>
    <t>chaperone protein ClpB1</t>
  </si>
  <si>
    <t>PF3D7_0827500</t>
  </si>
  <si>
    <t>ribosomal protein L21, apicoplast, putative</t>
  </si>
  <si>
    <t>PF3D7_0827600</t>
  </si>
  <si>
    <t>PF3D7_0904700</t>
  </si>
  <si>
    <t>bacterial histone-like protein</t>
  </si>
  <si>
    <t>PF3D7_0906200</t>
  </si>
  <si>
    <t>PF3D7_0907900</t>
  </si>
  <si>
    <t>peptide deformylase</t>
  </si>
  <si>
    <t>PF3D7_0913700</t>
  </si>
  <si>
    <t>PF3D7_0914300</t>
  </si>
  <si>
    <t>met-10+ like protein, putative</t>
  </si>
  <si>
    <t>PF3D7_0916200</t>
  </si>
  <si>
    <t>mitochondrial ribonuclease P catalytic subunit, putative</t>
  </si>
  <si>
    <t>PF3D7_0918200</t>
  </si>
  <si>
    <t>50S ribosomal protein L3, apicoplast, putative</t>
  </si>
  <si>
    <t>PF3D7_0920600</t>
  </si>
  <si>
    <t>PF3D7_0921700</t>
  </si>
  <si>
    <t>PF3D7_0925300</t>
  </si>
  <si>
    <t>proline--tRNA ligase, putative</t>
  </si>
  <si>
    <t>PF3D7_0929900</t>
  </si>
  <si>
    <t>PF3D7_0930100</t>
  </si>
  <si>
    <t>heptatricopeptide repeat-containing protein, putative</t>
  </si>
  <si>
    <t>PF3D7_1005000</t>
  </si>
  <si>
    <t>methionine--tRNA ligase, putative</t>
  </si>
  <si>
    <t>PF3D7_1005900</t>
  </si>
  <si>
    <t>PF3D7_1015200</t>
  </si>
  <si>
    <t>cysteine--tRNA ligase</t>
  </si>
  <si>
    <t>PF3D7_1021300</t>
  </si>
  <si>
    <t>apicoplast integral membrane protein, putative</t>
  </si>
  <si>
    <t>PF3D7_1022800</t>
  </si>
  <si>
    <t>4-hydroxy-3-methylbut-2-en-1-yl diphosphate synthase (ferredoxin)</t>
  </si>
  <si>
    <t>PF3D7_1025300</t>
  </si>
  <si>
    <t>PF3D7_1032000</t>
  </si>
  <si>
    <t>ribosome maturation factor RimM, putative</t>
  </si>
  <si>
    <t>PF3D7_1037100</t>
  </si>
  <si>
    <t>pyruvate kinase 2</t>
  </si>
  <si>
    <t>PF3D7_1103400</t>
  </si>
  <si>
    <t>iron-sulfur cluster assembly protein SufD</t>
  </si>
  <si>
    <t>PF3D7_1106200</t>
  </si>
  <si>
    <t>PF3D7_1106500</t>
  </si>
  <si>
    <t>PF3D7_1117500</t>
  </si>
  <si>
    <t>tyrosine--tRNA ligase</t>
  </si>
  <si>
    <t>PF3D7_1120500</t>
  </si>
  <si>
    <t>tRNA nucleotidyltransferase, putative</t>
  </si>
  <si>
    <t>PF3D7_1126000</t>
  </si>
  <si>
    <t>threonine--tRNA ligase</t>
  </si>
  <si>
    <t>PF3D7_1209900</t>
  </si>
  <si>
    <t>ABC transporter B family member 7, putative</t>
  </si>
  <si>
    <t>PF3D7_1212100</t>
  </si>
  <si>
    <t>peripheral plastid protein 1, putative</t>
  </si>
  <si>
    <t>PF3D7_1216000</t>
  </si>
  <si>
    <t>serine--tRNA ligase, putative</t>
  </si>
  <si>
    <t>PF3D7_1217300</t>
  </si>
  <si>
    <t>GTP-binding protein EngA</t>
  </si>
  <si>
    <t>PF3D7_1220600</t>
  </si>
  <si>
    <t>PF3D7_1221700</t>
  </si>
  <si>
    <t>FbpA domain protein, putative</t>
  </si>
  <si>
    <t>PF3D7_1223300</t>
  </si>
  <si>
    <t>DNA gyrase subunit A</t>
  </si>
  <si>
    <t>PF3D7_1225900</t>
  </si>
  <si>
    <t>PF3D7_1228700</t>
  </si>
  <si>
    <t>PF3D7_1232100</t>
  </si>
  <si>
    <t>60 kDa chaperonin</t>
  </si>
  <si>
    <t>PF3D7_1239500</t>
  </si>
  <si>
    <t>DNA gyrase subunit B</t>
  </si>
  <si>
    <t>PF3D7_1304100</t>
  </si>
  <si>
    <t>DNA ligase I</t>
  </si>
  <si>
    <t>PF3D7_1305100</t>
  </si>
  <si>
    <t>protein AMR3</t>
  </si>
  <si>
    <t>PF3D7_1306200</t>
  </si>
  <si>
    <t>PF3D7_1307600</t>
  </si>
  <si>
    <t>DNA-directed RNA polymerase subunit alpha, putative</t>
  </si>
  <si>
    <t>PF3D7_1313400</t>
  </si>
  <si>
    <t>DEAD box helicase, putative</t>
  </si>
  <si>
    <t>PF3D7_1323600</t>
  </si>
  <si>
    <t>PF3D7_1332600</t>
  </si>
  <si>
    <t>DNA-(apurinic or apyrimidinic site) lyase 1</t>
  </si>
  <si>
    <t>PF3D7_1333000</t>
  </si>
  <si>
    <t>20 kDa chaperonin</t>
  </si>
  <si>
    <t>PF3D7_1333200</t>
  </si>
  <si>
    <t>ubiquitin-activating enzyme</t>
  </si>
  <si>
    <t>protein import</t>
  </si>
  <si>
    <t>PF3D7_1343500</t>
  </si>
  <si>
    <t>PF3D7_1350700</t>
  </si>
  <si>
    <t>N6-adenine-specific methylase, putative</t>
  </si>
  <si>
    <t>PF3D7_1351800</t>
  </si>
  <si>
    <t>PF3D7_1352000</t>
  </si>
  <si>
    <t>PF3D7_1358000</t>
  </si>
  <si>
    <t>patatin-like phospholipase, putative</t>
  </si>
  <si>
    <t>PF3D7_1367700</t>
  </si>
  <si>
    <t>alanine--tRNA ligase</t>
  </si>
  <si>
    <t>PF3D7_1369600</t>
  </si>
  <si>
    <t>PF3D7_1405400</t>
  </si>
  <si>
    <t>DNA mismatch repair protein, putative</t>
  </si>
  <si>
    <t>PF3D7_1406400</t>
  </si>
  <si>
    <t>pentatricopeptide repeat-containing protein 1</t>
  </si>
  <si>
    <t>PF3D7_1406600</t>
  </si>
  <si>
    <t>ATP-dependent Clp protease regulatory subunit ClpC</t>
  </si>
  <si>
    <t>PF3D7_1409100</t>
  </si>
  <si>
    <t>aldo-keto reductase, putative</t>
  </si>
  <si>
    <t>PF3D7_1411400</t>
  </si>
  <si>
    <t>plastid replication-repair enzyme</t>
  </si>
  <si>
    <t>PF3D7_1411600</t>
  </si>
  <si>
    <t>GTP-binding protein Obg1</t>
  </si>
  <si>
    <t>PF3D7_1413400</t>
  </si>
  <si>
    <t>30S ribosomal protein S9, putative</t>
  </si>
  <si>
    <t>PF3D7_1419200</t>
  </si>
  <si>
    <t>thioredoxin-like protein, putative</t>
  </si>
  <si>
    <t>PF3D7_1419800</t>
  </si>
  <si>
    <t>glutathione reductase</t>
  </si>
  <si>
    <t>PF3D7_1420400</t>
  </si>
  <si>
    <t>glycine--tRNA ligase</t>
  </si>
  <si>
    <t>PF3D7_1429100</t>
  </si>
  <si>
    <t>ribosomal protein L15, apicoplast, putative</t>
  </si>
  <si>
    <t>PF3D7_1430700</t>
  </si>
  <si>
    <t>NADP-specific glutamate dehydrogenase</t>
  </si>
  <si>
    <t>PF3D7_1437200</t>
  </si>
  <si>
    <t>ribonucleoside-diphosphate reductase large subunit, putative</t>
  </si>
  <si>
    <t>PF3D7_1440200</t>
  </si>
  <si>
    <t>stromal-processing peptidase, putative</t>
  </si>
  <si>
    <t>PF3D7_1443900</t>
  </si>
  <si>
    <t>heat shock protein 90, putative</t>
  </si>
  <si>
    <t>PF3D7_1445100</t>
  </si>
  <si>
    <t>histidine--tRNA ligase, putative</t>
  </si>
  <si>
    <t>PF3D7_1446200</t>
  </si>
  <si>
    <t>M17 leucyl aminopeptidase</t>
  </si>
  <si>
    <t>PF3D7_1457300</t>
  </si>
  <si>
    <t>MA3 domain-containing protein, putative</t>
  </si>
  <si>
    <t>PF3D7_1466800</t>
  </si>
  <si>
    <t>NOC3 domain-containing protein, putative</t>
  </si>
  <si>
    <t>PF3D7_1470800</t>
  </si>
  <si>
    <t>PF3D7_1472700</t>
  </si>
  <si>
    <t>DNA-directed RNA polymerase, alpha subunit, putative</t>
  </si>
  <si>
    <t>PF3D7_1472800</t>
  </si>
  <si>
    <t>HSP20-like chaperone, putative</t>
  </si>
  <si>
    <t>PF3D7_API02900</t>
  </si>
  <si>
    <t>elongation factor Tu</t>
  </si>
  <si>
    <t>PF3D7_API03600</t>
  </si>
  <si>
    <t>chaperone protein ClpM</t>
  </si>
  <si>
    <t>PF3D7_API04400</t>
  </si>
  <si>
    <t>DNA-directed RNA polymerase subunit beta, putative</t>
  </si>
  <si>
    <t>PF3D7_0215000</t>
  </si>
  <si>
    <t>acyl-CoA synthetase</t>
  </si>
  <si>
    <t>Mallari proteome</t>
  </si>
  <si>
    <t>PF3D7_0313100</t>
  </si>
  <si>
    <t>ubiquitin-protein ligase, putative</t>
  </si>
  <si>
    <t>PF3D7_0415700</t>
  </si>
  <si>
    <t>PF3D7_1011900</t>
  </si>
  <si>
    <t>heme oxygenase</t>
  </si>
  <si>
    <t>PF3D7_0307400</t>
  </si>
  <si>
    <t>ATP-dependent Clp protease proteolytic subunit</t>
  </si>
  <si>
    <t>PF3D7_0310000</t>
  </si>
  <si>
    <t>50S ribosomal protein L9, apicoplast, putative</t>
  </si>
  <si>
    <t>PF3D7_0413800</t>
  </si>
  <si>
    <t>50S ribosomal protein L10, putative</t>
  </si>
  <si>
    <t>PF3D7_0626300</t>
  </si>
  <si>
    <t>3-oxoacyl-acyl-carrier protein synthase I/II</t>
  </si>
  <si>
    <t>PF3D7_0921400</t>
  </si>
  <si>
    <t>NifU-like scaffold protein</t>
  </si>
  <si>
    <t>PF3D7_1106100</t>
  </si>
  <si>
    <t>ribosomal protein S15, apicoplast, putative</t>
  </si>
  <si>
    <t>PF3D7_1210000</t>
  </si>
  <si>
    <t>50S ribosomal protein L1, apicoplast, putative</t>
  </si>
  <si>
    <t>PF3D7_1234600</t>
  </si>
  <si>
    <t>protein TOC75, putative</t>
  </si>
  <si>
    <t>PF3D7_1318100</t>
  </si>
  <si>
    <t>ferredoxin</t>
  </si>
  <si>
    <t>PF3D7_1337200</t>
  </si>
  <si>
    <t>1-deoxy-D-xylulose 5-phosphate synthase</t>
  </si>
  <si>
    <t>PF3D7_API02700</t>
  </si>
  <si>
    <t>apicoplast ribosomal protein S12</t>
  </si>
  <si>
    <t>PF3D7_API00100</t>
  </si>
  <si>
    <t>apicoplast ribosomal protein S4</t>
  </si>
  <si>
    <t>apicoplast genome</t>
  </si>
  <si>
    <t>PF3D7_API01400</t>
  </si>
  <si>
    <t>ribosomal protein L23, putative</t>
  </si>
  <si>
    <t>PF3D7_API04000</t>
  </si>
  <si>
    <t>hypothetical chloroplast reading frame 93</t>
  </si>
  <si>
    <t>PF3D7_API04100</t>
  </si>
  <si>
    <t>30S ribosomal protein S2, putative</t>
  </si>
  <si>
    <t>PF3D7_API01500</t>
  </si>
  <si>
    <t>apicoplast ribosomal protein L2</t>
  </si>
  <si>
    <t>PF3D7_0107900</t>
  </si>
  <si>
    <t>PF3D7_0204600</t>
  </si>
  <si>
    <t>PF3D7_0208500</t>
  </si>
  <si>
    <t>acyl carrier protein</t>
  </si>
  <si>
    <t>PF3D7_0208600</t>
  </si>
  <si>
    <t>ribosome-recycling factor</t>
  </si>
  <si>
    <t>PF3D7_0209300</t>
  </si>
  <si>
    <t>2C-methyl-D-erythritol 2,4-cyclodiphosphate synthase</t>
  </si>
  <si>
    <t>PF3D7_0302600</t>
  </si>
  <si>
    <t>ABC transporter B family member 4, putative</t>
  </si>
  <si>
    <t>PF3D7_0307800</t>
  </si>
  <si>
    <t>PDZ domain-containing protein, putative</t>
  </si>
  <si>
    <t>PF3D7_0311200</t>
  </si>
  <si>
    <t>valine--tRNA ligase, putative</t>
  </si>
  <si>
    <t>PF3D7_0313700</t>
  </si>
  <si>
    <t>PF3D7_0319200</t>
  </si>
  <si>
    <t>CCR4 domain-containing protein 4, putative</t>
  </si>
  <si>
    <t>PF3D7_0321000</t>
  </si>
  <si>
    <t>PF3D7_0408900</t>
  </si>
  <si>
    <t>tRNA N6-adenosine threonylcarbamoyltransferase</t>
  </si>
  <si>
    <t>PF3D7_0503100</t>
  </si>
  <si>
    <t>4-diphosphocytidyl-2-C-methyl-D-erythritol kinase, putative</t>
  </si>
  <si>
    <t>PF3D7_0509600</t>
  </si>
  <si>
    <t>asparagine--tRNA ligase</t>
  </si>
  <si>
    <t>PF3D7_0514300</t>
  </si>
  <si>
    <t>aspartate--tRNA ligase, putative</t>
  </si>
  <si>
    <t>PF3D7_0516300</t>
  </si>
  <si>
    <t>tRNA pseudouridine synthase, putative</t>
  </si>
  <si>
    <t>PF3D7_0516600</t>
  </si>
  <si>
    <t>sporozoite surface antigen MB2</t>
  </si>
  <si>
    <t>PF3D7_0518100</t>
  </si>
  <si>
    <t>protein AMR2</t>
  </si>
  <si>
    <t>PF3D7_0522700</t>
  </si>
  <si>
    <t>iron-sulfur cluster assembly protein SufA</t>
  </si>
  <si>
    <t>PF3D7_0524600</t>
  </si>
  <si>
    <t>50S ribosomal protein L12, apicoplast, putative</t>
  </si>
  <si>
    <t>PF3D7_0526700</t>
  </si>
  <si>
    <t>PF3D7_0616400</t>
  </si>
  <si>
    <t>PF3D7_0621000</t>
  </si>
  <si>
    <t>PF3D7_0622700</t>
  </si>
  <si>
    <t>PF3D7_0716600</t>
  </si>
  <si>
    <t>cysteine desulfurase</t>
  </si>
  <si>
    <t>PF3D7_0806900</t>
  </si>
  <si>
    <t>PF3D7_0812220</t>
  </si>
  <si>
    <t>GTP-binding protein YihA3</t>
  </si>
  <si>
    <t>PF3D7_0820800</t>
  </si>
  <si>
    <t>PF3D7_0828200</t>
  </si>
  <si>
    <t>leucine--tRNA ligase, putative</t>
  </si>
  <si>
    <t>PF3D7_0911700</t>
  </si>
  <si>
    <t>PF3D7_0913900</t>
  </si>
  <si>
    <t>arginine--tRNA ligase, putative</t>
  </si>
  <si>
    <t>PF3D7_0920200</t>
  </si>
  <si>
    <t>CS domain protein, putative</t>
  </si>
  <si>
    <t>PF3D7_0934000</t>
  </si>
  <si>
    <t>PF3D7_1002600</t>
  </si>
  <si>
    <t>PF3D7_1018000</t>
  </si>
  <si>
    <t>PF3D7_1020800</t>
  </si>
  <si>
    <t>dihydrolipoamide acyltransferase component E2</t>
  </si>
  <si>
    <t>PF3D7_1021000</t>
  </si>
  <si>
    <t>PF3D7_1106300</t>
  </si>
  <si>
    <t>5'-3' exoribonuclease 1, putative</t>
  </si>
  <si>
    <t>PF3D7_1145500</t>
  </si>
  <si>
    <t>ABC transporter B family member 3, putative</t>
  </si>
  <si>
    <t>PF3D7_1205300</t>
  </si>
  <si>
    <t>PF3D7_1207600</t>
  </si>
  <si>
    <t>tRNA dimethylallyltransferase, putative</t>
  </si>
  <si>
    <t>PF3D7_1221800</t>
  </si>
  <si>
    <t>PF3D7_1225100</t>
  </si>
  <si>
    <t>isoleucine--tRNA ligase, putative</t>
  </si>
  <si>
    <t>PF3D7_1229600</t>
  </si>
  <si>
    <t>PF3D7_1232000</t>
  </si>
  <si>
    <t>phenylalanine--tRNA ligase</t>
  </si>
  <si>
    <t>PF3D7_1244000</t>
  </si>
  <si>
    <t>glucose inhibited division protein a homologue, putative</t>
  </si>
  <si>
    <t>PF3D7_1244400</t>
  </si>
  <si>
    <t>PF3D7_1251700</t>
  </si>
  <si>
    <t>tryptophan--tRNA ligase</t>
  </si>
  <si>
    <t>PF3D7_1304600</t>
  </si>
  <si>
    <t>PF3D7_1308800</t>
  </si>
  <si>
    <t>tyrosine recombinase</t>
  </si>
  <si>
    <t>PF3D7_1313200</t>
  </si>
  <si>
    <t>methionyl-tRNA formyltransferase, putative</t>
  </si>
  <si>
    <t>PF3D7_1338600</t>
  </si>
  <si>
    <t>PF3D7_1358300</t>
  </si>
  <si>
    <t>rhomboid protease ROM7, putative</t>
  </si>
  <si>
    <t>PF3D7_1363700</t>
  </si>
  <si>
    <t>protein AMR1</t>
  </si>
  <si>
    <t>PF3D7_1364600</t>
  </si>
  <si>
    <t>aldehyde reductase, putative</t>
  </si>
  <si>
    <t>PF3D7_1411800</t>
  </si>
  <si>
    <t>PF3D7_1413500</t>
  </si>
  <si>
    <t>iron-sulfur cluster assembly protein SufC</t>
  </si>
  <si>
    <t>PF3D7_1416800</t>
  </si>
  <si>
    <t>lysine--tRNA ligase, putative</t>
  </si>
  <si>
    <t>PF3D7_1427000</t>
  </si>
  <si>
    <t>PF3D7_1428600</t>
  </si>
  <si>
    <t>peptide chain release factor 1</t>
  </si>
  <si>
    <t>PF3D7_1433700</t>
  </si>
  <si>
    <t>PF3D7_1437100</t>
  </si>
  <si>
    <t>PF3D7_API04700</t>
  </si>
  <si>
    <t>iron-sulfur cluster assembly protein SufB</t>
  </si>
  <si>
    <t>PF3D7_1305700</t>
  </si>
  <si>
    <t>PF3D7_0604700</t>
  </si>
  <si>
    <t>glyoxalase I-like protein GILP</t>
  </si>
  <si>
    <t>PF3D7_0615100</t>
  </si>
  <si>
    <t>enoyl-acyl carrier reductase</t>
  </si>
  <si>
    <t>PF3D7_1436800</t>
  </si>
  <si>
    <t>PF3D7_1460900</t>
  </si>
  <si>
    <t>ribosomal protein S10, apicoplast, putative</t>
  </si>
  <si>
    <t>PF3D7_API02000</t>
  </si>
  <si>
    <t>apicoplast ribosomal protein L14</t>
  </si>
  <si>
    <t>CorA-like Mg2+ transporter protein, putative</t>
  </si>
  <si>
    <t>MIT2</t>
  </si>
  <si>
    <t>PyKII</t>
  </si>
  <si>
    <t>LigI</t>
  </si>
  <si>
    <t>SSB</t>
  </si>
  <si>
    <t>GyrB</t>
  </si>
  <si>
    <t>PREX</t>
  </si>
  <si>
    <t>GyrA</t>
  </si>
  <si>
    <t>HU</t>
  </si>
  <si>
    <t>DXS</t>
  </si>
  <si>
    <t>ISPG</t>
  </si>
  <si>
    <t>LytB</t>
  </si>
  <si>
    <t>ABCB7</t>
  </si>
  <si>
    <t>ClpC</t>
  </si>
  <si>
    <t>TOC75</t>
  </si>
  <si>
    <t>SPP</t>
  </si>
  <si>
    <t>UBA1</t>
  </si>
  <si>
    <t>Ub</t>
  </si>
  <si>
    <t>ATrx1</t>
  </si>
  <si>
    <t>SufD</t>
  </si>
  <si>
    <t>METAP1c</t>
  </si>
  <si>
    <t>EF-G</t>
  </si>
  <si>
    <t>PDF</t>
  </si>
  <si>
    <t>TUFA</t>
  </si>
  <si>
    <t>EF-Ts</t>
  </si>
  <si>
    <t>RPL1</t>
  </si>
  <si>
    <t>aPRS</t>
  </si>
  <si>
    <t>GATB</t>
  </si>
  <si>
    <t>N/A</t>
  </si>
  <si>
    <t>HO</t>
  </si>
  <si>
    <t>PPP1</t>
  </si>
  <si>
    <t>AMR3</t>
  </si>
  <si>
    <t>ACS5</t>
  </si>
  <si>
    <t>purine nucleoside phosphorylase</t>
  </si>
  <si>
    <t>PNP</t>
  </si>
  <si>
    <t>ISWI chromatin-remodeling complex ATPase</t>
  </si>
  <si>
    <t>ISWI</t>
  </si>
  <si>
    <t>MORC family protein</t>
  </si>
  <si>
    <t>MORC</t>
  </si>
  <si>
    <t>coatomer alpha subunit, putative</t>
  </si>
  <si>
    <t>DNA topoisomerase 2</t>
  </si>
  <si>
    <t>TOP2</t>
  </si>
  <si>
    <t>dipeptidyl aminopeptidase 1</t>
  </si>
  <si>
    <t>DPAP1</t>
  </si>
  <si>
    <t>PhIL1-interacting candidate PIC2</t>
  </si>
  <si>
    <t>PIC2</t>
  </si>
  <si>
    <t>ATP-dependent RNA helicase DDX60, putative</t>
  </si>
  <si>
    <t>DDX60</t>
  </si>
  <si>
    <t>pre-mRNA-processing-splicing factor 8, putative</t>
  </si>
  <si>
    <t>PRPF8</t>
  </si>
  <si>
    <t>26S proteasome regulatory subunit RPN2, putative</t>
  </si>
  <si>
    <t>RPN2</t>
  </si>
  <si>
    <t>dynamin-like protein</t>
  </si>
  <si>
    <t>DYN1</t>
  </si>
  <si>
    <t>ACS12</t>
  </si>
  <si>
    <t>casein kinase 2, alpha subunit</t>
  </si>
  <si>
    <t>CK2alpha</t>
  </si>
  <si>
    <t>FACT complex subunit SPT16, putative</t>
  </si>
  <si>
    <t>FACT-L</t>
  </si>
  <si>
    <t>DNA replication licensing factor MCM7</t>
  </si>
  <si>
    <t>MCM7</t>
  </si>
  <si>
    <t>AAA family ATPase, CDC48 subfamily</t>
  </si>
  <si>
    <t>CDC48</t>
  </si>
  <si>
    <t>translocation protein SEC63, putative</t>
  </si>
  <si>
    <t>SEC63</t>
  </si>
  <si>
    <t>serine/threonine protein kinase, FIKK family</t>
  </si>
  <si>
    <t>FIKK10.1</t>
  </si>
  <si>
    <t>plasmepsin II</t>
  </si>
  <si>
    <t>PMII</t>
  </si>
  <si>
    <t>golgi protein 1</t>
  </si>
  <si>
    <t>GP1</t>
  </si>
  <si>
    <t>reticulocyte binding protein homologue 1</t>
  </si>
  <si>
    <t>RH1</t>
  </si>
  <si>
    <t>serine hydroxymethyltransferase</t>
  </si>
  <si>
    <t>SHMT</t>
  </si>
  <si>
    <t>DNA replication licensing factor MCM4</t>
  </si>
  <si>
    <t>MCM4</t>
  </si>
  <si>
    <t>chromatin remodeling protein</t>
  </si>
  <si>
    <t>SNF2L</t>
  </si>
  <si>
    <t>golgi protein 2</t>
  </si>
  <si>
    <t>GP2</t>
  </si>
  <si>
    <t>coatomer subunit beta, putative</t>
  </si>
  <si>
    <t>SEC27</t>
  </si>
  <si>
    <t>exportin-1, putative</t>
  </si>
  <si>
    <t>pre-mRNA-splicing helicase BRR2, putative</t>
  </si>
  <si>
    <t>BRR2</t>
  </si>
  <si>
    <t>ATP-dependent zinc metalloprotease FTSH 1</t>
  </si>
  <si>
    <t>FTSH1</t>
  </si>
  <si>
    <t>protein phosphatase PPM2, protein phosphatase 2C</t>
  </si>
  <si>
    <t>PPM2</t>
  </si>
  <si>
    <t>multidrug resistance-associated protein 1</t>
  </si>
  <si>
    <t>MRP1</t>
  </si>
  <si>
    <t>translocation protein SEC62, putative</t>
  </si>
  <si>
    <t>SEC62</t>
  </si>
  <si>
    <t>nucleoporin NUP176, putative</t>
  </si>
  <si>
    <t>NUP176</t>
  </si>
  <si>
    <t>acetyl-CoA synthetase</t>
  </si>
  <si>
    <t>ACAS</t>
  </si>
  <si>
    <t>glutamine--tRNA ligase, putative</t>
  </si>
  <si>
    <t>membrane associated histidine-rich protein 1</t>
  </si>
  <si>
    <t>MAHRP1</t>
  </si>
  <si>
    <t>cation transporting ATPase, putative</t>
  </si>
  <si>
    <t>PHAX domain-containing protein, putative</t>
  </si>
  <si>
    <t>importin-7, putative</t>
  </si>
  <si>
    <t>coatomer subunit gamma, putative</t>
  </si>
  <si>
    <t>SEC21</t>
  </si>
  <si>
    <t>40S ribosomal protein S12, putative</t>
  </si>
  <si>
    <t>RPS12</t>
  </si>
  <si>
    <t>26S protease regulatory subunit 10B, putative</t>
  </si>
  <si>
    <t>RPT4</t>
  </si>
  <si>
    <t>1-acyl-sn-glycerol-3-phosphate acyltransferase, putative</t>
  </si>
  <si>
    <t>LPAAT</t>
  </si>
  <si>
    <t>40S ribosomal protein S7, putative</t>
  </si>
  <si>
    <t>nucleoporin NUP434, putative</t>
  </si>
  <si>
    <t>NUP434</t>
  </si>
  <si>
    <t>40S ribosomal protein S19</t>
  </si>
  <si>
    <t>RPS19</t>
  </si>
  <si>
    <t>casein kinase 1</t>
  </si>
  <si>
    <t>CK1</t>
  </si>
  <si>
    <t>asparagine synthetase [glutamine-hydrolyzing], putative</t>
  </si>
  <si>
    <t>AS</t>
  </si>
  <si>
    <t>AP-1/2 complex subunit beta, putative</t>
  </si>
  <si>
    <t>DNA replication licensing factor MCM5, putative</t>
  </si>
  <si>
    <t>MCM5</t>
  </si>
  <si>
    <t>ARP</t>
  </si>
  <si>
    <t>60S ribosomal protein L2</t>
  </si>
  <si>
    <t>RPL2</t>
  </si>
  <si>
    <t>T-complex protein 1 subunit eta</t>
  </si>
  <si>
    <t>CCT7</t>
  </si>
  <si>
    <t>DNA mismatch repair protein MSH6, putative</t>
  </si>
  <si>
    <t>MSH6</t>
  </si>
  <si>
    <t>regulator of chromosome condensation, putative</t>
  </si>
  <si>
    <t>protein transport protein Sec24A</t>
  </si>
  <si>
    <t>SEC24A</t>
  </si>
  <si>
    <t>nucleoporin NUP637, putative</t>
  </si>
  <si>
    <t>NUP637</t>
  </si>
  <si>
    <t>zinc finger protein, putative</t>
  </si>
  <si>
    <t>40S ribosomal protein S15A, putative</t>
  </si>
  <si>
    <t>40S ribosomal protein S18, putative</t>
  </si>
  <si>
    <t>RPS18</t>
  </si>
  <si>
    <t>N-ethylmaleimide-sensitive fusion protein</t>
  </si>
  <si>
    <t>NSF</t>
  </si>
  <si>
    <t>inositol-phosphate phosphatase, putative</t>
  </si>
  <si>
    <t>ubiquitin carboxyl-terminal hydrolase, putative</t>
  </si>
  <si>
    <t>glutamine-dependent NAD(+) synthetase, putative</t>
  </si>
  <si>
    <t>NADSYN</t>
  </si>
  <si>
    <t>apical membrane antigen 1</t>
  </si>
  <si>
    <t>AMA1</t>
  </si>
  <si>
    <t>N-alpha-acetyltransferase 15, NatA auxiliary subunit, putative</t>
  </si>
  <si>
    <t>DNA replication licensing factor MCM6</t>
  </si>
  <si>
    <t>MCM6</t>
  </si>
  <si>
    <t>cytoadherence linked asexual protein 2</t>
  </si>
  <si>
    <t>CLAG2</t>
  </si>
  <si>
    <t>RNA-binding protein musashi, putative</t>
  </si>
  <si>
    <t>HoMu</t>
  </si>
  <si>
    <t>ubiquitin-like protein, putative</t>
  </si>
  <si>
    <t>nucleolar protein 5, putative</t>
  </si>
  <si>
    <t>NOP5</t>
  </si>
  <si>
    <t>26S proteasome regulatory subunit RPN6</t>
  </si>
  <si>
    <t>RPN6</t>
  </si>
  <si>
    <t>Sec7 domain-containing protein ARFGEF, putative</t>
  </si>
  <si>
    <t>ARFGEF</t>
  </si>
  <si>
    <t>ubiquitin carboxyl-terminal hydrolase 13, putative</t>
  </si>
  <si>
    <t>USP13</t>
  </si>
  <si>
    <t>asparagine and aspartate rich protein 1</t>
  </si>
  <si>
    <t>AARP1</t>
  </si>
  <si>
    <t>Sel1 repeat-containing protein, putative</t>
  </si>
  <si>
    <t>histidine phosphatase, putative</t>
  </si>
  <si>
    <t>phosphoglycerate mutase, putative</t>
  </si>
  <si>
    <t>diacylglycerol kinase, putative</t>
  </si>
  <si>
    <t>bromodomain protein 1</t>
  </si>
  <si>
    <t>BDP1</t>
  </si>
  <si>
    <t>intron-binding protein aquarius, putative</t>
  </si>
  <si>
    <t>AQR</t>
  </si>
  <si>
    <t>endomembrane protein 70, putative</t>
  </si>
  <si>
    <t>phenylalanine--tRNA ligase alpha subunit</t>
  </si>
  <si>
    <t>cPheRS</t>
  </si>
  <si>
    <t>60S ribosomal protein L17, putative</t>
  </si>
  <si>
    <t>proteasome subunit alpha type-7, putative</t>
  </si>
  <si>
    <t>CUGBP Elav-like family member 2, putative</t>
  </si>
  <si>
    <t>CELF2</t>
  </si>
  <si>
    <t>replication factor C subunit 1</t>
  </si>
  <si>
    <t>RFC1</t>
  </si>
  <si>
    <t>eukaryotic translation initiation factor 2-alpha kinase</t>
  </si>
  <si>
    <t>PK4</t>
  </si>
  <si>
    <t>T-cell immunomodulatory protein homolog, putative</t>
  </si>
  <si>
    <t>TIP</t>
  </si>
  <si>
    <t>signal recognition particle subunit SRP68, putative</t>
  </si>
  <si>
    <t>SRP68</t>
  </si>
  <si>
    <t>dihydrofolate synthase/folylpolyglutamate synthase</t>
  </si>
  <si>
    <t>DHFS-FPGS</t>
  </si>
  <si>
    <t>H/ACA ribonucleoprotein complex subunit 4, putative</t>
  </si>
  <si>
    <t>CBF5</t>
  </si>
  <si>
    <t>structural maintenance of chromosomes protein 1</t>
  </si>
  <si>
    <t>SMC1</t>
  </si>
  <si>
    <t>deoxyribodipyrimidine photo-lyase, putative</t>
  </si>
  <si>
    <t>inner membrane complex protein 1g</t>
  </si>
  <si>
    <t>IMC1g</t>
  </si>
  <si>
    <t>40S ribosomal protein S5, putative</t>
  </si>
  <si>
    <t>replication factor C subunit 4, putative</t>
  </si>
  <si>
    <t>RFC4</t>
  </si>
  <si>
    <t>lipin, putative</t>
  </si>
  <si>
    <t>RuvB-like helicase 2</t>
  </si>
  <si>
    <t>RUVB2</t>
  </si>
  <si>
    <t>chromodomain-helicase-DNA-binding protein 1 homolog, putative</t>
  </si>
  <si>
    <t>CHD1</t>
  </si>
  <si>
    <t>ubiquitin-60S ribosomal protein L40</t>
  </si>
  <si>
    <t>guanine nucleotide-exchange factor SEC12</t>
  </si>
  <si>
    <t>SEC12</t>
  </si>
  <si>
    <t>eukaryotic translation initiation factor eIF2A, putative</t>
  </si>
  <si>
    <t>translocation protein SEC66, putative</t>
  </si>
  <si>
    <t>SEC66</t>
  </si>
  <si>
    <t>PhIL1-interacting candidate PIC1</t>
  </si>
  <si>
    <t>PIC1</t>
  </si>
  <si>
    <t>Niemann-Pick type C1-related protein</t>
  </si>
  <si>
    <t>NCR1</t>
  </si>
  <si>
    <t>regulator of nonsense transcripts 1, putative</t>
  </si>
  <si>
    <t>UPF1</t>
  </si>
  <si>
    <t>60S ribosomal protein L13-2, putative</t>
  </si>
  <si>
    <t>nucleoporin NUP335, putative</t>
  </si>
  <si>
    <t>NUP335</t>
  </si>
  <si>
    <t>EH domain-containing protein</t>
  </si>
  <si>
    <t>EHD</t>
  </si>
  <si>
    <t>tubulin gamma chain</t>
  </si>
  <si>
    <t>g-tub</t>
  </si>
  <si>
    <t>merozoite surface protein MSA180</t>
  </si>
  <si>
    <t>MSA180</t>
  </si>
  <si>
    <t>40S ribosomal protein S17, putative</t>
  </si>
  <si>
    <t>VPS13 domain-containing protein, putative</t>
  </si>
  <si>
    <t>DnaJ protein, putative</t>
  </si>
  <si>
    <t>signal recognition particle receptor subunit alpha, putative</t>
  </si>
  <si>
    <t>SRPR-alpha</t>
  </si>
  <si>
    <t>ubiquitin conjugation factor E4 B, putative</t>
  </si>
  <si>
    <t>UBE4B</t>
  </si>
  <si>
    <t>DNA-binding chaperone, putative</t>
  </si>
  <si>
    <t>ER membrane protein complex subunit 7, putative</t>
  </si>
  <si>
    <t>EMC7</t>
  </si>
  <si>
    <t>actin-like protein, putative</t>
  </si>
  <si>
    <t>ALP2b</t>
  </si>
  <si>
    <t>superoxide dismutase [Fe]</t>
  </si>
  <si>
    <t>SOD2</t>
  </si>
  <si>
    <t>heterochromatin protein 1</t>
  </si>
  <si>
    <t>HP1</t>
  </si>
  <si>
    <t>phosphatidylserine decarboxylase</t>
  </si>
  <si>
    <t>PSD</t>
  </si>
  <si>
    <t>phosphoglucomutase, putative</t>
  </si>
  <si>
    <t>protein CINCH</t>
  </si>
  <si>
    <t>CINCH</t>
  </si>
  <si>
    <t>translational activator GCN1, putative</t>
  </si>
  <si>
    <t>GCN1</t>
  </si>
  <si>
    <t>protein dopey homolog, putative</t>
  </si>
  <si>
    <t>Cg1 protein</t>
  </si>
  <si>
    <t>Plasmodium exported protein (PHISTb), unknown function</t>
  </si>
  <si>
    <t>succinate--CoA ligase [ADP-forming] subunit beta</t>
  </si>
  <si>
    <t>SCS-beta</t>
  </si>
  <si>
    <t>calcium-dependent protein kinase 4</t>
  </si>
  <si>
    <t>CDPK4</t>
  </si>
  <si>
    <t>protein GCN20</t>
  </si>
  <si>
    <t>GCN20</t>
  </si>
  <si>
    <t>plasmepsin V</t>
  </si>
  <si>
    <t>PMV</t>
  </si>
  <si>
    <t>60S ribosomal protein L10, putative</t>
  </si>
  <si>
    <t>coatomer subunit delta</t>
  </si>
  <si>
    <t>KH domain-containing protein, putative</t>
  </si>
  <si>
    <t>KH1</t>
  </si>
  <si>
    <t>autophagy-related protein 18</t>
  </si>
  <si>
    <t>ATG18</t>
  </si>
  <si>
    <t>acyl-CoA-binding protein, putative</t>
  </si>
  <si>
    <t>rhoptry-associated leucine zipper-like protein 1</t>
  </si>
  <si>
    <t>RALP1</t>
  </si>
  <si>
    <t>transcription elongation factor SPT5, putative</t>
  </si>
  <si>
    <t>SPT5</t>
  </si>
  <si>
    <t>serine/threonine protein phosphatase 7</t>
  </si>
  <si>
    <t>PP7</t>
  </si>
  <si>
    <t>26S proteasome regulatory subunit RPN9, putative</t>
  </si>
  <si>
    <t>RPN9</t>
  </si>
  <si>
    <t>parasitophorous vacuolar protein 2</t>
  </si>
  <si>
    <t>PV2</t>
  </si>
  <si>
    <t>protein P22, putative</t>
  </si>
  <si>
    <t>serine/arginine-rich splicing factor 4</t>
  </si>
  <si>
    <t>SRSF4</t>
  </si>
  <si>
    <t>protein transport protein SEC13</t>
  </si>
  <si>
    <t>SEC13</t>
  </si>
  <si>
    <t>NADH-cytochrome b5 reductase, putative</t>
  </si>
  <si>
    <t>40S ribosomal protein S15</t>
  </si>
  <si>
    <t>AP-1 complex subunit gamma, putative</t>
  </si>
  <si>
    <t>choline-phosphate cytidylyltransferase</t>
  </si>
  <si>
    <t>CCT</t>
  </si>
  <si>
    <t>ACS6</t>
  </si>
  <si>
    <t>phosphoinositide phosphatase SAC1</t>
  </si>
  <si>
    <t>SAC1</t>
  </si>
  <si>
    <t>DNA-(apurinic or apyrimidinic site) endonuclease</t>
  </si>
  <si>
    <t>APE1</t>
  </si>
  <si>
    <t>phosphoglucomutase-2</t>
  </si>
  <si>
    <t>PGM2</t>
  </si>
  <si>
    <t>phosphoenolpyruvate carboxylase</t>
  </si>
  <si>
    <t>PEPC</t>
  </si>
  <si>
    <t>FIKK4.1</t>
  </si>
  <si>
    <t>DNA polymerase delta catalytic subunit</t>
  </si>
  <si>
    <t>signal recognition particle subunit SRP54</t>
  </si>
  <si>
    <t>SRP54</t>
  </si>
  <si>
    <t>rhoptry neck protein 11, putative</t>
  </si>
  <si>
    <t>RON11</t>
  </si>
  <si>
    <t>nucleoporin NUP390, putative</t>
  </si>
  <si>
    <t>NUP390</t>
  </si>
  <si>
    <t>histone acetyltransferase GCN5</t>
  </si>
  <si>
    <t>GCN5</t>
  </si>
  <si>
    <t>MSP7-like protein</t>
  </si>
  <si>
    <t>MSRP6</t>
  </si>
  <si>
    <t>fumarate hydratase</t>
  </si>
  <si>
    <t>FH</t>
  </si>
  <si>
    <t>60S ribosomal protein L13, putative</t>
  </si>
  <si>
    <t>Eps15-like protein</t>
  </si>
  <si>
    <t>EPS15</t>
  </si>
  <si>
    <t>DnaJ domain-containing protein, putative</t>
  </si>
  <si>
    <t>rhoptry protein ROP14</t>
  </si>
  <si>
    <t>ROP14</t>
  </si>
  <si>
    <t>AP2 domain transcription factor, putative</t>
  </si>
  <si>
    <t>ApiAP2</t>
  </si>
  <si>
    <t>protein phosphatase PPM8, putative</t>
  </si>
  <si>
    <t>PPM8</t>
  </si>
  <si>
    <t>nucleoporin NUP269, putative</t>
  </si>
  <si>
    <t>NUP269</t>
  </si>
  <si>
    <t>replication factor C subunit 3, putative</t>
  </si>
  <si>
    <t>RFC3</t>
  </si>
  <si>
    <t>cysteine proteinase falcipain 1</t>
  </si>
  <si>
    <t>FP1</t>
  </si>
  <si>
    <t>ATP-dependent RNA helicase DDX6</t>
  </si>
  <si>
    <t>DOZI</t>
  </si>
  <si>
    <t>lysine decarboxylase-like protein, putative</t>
  </si>
  <si>
    <t>heat shock protein 40, type II, co-chaperone J domain protein JDP</t>
  </si>
  <si>
    <t>HSP40</t>
  </si>
  <si>
    <t>eukaryotic translation initiation factor 3 subunit G, putative</t>
  </si>
  <si>
    <t>EIF3G</t>
  </si>
  <si>
    <t>plasma membrane protein 1, putative</t>
  </si>
  <si>
    <t>PMP1</t>
  </si>
  <si>
    <t>Sec1 family protein, putative</t>
  </si>
  <si>
    <t>SLY1</t>
  </si>
  <si>
    <t>AP-1 complex subunit mu-1</t>
  </si>
  <si>
    <t>AP1M1</t>
  </si>
  <si>
    <t>60S ribosomal protein L21</t>
  </si>
  <si>
    <t>RPL21</t>
  </si>
  <si>
    <t>cation transporting P-ATPase</t>
  </si>
  <si>
    <t>ATPase3</t>
  </si>
  <si>
    <t>PfG174</t>
  </si>
  <si>
    <t>myosin F, putative</t>
  </si>
  <si>
    <t>MyoF</t>
  </si>
  <si>
    <t>PHD finger protein PHD1</t>
  </si>
  <si>
    <t>PHD1</t>
  </si>
  <si>
    <t>AP2 domain transcription factor AP2-I</t>
  </si>
  <si>
    <t>AP2-I</t>
  </si>
  <si>
    <t>histone deacetylase, putative</t>
  </si>
  <si>
    <t>HDA1</t>
  </si>
  <si>
    <t>signal recognition particle receptor subunit beta, putative</t>
  </si>
  <si>
    <t>SRPRB</t>
  </si>
  <si>
    <t>replication factor C subunit 2, putative</t>
  </si>
  <si>
    <t>RFC2</t>
  </si>
  <si>
    <t>flavoprotein subunit of succinate dehydrogenase</t>
  </si>
  <si>
    <t>SDHA</t>
  </si>
  <si>
    <t>VAC14 domain-containing protein, putative</t>
  </si>
  <si>
    <t>kinetochore protein NUF2, putative</t>
  </si>
  <si>
    <t>NUF2</t>
  </si>
  <si>
    <t>ubiquitin carboxyl-terminal hydrolase UCH54</t>
  </si>
  <si>
    <t>UCH54</t>
  </si>
  <si>
    <t>signal recognition particle subunit SRP72, putative</t>
  </si>
  <si>
    <t>SRP72</t>
  </si>
  <si>
    <t>structural maintenance of chromosomes protein 3</t>
  </si>
  <si>
    <t>SMC3</t>
  </si>
  <si>
    <t>STAG domain-containing protein, putative</t>
  </si>
  <si>
    <t>elongator complex protein 3, putative</t>
  </si>
  <si>
    <t>ELP3</t>
  </si>
  <si>
    <t>inner membrane complex protein</t>
  </si>
  <si>
    <t>ATP-dependent RNA helicase DHX57, putative</t>
  </si>
  <si>
    <t>DHX57</t>
  </si>
  <si>
    <t>basal complex protein BLEB</t>
  </si>
  <si>
    <t>BLEB</t>
  </si>
  <si>
    <t>RNA (uracil-5-)methyltransferase</t>
  </si>
  <si>
    <t>U5MTase</t>
  </si>
  <si>
    <t>60S ribosomal protein L26, putative</t>
  </si>
  <si>
    <t>LITAF-like zinc finger protein, putative</t>
  </si>
  <si>
    <t>armadillo-domain containing rhoptry protein</t>
  </si>
  <si>
    <t>ARO</t>
  </si>
  <si>
    <t>60S ribosomal protein L15, putative</t>
  </si>
  <si>
    <t>vacuolar protein sorting-associated protein 35, putative</t>
  </si>
  <si>
    <t>VPS35</t>
  </si>
  <si>
    <t>GTP cyclohydrolase 1</t>
  </si>
  <si>
    <t>GCH1</t>
  </si>
  <si>
    <t>ACS3</t>
  </si>
  <si>
    <t>transmembrane emp24 domain-containing protein, putative</t>
  </si>
  <si>
    <t>ACS4</t>
  </si>
  <si>
    <t>alpha/beta hydrolase, putative</t>
  </si>
  <si>
    <t>histone acetyltransferase, putative</t>
  </si>
  <si>
    <t>HAT1</t>
  </si>
  <si>
    <t>syntaxin, Qa-SNARE family</t>
  </si>
  <si>
    <t>SYN13</t>
  </si>
  <si>
    <t>apicomplexan kinetochore protein 5, putative</t>
  </si>
  <si>
    <t>AKIT5</t>
  </si>
  <si>
    <t>nucleoporin NUP221, putative</t>
  </si>
  <si>
    <t>NUP221</t>
  </si>
  <si>
    <t>40S ribosomal protein S20e, putative</t>
  </si>
  <si>
    <t>ER lumen protein retaining receptor 1, putative</t>
  </si>
  <si>
    <t>membrane associated histidine-rich protein 2</t>
  </si>
  <si>
    <t>MAHRP2</t>
  </si>
  <si>
    <t>inorganic anion exchanger, inorganic anion antiporter</t>
  </si>
  <si>
    <t>SulP</t>
  </si>
  <si>
    <t>pre-mRNA-splicing factor CWC2, putative</t>
  </si>
  <si>
    <t>CWC2</t>
  </si>
  <si>
    <t>nucleolar GTP-binding protein 1, putative</t>
  </si>
  <si>
    <t>NOG1</t>
  </si>
  <si>
    <t>phosphoinositide-binding protein, putative</t>
  </si>
  <si>
    <t>protein phosphatase PPM7, putative</t>
  </si>
  <si>
    <t>PPM7</t>
  </si>
  <si>
    <t>succinate--CoA ligase [ADP-forming] subunit alpha, putative</t>
  </si>
  <si>
    <t>SCS-alpha</t>
  </si>
  <si>
    <t>60S ribosomal protein L18-2, putative</t>
  </si>
  <si>
    <t>MORN repeat protein, putative</t>
  </si>
  <si>
    <t>structural maintenance of chromosomes protein 2, putative</t>
  </si>
  <si>
    <t>SMC2</t>
  </si>
  <si>
    <t>atypical protein kinase, ABC-1 family, putative</t>
  </si>
  <si>
    <t>ABCk2</t>
  </si>
  <si>
    <t>shewanella-like protein phosphatase 1, putative</t>
  </si>
  <si>
    <t>SHLP1</t>
  </si>
  <si>
    <t>RESA-like protein with PHIST and DnaJ domains</t>
  </si>
  <si>
    <t>protein arginine N-methyltransferase 1</t>
  </si>
  <si>
    <t>PRMT1</t>
  </si>
  <si>
    <t>apicomplexan kinetochore protein 4, putative</t>
  </si>
  <si>
    <t>AKIT4</t>
  </si>
  <si>
    <t>FIKK5</t>
  </si>
  <si>
    <t>FIKK8</t>
  </si>
  <si>
    <t>bifunctional farnesyl/geranylgeranyl diphosphate synthase</t>
  </si>
  <si>
    <t>FPPS/GGPPS</t>
  </si>
  <si>
    <t>EMP1-trafficking protein</t>
  </si>
  <si>
    <t>PTP4</t>
  </si>
  <si>
    <t>AP-2 complex subunit mu</t>
  </si>
  <si>
    <t>AP2-MU</t>
  </si>
  <si>
    <t>glideosome associated protein with multiple membrane spans 3</t>
  </si>
  <si>
    <t>GAPM3</t>
  </si>
  <si>
    <t>selenide water dikinase, putative</t>
  </si>
  <si>
    <t>transcriptional coactivator ADA2</t>
  </si>
  <si>
    <t>ADA2</t>
  </si>
  <si>
    <t>V-type K+-independent H+-translocating inorganic pyrophosphatase</t>
  </si>
  <si>
    <t>VP2</t>
  </si>
  <si>
    <t>inner membrane complex sub-compartment protein 3</t>
  </si>
  <si>
    <t>ISP3</t>
  </si>
  <si>
    <t>phosphatidylinositol-4-phosphate 5-kinase</t>
  </si>
  <si>
    <t>PIP5K</t>
  </si>
  <si>
    <t>eukaryotic translation initiation factor 4E, putative</t>
  </si>
  <si>
    <t>ATP-dependent RNA helicase DDX1, putative</t>
  </si>
  <si>
    <t>DDX1</t>
  </si>
  <si>
    <t>AP-2 complex subunit alpha, putative</t>
  </si>
  <si>
    <t>plasmepsin X</t>
  </si>
  <si>
    <t>PMX</t>
  </si>
  <si>
    <t>transformer-2 protein homolog beta, putative</t>
  </si>
  <si>
    <t>TRA2B</t>
  </si>
  <si>
    <t>inner membrane complex protein 1c</t>
  </si>
  <si>
    <t>IMC1c</t>
  </si>
  <si>
    <t>targeted glyoxalase II</t>
  </si>
  <si>
    <t>tGLO2</t>
  </si>
  <si>
    <t>glycerol-3-phosphate 1-O-acyltransferase</t>
  </si>
  <si>
    <t>GAT</t>
  </si>
  <si>
    <t>sphingomyelin phosphodiesterase</t>
  </si>
  <si>
    <t>NSM</t>
  </si>
  <si>
    <t>cytochrome c1, heme protein, mitochondrial, putative</t>
  </si>
  <si>
    <t>CYT1</t>
  </si>
  <si>
    <t>secreted ookinete protein, putative</t>
  </si>
  <si>
    <t>PSOP24</t>
  </si>
  <si>
    <t>ras-related protein Rab-1A</t>
  </si>
  <si>
    <t>RAB1a</t>
  </si>
  <si>
    <t>histidine triad nucleotide-binding protein 1</t>
  </si>
  <si>
    <t>HINT1</t>
  </si>
  <si>
    <t>U5 small nuclear ribonucleoprotein 40 kDa protein, putative</t>
  </si>
  <si>
    <t>SNRNP40</t>
  </si>
  <si>
    <t>cell division control protein CDC50C</t>
  </si>
  <si>
    <t>CDC50C</t>
  </si>
  <si>
    <t>ATP-dependent protease subunit ClpQ</t>
  </si>
  <si>
    <t>ClpQ</t>
  </si>
  <si>
    <t>protein arginine N-methyltransferase 5, putative</t>
  </si>
  <si>
    <t>PRMT5</t>
  </si>
  <si>
    <t>DNA helicase 60</t>
  </si>
  <si>
    <t>DH60</t>
  </si>
  <si>
    <t>GBP130 protein</t>
  </si>
  <si>
    <t>GBP130</t>
  </si>
  <si>
    <t>protein KIC2</t>
  </si>
  <si>
    <t>KIC2</t>
  </si>
  <si>
    <t>apical polar ring protein APR1, putative</t>
  </si>
  <si>
    <t>cysteine desulfurase IscS</t>
  </si>
  <si>
    <t>NFS1</t>
  </si>
  <si>
    <t>prohibitin 2</t>
  </si>
  <si>
    <t>PHB2</t>
  </si>
  <si>
    <t>GPI ethanolamine phosphate transferase 3, putative</t>
  </si>
  <si>
    <t>PIGO</t>
  </si>
  <si>
    <t>YOP1-like protein, putative</t>
  </si>
  <si>
    <t>YOP1L</t>
  </si>
  <si>
    <t>ER membrane protein complex subunit 2, putative</t>
  </si>
  <si>
    <t>EMC2</t>
  </si>
  <si>
    <t>calponin homology domain-containing protein, putative</t>
  </si>
  <si>
    <t>spindle pole body protein, putative</t>
  </si>
  <si>
    <t>adenylyl cyclase beta</t>
  </si>
  <si>
    <t>ACbeta</t>
  </si>
  <si>
    <t>3-oxo-5-alpha-steroid 4-dehydrogenase, putative</t>
  </si>
  <si>
    <t>nucleoporin NUP205, putative</t>
  </si>
  <si>
    <t>NUP205</t>
  </si>
  <si>
    <t>histone-binding protein RBBP7, putative</t>
  </si>
  <si>
    <t>RBAP46</t>
  </si>
  <si>
    <t>novel putative transporter 1, putative</t>
  </si>
  <si>
    <t>NPT1</t>
  </si>
  <si>
    <t>mitochondrial phosphate carrier protein</t>
  </si>
  <si>
    <t>PIC</t>
  </si>
  <si>
    <t>vacuolar iron transporter</t>
  </si>
  <si>
    <t>VIT</t>
  </si>
  <si>
    <t>phosphoinositide-binding protein PX1</t>
  </si>
  <si>
    <t>PX1</t>
  </si>
  <si>
    <t>ATP-dependent zinc metalloprotease FTSH, putative</t>
  </si>
  <si>
    <t>peptidase, putative</t>
  </si>
  <si>
    <t>CDC73 domain-containing protein, putative</t>
  </si>
  <si>
    <t>palmitoyltransferase DHHC1</t>
  </si>
  <si>
    <t>DHHC1</t>
  </si>
  <si>
    <t>oxidoreductase, short-chain dehydrogenase family, putative</t>
  </si>
  <si>
    <t>apicomplexan kinetochore protein 1, putative</t>
  </si>
  <si>
    <t>AKIT1</t>
  </si>
  <si>
    <t>WD repeat-containing protein, putative</t>
  </si>
  <si>
    <t>nucleoporin NUP116/NSP116, putative</t>
  </si>
  <si>
    <t>NUP116</t>
  </si>
  <si>
    <t>polyadenylate-binding protein 2, putative</t>
  </si>
  <si>
    <t>PABP2</t>
  </si>
  <si>
    <t>60S ribosomal protein L37ae, putative</t>
  </si>
  <si>
    <t>RPL37A</t>
  </si>
  <si>
    <t>mitochondrial import inner membrane translocase subunit TIM50, putative</t>
  </si>
  <si>
    <t>TIM50</t>
  </si>
  <si>
    <t>U1 small nuclear ribonucleoprotein 70 kDa homolog, putative</t>
  </si>
  <si>
    <t>SNP1</t>
  </si>
  <si>
    <t>PHD finger protein PHD2, putative</t>
  </si>
  <si>
    <t>PHD2</t>
  </si>
  <si>
    <t>copper transporter</t>
  </si>
  <si>
    <t>CTR1</t>
  </si>
  <si>
    <t>centrin-2</t>
  </si>
  <si>
    <t>CEN2</t>
  </si>
  <si>
    <t>signal peptide peptidase</t>
  </si>
  <si>
    <t>vacuolar protein sorting-associated protein 18, putative</t>
  </si>
  <si>
    <t>VPS18</t>
  </si>
  <si>
    <t>ribonuclease, putative</t>
  </si>
  <si>
    <t>shewanella-like protein phosphatase 2</t>
  </si>
  <si>
    <t>SHLP2</t>
  </si>
  <si>
    <t>pseudo protein kinase 1, putative</t>
  </si>
  <si>
    <t>pPK1</t>
  </si>
  <si>
    <t>Plasmodium exported protein, unknown function</t>
  </si>
  <si>
    <t>GEXP18</t>
  </si>
  <si>
    <t>protein KIC5</t>
  </si>
  <si>
    <t>KIC5</t>
  </si>
  <si>
    <t>hydroxyethylthiazole kinase</t>
  </si>
  <si>
    <t>ThzK</t>
  </si>
  <si>
    <t>photosensitized INA-labeled protein PHIL1</t>
  </si>
  <si>
    <t>PHIL1</t>
  </si>
  <si>
    <t>40S ribosomal protein S26</t>
  </si>
  <si>
    <t>RPS26</t>
  </si>
  <si>
    <t>cdc2-related protein kinase 4</t>
  </si>
  <si>
    <t>CRK4</t>
  </si>
  <si>
    <t>PAT complex subunit CCDC47, putative</t>
  </si>
  <si>
    <t>protein AAP2</t>
  </si>
  <si>
    <t>AAP2</t>
  </si>
  <si>
    <t>NLI interacting factor-like phosphatase, putative</t>
  </si>
  <si>
    <t>NIF2</t>
  </si>
  <si>
    <t>mediator of RNA polymerase II transcription subunit 17, putative</t>
  </si>
  <si>
    <t>MED17</t>
  </si>
  <si>
    <t>ALP2a</t>
  </si>
  <si>
    <t>60S ribosomal protein L28</t>
  </si>
  <si>
    <t>RPL28</t>
  </si>
  <si>
    <t>regulator of MON1-CCZ1 complex, putative</t>
  </si>
  <si>
    <t>CSC1-like protein, putative</t>
  </si>
  <si>
    <t>small nuclear ribonucleoprotein-associated protein B, putative</t>
  </si>
  <si>
    <t>SMB1</t>
  </si>
  <si>
    <t>GEXP03</t>
  </si>
  <si>
    <t>E3 ubiquitin-protein ligase ZNF598, putative</t>
  </si>
  <si>
    <t>C2 domain-containing protein 5, putative</t>
  </si>
  <si>
    <t>serine/threonine protein kinase, putative</t>
  </si>
  <si>
    <t>cohesin complex subunit RAD21</t>
  </si>
  <si>
    <t>RAD21</t>
  </si>
  <si>
    <t>stearoyl-CoA desaturase</t>
  </si>
  <si>
    <t>SCD</t>
  </si>
  <si>
    <t>tRNA-2-methylthio-N(6)-dimethylallyladenosine synthase</t>
  </si>
  <si>
    <t>MIAB</t>
  </si>
  <si>
    <t>C2 domain-containing membrane protein</t>
  </si>
  <si>
    <t>C2DMA</t>
  </si>
  <si>
    <t>bromodomain protein 7</t>
  </si>
  <si>
    <t>BDP7</t>
  </si>
  <si>
    <t>PhIL1-interacting candidate PIC5</t>
  </si>
  <si>
    <t>PIC5</t>
  </si>
  <si>
    <t>inner membrane complex protein 1f</t>
  </si>
  <si>
    <t>IMC1f</t>
  </si>
  <si>
    <t>AP-3 complex subunit mu, putative</t>
  </si>
  <si>
    <t>AP3M</t>
  </si>
  <si>
    <t>serine repeat antigen 7</t>
  </si>
  <si>
    <t>SERA7</t>
  </si>
  <si>
    <t>protein transport protein SEC22</t>
  </si>
  <si>
    <t>SEC22</t>
  </si>
  <si>
    <t>rifin</t>
  </si>
  <si>
    <t>RIF</t>
  </si>
  <si>
    <t>AP2 domain transcription factor AP2-O2, putative</t>
  </si>
  <si>
    <t>ring-exported protein 2</t>
  </si>
  <si>
    <t>REX2</t>
  </si>
  <si>
    <t>pre-mRNA-splicing factor ATP-dependent RNA helicase PRP22, putative</t>
  </si>
  <si>
    <t>PRP22</t>
  </si>
  <si>
    <t>serine esterase, putative</t>
  </si>
  <si>
    <t>60S ribosomal protein L35ae, putative</t>
  </si>
  <si>
    <t>nucleus export protein BRR6, putative</t>
  </si>
  <si>
    <t>pre-mRNA-splicing regulator WTAP, putative</t>
  </si>
  <si>
    <t>WTAP</t>
  </si>
  <si>
    <t>protein-S-isoprenylcysteine O-methyltransferase</t>
  </si>
  <si>
    <t>ICMT</t>
  </si>
  <si>
    <t>myosin A-tail interacting protein</t>
  </si>
  <si>
    <t>MTIP</t>
  </si>
  <si>
    <t>sodium/hydrogen exchanger</t>
  </si>
  <si>
    <t>NHE</t>
  </si>
  <si>
    <t>HRD3</t>
  </si>
  <si>
    <t>vacuole membrane protein 1, putative</t>
  </si>
  <si>
    <t>VMP1</t>
  </si>
  <si>
    <t>ubiquitin carboxyl-terminal hydrolase 1, putative</t>
  </si>
  <si>
    <t>UBP1</t>
  </si>
  <si>
    <t>50S ribosomal protein L22, apicoplast, putative</t>
  </si>
  <si>
    <t>RPL22</t>
  </si>
  <si>
    <t>bromodomain protein 6, putative</t>
  </si>
  <si>
    <t>BDP6</t>
  </si>
  <si>
    <t>DGK1</t>
  </si>
  <si>
    <t>pseudophosphatase PPP8</t>
  </si>
  <si>
    <t>PPP8</t>
  </si>
  <si>
    <t>DNA primase large subunit, putative</t>
  </si>
  <si>
    <t>protein phosphatase PPM6, putative</t>
  </si>
  <si>
    <t>PPM6</t>
  </si>
  <si>
    <t>apicomplexan kinetochore protein 3, putative</t>
  </si>
  <si>
    <t>AKIT3</t>
  </si>
  <si>
    <t>50S ribosomal protein L28, apicoplast, putative</t>
  </si>
  <si>
    <t>G-protein associated signal transduction protein, putative</t>
  </si>
  <si>
    <t>succinate dehydrogenase subunit 4, putative</t>
  </si>
  <si>
    <t>SDH4</t>
  </si>
  <si>
    <t>GEXP19</t>
  </si>
  <si>
    <t>spindle and kinetochore-associated protein 2, putative</t>
  </si>
  <si>
    <t>SKA2</t>
  </si>
  <si>
    <t>Snf2-related CBP activator, putative</t>
  </si>
  <si>
    <t>SRCAP</t>
  </si>
  <si>
    <t>60S ribosomal protein L22, putative</t>
  </si>
  <si>
    <t>nitric oxide synthase, putative</t>
  </si>
  <si>
    <t>NOS</t>
  </si>
  <si>
    <t>transmembrane protein 147, putative</t>
  </si>
  <si>
    <t>TMEM147</t>
  </si>
  <si>
    <t>DER1-like protein, putative</t>
  </si>
  <si>
    <t>Der1-2</t>
  </si>
  <si>
    <t>guanylyl cyclase alpha</t>
  </si>
  <si>
    <t>GCalpha</t>
  </si>
  <si>
    <t>40S ribosomal protein S21</t>
  </si>
  <si>
    <t>RPS21</t>
  </si>
  <si>
    <t>multidrug resistance-associated protein 2</t>
  </si>
  <si>
    <t>MRP2</t>
  </si>
  <si>
    <t>tetratricopeptide repeat protein, putative</t>
  </si>
  <si>
    <t>SYN18</t>
  </si>
  <si>
    <t>SYN5</t>
  </si>
  <si>
    <t>ribosomal protein L1, putative</t>
  </si>
  <si>
    <t>MIT3</t>
  </si>
  <si>
    <t>mitochondrial import inner membrane translocase subunit TIM17, putative</t>
  </si>
  <si>
    <t>TIM17</t>
  </si>
  <si>
    <t>ClpB1</t>
  </si>
  <si>
    <t>ThrRS</t>
  </si>
  <si>
    <t>CPN60</t>
  </si>
  <si>
    <t>HSP90</t>
  </si>
  <si>
    <t>AlaRS</t>
  </si>
  <si>
    <t>GlyRS</t>
  </si>
  <si>
    <t>glyceraldehyde-3-phosphate dehydrogenase</t>
  </si>
  <si>
    <t>GAPDH</t>
  </si>
  <si>
    <t>elongation factor 1-alpha</t>
  </si>
  <si>
    <t>heat shock protein 70</t>
  </si>
  <si>
    <t>BIP</t>
  </si>
  <si>
    <t>high molecular weight rhoptry protein 2</t>
  </si>
  <si>
    <t>RhopH2</t>
  </si>
  <si>
    <t>heat shock protein 90</t>
  </si>
  <si>
    <t>M1-family alanyl aminopeptidase</t>
  </si>
  <si>
    <t>M1AAP</t>
  </si>
  <si>
    <t>endoplasmin, putative</t>
  </si>
  <si>
    <t>GRP94</t>
  </si>
  <si>
    <t>phosphoethanolamine N-methyltransferase</t>
  </si>
  <si>
    <t>PMT</t>
  </si>
  <si>
    <t>HSP70</t>
  </si>
  <si>
    <t>multidrug resistance protein 1</t>
  </si>
  <si>
    <t>MDR1</t>
  </si>
  <si>
    <t>rhoptry neck protein 3</t>
  </si>
  <si>
    <t>RON3</t>
  </si>
  <si>
    <t>rhoptry-associated protein 1</t>
  </si>
  <si>
    <t>RAP1</t>
  </si>
  <si>
    <t>cytoadherence linked asexual protein 3.1</t>
  </si>
  <si>
    <t>CLAG3.1</t>
  </si>
  <si>
    <t>actin I</t>
  </si>
  <si>
    <t>ACT1</t>
  </si>
  <si>
    <t>high molecular weight rhoptry protein 3</t>
  </si>
  <si>
    <t>RhopH3</t>
  </si>
  <si>
    <t>protein disulfide-isomerase</t>
  </si>
  <si>
    <t>PDI8</t>
  </si>
  <si>
    <t>ornithine aminotransferase</t>
  </si>
  <si>
    <t>OAT</t>
  </si>
  <si>
    <t>elongation factor 2</t>
  </si>
  <si>
    <t>eEF2</t>
  </si>
  <si>
    <t>S-adenosylmethionine synthetase</t>
  </si>
  <si>
    <t>SAMS</t>
  </si>
  <si>
    <t>phosphoglycerate kinase</t>
  </si>
  <si>
    <t>PGK</t>
  </si>
  <si>
    <t>cytoadherence linked asexual protein 3.2</t>
  </si>
  <si>
    <t>CLAG3.2</t>
  </si>
  <si>
    <t>pyruvate kinase</t>
  </si>
  <si>
    <t>PyrK</t>
  </si>
  <si>
    <t>receptor for activated c kinase</t>
  </si>
  <si>
    <t>RACK1</t>
  </si>
  <si>
    <t>cell division cycle protein 48 homologue, putative</t>
  </si>
  <si>
    <t>ATP-dependent 6-phosphofructokinase</t>
  </si>
  <si>
    <t>PFK9</t>
  </si>
  <si>
    <t>falcilysin</t>
  </si>
  <si>
    <t>FLN</t>
  </si>
  <si>
    <t>L-lactate dehydrogenase</t>
  </si>
  <si>
    <t>LDH</t>
  </si>
  <si>
    <t>G-strand-binding protein 2</t>
  </si>
  <si>
    <t>GBP2</t>
  </si>
  <si>
    <t>merozoite surface protein 1</t>
  </si>
  <si>
    <t>MSP1</t>
  </si>
  <si>
    <t>HSP70-3</t>
  </si>
  <si>
    <t>glideosome-associated connector</t>
  </si>
  <si>
    <t>GAC</t>
  </si>
  <si>
    <t>tubulin beta chain</t>
  </si>
  <si>
    <t>fructose-bisphosphate aldolase</t>
  </si>
  <si>
    <t>FBPA</t>
  </si>
  <si>
    <t>heat shock protein 110</t>
  </si>
  <si>
    <t>HSP110c</t>
  </si>
  <si>
    <t>polyadenylate-binding protein 1, putative</t>
  </si>
  <si>
    <t>PABP1</t>
  </si>
  <si>
    <t>karyopherin beta</t>
  </si>
  <si>
    <t>KASbeta</t>
  </si>
  <si>
    <t>PRE-binding protein</t>
  </si>
  <si>
    <t>PREBP</t>
  </si>
  <si>
    <t>clathrin heavy chain, putative</t>
  </si>
  <si>
    <t>CHC</t>
  </si>
  <si>
    <t>aminopeptidase P</t>
  </si>
  <si>
    <t>APP</t>
  </si>
  <si>
    <t>heat shock protein 101</t>
  </si>
  <si>
    <t>HSP101</t>
  </si>
  <si>
    <t>non-SERCA-type Ca2+ -transporting P-ATPase</t>
  </si>
  <si>
    <t>ATP4</t>
  </si>
  <si>
    <t>protein MAP1, putative</t>
  </si>
  <si>
    <t>thioredoxin-like mero protein</t>
  </si>
  <si>
    <t>Trx-mero</t>
  </si>
  <si>
    <t>inositol-3-phosphate synthase</t>
  </si>
  <si>
    <t>INO1</t>
  </si>
  <si>
    <t>endoplasmic reticulum chaperone GRP170</t>
  </si>
  <si>
    <t>GRP170</t>
  </si>
  <si>
    <t>parasite-infected erythrocyte surface protein</t>
  </si>
  <si>
    <t>PIESP1</t>
  </si>
  <si>
    <t>cytoadherence linked asexual protein 9</t>
  </si>
  <si>
    <t>CLAG9</t>
  </si>
  <si>
    <t>adenosylhomocysteinase</t>
  </si>
  <si>
    <t>SAHH</t>
  </si>
  <si>
    <t>elongation factor 1-gamma, putative</t>
  </si>
  <si>
    <t>EF-1gamma</t>
  </si>
  <si>
    <t>V-type proton ATPase subunit B</t>
  </si>
  <si>
    <t>eukaryotic initiation factor 4A</t>
  </si>
  <si>
    <t>eIF4A</t>
  </si>
  <si>
    <t>erythrocyte membrane-associated antigen</t>
  </si>
  <si>
    <t>heat shock protein 60</t>
  </si>
  <si>
    <t>HSP60</t>
  </si>
  <si>
    <t>histone H4</t>
  </si>
  <si>
    <t>H4</t>
  </si>
  <si>
    <t>ubiquitin-activating enzyme E1</t>
  </si>
  <si>
    <t>methionine--tRNA ligase</t>
  </si>
  <si>
    <t>MRScyt</t>
  </si>
  <si>
    <t>rhoptry-associated protein 2</t>
  </si>
  <si>
    <t>RAP2</t>
  </si>
  <si>
    <t>alpha tubulin 1</t>
  </si>
  <si>
    <t>PGM1</t>
  </si>
  <si>
    <t>serine/threonine protein phosphatase UIS2, putative</t>
  </si>
  <si>
    <t>UIS2</t>
  </si>
  <si>
    <t>V-type proton ATPase catalytic subunit A</t>
  </si>
  <si>
    <t>vapA</t>
  </si>
  <si>
    <t>rhoptry neck protein 2</t>
  </si>
  <si>
    <t>RON2</t>
  </si>
  <si>
    <t>endoplasmic reticulum-resident calcium binding protein</t>
  </si>
  <si>
    <t>ERC</t>
  </si>
  <si>
    <t>Plasmodium exported protein (PHISTc), unknown function</t>
  </si>
  <si>
    <t>40S ribosomal protein S8e, putative</t>
  </si>
  <si>
    <t>eukaryotic translation initiation factor 3 subunit A, putative</t>
  </si>
  <si>
    <t>EIF3A</t>
  </si>
  <si>
    <t>lysine--tRNA ligase</t>
  </si>
  <si>
    <t>KRS1</t>
  </si>
  <si>
    <t>ethanolamine kinase</t>
  </si>
  <si>
    <t>EK</t>
  </si>
  <si>
    <t>exported protein 2</t>
  </si>
  <si>
    <t>EXP2</t>
  </si>
  <si>
    <t>T-complex protein 1 subunit beta</t>
  </si>
  <si>
    <t>CCT2</t>
  </si>
  <si>
    <t>14-3-3 protein</t>
  </si>
  <si>
    <t>14-3-3I</t>
  </si>
  <si>
    <t>serine repeat antigen 5</t>
  </si>
  <si>
    <t>SERA5</t>
  </si>
  <si>
    <t>Obg-like ATPase 1, putative</t>
  </si>
  <si>
    <t>OLA1</t>
  </si>
  <si>
    <t>T-complex protein 1 subunit gamma</t>
  </si>
  <si>
    <t>CCT3</t>
  </si>
  <si>
    <t>ACS11</t>
  </si>
  <si>
    <t>sortilin</t>
  </si>
  <si>
    <t>SORTLR</t>
  </si>
  <si>
    <t>calcium-transporting ATPase</t>
  </si>
  <si>
    <t>ATP6</t>
  </si>
  <si>
    <t>eukaryotic translation initiation factor 3 subunit B, putative</t>
  </si>
  <si>
    <t>EIF3B</t>
  </si>
  <si>
    <t>glutamate--tRNA ligase</t>
  </si>
  <si>
    <t>GluRS</t>
  </si>
  <si>
    <t>ACS10</t>
  </si>
  <si>
    <t>GTP-binding nuclear protein RAN/TC4</t>
  </si>
  <si>
    <t>RAN</t>
  </si>
  <si>
    <t>60S ribosomal protein L5, putative</t>
  </si>
  <si>
    <t>RPL5</t>
  </si>
  <si>
    <t>V-type proton ATPase subunit a, putative</t>
  </si>
  <si>
    <t>ER membrane protein complex subunit 1, putative</t>
  </si>
  <si>
    <t>EMC1</t>
  </si>
  <si>
    <t>tudor staphylococcal nuclease</t>
  </si>
  <si>
    <t>TSN</t>
  </si>
  <si>
    <t>myosin A</t>
  </si>
  <si>
    <t>MyoA</t>
  </si>
  <si>
    <t>antigen 332, DBL-like protein</t>
  </si>
  <si>
    <t>Pf332</t>
  </si>
  <si>
    <t>plasmepsin I</t>
  </si>
  <si>
    <t>PMI</t>
  </si>
  <si>
    <t>translocon component PTEX88</t>
  </si>
  <si>
    <t>PTEX88</t>
  </si>
  <si>
    <t>cAMP-dependent protein kinase regulatory subunit</t>
  </si>
  <si>
    <t>PKAr</t>
  </si>
  <si>
    <t>hexokinase</t>
  </si>
  <si>
    <t>HK</t>
  </si>
  <si>
    <t>alpha tubulin 2</t>
  </si>
  <si>
    <t>dynamin-like protein, putative</t>
  </si>
  <si>
    <t>DRPC</t>
  </si>
  <si>
    <t>T-complex protein 1 subunit delta</t>
  </si>
  <si>
    <t>CCT4</t>
  </si>
  <si>
    <t>rhoptry neck protein 5</t>
  </si>
  <si>
    <t>RON5</t>
  </si>
  <si>
    <t>DNA-directed RNA polymerase II subunit RPB1</t>
  </si>
  <si>
    <t>RPB1</t>
  </si>
  <si>
    <t>ADP-ribosylation factor 1</t>
  </si>
  <si>
    <t>ARF1</t>
  </si>
  <si>
    <t>heat shock protein J2</t>
  </si>
  <si>
    <t>Pfj2</t>
  </si>
  <si>
    <t>40S ribosomal protein S3A, putative</t>
  </si>
  <si>
    <t>RPS3A</t>
  </si>
  <si>
    <t>serine repeat antigen 6</t>
  </si>
  <si>
    <t>SERA6</t>
  </si>
  <si>
    <t>T-complex protein 1 subunit zeta</t>
  </si>
  <si>
    <t>CCT6</t>
  </si>
  <si>
    <t>26S proteasome regulatory subunit RPN1, putative</t>
  </si>
  <si>
    <t>RPN1</t>
  </si>
  <si>
    <t>glideosome-associated protein 50</t>
  </si>
  <si>
    <t>GAP50</t>
  </si>
  <si>
    <t>protein SEY1, putative</t>
  </si>
  <si>
    <t>SEY1</t>
  </si>
  <si>
    <t>protein disulfide-isomerase, putative</t>
  </si>
  <si>
    <t>PDI-11</t>
  </si>
  <si>
    <t>DNA replication licensing factor MCM2</t>
  </si>
  <si>
    <t>MCM2</t>
  </si>
  <si>
    <t>eukaryotic translation initiation factor 3 subunit C, putative</t>
  </si>
  <si>
    <t>EIF3C</t>
  </si>
  <si>
    <t>plasmepsin IV</t>
  </si>
  <si>
    <t>PM4</t>
  </si>
  <si>
    <t>surface protein P113</t>
  </si>
  <si>
    <t>P113</t>
  </si>
  <si>
    <t>exported protein 3</t>
  </si>
  <si>
    <t>EXP3</t>
  </si>
  <si>
    <t>40S ribosomal protein S4, putative</t>
  </si>
  <si>
    <t>RPS4</t>
  </si>
  <si>
    <t>HSP40, subfamily A</t>
  </si>
  <si>
    <t>PfD80</t>
  </si>
  <si>
    <t>mitochondrial-processing peptidase subunit alpha, putative</t>
  </si>
  <si>
    <t>QCR2</t>
  </si>
  <si>
    <t>plasmepsin III</t>
  </si>
  <si>
    <t>PMIII</t>
  </si>
  <si>
    <t>proline--tRNA ligase</t>
  </si>
  <si>
    <t>PRS</t>
  </si>
  <si>
    <t>ATP-dependent RNA helicase UAP56</t>
  </si>
  <si>
    <t>UAP56</t>
  </si>
  <si>
    <t>glutamate dehydrogenase, putative</t>
  </si>
  <si>
    <t>GDH3</t>
  </si>
  <si>
    <t>insulinase, putative</t>
  </si>
  <si>
    <t>60S ribosomal protein L7, putative</t>
  </si>
  <si>
    <t>60S ribosomal protein L4</t>
  </si>
  <si>
    <t>RPL4</t>
  </si>
  <si>
    <t>FACT complex subunit SSRP1, putative</t>
  </si>
  <si>
    <t>FACT-S</t>
  </si>
  <si>
    <t>eukaryotic translation initiation factor 3 subunit D, putative</t>
  </si>
  <si>
    <t>EIF3D</t>
  </si>
  <si>
    <t>U5 small nuclear ribonucleoprotein component, putative</t>
  </si>
  <si>
    <t>EFTUD2</t>
  </si>
  <si>
    <t>AsnRS</t>
  </si>
  <si>
    <t>T-complex protein 1 subunit theta</t>
  </si>
  <si>
    <t>CCT8</t>
  </si>
  <si>
    <t>phosphoribosylpyrophosphate synthetase</t>
  </si>
  <si>
    <t>inosine-5'-monophosphate dehydrogenase</t>
  </si>
  <si>
    <t>IMPDH</t>
  </si>
  <si>
    <t>GMP synthase [glutamine-hydrolyzing]</t>
  </si>
  <si>
    <t>GMPS</t>
  </si>
  <si>
    <t>60S ribosomal protein L6, putative</t>
  </si>
  <si>
    <t>RPL6</t>
  </si>
  <si>
    <t>60S ribosomal protein L3</t>
  </si>
  <si>
    <t>RPL3</t>
  </si>
  <si>
    <t>splicing factor 3B subunit 3, putative</t>
  </si>
  <si>
    <t>SF3B3</t>
  </si>
  <si>
    <t>DNA-directed RNA polymerase II subunit RPB2, putative</t>
  </si>
  <si>
    <t>RPB2</t>
  </si>
  <si>
    <t>alkaline phosphatase, putative</t>
  </si>
  <si>
    <t>rhoptry-associated protein 3</t>
  </si>
  <si>
    <t>RAP3</t>
  </si>
  <si>
    <t>elongation factor 1-beta</t>
  </si>
  <si>
    <t>EF-1beta</t>
  </si>
  <si>
    <t>lysine-rich membrane-associated PHISTb protein</t>
  </si>
  <si>
    <t>LyMP</t>
  </si>
  <si>
    <t>karyopherin alpha</t>
  </si>
  <si>
    <t>KARalpha</t>
  </si>
  <si>
    <t>eukaryotic translation initiation factor 3 subunit I, putative</t>
  </si>
  <si>
    <t>EIF3I</t>
  </si>
  <si>
    <t>ring-infected erythrocyte surface antigen</t>
  </si>
  <si>
    <t>RESA</t>
  </si>
  <si>
    <t>V-type H(+)-translocating pyrophosphatase, putative</t>
  </si>
  <si>
    <t>VP1</t>
  </si>
  <si>
    <t>translation initiation factor IF-2, putative</t>
  </si>
  <si>
    <t>actin II</t>
  </si>
  <si>
    <t>ACT2</t>
  </si>
  <si>
    <t>ras-related protein RAB7</t>
  </si>
  <si>
    <t>RAB7</t>
  </si>
  <si>
    <t>DNA replication licensing factor MCM3, putative</t>
  </si>
  <si>
    <t>MCM3</t>
  </si>
  <si>
    <t>kelch protein K13</t>
  </si>
  <si>
    <t>Kelch13</t>
  </si>
  <si>
    <t>40S ribosomal protein S3</t>
  </si>
  <si>
    <t>rhoptry neck protein 4</t>
  </si>
  <si>
    <t>RON4</t>
  </si>
  <si>
    <t>isocitrate dehydrogenase [NADP], mitochondrial</t>
  </si>
  <si>
    <t>IDH</t>
  </si>
  <si>
    <t>6-phosphogluconate dehydrogenase, decarboxylating</t>
  </si>
  <si>
    <t>6PGD</t>
  </si>
  <si>
    <t>DNA/RNA-binding protein Alba 4</t>
  </si>
  <si>
    <t>ALBA4</t>
  </si>
  <si>
    <t>aspartate carbamoyltransferase</t>
  </si>
  <si>
    <t>ATCase</t>
  </si>
  <si>
    <t>voltage-dependent anion-selective channel protein</t>
  </si>
  <si>
    <t>VAC</t>
  </si>
  <si>
    <t>protein phosphatase, putative</t>
  </si>
  <si>
    <t>protein DJ-1</t>
  </si>
  <si>
    <t>DJ1</t>
  </si>
  <si>
    <t>ATP-dependent RNA helicase DDX17</t>
  </si>
  <si>
    <t>DDX17</t>
  </si>
  <si>
    <t>60S ribosomal protein L23, putative</t>
  </si>
  <si>
    <t>spermidine synthase</t>
  </si>
  <si>
    <t>SPDS</t>
  </si>
  <si>
    <t>26S protease regulatory subunit 8, putative</t>
  </si>
  <si>
    <t>RPT6</t>
  </si>
  <si>
    <t>small GTP-binding protein sar1</t>
  </si>
  <si>
    <t>SAR1</t>
  </si>
  <si>
    <t>T-complex protein 1 subunit alpha</t>
  </si>
  <si>
    <t>TCP1</t>
  </si>
  <si>
    <t>erythrocyte binding antigen-181</t>
  </si>
  <si>
    <t>EBA181</t>
  </si>
  <si>
    <t>mannose-6-phosphate isomerase, putative</t>
  </si>
  <si>
    <t>multidrug resistance protein 2</t>
  </si>
  <si>
    <t>MDR2</t>
  </si>
  <si>
    <t>Plasmodium exported protein (PHISTa), unknown function</t>
  </si>
  <si>
    <t>peroxiredoxin</t>
  </si>
  <si>
    <t>nPrx</t>
  </si>
  <si>
    <t>protein transport protein SEC23</t>
  </si>
  <si>
    <t>SEC23</t>
  </si>
  <si>
    <t>40S ribosomal protein S2</t>
  </si>
  <si>
    <t>RPS2</t>
  </si>
  <si>
    <t>40S ribosomal protein S6</t>
  </si>
  <si>
    <t>prodrug activation and resistance esterase</t>
  </si>
  <si>
    <t>PARE</t>
  </si>
  <si>
    <t>phospholipid-transporting ATPase, putative</t>
  </si>
  <si>
    <t>T-complex protein 1 subunit epsilon</t>
  </si>
  <si>
    <t>CCT5</t>
  </si>
  <si>
    <t>aspartate--tRNA ligase</t>
  </si>
  <si>
    <t>60S ribosomal protein L18, putative</t>
  </si>
  <si>
    <t>tRNA import protein tRIP</t>
  </si>
  <si>
    <t>tRIP</t>
  </si>
  <si>
    <t>26S protease regulatory subunit 4, putative</t>
  </si>
  <si>
    <t>RPT2</t>
  </si>
  <si>
    <t>40S ribosomal protein S5</t>
  </si>
  <si>
    <t>PIESP15</t>
  </si>
  <si>
    <t>26S protease regulatory subunit 6A, putative</t>
  </si>
  <si>
    <t>RPT5</t>
  </si>
  <si>
    <t>ATP synthase (C/AC39) subunit, putative</t>
  </si>
  <si>
    <t>ATP synthase subunit beta, mitochondrial</t>
  </si>
  <si>
    <t>proliferating cell nuclear antigen 1</t>
  </si>
  <si>
    <t>PCNA1</t>
  </si>
  <si>
    <t>calcium-dependent protein kinase 1</t>
  </si>
  <si>
    <t>CDPK1</t>
  </si>
  <si>
    <t>serine/arginine-rich splicing factor 1</t>
  </si>
  <si>
    <t>SR1</t>
  </si>
  <si>
    <t>ATP-dependent RNA helicase DBP1, putative</t>
  </si>
  <si>
    <t>DBP1</t>
  </si>
  <si>
    <t>nucleosome assembly protein</t>
  </si>
  <si>
    <t>NAPL</t>
  </si>
  <si>
    <t>ras-related protein Rab-11A</t>
  </si>
  <si>
    <t>RAB11a</t>
  </si>
  <si>
    <t>thioredoxin-related protein, putative</t>
  </si>
  <si>
    <t>60S ribosomal protein P0</t>
  </si>
  <si>
    <t>PfP0</t>
  </si>
  <si>
    <t>eukaryotic translation initiation factor 2 subunit gamma, putative</t>
  </si>
  <si>
    <t>eIF2gamma</t>
  </si>
  <si>
    <t>lipocalin</t>
  </si>
  <si>
    <t>LCN</t>
  </si>
  <si>
    <t>aconitate hydratase</t>
  </si>
  <si>
    <t>IRP</t>
  </si>
  <si>
    <t>mature parasite-infected erythrocyte surface antigen</t>
  </si>
  <si>
    <t>MESA</t>
  </si>
  <si>
    <t>HSP70x</t>
  </si>
  <si>
    <t>parasitophorous vacuolar protein 1</t>
  </si>
  <si>
    <t>PV1</t>
  </si>
  <si>
    <t>DNA/RNA-binding protein Alba 3</t>
  </si>
  <si>
    <t>ALBA3</t>
  </si>
  <si>
    <t>60S ribosomal protein L1, putative</t>
  </si>
  <si>
    <t>26S protease regulatory subunit 6B, putative</t>
  </si>
  <si>
    <t>RPT3</t>
  </si>
  <si>
    <t>cytoadherence linked asexual protein 8</t>
  </si>
  <si>
    <t>CLAG8</t>
  </si>
  <si>
    <t>eukaryotic translation initiation factor 3 subunit E, putative</t>
  </si>
  <si>
    <t>EIF3E</t>
  </si>
  <si>
    <t>dolichyl-phosphate-mannose--protein mannosyltransferase, putative</t>
  </si>
  <si>
    <t>glutathione peroxidase-like thioredoxin peroxidase</t>
  </si>
  <si>
    <t>TPx(Gl)</t>
  </si>
  <si>
    <t>FAD-dependent glycerol-3-phosphate dehydrogenase, putative</t>
  </si>
  <si>
    <t>histone H2B</t>
  </si>
  <si>
    <t>H2B</t>
  </si>
  <si>
    <t>glideosome associated protein with multiple membrane spans 2</t>
  </si>
  <si>
    <t>GAPM2</t>
  </si>
  <si>
    <t>CUGBP Elav-like family member 1</t>
  </si>
  <si>
    <t>CELF1</t>
  </si>
  <si>
    <t>magnesium transporter NIPA, putative</t>
  </si>
  <si>
    <t>40S ribosomal protein S11</t>
  </si>
  <si>
    <t>RPS11</t>
  </si>
  <si>
    <t>DNA/RNA-binding protein Alba 1</t>
  </si>
  <si>
    <t>ALBA1</t>
  </si>
  <si>
    <t>copper-transporting ATPase</t>
  </si>
  <si>
    <t>CuTP</t>
  </si>
  <si>
    <t>cAMP-dependent protein kinase catalytic subunit</t>
  </si>
  <si>
    <t>PKAc</t>
  </si>
  <si>
    <t>apoptosis-inducing factor, putative</t>
  </si>
  <si>
    <t>AIF</t>
  </si>
  <si>
    <t>26S proteasome regulatory subunit RPN3, putative</t>
  </si>
  <si>
    <t>RPN3</t>
  </si>
  <si>
    <t>replication protein A1, small fragment</t>
  </si>
  <si>
    <t>RPA1</t>
  </si>
  <si>
    <t>protein SIS1</t>
  </si>
  <si>
    <t>SIS1</t>
  </si>
  <si>
    <t>ADP,ATP carrier protein 1</t>
  </si>
  <si>
    <t>AAC1</t>
  </si>
  <si>
    <t>ABC transporter E family member 1, putative</t>
  </si>
  <si>
    <t>ABCE1</t>
  </si>
  <si>
    <t>ribose-phosphate pyrophosphokinase, putative</t>
  </si>
  <si>
    <t>Plasmodium exported protein (PHISTb)</t>
  </si>
  <si>
    <t>NAPS</t>
  </si>
  <si>
    <t>mitochondrial import receptor subunit TOM40, putative</t>
  </si>
  <si>
    <t>TOM40</t>
  </si>
  <si>
    <t>26S proteasome regulatory subunit RPN11, putative</t>
  </si>
  <si>
    <t>RPN11</t>
  </si>
  <si>
    <t>eukaryotic translation initiation factor 2 subunit alpha</t>
  </si>
  <si>
    <t>eIF2alpha</t>
  </si>
  <si>
    <t>60S ribosomal protein L12, putative</t>
  </si>
  <si>
    <t>RuvB-like helicase 3</t>
  </si>
  <si>
    <t>RUVB3</t>
  </si>
  <si>
    <t>proliferation-associated protein 2g4, putative</t>
  </si>
  <si>
    <t>rRNA 2'-O-methyltransferase fibrillarin, putative</t>
  </si>
  <si>
    <t>NOP1</t>
  </si>
  <si>
    <t>ras-related protein Rab-6</t>
  </si>
  <si>
    <t>RAB6</t>
  </si>
  <si>
    <t>CX3CL1-binding protein 2</t>
  </si>
  <si>
    <t>CBP2</t>
  </si>
  <si>
    <t>26S proteasome regulatory subunit p55, putative</t>
  </si>
  <si>
    <t>RPN5</t>
  </si>
  <si>
    <t>ACS7</t>
  </si>
  <si>
    <t>ATPase family AAA domain-containing protein 3A, putative</t>
  </si>
  <si>
    <t>ATAD3A</t>
  </si>
  <si>
    <t>40S ribosomal protein S11, putative</t>
  </si>
  <si>
    <t>polyubiquitin</t>
  </si>
  <si>
    <t>PfpUB</t>
  </si>
  <si>
    <t>eukaryotic peptide chain release factor subunit 1, putative</t>
  </si>
  <si>
    <t>ERF1</t>
  </si>
  <si>
    <t>NPL domain-containing protein, putative</t>
  </si>
  <si>
    <t>DNA/RNA-binding protein Alba 2</t>
  </si>
  <si>
    <t>ALBA2</t>
  </si>
  <si>
    <t>40S ribosomal protein S9, putative</t>
  </si>
  <si>
    <t>StAR-related lipid transfer protein</t>
  </si>
  <si>
    <t>glycerol-3-phosphate dehydrogenase [NAD(+)], putative</t>
  </si>
  <si>
    <t>eukaryotic translation initiation factor 3 subunit M, putative</t>
  </si>
  <si>
    <t>EIF3M</t>
  </si>
  <si>
    <t>ATP-dependent protease ATPase subunit ClpY</t>
  </si>
  <si>
    <t>ClpY</t>
  </si>
  <si>
    <t>eukaryotic translation initiation factor 4E</t>
  </si>
  <si>
    <t>eIF4E</t>
  </si>
  <si>
    <t>ABC transporter I family member 1, putative</t>
  </si>
  <si>
    <t>ABCI3</t>
  </si>
  <si>
    <t>ras-related protein Rab-1B</t>
  </si>
  <si>
    <t>RAB1b</t>
  </si>
  <si>
    <t>2-oxoisovalerate dehydrogenase subunit alpha, mitochondrial, putative</t>
  </si>
  <si>
    <t>BCKDHA</t>
  </si>
  <si>
    <t>V-type proton ATPase subunit C, putative</t>
  </si>
  <si>
    <t>peptidyl-prolyl cis-trans isomerase FKBP35</t>
  </si>
  <si>
    <t>FKBP35</t>
  </si>
  <si>
    <t>60S ribosomal protein L27</t>
  </si>
  <si>
    <t>RPL27</t>
  </si>
  <si>
    <t>ras-related protein Rab-5C</t>
  </si>
  <si>
    <t>RAB5c</t>
  </si>
  <si>
    <t>proteasome subunit alpha type-2, putative</t>
  </si>
  <si>
    <t>exported protein 1</t>
  </si>
  <si>
    <t>EXP1</t>
  </si>
  <si>
    <t>26S proteasome regulatory subunit RPN7, putative</t>
  </si>
  <si>
    <t>RPN7</t>
  </si>
  <si>
    <t>RESA3</t>
  </si>
  <si>
    <t>histone H3</t>
  </si>
  <si>
    <t>H3</t>
  </si>
  <si>
    <t>ATP synthase subunit alpha, mitochondrial</t>
  </si>
  <si>
    <t>60S ribosomal protein L7-3, putative</t>
  </si>
  <si>
    <t>liver stage antigen 3</t>
  </si>
  <si>
    <t>LSA3</t>
  </si>
  <si>
    <t>26S proteasome regulatory subunit RPN8, putative</t>
  </si>
  <si>
    <t>RPN8</t>
  </si>
  <si>
    <t>ras-related protein Rab-2</t>
  </si>
  <si>
    <t>RAB2</t>
  </si>
  <si>
    <t>nucleoside diphosphate kinase</t>
  </si>
  <si>
    <t>NDK</t>
  </si>
  <si>
    <t>N-acetyltransferase, GNAT family</t>
  </si>
  <si>
    <t>NAT8</t>
  </si>
  <si>
    <t>histone H2A</t>
  </si>
  <si>
    <t>H2A</t>
  </si>
  <si>
    <t>choline/ethanolaminephosphotransferase, putative</t>
  </si>
  <si>
    <t>CEPT</t>
  </si>
  <si>
    <t>V-type proton ATPase subunit E, putative</t>
  </si>
  <si>
    <t>histone H3 variant</t>
  </si>
  <si>
    <t>H3.3</t>
  </si>
  <si>
    <t>glideosome-associated protein 40</t>
  </si>
  <si>
    <t>GAP40</t>
  </si>
  <si>
    <t>CRAL/TRIO domain-containing protein, putative</t>
  </si>
  <si>
    <t>Plasmodium exported protein (PHISTc)</t>
  </si>
  <si>
    <t>rhomboid protease ROM4</t>
  </si>
  <si>
    <t>ROM4</t>
  </si>
  <si>
    <t>protein transport protein SEC61 subunit alpha</t>
  </si>
  <si>
    <t>SEC61A</t>
  </si>
  <si>
    <t>heat shock protein DNAJ homologue Pfj4</t>
  </si>
  <si>
    <t>PfJ4</t>
  </si>
  <si>
    <t>major facilitator superfamily-related transporter, putative</t>
  </si>
  <si>
    <t>MFR4</t>
  </si>
  <si>
    <t>eukaryotic translation initiation factor 2 subunit beta</t>
  </si>
  <si>
    <t>eIF2beta</t>
  </si>
  <si>
    <t>60S ribosomal protein L14, putative</t>
  </si>
  <si>
    <t>ras-related protein Rab-18</t>
  </si>
  <si>
    <t>RAB18</t>
  </si>
  <si>
    <t>merozoite surface protein 9</t>
  </si>
  <si>
    <t>MSP9</t>
  </si>
  <si>
    <t>protein YOP1, putative</t>
  </si>
  <si>
    <t>YOP1</t>
  </si>
  <si>
    <t>glycylpeptide N-tetradecanoyltransferase</t>
  </si>
  <si>
    <t>NMT</t>
  </si>
  <si>
    <t>MFR1</t>
  </si>
  <si>
    <t>40S ribosomal protein S16, putative</t>
  </si>
  <si>
    <t>RPS16</t>
  </si>
  <si>
    <t>erythrocyte binding antigen-140</t>
  </si>
  <si>
    <t>EBA140</t>
  </si>
  <si>
    <t>60S ribosomal protein L27a, putative</t>
  </si>
  <si>
    <t>elongation factor Tu, putative</t>
  </si>
  <si>
    <t>chloroquine resistance transporter</t>
  </si>
  <si>
    <t>CRT</t>
  </si>
  <si>
    <t>signal peptidase complex subunit 2</t>
  </si>
  <si>
    <t>SPC25</t>
  </si>
  <si>
    <t>skeleton-binding protein 1</t>
  </si>
  <si>
    <t>SBP1</t>
  </si>
  <si>
    <t>60S ribosomal protein L24, putative</t>
  </si>
  <si>
    <t>eukaryotic initiation factor 4A-III, putative</t>
  </si>
  <si>
    <t>EIF4A3</t>
  </si>
  <si>
    <t>60S ribosomal protein L19</t>
  </si>
  <si>
    <t>RPL19</t>
  </si>
  <si>
    <t>dicarboxylate/tricarboxylate carrier</t>
  </si>
  <si>
    <t>DTC</t>
  </si>
  <si>
    <t>early transcribed membrane protein 10.2</t>
  </si>
  <si>
    <t>ETRAMP10.2</t>
  </si>
  <si>
    <t>succinyl-CoA ligase, putative</t>
  </si>
  <si>
    <t>histone H2A.Z</t>
  </si>
  <si>
    <t>H2A.Z</t>
  </si>
  <si>
    <t>BFR1 domain-containing protein, putative</t>
  </si>
  <si>
    <t>ras-related protein Rab-11B</t>
  </si>
  <si>
    <t>RAB11b</t>
  </si>
  <si>
    <t>40S ribosomal protein S25</t>
  </si>
  <si>
    <t>RPS25</t>
  </si>
  <si>
    <t>60S ribosomal protein L23</t>
  </si>
  <si>
    <t>RPL23</t>
  </si>
  <si>
    <t>mitochondrial acidic protein MAM33, putative</t>
  </si>
  <si>
    <t>formate-nitrite transporter</t>
  </si>
  <si>
    <t>FNT</t>
  </si>
  <si>
    <t>stomatin-like protein, putative</t>
  </si>
  <si>
    <t>STOML</t>
  </si>
  <si>
    <t>hexose transporter</t>
  </si>
  <si>
    <t>HT1</t>
  </si>
  <si>
    <t>small exported membrane protein 1</t>
  </si>
  <si>
    <t>SEMP1</t>
  </si>
  <si>
    <t>monocarboxylate transporter, putative</t>
  </si>
  <si>
    <t>citrate synthase, mitochondrial, putative</t>
  </si>
  <si>
    <t>CS</t>
  </si>
  <si>
    <t>subtilisin-like protease 1</t>
  </si>
  <si>
    <t>SUB1</t>
  </si>
  <si>
    <t>LETM1-like protein, putative</t>
  </si>
  <si>
    <t>glutamic acid-rich protein GARP</t>
  </si>
  <si>
    <t>GARP</t>
  </si>
  <si>
    <t>glideosome-associated protein 45</t>
  </si>
  <si>
    <t>GAP45</t>
  </si>
  <si>
    <t>CX3CL1-binding protein 1</t>
  </si>
  <si>
    <t>CBP1</t>
  </si>
  <si>
    <t>ATP synthase F0 subunit d-like protein, putative</t>
  </si>
  <si>
    <t>glutamine--fructose-6-phosphate aminotransferase [isomerizing], putative</t>
  </si>
  <si>
    <t>GFPT</t>
  </si>
  <si>
    <t>DNA-directed RNA polymerase II subunit RPB3, putative</t>
  </si>
  <si>
    <t>RPB3</t>
  </si>
  <si>
    <t>ATP synthase subunit gamma, mitochondrial</t>
  </si>
  <si>
    <t>60S ribosomal protein L34</t>
  </si>
  <si>
    <t>RPL34</t>
  </si>
  <si>
    <t>Pfmc-2TM Maurer's cleft two transmembrane protein</t>
  </si>
  <si>
    <t>MC-2TM</t>
  </si>
  <si>
    <t>TMEM94 domain-containing protein, putative</t>
  </si>
  <si>
    <t>antigen UB05</t>
  </si>
  <si>
    <t>GTPase-activating protein, putative</t>
  </si>
  <si>
    <t>ATP synthase-associated protein, putative</t>
  </si>
  <si>
    <t>ATPTG2</t>
  </si>
  <si>
    <t>amino acid transporter AAT1</t>
  </si>
  <si>
    <t>AAT1</t>
  </si>
  <si>
    <t>ATP synthase F0 subunit b-like protein, putative</t>
  </si>
  <si>
    <t>ICAP2</t>
  </si>
  <si>
    <t>protein CERLI1</t>
  </si>
  <si>
    <t>CERLI1</t>
  </si>
  <si>
    <t>GR</t>
  </si>
  <si>
    <t>CPN20</t>
  </si>
  <si>
    <t>GDH2</t>
  </si>
  <si>
    <t>APN1</t>
  </si>
  <si>
    <t>TatD</t>
  </si>
  <si>
    <t>AOP</t>
  </si>
  <si>
    <t>ClpP</t>
  </si>
  <si>
    <t>IspD</t>
  </si>
  <si>
    <t>TPT</t>
  </si>
  <si>
    <t>FD</t>
  </si>
  <si>
    <t>PPR1</t>
  </si>
  <si>
    <t>PSH1</t>
  </si>
  <si>
    <t>EngA</t>
  </si>
  <si>
    <t>RbgA</t>
  </si>
  <si>
    <t>MRSapi</t>
  </si>
  <si>
    <t>TyrRSapi</t>
  </si>
  <si>
    <t>ClpM</t>
  </si>
  <si>
    <t>RF2</t>
  </si>
  <si>
    <t>YCF93</t>
  </si>
  <si>
    <t>ABCF1</t>
  </si>
  <si>
    <t>MutS</t>
  </si>
  <si>
    <t>Obg1</t>
  </si>
  <si>
    <t>GATA</t>
  </si>
  <si>
    <t>ACPS</t>
  </si>
  <si>
    <t>FabB/FabF</t>
  </si>
  <si>
    <t>NifU</t>
  </si>
  <si>
    <t>RimM</t>
  </si>
  <si>
    <t>rpoA</t>
  </si>
  <si>
    <t>rpoB</t>
  </si>
  <si>
    <t>triosephosphate isomerase</t>
  </si>
  <si>
    <t>TIM</t>
  </si>
  <si>
    <t>carbamoyl phosphate synthetase</t>
  </si>
  <si>
    <t>cpsSII</t>
  </si>
  <si>
    <t>rab specific GDP dissociation inhibitor</t>
  </si>
  <si>
    <t>rabGDI</t>
  </si>
  <si>
    <t>glucose-6-phosphate isomerase</t>
  </si>
  <si>
    <t>GPI</t>
  </si>
  <si>
    <t>transketolase</t>
  </si>
  <si>
    <t>TK</t>
  </si>
  <si>
    <t>GDH1</t>
  </si>
  <si>
    <t>pyridoxine biosynthesis protein PDX1</t>
  </si>
  <si>
    <t>PDX1</t>
  </si>
  <si>
    <t>polyadenylate-binding protein-interacting protein 1, putative</t>
  </si>
  <si>
    <t>PAIP1</t>
  </si>
  <si>
    <t>nucleolar protein 56, putative</t>
  </si>
  <si>
    <t>NOP56</t>
  </si>
  <si>
    <t>importin alpha re-exporter, putative</t>
  </si>
  <si>
    <t>CSE1</t>
  </si>
  <si>
    <t>profilin</t>
  </si>
  <si>
    <t>PFN</t>
  </si>
  <si>
    <t>serine/threonine protein phosphatase PP1</t>
  </si>
  <si>
    <t>PP1</t>
  </si>
  <si>
    <t>vesicle-associated membrane protein, putative</t>
  </si>
  <si>
    <t>transcription elongation factor SPT6, putative</t>
  </si>
  <si>
    <t>SPT6</t>
  </si>
  <si>
    <t>peptidyl-prolyl cis-trans isomerase</t>
  </si>
  <si>
    <t>CYP19A</t>
  </si>
  <si>
    <t>ubiquitin carboxyl-terminal hydrolase 14</t>
  </si>
  <si>
    <t>USP14</t>
  </si>
  <si>
    <t>ribonucleoside-diphosphate reductase small chain, putative</t>
  </si>
  <si>
    <t>adenylosuccinate synthetase</t>
  </si>
  <si>
    <t>ADSS</t>
  </si>
  <si>
    <t>erythrocyte binding antigen-175</t>
  </si>
  <si>
    <t>EBA175</t>
  </si>
  <si>
    <t>importin subunit beta, putative</t>
  </si>
  <si>
    <t>ATP-dependent RNA helicase DBP5</t>
  </si>
  <si>
    <t>DBP5</t>
  </si>
  <si>
    <t>TyrRS</t>
  </si>
  <si>
    <t>eukaryotic translation initiation factor subunit eIF2A, putative</t>
  </si>
  <si>
    <t>thioesterase/thiol ester dehydrase-isomerase, putative</t>
  </si>
  <si>
    <t>CLPTM1 domain-containing protein, putative</t>
  </si>
  <si>
    <t>cTrpRS</t>
  </si>
  <si>
    <t>pre-mRNA-processing factor 19, putative</t>
  </si>
  <si>
    <t>PRPF19</t>
  </si>
  <si>
    <t>proteasome subunit alpha type-3, putative</t>
  </si>
  <si>
    <t>bifunctional dihydrofolate reductase-thymidylate synthase</t>
  </si>
  <si>
    <t>DHFR-TS</t>
  </si>
  <si>
    <t>nuclear protein localization protein 4, putative</t>
  </si>
  <si>
    <t>NPL4</t>
  </si>
  <si>
    <t>RNA pseudouridylate synthase, putative</t>
  </si>
  <si>
    <t>myosin E, putative</t>
  </si>
  <si>
    <t>MyoE</t>
  </si>
  <si>
    <t>cysteine proteinase falcipain 3</t>
  </si>
  <si>
    <t>FP3</t>
  </si>
  <si>
    <t>serine/threonine protein phosphatase 5</t>
  </si>
  <si>
    <t>PP5</t>
  </si>
  <si>
    <t>pyrroline-5-carboxylate reductase, putative</t>
  </si>
  <si>
    <t>protein transport protein SEC31</t>
  </si>
  <si>
    <t>SEC31</t>
  </si>
  <si>
    <t>FeSOD</t>
  </si>
  <si>
    <t>NIF4</t>
  </si>
  <si>
    <t>haloacid dehalogenase-like hydrolase</t>
  </si>
  <si>
    <t>HAD1</t>
  </si>
  <si>
    <t>tRNA-splicing ligase RtcB, putative</t>
  </si>
  <si>
    <t>RTCB</t>
  </si>
  <si>
    <t>CTP synthase</t>
  </si>
  <si>
    <t>CTPS</t>
  </si>
  <si>
    <t>chromatin assembly factor 1 subunit C, putative</t>
  </si>
  <si>
    <t>CAF1C</t>
  </si>
  <si>
    <t>eukaryotic translation initiation factor 3 subunit F, putative</t>
  </si>
  <si>
    <t>EIF3F</t>
  </si>
  <si>
    <t>ubiquitin domain-containing protein DSK2, putative</t>
  </si>
  <si>
    <t>DSK2</t>
  </si>
  <si>
    <t>phospholipid-transporting ATPase 2</t>
  </si>
  <si>
    <t>ATP2</t>
  </si>
  <si>
    <t>proteasome subunit beta type-2, putative</t>
  </si>
  <si>
    <t>proteasome subunit alpha type-1, putative</t>
  </si>
  <si>
    <t>translationally-controlled tumor protein homolog</t>
  </si>
  <si>
    <t>TCTP</t>
  </si>
  <si>
    <t>eukaryotic translation initiation factor 3 subunit L, putative</t>
  </si>
  <si>
    <t>EIF3L</t>
  </si>
  <si>
    <t>HECT-type E3 ubiquitin ligase UT</t>
  </si>
  <si>
    <t>UT</t>
  </si>
  <si>
    <t>proteasome activator 28</t>
  </si>
  <si>
    <t>PA28</t>
  </si>
  <si>
    <t>protein disulfide-isomerase PDI-Trans</t>
  </si>
  <si>
    <t>PDI-Trans</t>
  </si>
  <si>
    <t>M18 aspartyl aminopeptidase</t>
  </si>
  <si>
    <t>M18AAP</t>
  </si>
  <si>
    <t>exported lipase 2</t>
  </si>
  <si>
    <t>XL2</t>
  </si>
  <si>
    <t>eukaryotic peptide chain release factor GTP-binding subunit, putative</t>
  </si>
  <si>
    <t>ERF3</t>
  </si>
  <si>
    <t>reticulocyte binding protein 2 homologue a</t>
  </si>
  <si>
    <t>RH2a</t>
  </si>
  <si>
    <t>cytosolic glyoxalase II</t>
  </si>
  <si>
    <t>cGLO2</t>
  </si>
  <si>
    <t>ATPase</t>
  </si>
  <si>
    <t>nicotinate phosphoribosyltransferase, putative</t>
  </si>
  <si>
    <t>NAPRT</t>
  </si>
  <si>
    <t>eukaryotic translation initiation factor 5A</t>
  </si>
  <si>
    <t>EIF5A</t>
  </si>
  <si>
    <t>proliferating cell nuclear antigen 2</t>
  </si>
  <si>
    <t>PCNA2</t>
  </si>
  <si>
    <t>coronin</t>
  </si>
  <si>
    <t>exportin-T, putative</t>
  </si>
  <si>
    <t>reticulocyte binding protein 2 homologue b</t>
  </si>
  <si>
    <t>RH2b</t>
  </si>
  <si>
    <t>DNA mismatch repair protein MSH2, putative</t>
  </si>
  <si>
    <t>MSH2-1</t>
  </si>
  <si>
    <t>ARMT1-like domain-containing protein, putative</t>
  </si>
  <si>
    <t>60S acidic ribosomal protein P2</t>
  </si>
  <si>
    <t>PfP2</t>
  </si>
  <si>
    <t>ubiquitin carboxyl-terminal hydrolase 2, putative</t>
  </si>
  <si>
    <t>proteasome activator complex subunit 4, putative</t>
  </si>
  <si>
    <t>ribosome assembly protein 4, putative</t>
  </si>
  <si>
    <t>RSA4</t>
  </si>
  <si>
    <t>arginine--tRNA ligase</t>
  </si>
  <si>
    <t>RRS</t>
  </si>
  <si>
    <t>eukaryotic translation initation factor 4 gamma</t>
  </si>
  <si>
    <t>EIF4G</t>
  </si>
  <si>
    <t>serine/threonine protein phosphatase CPPED1, putative</t>
  </si>
  <si>
    <t>CPPED1</t>
  </si>
  <si>
    <t>rhoptry neck protein 6</t>
  </si>
  <si>
    <t>RON6</t>
  </si>
  <si>
    <t>dipeptidyl aminopeptidase 3</t>
  </si>
  <si>
    <t>DPAP3</t>
  </si>
  <si>
    <t>40S ribosomal protein S10, putative</t>
  </si>
  <si>
    <t>RPS10</t>
  </si>
  <si>
    <t>HECT-like E3 ubiquitin ligase, putative</t>
  </si>
  <si>
    <t>HEUL</t>
  </si>
  <si>
    <t>pre-mRNA-splicing factor ATP-dependent RNA helicase PRP43, putative</t>
  </si>
  <si>
    <t>PRP43</t>
  </si>
  <si>
    <t>thioredoxin reductase</t>
  </si>
  <si>
    <t>TRXR</t>
  </si>
  <si>
    <t>S-adenosylmethionine decarboxylase/ornithine decarboxylase</t>
  </si>
  <si>
    <t>AdoMetDC/ODC</t>
  </si>
  <si>
    <t>casein kinase II beta chain</t>
  </si>
  <si>
    <t>CK2beta1</t>
  </si>
  <si>
    <t>ALP1</t>
  </si>
  <si>
    <t>pyridoxine biosynthesis protein PDX2</t>
  </si>
  <si>
    <t>PDX2</t>
  </si>
  <si>
    <t>dihydrolipoyl dehydrogenase, mitochondrial</t>
  </si>
  <si>
    <t>LPD1</t>
  </si>
  <si>
    <t>thioredoxin 1</t>
  </si>
  <si>
    <t>TRX1</t>
  </si>
  <si>
    <t>RAP protein RAP1</t>
  </si>
  <si>
    <t>40S ribosomal protein S23, putative</t>
  </si>
  <si>
    <t>memo-like protein</t>
  </si>
  <si>
    <t>alpha-soluble NSF attachment protein, putative</t>
  </si>
  <si>
    <t>alphaSNAP</t>
  </si>
  <si>
    <t>26S proteasome regulatory subunit RPN10, putative</t>
  </si>
  <si>
    <t>RPN10</t>
  </si>
  <si>
    <t>translation initiation factor SUI1, putative</t>
  </si>
  <si>
    <t>DYN2</t>
  </si>
  <si>
    <t>cysteine proteinase falcipain 2a</t>
  </si>
  <si>
    <t>FP2A</t>
  </si>
  <si>
    <t>proteasome subunit beta type-7, putative</t>
  </si>
  <si>
    <t>eukaryotic translation initiation factor 3 subunit H, putative</t>
  </si>
  <si>
    <t>EIF3H</t>
  </si>
  <si>
    <t>HSP90 co-chaperone p23</t>
  </si>
  <si>
    <t>P23</t>
  </si>
  <si>
    <t>orotate phosphoribosyltransferase</t>
  </si>
  <si>
    <t>OPRT</t>
  </si>
  <si>
    <t>Hsc70-interacting protein</t>
  </si>
  <si>
    <t>HIP</t>
  </si>
  <si>
    <t>VFT protein</t>
  </si>
  <si>
    <t>VFT1</t>
  </si>
  <si>
    <t>nascent polypeptide-associated complex subunit alpha, putative</t>
  </si>
  <si>
    <t>60S ribosomal protein L11a, putative</t>
  </si>
  <si>
    <t>histone-arginine methyltransferase CARM1, putative</t>
  </si>
  <si>
    <t>CARM1</t>
  </si>
  <si>
    <t>exportin-7, putative</t>
  </si>
  <si>
    <t>replication factor C subunit 5, putative</t>
  </si>
  <si>
    <t>RFC5</t>
  </si>
  <si>
    <t>SRAP domain-containing protein, putative</t>
  </si>
  <si>
    <t>SRAP1</t>
  </si>
  <si>
    <t>nucleoside-diphosphatase, putative</t>
  </si>
  <si>
    <t>small nuclear ribonucleoprotein Sm D2, putative</t>
  </si>
  <si>
    <t>SNRPD2</t>
  </si>
  <si>
    <t>ribosome-interacting GTPase 1, putative</t>
  </si>
  <si>
    <t>RBG1</t>
  </si>
  <si>
    <t>histone H2B variant</t>
  </si>
  <si>
    <t>H2B.Z</t>
  </si>
  <si>
    <t>pre-mRNA-splicing factor CEF1, putative</t>
  </si>
  <si>
    <t>CEF1</t>
  </si>
  <si>
    <t>GrpE protein homolog, mitochondrial, putative</t>
  </si>
  <si>
    <t>MGE1</t>
  </si>
  <si>
    <t>serpentine receptor 1, putative</t>
  </si>
  <si>
    <t>methyltransferase, putative</t>
  </si>
  <si>
    <t>W2 domain-containing protein, putative</t>
  </si>
  <si>
    <t>tRNA (guanine(26)-N(2))-dimethyltransferase, putative</t>
  </si>
  <si>
    <t>TRM1</t>
  </si>
  <si>
    <t>AMMECR1 domain-containing protein, putative</t>
  </si>
  <si>
    <t>nuclear cap-binding protein subunit 1, putative</t>
  </si>
  <si>
    <t>cGMP-dependent protein kinase</t>
  </si>
  <si>
    <t>PKG</t>
  </si>
  <si>
    <t>serine repeat antigen 4</t>
  </si>
  <si>
    <t>SERA4</t>
  </si>
  <si>
    <t>arginyl-tRNA--protein transferase</t>
  </si>
  <si>
    <t>ATEL1</t>
  </si>
  <si>
    <t>transporter, putative</t>
  </si>
  <si>
    <t>glycogen synthase kinase-3 beta</t>
  </si>
  <si>
    <t>GSK3beta</t>
  </si>
  <si>
    <t>TMEM33 domain-containing protein, putative</t>
  </si>
  <si>
    <t>DNA polymerase alpha catalytic subunit A</t>
  </si>
  <si>
    <t>6-cysteine protein P38</t>
  </si>
  <si>
    <t>P38</t>
  </si>
  <si>
    <t>ATP-dependent RNA helicase DDX23, putative</t>
  </si>
  <si>
    <t>DDX23</t>
  </si>
  <si>
    <t>ATP-dependent RNA helicase MTR4</t>
  </si>
  <si>
    <t>MTR4</t>
  </si>
  <si>
    <t>transcription elongation factor s-II, putative</t>
  </si>
  <si>
    <t>proteasome subunit beta type-5</t>
  </si>
  <si>
    <t>cysteine proteinase falcipain 2b</t>
  </si>
  <si>
    <t>FP2B</t>
  </si>
  <si>
    <t>mediator of RNA polymerase II transcription subunit 18, putative</t>
  </si>
  <si>
    <t>MED18</t>
  </si>
  <si>
    <t>THO complex subunit 2, putative</t>
  </si>
  <si>
    <t>THO2</t>
  </si>
  <si>
    <t>V-type proton ATPase subunit H, putative</t>
  </si>
  <si>
    <t>U4/U6.U5 tri-snRNP-associated protein 2, putative</t>
  </si>
  <si>
    <t>USP39</t>
  </si>
  <si>
    <t>translation initiation factor eIF-2B subunit gamma, putative</t>
  </si>
  <si>
    <t>phosphoenolpyruvate carboxykinase</t>
  </si>
  <si>
    <t>PEPCK</t>
  </si>
  <si>
    <t>polyubiquitin binding protein, putative</t>
  </si>
  <si>
    <t>DOA1</t>
  </si>
  <si>
    <t>nucleolar RNA-associated protein, putative</t>
  </si>
  <si>
    <t>translocon component PTEX150</t>
  </si>
  <si>
    <t>PTEX150</t>
  </si>
  <si>
    <t>adenylosuccinate lyase</t>
  </si>
  <si>
    <t>ADSL</t>
  </si>
  <si>
    <t>activator of Hsp90 ATPase</t>
  </si>
  <si>
    <t>AHA1</t>
  </si>
  <si>
    <t>actin-depolymerizing factor 1</t>
  </si>
  <si>
    <t>ADF1</t>
  </si>
  <si>
    <t>syntaxin-binding protein, putative</t>
  </si>
  <si>
    <t>60S ribosomal protein L32</t>
  </si>
  <si>
    <t>RPL32</t>
  </si>
  <si>
    <t>signal peptidase complex subunit 3, putative</t>
  </si>
  <si>
    <t>SPC3</t>
  </si>
  <si>
    <t>splicing factor 3A subunit 3, putative</t>
  </si>
  <si>
    <t>SF3A3</t>
  </si>
  <si>
    <t>Plasmodium exported protein (PHISTb), unknown function, pseudogene</t>
  </si>
  <si>
    <t>endoplasmic reticulum oxidoreductin, putative</t>
  </si>
  <si>
    <t>ERO1</t>
  </si>
  <si>
    <t>histone chaperone ASF1</t>
  </si>
  <si>
    <t>ASF1</t>
  </si>
  <si>
    <t>ethanolamine-phosphate cytidylyltransferase</t>
  </si>
  <si>
    <t>ECT</t>
  </si>
  <si>
    <t>aminomethyltransferase, mitochondrial, putative</t>
  </si>
  <si>
    <t>GCVT</t>
  </si>
  <si>
    <t>choline kinase</t>
  </si>
  <si>
    <t>CK</t>
  </si>
  <si>
    <t>ubiquitin carboxyl-terminal hydrolase isozyme L3</t>
  </si>
  <si>
    <t>UCHL3</t>
  </si>
  <si>
    <t>PDI-14</t>
  </si>
  <si>
    <t>dihydroorotase, putative</t>
  </si>
  <si>
    <t>splicing factor 3B subunit 1, putative</t>
  </si>
  <si>
    <t>SF3B1</t>
  </si>
  <si>
    <t>nicotinamidase, putative</t>
  </si>
  <si>
    <t>Nico</t>
  </si>
  <si>
    <t>Ran-binding protein, putative</t>
  </si>
  <si>
    <t>glutaredoxin-like protein</t>
  </si>
  <si>
    <t>GLP2</t>
  </si>
  <si>
    <t>rhoptry protein, putative</t>
  </si>
  <si>
    <t>GPI-anchored micronemal antigen</t>
  </si>
  <si>
    <t>GAMA</t>
  </si>
  <si>
    <t>U4/U6 snRNA-associated-splicing factor, putative</t>
  </si>
  <si>
    <t>PRP24</t>
  </si>
  <si>
    <t>60S ribosomal protein L30e, putative</t>
  </si>
  <si>
    <t>60S acidic ribosomal protein P1, putative</t>
  </si>
  <si>
    <t>RPP1</t>
  </si>
  <si>
    <t>CCR4-NOT transcription complex subunit NOT1-G, putative</t>
  </si>
  <si>
    <t>NOT1-G</t>
  </si>
  <si>
    <t>pre-mRNA-processing factor 6, putative</t>
  </si>
  <si>
    <t>PRPF6</t>
  </si>
  <si>
    <t>calcium-dependent protein kinase 7</t>
  </si>
  <si>
    <t>CDPK7</t>
  </si>
  <si>
    <t>small nuclear ribonucleoprotein F, putative</t>
  </si>
  <si>
    <t>SNRPF</t>
  </si>
  <si>
    <t>deoxyuridine 5'-triphosphate nucleotidohydrolase</t>
  </si>
  <si>
    <t>dUTPase</t>
  </si>
  <si>
    <t>ER membrane protein complex subunit 8, putative</t>
  </si>
  <si>
    <t>EMC8</t>
  </si>
  <si>
    <t>SUMO-activating enzyme subunit 1</t>
  </si>
  <si>
    <t>AOS1</t>
  </si>
  <si>
    <t>threonylcarbamoyl-AMP synthase, putative</t>
  </si>
  <si>
    <t>SUA5</t>
  </si>
  <si>
    <t>thioredoxin peroxidase 2</t>
  </si>
  <si>
    <t>Trx-Px2</t>
  </si>
  <si>
    <t>PPPDE peptidase domain-containing protein, putative</t>
  </si>
  <si>
    <t>ankyrin-repeat protein, putative</t>
  </si>
  <si>
    <t>splicing factor 1</t>
  </si>
  <si>
    <t>SF1</t>
  </si>
  <si>
    <t>chaperone binding protein, putative</t>
  </si>
  <si>
    <t>CDT1-like protein, putative</t>
  </si>
  <si>
    <t>histone-lysine N-methyltransferase, putative</t>
  </si>
  <si>
    <t>SET6</t>
  </si>
  <si>
    <t>ribosome biogenesis protein MRT4, putative</t>
  </si>
  <si>
    <t>26S proteasome regulatory subunit RPN13, putative</t>
  </si>
  <si>
    <t>RPN13</t>
  </si>
  <si>
    <t>glutathione S-transferase</t>
  </si>
  <si>
    <t>GST</t>
  </si>
  <si>
    <t>nucleoporin NUP313, putative</t>
  </si>
  <si>
    <t>NUP313</t>
  </si>
  <si>
    <t>glutaminyl-peptide cyclotransferase, putative</t>
  </si>
  <si>
    <t>aspartate transaminase</t>
  </si>
  <si>
    <t>AspAT</t>
  </si>
  <si>
    <t>ACS8</t>
  </si>
  <si>
    <t>26S proteasome regulatory subunit RPN12, putative</t>
  </si>
  <si>
    <t>RPN12</t>
  </si>
  <si>
    <t>Rh5 interacting protein</t>
  </si>
  <si>
    <t>RIPR</t>
  </si>
  <si>
    <t>stevor</t>
  </si>
  <si>
    <t>ATPase GET3</t>
  </si>
  <si>
    <t>GET3</t>
  </si>
  <si>
    <t>2-oxoisovalerate dehydrogenase subunit beta, mitochondrial, putative</t>
  </si>
  <si>
    <t>BCKDHB</t>
  </si>
  <si>
    <t>40S ribosomal protein S24</t>
  </si>
  <si>
    <t>RPS24</t>
  </si>
  <si>
    <t>FoP domain-containing protein, putative</t>
  </si>
  <si>
    <t>ubiquitin-conjugating enzyme E2 13</t>
  </si>
  <si>
    <t>UBC13</t>
  </si>
  <si>
    <t>peptidyl-tRNA hydrolase PTRHD1, putative</t>
  </si>
  <si>
    <t>RNA cytosine C(5)-methyltransferase, putative</t>
  </si>
  <si>
    <t>NSUN1</t>
  </si>
  <si>
    <t>E3 ubiquitin-protein ligase, putative</t>
  </si>
  <si>
    <t>cation diffusion facilitator family protein, putative</t>
  </si>
  <si>
    <t>CDF</t>
  </si>
  <si>
    <t>exoribonuclease, putative</t>
  </si>
  <si>
    <t>rho GTPase-activating protein, putative</t>
  </si>
  <si>
    <t>methionine aminopeptidase 1b, putative</t>
  </si>
  <si>
    <t>METAP1b</t>
  </si>
  <si>
    <t>N-acetyltransferase, GNAT family, putative</t>
  </si>
  <si>
    <t>deoxyribose-phosphate aldolase, putative</t>
  </si>
  <si>
    <t>DPA</t>
  </si>
  <si>
    <t>phospholipid scramblase</t>
  </si>
  <si>
    <t>PLSCR</t>
  </si>
  <si>
    <t>conserved Apicomplexan protein, unknown function</t>
  </si>
  <si>
    <t>RNA transcription, translation and transport factor protein, putative</t>
  </si>
  <si>
    <t>prefoldin subunit 5, putative</t>
  </si>
  <si>
    <t>aquaglyceroporin</t>
  </si>
  <si>
    <t>AQP</t>
  </si>
  <si>
    <t>erythrocyte membrane protein 1, PfEMP1</t>
  </si>
  <si>
    <t>VAR2CSA</t>
  </si>
  <si>
    <t>protein phosphatase PPM11, putative</t>
  </si>
  <si>
    <t>PPM11</t>
  </si>
  <si>
    <t>U6 snRNA-associated Sm-like protein LSm7, putative</t>
  </si>
  <si>
    <t>LSM7</t>
  </si>
  <si>
    <t>kelch protein, putative</t>
  </si>
  <si>
    <t>clustered-asparagine-rich protein</t>
  </si>
  <si>
    <t>CARP</t>
  </si>
  <si>
    <t>THUMP domain-containing protein, putative</t>
  </si>
  <si>
    <t>alpha/beta-hydrolase, putative</t>
  </si>
  <si>
    <t>nuclear movement protein, putative</t>
  </si>
  <si>
    <t>NUDC</t>
  </si>
  <si>
    <t>V-type proton ATPase subunit D, putative</t>
  </si>
  <si>
    <t>CK2beta2</t>
  </si>
  <si>
    <t>U4/U6 small nuclear ribonucleoprotein PRP4, putative</t>
  </si>
  <si>
    <t>PRPF4</t>
  </si>
  <si>
    <t>DNA damage-inducible protein 1</t>
  </si>
  <si>
    <t>DDI1</t>
  </si>
  <si>
    <t>ER membrane protein complex subunit 4, putative</t>
  </si>
  <si>
    <t>EMC4</t>
  </si>
  <si>
    <t>leucine carboxyl methyltransferase, putative</t>
  </si>
  <si>
    <t>U3 small nucleolar RNA-associated protein 12, putative</t>
  </si>
  <si>
    <t>UTP12</t>
  </si>
  <si>
    <t>splicing factor 3A subunit 1, putative</t>
  </si>
  <si>
    <t>SF3A1</t>
  </si>
  <si>
    <t>adenylate kinase-like protein 1</t>
  </si>
  <si>
    <t>AKLP1</t>
  </si>
  <si>
    <t>SYN17</t>
  </si>
  <si>
    <t>ubiquitin-conjugating enzyme MMS2, putative</t>
  </si>
  <si>
    <t>DNA polymerase delta small subunit, putative</t>
  </si>
  <si>
    <t>eukaryotic translation initiation factor 3 subunit K, putative</t>
  </si>
  <si>
    <t>EIF3K</t>
  </si>
  <si>
    <t>elongation factor 1-delta, putative</t>
  </si>
  <si>
    <t>EF-1delta</t>
  </si>
  <si>
    <t>protein transport protein Sec24B, putative</t>
  </si>
  <si>
    <t>SEC24B</t>
  </si>
  <si>
    <t>peptidyl-tRNA hydrolase 2, putative</t>
  </si>
  <si>
    <t>PTH2</t>
  </si>
  <si>
    <t>protein phosphatase PPM1, putative</t>
  </si>
  <si>
    <t>PPM1</t>
  </si>
  <si>
    <t>nuclear cap-binding protein subunit 2, putative</t>
  </si>
  <si>
    <t>CBP20</t>
  </si>
  <si>
    <t>cysteine-rich protective antigen</t>
  </si>
  <si>
    <t>CyRPA</t>
  </si>
  <si>
    <t>trafficking protein particle complex subunit 8, putative</t>
  </si>
  <si>
    <t>TRS85</t>
  </si>
  <si>
    <t>glutathione synthetase</t>
  </si>
  <si>
    <t>GS</t>
  </si>
  <si>
    <t>single-stranded DNA-binding protein, putative</t>
  </si>
  <si>
    <t>Suf domain-containing protein, putative</t>
  </si>
  <si>
    <t>early transcribed membrane protein 5</t>
  </si>
  <si>
    <t>ETRAMP5</t>
  </si>
  <si>
    <t>elongation of fatty acids protein, putative</t>
  </si>
  <si>
    <t>ubiquitin-conjugating enzyme E2 PEX4, putative</t>
  </si>
  <si>
    <t>PEX4</t>
  </si>
  <si>
    <t>6-cysteine protein P12</t>
  </si>
  <si>
    <t>P12</t>
  </si>
  <si>
    <t>malate dehydrogenase</t>
  </si>
  <si>
    <t>MDH</t>
  </si>
  <si>
    <t>FPL domain-containing protein, putative</t>
  </si>
  <si>
    <t>deubiquitinating enzyme MINDY, putative</t>
  </si>
  <si>
    <t>sporozoite and liver stage tryptophan-rich protein, putative</t>
  </si>
  <si>
    <t>TryThrA</t>
  </si>
  <si>
    <t>cytosolic Fe-S cluster assembly factor NBP35, putative</t>
  </si>
  <si>
    <t>NBP35</t>
  </si>
  <si>
    <t>protein KIC3</t>
  </si>
  <si>
    <t>KIC3</t>
  </si>
  <si>
    <t>pyridoxal phosphate homeostasis protein, putative</t>
  </si>
  <si>
    <t>TLD domain-containing protein</t>
  </si>
  <si>
    <t>proteasome subunit beta type-6, putative</t>
  </si>
  <si>
    <t>ring-exported protein 3</t>
  </si>
  <si>
    <t>REX3</t>
  </si>
  <si>
    <t>myosin essential light chain ELC</t>
  </si>
  <si>
    <t>ELC</t>
  </si>
  <si>
    <t>mRNA-decapping enzyme subunit 1, putative</t>
  </si>
  <si>
    <t>DCP1</t>
  </si>
  <si>
    <t>DNA replication ATP-dependent helicase/nuclease DNA2, putative</t>
  </si>
  <si>
    <t>DNA2</t>
  </si>
  <si>
    <t>haloacid dehalogenase-like hydrolase, putative</t>
  </si>
  <si>
    <t>HAD4</t>
  </si>
  <si>
    <t>U6 snRNA-associated Sm-like protein LSm1, putative</t>
  </si>
  <si>
    <t>LSM1</t>
  </si>
  <si>
    <t>subtilisin-like protease 2</t>
  </si>
  <si>
    <t>SUB2</t>
  </si>
  <si>
    <t>coproporphyrinogen-III oxidase</t>
  </si>
  <si>
    <t>CPO</t>
  </si>
  <si>
    <t>GPN-loop GTPase, putative</t>
  </si>
  <si>
    <t>nuclear export mediator factor NEMF, putative</t>
  </si>
  <si>
    <t>NEMF</t>
  </si>
  <si>
    <t>tRNA (adenine(58)-N(1))-methyltransferase catalytic subunit TRM61, putative</t>
  </si>
  <si>
    <t>GCD14</t>
  </si>
  <si>
    <t>SNARE protein, putative</t>
  </si>
  <si>
    <t>YKT6.2</t>
  </si>
  <si>
    <t>nucleolar complex protein 2, putative</t>
  </si>
  <si>
    <t>ubiquitin-conjugating enzyme E2, putative</t>
  </si>
  <si>
    <t>transmembrane and coiled-coil domain-containing protein 1, putative</t>
  </si>
  <si>
    <t>TMCO1</t>
  </si>
  <si>
    <t>nuclear transport factor 2, putative</t>
  </si>
  <si>
    <t>NTF2</t>
  </si>
  <si>
    <t>CCR4-NOT transcription complex subunit NOT1, putative</t>
  </si>
  <si>
    <t>NOT1</t>
  </si>
  <si>
    <t>actin-related protein ARP4</t>
  </si>
  <si>
    <t>ARP4</t>
  </si>
  <si>
    <t>leucine-rich repeat protein</t>
  </si>
  <si>
    <t>methionine aminopeptidase 2</t>
  </si>
  <si>
    <t>METAP2</t>
  </si>
  <si>
    <t>pantothenate kinase 2</t>
  </si>
  <si>
    <t>PANK2</t>
  </si>
  <si>
    <t>methyltransferase AAMT</t>
  </si>
  <si>
    <t>vacuolar protein sorting-associated protein 4</t>
  </si>
  <si>
    <t>VPS4</t>
  </si>
  <si>
    <t>protein E140, putative</t>
  </si>
  <si>
    <t>phosphatidylinositol 3- and 4-kinase, putative</t>
  </si>
  <si>
    <t>flap endonuclease 1</t>
  </si>
  <si>
    <t>FEN1</t>
  </si>
  <si>
    <t>apicomplexan kinetochore protein 7, putative</t>
  </si>
  <si>
    <t>AKIT7</t>
  </si>
  <si>
    <t>7-helix-1 protein</t>
  </si>
  <si>
    <t>ATP-dependent RNA helicase DDX41, putative</t>
  </si>
  <si>
    <t>DDX41</t>
  </si>
  <si>
    <t>MYND-type zinc finger protein, putative</t>
  </si>
  <si>
    <t>protein KIC6</t>
  </si>
  <si>
    <t>KIC6</t>
  </si>
  <si>
    <t>kinetochore protein NDC80</t>
  </si>
  <si>
    <t>NDC80</t>
  </si>
  <si>
    <t>cleavage stimulation factor subunit 1, putative</t>
  </si>
  <si>
    <t>ribosome biogenesis protein YTM1, putative</t>
  </si>
  <si>
    <t>YTM1</t>
  </si>
  <si>
    <t>4-nitrophenylphosphatase</t>
  </si>
  <si>
    <t>PNPase</t>
  </si>
  <si>
    <t>periodic tryptophan protein 2, putative</t>
  </si>
  <si>
    <t>PWP2</t>
  </si>
  <si>
    <t>DNA helicase, putative</t>
  </si>
  <si>
    <t>prohibitin 1</t>
  </si>
  <si>
    <t>PHB1</t>
  </si>
  <si>
    <t>vacuolar protein sorting-associated protein 46, putative</t>
  </si>
  <si>
    <t>VPS46</t>
  </si>
  <si>
    <t>arginase</t>
  </si>
  <si>
    <t>helicase SKI2W, putative</t>
  </si>
  <si>
    <t>phospholipid or glycerol acyltransferase, putative</t>
  </si>
  <si>
    <t>PUB domain-containing protein, putative</t>
  </si>
  <si>
    <t>exported lipase 1</t>
  </si>
  <si>
    <t>XL1</t>
  </si>
  <si>
    <t>Plasmodium exported protein (hyp16), unknown function</t>
  </si>
  <si>
    <t>PfJ23</t>
  </si>
  <si>
    <t>phosducin-like protein 3, putative</t>
  </si>
  <si>
    <t>PhLP3</t>
  </si>
  <si>
    <t>cytochrome b-c1 complex subunit 7, putative</t>
  </si>
  <si>
    <t>QCR7</t>
  </si>
  <si>
    <t>MORN repeat-containing protein 1</t>
  </si>
  <si>
    <t>MORN1</t>
  </si>
  <si>
    <t>DNA repair protein RAD51</t>
  </si>
  <si>
    <t>RAD51</t>
  </si>
  <si>
    <t>glyoxalase I</t>
  </si>
  <si>
    <t>GLO1</t>
  </si>
  <si>
    <t>alpha/beta hydrolase fold domain containing protein, putative</t>
  </si>
  <si>
    <t>NSUN3</t>
  </si>
  <si>
    <t>60S ribosomal protein L38</t>
  </si>
  <si>
    <t>RPL38</t>
  </si>
  <si>
    <t>nucleic acid binding protein, putative</t>
  </si>
  <si>
    <t>V-type proton ATPase subunit F, putative</t>
  </si>
  <si>
    <t>cytosolic iron-sulfur protein assembly protein 1, putative</t>
  </si>
  <si>
    <t>CIA1</t>
  </si>
  <si>
    <t>serpentine receptor 10</t>
  </si>
  <si>
    <t>SR10</t>
  </si>
  <si>
    <t>pre-mRNA-splicing factor ATP-dependent RNA helicase PRP2, putative</t>
  </si>
  <si>
    <t>PRP2</t>
  </si>
  <si>
    <t>SUMO-activating enzyme subunit 2</t>
  </si>
  <si>
    <t>UBA2</t>
  </si>
  <si>
    <t>bax inhibitor 1, putative</t>
  </si>
  <si>
    <t>thymidylate kinase</t>
  </si>
  <si>
    <t>TMK</t>
  </si>
  <si>
    <t>VAMP8</t>
  </si>
  <si>
    <t>H/ACA ribonucleoprotein complex subunit 1, putative</t>
  </si>
  <si>
    <t>GAR1</t>
  </si>
  <si>
    <t>Maf-like protein, putative</t>
  </si>
  <si>
    <t>protein STU2, putative</t>
  </si>
  <si>
    <t>STU2</t>
  </si>
  <si>
    <t>chromatin assembly factor 1 subunit B, putative</t>
  </si>
  <si>
    <t>CAF1B</t>
  </si>
  <si>
    <t>trafficking protein particle complex subunit 2, putative</t>
  </si>
  <si>
    <t>TRAPPC2</t>
  </si>
  <si>
    <t>thioredoxin 2</t>
  </si>
  <si>
    <t>TRX2</t>
  </si>
  <si>
    <t>U3 small nucleolar RNA-associated protein 21, putative</t>
  </si>
  <si>
    <t>UTP21</t>
  </si>
  <si>
    <t>ER membrane protein complex subunit 3, putative</t>
  </si>
  <si>
    <t>EMC3</t>
  </si>
  <si>
    <t>mini-chromosome maintenance complex-binding protein</t>
  </si>
  <si>
    <t>MCMBP</t>
  </si>
  <si>
    <t>RNA-binding protein Nova-1, putative</t>
  </si>
  <si>
    <t>acid phosphatase, putative</t>
  </si>
  <si>
    <t>ribosome biogenesis protein TSR1, putative</t>
  </si>
  <si>
    <t>TSR1</t>
  </si>
  <si>
    <t>nucleoside transporter 4</t>
  </si>
  <si>
    <t>NT4</t>
  </si>
  <si>
    <t>transcription initiation factor TFIIB, putative</t>
  </si>
  <si>
    <t>liver stage associated protein 2</t>
  </si>
  <si>
    <t>LSAP2</t>
  </si>
  <si>
    <t>DNA-directed RNA polymerase II 16 kDa subunit, putative</t>
  </si>
  <si>
    <t>patatin-like phospholipase 1</t>
  </si>
  <si>
    <t>PATPL1</t>
  </si>
  <si>
    <t>ras-related protein Rab-5A</t>
  </si>
  <si>
    <t>RAB5a</t>
  </si>
  <si>
    <t>pre-mRNA-splicing factor PRP46, putative</t>
  </si>
  <si>
    <t>PRP46</t>
  </si>
  <si>
    <t>CLP1 P-loop domain-containing protein, putative</t>
  </si>
  <si>
    <t>GRIP domain-containing protein, putative</t>
  </si>
  <si>
    <t>26S proteasome non-ATPase regulatory subunit 9, putative</t>
  </si>
  <si>
    <t>KLRAQ domain-containing protein, putative</t>
  </si>
  <si>
    <t>reticulocyte binding protein homologue 5</t>
  </si>
  <si>
    <t>RH5</t>
  </si>
  <si>
    <t>CPSF domain-containing protein, putative</t>
  </si>
  <si>
    <t>U6 snRNA-associated Sm-like protein LSm2, putative</t>
  </si>
  <si>
    <t>LSM2</t>
  </si>
  <si>
    <t>alpha- and gamma-adaptin-binding protein p34, putative</t>
  </si>
  <si>
    <t>CYP23</t>
  </si>
  <si>
    <t>nuclear GTP-binding protein, putative</t>
  </si>
  <si>
    <t>cell cycle regulator protein, putative</t>
  </si>
  <si>
    <t>SWI/SNF-related matrix-associated actin-dependent regulator of chromatin</t>
  </si>
  <si>
    <t>SWIB</t>
  </si>
  <si>
    <t>mRNA-binding protein PUF3</t>
  </si>
  <si>
    <t>PUF3</t>
  </si>
  <si>
    <t>drug/metabolite transporter DMT1, putative</t>
  </si>
  <si>
    <t>DMT1</t>
  </si>
  <si>
    <t>mago nashi protein homologue, putative</t>
  </si>
  <si>
    <t>AP-4 complex subunit beta, putative</t>
  </si>
  <si>
    <t>IMP1-like protein, putative</t>
  </si>
  <si>
    <t>IMP2</t>
  </si>
  <si>
    <t>CYP24</t>
  </si>
  <si>
    <t>phosphatidic acid phosphatase 2</t>
  </si>
  <si>
    <t>PAP2</t>
  </si>
  <si>
    <t>protein phosphatase PPM5, putative</t>
  </si>
  <si>
    <t>PPM5</t>
  </si>
  <si>
    <t>nucleoside transporter 2</t>
  </si>
  <si>
    <t>NT2</t>
  </si>
  <si>
    <t>nucleoporin NUP138, putative</t>
  </si>
  <si>
    <t>NUP138</t>
  </si>
  <si>
    <t>protein hook, putative</t>
  </si>
  <si>
    <t>ubiquitin specific protease, putative</t>
  </si>
  <si>
    <t>histone deacetylase 1</t>
  </si>
  <si>
    <t>HDAC1</t>
  </si>
  <si>
    <t>guanylate kinase</t>
  </si>
  <si>
    <t>GK</t>
  </si>
  <si>
    <t>vacuolar protein sorting-associated protein 33, putative</t>
  </si>
  <si>
    <t>VPS33</t>
  </si>
  <si>
    <t>RING finger E3 ubiquitin-protein ligase</t>
  </si>
  <si>
    <t>RFUL</t>
  </si>
  <si>
    <t>apicomplexan kinetochore protein 2, putative</t>
  </si>
  <si>
    <t>AKIT2</t>
  </si>
  <si>
    <t>DNA2/NAM7 helicase, putative</t>
  </si>
  <si>
    <t>kelch protein K10</t>
  </si>
  <si>
    <t>Kelch10</t>
  </si>
  <si>
    <t>ATPTG10</t>
  </si>
  <si>
    <t>leucine-rich repeat protein 1</t>
  </si>
  <si>
    <t>LRR1</t>
  </si>
  <si>
    <t>ribosomal protein L27, putative</t>
  </si>
  <si>
    <t>AP-4 complex subunit mu, putative</t>
  </si>
  <si>
    <t>GPI transamidase component GPI16, putative</t>
  </si>
  <si>
    <t>GPI16</t>
  </si>
  <si>
    <t>13 kDa ribonucleoprotein-associated protein, putative</t>
  </si>
  <si>
    <t>SNU13</t>
  </si>
  <si>
    <t>dynein light chain 1, putative</t>
  </si>
  <si>
    <t>DLC8</t>
  </si>
  <si>
    <t>signal recognition particle subunit SRP19</t>
  </si>
  <si>
    <t>SRP19</t>
  </si>
  <si>
    <t>symplekin domain-containing protein, putative</t>
  </si>
  <si>
    <t>U3 small nucleolar RNA-interacting protein 2, putative</t>
  </si>
  <si>
    <t>RRP9</t>
  </si>
  <si>
    <t>CCR4-NOT transcription complex subunit 4, putative</t>
  </si>
  <si>
    <t>NOT4</t>
  </si>
  <si>
    <t>pre-mRNA-splicing factor SYF1, putative</t>
  </si>
  <si>
    <t>XAB2</t>
  </si>
  <si>
    <t>hydrolase, putative</t>
  </si>
  <si>
    <t>HD superfamily phosphohydrolase protein, putative</t>
  </si>
  <si>
    <t>protein KIC4</t>
  </si>
  <si>
    <t>KIC4</t>
  </si>
  <si>
    <t>protein CutA, putative</t>
  </si>
  <si>
    <t>vacuolar protein sorting-associated protein 26, putative</t>
  </si>
  <si>
    <t>VPS26</t>
  </si>
  <si>
    <t>condensin complex subunit 2, putative</t>
  </si>
  <si>
    <t>CAPH</t>
  </si>
  <si>
    <t>MCL1 domain-containing protein, putative</t>
  </si>
  <si>
    <t>transducin beta-like protein TBL1, putative</t>
  </si>
  <si>
    <t>glideosome associated protein with multiple membrane spans 1</t>
  </si>
  <si>
    <t>GAPM1</t>
  </si>
  <si>
    <t>signal peptidase complex catalytic subunit SEC11</t>
  </si>
  <si>
    <t>SEC11</t>
  </si>
  <si>
    <t>eukaryotic translation initiation factor 6, putative</t>
  </si>
  <si>
    <t>CXXC motif containing zinc binding protein, putative</t>
  </si>
  <si>
    <t>vacuolar fusion protein MON1, putative</t>
  </si>
  <si>
    <t>MON1</t>
  </si>
  <si>
    <t>reactive oxygen species modulator 1, putative</t>
  </si>
  <si>
    <t>ROMO1</t>
  </si>
  <si>
    <t>glycerophosphodiester phosphodiesterase</t>
  </si>
  <si>
    <t>GDPD</t>
  </si>
  <si>
    <t>multifunctional methyltransferase subunit TRM112, putative</t>
  </si>
  <si>
    <t>TRM112</t>
  </si>
  <si>
    <t>splicing factor 3B subunit 4, putative</t>
  </si>
  <si>
    <t>SF3B4</t>
  </si>
  <si>
    <t>myosin-specific chaperone UNC, putative</t>
  </si>
  <si>
    <t>UNC</t>
  </si>
  <si>
    <t>pantothenate kinase 1</t>
  </si>
  <si>
    <t>PANK1</t>
  </si>
  <si>
    <t>transcription factor BTF3, putative</t>
  </si>
  <si>
    <t>BTF3</t>
  </si>
  <si>
    <t>queuine tRNA-ribosyltransferase, putative</t>
  </si>
  <si>
    <t>cytochrome c oxidase subunit NDUFA4, putative</t>
  </si>
  <si>
    <t>NDUFA4</t>
  </si>
  <si>
    <t>aminodeoxychorismate lyase</t>
  </si>
  <si>
    <t>ADCL</t>
  </si>
  <si>
    <t>AP-4 complex accessory subunit Tepsin, putative</t>
  </si>
  <si>
    <t>DNA polymerase alpha subunit B, putative</t>
  </si>
  <si>
    <t>protein phosphatase containing kelch-like domains</t>
  </si>
  <si>
    <t>PPKL</t>
  </si>
  <si>
    <t>pre-rRNA-processing protein PNO1, putative</t>
  </si>
  <si>
    <t>PNO1</t>
  </si>
  <si>
    <t>respiratory chain complex 2 associated protein 3</t>
  </si>
  <si>
    <t>C2AP3</t>
  </si>
  <si>
    <t>vacuolar protein sorting-associated protein 45</t>
  </si>
  <si>
    <t>VPS45</t>
  </si>
  <si>
    <t>glutaredoxin 1</t>
  </si>
  <si>
    <t>GRX1</t>
  </si>
  <si>
    <t>cytochrome c oxidase subunit 6c, putative</t>
  </si>
  <si>
    <t>COX6C</t>
  </si>
  <si>
    <t>ER membrane protein complex subunit 5, putative</t>
  </si>
  <si>
    <t>EMC5</t>
  </si>
  <si>
    <t>trafficking protein particle complex subunit 4, putative</t>
  </si>
  <si>
    <t>TRAPPC4</t>
  </si>
  <si>
    <t>dolichyl-diphosphooligosaccharide--protein glycosyltransferase subunit OST1, putative</t>
  </si>
  <si>
    <t>OST1</t>
  </si>
  <si>
    <t>multidrug-resistant modulator MFR3</t>
  </si>
  <si>
    <t>MFR3</t>
  </si>
  <si>
    <t>regulator of initiation factor 2 (eIF2)</t>
  </si>
  <si>
    <t>rifin, pseudogene</t>
  </si>
  <si>
    <t>6-cysteine protein P41</t>
  </si>
  <si>
    <t>P41</t>
  </si>
  <si>
    <t>parasitophorous vacuole membrane protein S16</t>
  </si>
  <si>
    <t>Pfs16</t>
  </si>
  <si>
    <t>armadillo-type repeat protein ATRP</t>
  </si>
  <si>
    <t>ATRP</t>
  </si>
  <si>
    <t>mediator of RNA polymerase II transcription subunit 8, putative</t>
  </si>
  <si>
    <t>MED8</t>
  </si>
  <si>
    <t>Rab5-interacting protein, putative</t>
  </si>
  <si>
    <t>cdc2-related protein kinase 3</t>
  </si>
  <si>
    <t>CRK3</t>
  </si>
  <si>
    <t>RNA-binding protein NOB1, putative</t>
  </si>
  <si>
    <t>apicomplexan kinetochore protein 6, putative</t>
  </si>
  <si>
    <t>AKIT6</t>
  </si>
  <si>
    <t>steroid dehydrogenase, putative</t>
  </si>
  <si>
    <t>chromatin assembly factor 1 subunit A</t>
  </si>
  <si>
    <t>CAF1A</t>
  </si>
  <si>
    <t>serine/arginine-rich splicing factor 12</t>
  </si>
  <si>
    <t>SRSF12</t>
  </si>
  <si>
    <t>protein CAF40, putative</t>
  </si>
  <si>
    <t>CAF40</t>
  </si>
  <si>
    <t>apicoplast TIC22 protein</t>
  </si>
  <si>
    <t>TIC22</t>
  </si>
  <si>
    <t>trophozoite exported protein 1</t>
  </si>
  <si>
    <t>TEX1</t>
  </si>
  <si>
    <t>polypyrimidine tract-binding protein, putative</t>
  </si>
  <si>
    <t>PTB</t>
  </si>
  <si>
    <t>nuclear polyadenylated RNA-binding protein NAB2, putative</t>
  </si>
  <si>
    <t>NAB2</t>
  </si>
  <si>
    <t>poly(A) polymerase PAP, putative</t>
  </si>
  <si>
    <t>PAP</t>
  </si>
  <si>
    <t>cullin-2, putative</t>
  </si>
  <si>
    <t>origin recognition complex subunit 2</t>
  </si>
  <si>
    <t>ORC2</t>
  </si>
  <si>
    <t>rhoptry-associated membrane antigen</t>
  </si>
  <si>
    <t>RAMA</t>
  </si>
  <si>
    <t>ATP-dependent DNA helicase DDX31</t>
  </si>
  <si>
    <t>DDX31</t>
  </si>
  <si>
    <t>AP2 domain transcription factor AP2-L, putative</t>
  </si>
  <si>
    <t>nucleolar protein 10, putative</t>
  </si>
  <si>
    <t>NOL10</t>
  </si>
  <si>
    <t>serine/threonine protein phosphatase 2B catalytic subunit A</t>
  </si>
  <si>
    <t>CNA</t>
  </si>
  <si>
    <t>YEATS domain-containing protein, putative</t>
  </si>
  <si>
    <t>coatomer subunit epsilon, putative</t>
  </si>
  <si>
    <t>SEC28</t>
  </si>
  <si>
    <t>phosphopantothenoylcysteine decarboxylase, putative</t>
  </si>
  <si>
    <t>PPCDC</t>
  </si>
  <si>
    <t>EF-hand calcium-binding domain-containing protein, putative</t>
  </si>
  <si>
    <t>U6 snRNA-associated Sm-like protein LSm3, putative</t>
  </si>
  <si>
    <t>LSM3</t>
  </si>
  <si>
    <t>polyribonucleotide 5'-hydroxyl-kinase Clp1, putative</t>
  </si>
  <si>
    <t>CLP1</t>
  </si>
  <si>
    <t>small nuclear ribonucleoprotein G, putative</t>
  </si>
  <si>
    <t>SNRPG</t>
  </si>
  <si>
    <t>translation initiation factor eIF-2B subunit alpha, putative</t>
  </si>
  <si>
    <t>type II NADH:ubiquinone oxidoreductase</t>
  </si>
  <si>
    <t>NDH2</t>
  </si>
  <si>
    <t>ribonuclease H2 subunit C, putative</t>
  </si>
  <si>
    <t>ribosome production factor 1, putative</t>
  </si>
  <si>
    <t>RPF1</t>
  </si>
  <si>
    <t>calcyclin-binding protein, putative</t>
  </si>
  <si>
    <t>PI31 domain-containing protein, putative</t>
  </si>
  <si>
    <t>U3 small nucleolar RNA-associated protein 13, putative</t>
  </si>
  <si>
    <t>UTP13</t>
  </si>
  <si>
    <t>WD repeat-containing protein 70, putative</t>
  </si>
  <si>
    <t>WDR70</t>
  </si>
  <si>
    <t>vacuolar fusion protein CCZ1, putative</t>
  </si>
  <si>
    <t>palmitoyltransferase DHHC3</t>
  </si>
  <si>
    <t>DHHC3</t>
  </si>
  <si>
    <t>60S ribosomal protein L35, putative</t>
  </si>
  <si>
    <t>RPL35</t>
  </si>
  <si>
    <t>small nuclear ribonucleoprotein Sm D1, putative</t>
  </si>
  <si>
    <t>SNRPD1</t>
  </si>
  <si>
    <t>kelch domain-containing protein, putative</t>
  </si>
  <si>
    <t>DNA-directed RNA polymerases I and III subunit RPAC1, putative</t>
  </si>
  <si>
    <t>RPC40</t>
  </si>
  <si>
    <t>ubiquitin-conjugating enzyme E2</t>
  </si>
  <si>
    <t>UBC</t>
  </si>
  <si>
    <t>pre-mRNA-processing factor 17, putative</t>
  </si>
  <si>
    <t>PRP17</t>
  </si>
  <si>
    <t>ataxin-3, putative</t>
  </si>
  <si>
    <t>ATX3</t>
  </si>
  <si>
    <t>periodic tryptophan protein 1, putative</t>
  </si>
  <si>
    <t>PWP1</t>
  </si>
  <si>
    <t>vacuolar protein sorting-associated protein 16, putative</t>
  </si>
  <si>
    <t>VPS16</t>
  </si>
  <si>
    <t>U4/U6 small nuclear ribonucleoprotein PRP3, putative</t>
  </si>
  <si>
    <t>PRPF3</t>
  </si>
  <si>
    <t>ras-related protein Rab-5B</t>
  </si>
  <si>
    <t>RAB5b</t>
  </si>
  <si>
    <t>CDP-diacylglycerol--inositol 3-phosphatidyltransferase</t>
  </si>
  <si>
    <t>PIS</t>
  </si>
  <si>
    <t>merozoite surface protein 7</t>
  </si>
  <si>
    <t>MSP7</t>
  </si>
  <si>
    <t>TLD domain-containing protein, putative</t>
  </si>
  <si>
    <t>kinetochore protein SPC25, putative</t>
  </si>
  <si>
    <t>phosphatidylinositol transfer protein, putative</t>
  </si>
  <si>
    <t>PH domain-containing protein, putative</t>
  </si>
  <si>
    <t>DNA-directed RNA polymerases I, II, and III subunit RPABC1, putative</t>
  </si>
  <si>
    <t>RPB5</t>
  </si>
  <si>
    <t>rhoptry protein RHOP148</t>
  </si>
  <si>
    <t>RHOP148</t>
  </si>
  <si>
    <t>U2 small nuclear ribonucleoprotein A', putative</t>
  </si>
  <si>
    <t>SNRPA1</t>
  </si>
  <si>
    <t>vacuolar protein sorting-associated protein 29</t>
  </si>
  <si>
    <t>VPS29</t>
  </si>
  <si>
    <t>deoxyhypusine synthase</t>
  </si>
  <si>
    <t>DHS</t>
  </si>
  <si>
    <t>ubiquitin fusion degradation protein 1, putative</t>
  </si>
  <si>
    <t>UFD1</t>
  </si>
  <si>
    <t>nucleolar GTP-binding protein 2, putative</t>
  </si>
  <si>
    <t>NOG2</t>
  </si>
  <si>
    <t>transcription initiation TFIID-like, putative</t>
  </si>
  <si>
    <t>large subunit GTPase 1, putative</t>
  </si>
  <si>
    <t>LSG1</t>
  </si>
  <si>
    <t>protein-L-isoaspartate(D-aspartate) O-methyltransferase, putative</t>
  </si>
  <si>
    <t>HP12 protein homolog, putative</t>
  </si>
  <si>
    <t>WD repeat-containing protein</t>
  </si>
  <si>
    <t>WLP1</t>
  </si>
  <si>
    <t>AP2 domain transcription factor AP2-EXP</t>
  </si>
  <si>
    <t>bromodomain protein 4, putative</t>
  </si>
  <si>
    <t>BDP4</t>
  </si>
  <si>
    <t>Pfg14-748</t>
  </si>
  <si>
    <t>Plasmodium exported protein (hyp13), unknown function</t>
  </si>
  <si>
    <t>mitochondrial carrier protein, putative</t>
  </si>
  <si>
    <t>pentafunctional AROM polypeptide, putative, pseudogene</t>
  </si>
  <si>
    <t>AROM</t>
  </si>
  <si>
    <t>serine/threonine protein kinase</t>
  </si>
  <si>
    <t>SRPK1</t>
  </si>
  <si>
    <t>dual specificity protein phosphatase</t>
  </si>
  <si>
    <t>YVH1</t>
  </si>
  <si>
    <t>survival motor neuron-like protein</t>
  </si>
  <si>
    <t>SMN</t>
  </si>
  <si>
    <t>pre-mRNA-splicing factor CLF1, putative</t>
  </si>
  <si>
    <t>CLF1</t>
  </si>
  <si>
    <t>apical sushi protein</t>
  </si>
  <si>
    <t>ASP</t>
  </si>
  <si>
    <t>topoisomerase I</t>
  </si>
  <si>
    <t>TopoI</t>
  </si>
  <si>
    <t>prefoldin subunit 6</t>
  </si>
  <si>
    <t>PFD6</t>
  </si>
  <si>
    <t>EELM2 domain-containing protein, putative</t>
  </si>
  <si>
    <t>bis(5'-nucleosyl)-tetraphosphatase [asymmetrical]</t>
  </si>
  <si>
    <t>Ap4AH</t>
  </si>
  <si>
    <t>pre-mRNA-splicing factor BUD31, putative</t>
  </si>
  <si>
    <t>BUD31</t>
  </si>
  <si>
    <t>SYN6</t>
  </si>
  <si>
    <t>sorting assembly machinery 50 kDa subunit, putative</t>
  </si>
  <si>
    <t>SAM50</t>
  </si>
  <si>
    <t>pre-mRNA-splicing factor CWF7, putative</t>
  </si>
  <si>
    <t>CWF7</t>
  </si>
  <si>
    <t>DNA methyltransferase 1-associated protein 1, putative</t>
  </si>
  <si>
    <t>polyadenylate-binding protein 3, putative</t>
  </si>
  <si>
    <t>PABP3</t>
  </si>
  <si>
    <t>histone deacetylase complex subunit SAP18, putative</t>
  </si>
  <si>
    <t>SAP18</t>
  </si>
  <si>
    <t>GTP-binding translation elongation factor tu family protein, putative</t>
  </si>
  <si>
    <t>prefoldin subunit 3, putative</t>
  </si>
  <si>
    <t>Ham1-like protein, putative</t>
  </si>
  <si>
    <t>apicomplexan kinetochore protein 8, putative</t>
  </si>
  <si>
    <t>AKIT8</t>
  </si>
  <si>
    <t>Dpy-19-like C-mannosyltransferase</t>
  </si>
  <si>
    <t>DPY19</t>
  </si>
  <si>
    <t>ubiquitin regulatory protein, putative</t>
  </si>
  <si>
    <t>ABC1 family, putative</t>
  </si>
  <si>
    <t>ABCK1</t>
  </si>
  <si>
    <t>cullin-1, putative</t>
  </si>
  <si>
    <t>CUL1</t>
  </si>
  <si>
    <t>ATPTG3</t>
  </si>
  <si>
    <t>ribosome assembly protein RRB1, putative</t>
  </si>
  <si>
    <t>RRB1</t>
  </si>
  <si>
    <t>BEM46-like protein, putative</t>
  </si>
  <si>
    <t>PBLP</t>
  </si>
  <si>
    <t>BRIX domain, putative</t>
  </si>
  <si>
    <t>protein transport protein YIF1, putative</t>
  </si>
  <si>
    <t>YIF1</t>
  </si>
  <si>
    <t>ATP-dependent RNA helicase DHX36, putative</t>
  </si>
  <si>
    <t>DHX36</t>
  </si>
  <si>
    <t>AP-4 complex subunit epsilon, putative</t>
  </si>
  <si>
    <t>ATPTG4</t>
  </si>
  <si>
    <t>small nuclear ribonucleoprotein Sm D3, putative</t>
  </si>
  <si>
    <t>SNRPD3</t>
  </si>
  <si>
    <t>START domain-containing protein, putative</t>
  </si>
  <si>
    <t>elongation factor, putative</t>
  </si>
  <si>
    <t>ADP-ribosylation factor, putative</t>
  </si>
  <si>
    <t>cytochrome c oxidase subunit 5B, putative</t>
  </si>
  <si>
    <t>COX5B</t>
  </si>
  <si>
    <t>CYP72</t>
  </si>
  <si>
    <t>protein MAM3, putative</t>
  </si>
  <si>
    <t>U2 small nuclear ribonucleoprotein B'', putative</t>
  </si>
  <si>
    <t>SNRPB2</t>
  </si>
  <si>
    <t>lysophospholipase, putative</t>
  </si>
  <si>
    <t>rhoptry associated adhesin</t>
  </si>
  <si>
    <t>RA</t>
  </si>
  <si>
    <t>phosphoinositide-specific phospholipase C</t>
  </si>
  <si>
    <t>PI-PLC</t>
  </si>
  <si>
    <t>ATP-dependent RNA helicase ROK1, putative</t>
  </si>
  <si>
    <t>ROK1</t>
  </si>
  <si>
    <t>rRNA-processing protein EBP2, putative</t>
  </si>
  <si>
    <t>EBP2</t>
  </si>
  <si>
    <t>KAE1</t>
  </si>
  <si>
    <t>merozoites-associated armadillo repeats protein</t>
  </si>
  <si>
    <t>MAAP</t>
  </si>
  <si>
    <t>enhancer of rudimentary homolog, putative</t>
  </si>
  <si>
    <t>ERH</t>
  </si>
  <si>
    <t>GDP dissociation inhibitor, putative</t>
  </si>
  <si>
    <t>pescadillo homolog</t>
  </si>
  <si>
    <t>PES</t>
  </si>
  <si>
    <t>IWS1-like protein, putative</t>
  </si>
  <si>
    <t>acylphosphatase, putative</t>
  </si>
  <si>
    <t>UDP-galactose transporter, putative</t>
  </si>
  <si>
    <t>UGT</t>
  </si>
  <si>
    <t>folate transporter 2</t>
  </si>
  <si>
    <t>FT2</t>
  </si>
  <si>
    <t>AP-1 complex subunit sigma, putative</t>
  </si>
  <si>
    <t>AP1S</t>
  </si>
  <si>
    <t>protein transport protein SEC16, putative</t>
  </si>
  <si>
    <t>SEC16</t>
  </si>
  <si>
    <t>mitochondrial import inner membrane translocase subunit TIM44, putative</t>
  </si>
  <si>
    <t>TIM44</t>
  </si>
  <si>
    <t>conserved oligomeric Golgi complex subunit 2, putative</t>
  </si>
  <si>
    <t>COG2</t>
  </si>
  <si>
    <t>DNA-directed RNA polymerase I subunit RPA2, putative</t>
  </si>
  <si>
    <t>RPA2</t>
  </si>
  <si>
    <t>ubiquitin-related modifier 1, putative</t>
  </si>
  <si>
    <t>URM1</t>
  </si>
  <si>
    <t>beta-catenin-like protein 1, putative</t>
  </si>
  <si>
    <t>dolichol-phosphate mannosyltransferase</t>
  </si>
  <si>
    <t>DPM1</t>
  </si>
  <si>
    <t>FIKK12</t>
  </si>
  <si>
    <t>signal recognition particle subunit SRP14</t>
  </si>
  <si>
    <t>SRP14</t>
  </si>
  <si>
    <t>eukaryotic translation initiation factor 5, putative</t>
  </si>
  <si>
    <t>EIF5</t>
  </si>
  <si>
    <t>thrombospondin-related apical membrane protein</t>
  </si>
  <si>
    <t>TRAMP</t>
  </si>
  <si>
    <t>histone-lysine N-methyltransferase, H3 lysine-4 specific</t>
  </si>
  <si>
    <t>SET10</t>
  </si>
  <si>
    <t>DNA-binding protein, putative</t>
  </si>
  <si>
    <t>vacuolar transporter chaperone, putative, pseudogene</t>
  </si>
  <si>
    <t>cytochrome b5, putative</t>
  </si>
  <si>
    <t>N6-adenosine-methyltransferase, putative</t>
  </si>
  <si>
    <t>MT-A70.2</t>
  </si>
  <si>
    <t>pre-mRNA-splicing factor CWC22, putative</t>
  </si>
  <si>
    <t>CWC22</t>
  </si>
  <si>
    <t>polyadenylation factor subunit 2, putative</t>
  </si>
  <si>
    <t>PFS2</t>
  </si>
  <si>
    <t>pre-mRNA-splicing factor RBM22, putative</t>
  </si>
  <si>
    <t>RBM22</t>
  </si>
  <si>
    <t>PTP6</t>
  </si>
  <si>
    <t>U1 small nuclear ribonucleoprotein A, putative</t>
  </si>
  <si>
    <t>SNRPA</t>
  </si>
  <si>
    <t>TOM1-like protein, putative</t>
  </si>
  <si>
    <t>40S ribosomal protein S27</t>
  </si>
  <si>
    <t>RPS27</t>
  </si>
  <si>
    <t>ATP synthase subunit O, mitochondrial, putative</t>
  </si>
  <si>
    <t>OSCP</t>
  </si>
  <si>
    <t>malonyl CoA-acyl carrier protein transacylase</t>
  </si>
  <si>
    <t>MCAT</t>
  </si>
  <si>
    <t>zinc finger (CCCH type) protein, putative</t>
  </si>
  <si>
    <t>pre-mRNA-processing factor 40, putative</t>
  </si>
  <si>
    <t>PRP40</t>
  </si>
  <si>
    <t>palmitoyltransferase DHHC8, putative</t>
  </si>
  <si>
    <t>DHHC8</t>
  </si>
  <si>
    <t>PITH domain-containing protein, putative</t>
  </si>
  <si>
    <t>U3 small nucleolar RNA-associated protein 4, putative</t>
  </si>
  <si>
    <t>UTP4</t>
  </si>
  <si>
    <t>conserved oligomeric Golgi complex subunit 3, putative</t>
  </si>
  <si>
    <t>COG3</t>
  </si>
  <si>
    <t>large subunit rRNA methyltransferase, putative</t>
  </si>
  <si>
    <t>V-type proton ATPase 21 kDa proteolipid subunit, putative</t>
  </si>
  <si>
    <t>exosome complex exonuclease RRP44</t>
  </si>
  <si>
    <t>DIS3</t>
  </si>
  <si>
    <t>quinoxaline resistance protein QRP1</t>
  </si>
  <si>
    <t>QRP1</t>
  </si>
  <si>
    <t>SNARE associated Golgi protein, putative</t>
  </si>
  <si>
    <t>suppressor of kinetochore protein 1, putative</t>
  </si>
  <si>
    <t>SKP1</t>
  </si>
  <si>
    <t>glycosylphosphatidylinositol anchor attachment 1 protein, putative</t>
  </si>
  <si>
    <t>GPAA1</t>
  </si>
  <si>
    <t>ribosomal protein S27a, putative</t>
  </si>
  <si>
    <t>RNA-binding protein 8A, putative</t>
  </si>
  <si>
    <t>RBM8A</t>
  </si>
  <si>
    <t>ribosome maturation protein SBDS, putative</t>
  </si>
  <si>
    <t>mRNA-capping enzyme subunit alpha</t>
  </si>
  <si>
    <t>Pgt1</t>
  </si>
  <si>
    <t>cleavage and polyadenylation specificity factor subunit 3, putative</t>
  </si>
  <si>
    <t>CPSF3</t>
  </si>
  <si>
    <t>Golgi to ER traffic protein 4</t>
  </si>
  <si>
    <t>GET4</t>
  </si>
  <si>
    <t>Sad1/UNC domain-containing protein, putative</t>
  </si>
  <si>
    <t>VTI1</t>
  </si>
  <si>
    <t>AAA ATPase, putative</t>
  </si>
  <si>
    <t>rab GTPase activator, putative</t>
  </si>
  <si>
    <t>splicing factor U2AF large subunit, putative</t>
  </si>
  <si>
    <t>U2AF2</t>
  </si>
  <si>
    <t>mediator of RNA polymerase II transcription subunit 6, putative</t>
  </si>
  <si>
    <t>MED6</t>
  </si>
  <si>
    <t>VAR</t>
  </si>
  <si>
    <t>small ribosomal subunit assembling AARP2 protein</t>
  </si>
  <si>
    <t>AARP2</t>
  </si>
  <si>
    <t>cleavage and polyadenylation specificity factor subunit 5, putative</t>
  </si>
  <si>
    <t>CFIM25</t>
  </si>
  <si>
    <t>selenocysteine-specific elongation factor, putative</t>
  </si>
  <si>
    <t>SELB</t>
  </si>
  <si>
    <t>DNA-directed RNA polymerase II subunit RPB9, putative</t>
  </si>
  <si>
    <t>RPB9</t>
  </si>
  <si>
    <t>bromodomain protein 3, putative</t>
  </si>
  <si>
    <t>BDP3</t>
  </si>
  <si>
    <t>PCI domain-containing protein, putative</t>
  </si>
  <si>
    <t>pantothenate transporter</t>
  </si>
  <si>
    <t>PAT</t>
  </si>
  <si>
    <t>serine repeat antigen 3</t>
  </si>
  <si>
    <t>SERA3</t>
  </si>
  <si>
    <t>epoxide hydrolase 1</t>
  </si>
  <si>
    <t>EH1</t>
  </si>
  <si>
    <t>plasmoredoxin</t>
  </si>
  <si>
    <t>Plrx</t>
  </si>
  <si>
    <t>60S ribosomal protein L44</t>
  </si>
  <si>
    <t>RPL44</t>
  </si>
  <si>
    <t>1-cys-glutaredoxin-like protein-1</t>
  </si>
  <si>
    <t>GLP1</t>
  </si>
  <si>
    <t>vesicle transport v-SNARE protein, putative</t>
  </si>
  <si>
    <t>kinesin-5</t>
  </si>
  <si>
    <t>EG5</t>
  </si>
  <si>
    <t>P4-type ATPase ATP7, putative</t>
  </si>
  <si>
    <t>ATPase7</t>
  </si>
  <si>
    <t>U4/U6.U5 tri-snRNP-associated protein 1, putative</t>
  </si>
  <si>
    <t>SART1</t>
  </si>
  <si>
    <t>ATP-dependent RNA helicase DDX51, putative</t>
  </si>
  <si>
    <t>DDX51</t>
  </si>
  <si>
    <t>protein SOF1, putative</t>
  </si>
  <si>
    <t>SOF1</t>
  </si>
  <si>
    <t>chaperone protein DnaJ</t>
  </si>
  <si>
    <t>DnaJ</t>
  </si>
  <si>
    <t>3-ketodihydrosphingosine reductase, putative</t>
  </si>
  <si>
    <t>PhIL1-interacting candidate PIC3</t>
  </si>
  <si>
    <t>FIKK4.2</t>
  </si>
  <si>
    <t>vacuolar protein sorting-associated protein 11, putative</t>
  </si>
  <si>
    <t>VPS11</t>
  </si>
  <si>
    <t>60S ribosomal protein L31</t>
  </si>
  <si>
    <t>RPL31</t>
  </si>
  <si>
    <t>BolA-like protein, putative</t>
  </si>
  <si>
    <t>NOSIP domain-containing protein, putative</t>
  </si>
  <si>
    <t>V-type proton ATPase 16 kDa proteolipid subunit</t>
  </si>
  <si>
    <t>protein phosphatase PPM9, putative</t>
  </si>
  <si>
    <t>PPM9</t>
  </si>
  <si>
    <t>phosphomethylpyrimidine kinase, putative</t>
  </si>
  <si>
    <t>mitochondrial import receptor subunit TOM22, putative</t>
  </si>
  <si>
    <t>TOM22</t>
  </si>
  <si>
    <t>SAC3 domain-containing protein, putative</t>
  </si>
  <si>
    <t>mitochondrial chaperone BCS1, putative</t>
  </si>
  <si>
    <t>BCS1</t>
  </si>
  <si>
    <t>GYF domain-containing protein, putative</t>
  </si>
  <si>
    <t>palmitoyltransferase DHHC2, putative</t>
  </si>
  <si>
    <t>DHHC2</t>
  </si>
  <si>
    <t>pre-mRNA-splicing factor SLU7, putative</t>
  </si>
  <si>
    <t>SLU7</t>
  </si>
  <si>
    <t>RNA-binding protein 25, putative</t>
  </si>
  <si>
    <t>RBM25</t>
  </si>
  <si>
    <t>AP-3 complex subunit beta, putative</t>
  </si>
  <si>
    <t>rhomboid protease ROM10</t>
  </si>
  <si>
    <t>ROM10</t>
  </si>
  <si>
    <t>RNA methyltransferase, putative</t>
  </si>
  <si>
    <t>ribonuclease H2 subunit A, putative</t>
  </si>
  <si>
    <t>ribosomal RNA-processing protein 7, putative</t>
  </si>
  <si>
    <t>SET domain protein, putative</t>
  </si>
  <si>
    <t>SET1</t>
  </si>
  <si>
    <t>protein phosphatase PPM12, putative</t>
  </si>
  <si>
    <t>PPM12</t>
  </si>
  <si>
    <t>mRNA cap guanine-N7 methyltransferase, putative</t>
  </si>
  <si>
    <t>ribosomal protein S8e, putative</t>
  </si>
  <si>
    <t>EKC/KEOPS complex subunit BUD32</t>
  </si>
  <si>
    <t>BUD32</t>
  </si>
  <si>
    <t>mediator of RNA polymerase II transcription subunit 14, putative</t>
  </si>
  <si>
    <t>MED14</t>
  </si>
  <si>
    <t>calcium/calmodulin-dependent protein kinase, putative</t>
  </si>
  <si>
    <t>thioredoxin-like protein</t>
  </si>
  <si>
    <t>cell division control protein CDC50A</t>
  </si>
  <si>
    <t>CDC50A</t>
  </si>
  <si>
    <t>tRNAHis guanylyltransferase, putative</t>
  </si>
  <si>
    <t>type 2A phosphatase-associated protein 42, putative</t>
  </si>
  <si>
    <t>TAP42</t>
  </si>
  <si>
    <t>60S ribosomal export protein NMD3, putative</t>
  </si>
  <si>
    <t>NMD3</t>
  </si>
  <si>
    <t>PTP2</t>
  </si>
  <si>
    <t>serine/threonine protein kinase, FIKK family, pseudogene</t>
  </si>
  <si>
    <t>FIKK7.2</t>
  </si>
  <si>
    <t>CYP81</t>
  </si>
  <si>
    <t>CCR4-associated factor 1</t>
  </si>
  <si>
    <t>CAF1</t>
  </si>
  <si>
    <t>U3 small nucleolar ribonucleoprotein protein IMP4, putative</t>
  </si>
  <si>
    <t>IMP4</t>
  </si>
  <si>
    <t>mediator of RNA polymerase II transcription subunit 7, putative</t>
  </si>
  <si>
    <t>MED7</t>
  </si>
  <si>
    <t>Fe-S cluster assembly protein DRE2, putative</t>
  </si>
  <si>
    <t>DRE2</t>
  </si>
  <si>
    <t>ATP-dependent RNA helicase DBP10, putative</t>
  </si>
  <si>
    <t>DBP10</t>
  </si>
  <si>
    <t>U6 snRNA-associated Sm-like protein LSm8, putative</t>
  </si>
  <si>
    <t>LSM8</t>
  </si>
  <si>
    <t>protein RER1, putative</t>
  </si>
  <si>
    <t>RER1</t>
  </si>
  <si>
    <t>LRR9</t>
  </si>
  <si>
    <t>apoptosis-related protein</t>
  </si>
  <si>
    <t>BSD-domain protein, putative</t>
  </si>
  <si>
    <t>ubiquitin fusion degradation protein 1</t>
  </si>
  <si>
    <t>UBX domain-containing protein, putative</t>
  </si>
  <si>
    <t>Plasmodium exported protein (hyp2), unknown function</t>
  </si>
  <si>
    <t>inner membrane complex sub-compartment protein 1</t>
  </si>
  <si>
    <t>ISP1</t>
  </si>
  <si>
    <t>tubulin binding cofactor c, putative</t>
  </si>
  <si>
    <t>DNA-directed RNA polymerase II subunit RPB7, putative</t>
  </si>
  <si>
    <t>RPB7</t>
  </si>
  <si>
    <t>ribosome biogenesis protein RPF2, putative</t>
  </si>
  <si>
    <t>merozoite TRAP-like protein</t>
  </si>
  <si>
    <t>MTRAP</t>
  </si>
  <si>
    <t>protein GEXP15</t>
  </si>
  <si>
    <t>GEXP15</t>
  </si>
  <si>
    <t>DNA-directed RNA polymerase III subunit RPC8, putative</t>
  </si>
  <si>
    <t>RPC25</t>
  </si>
  <si>
    <t>U6 snRNA-associated Sm-like protein LSm4, putative</t>
  </si>
  <si>
    <t>LSM4</t>
  </si>
  <si>
    <t>60S ribosomal protein L36</t>
  </si>
  <si>
    <t>RPL36</t>
  </si>
  <si>
    <t>splicing factor U2AF small subunit, putative</t>
  </si>
  <si>
    <t>U2AF1</t>
  </si>
  <si>
    <t>JmjC domain-containing protein 3</t>
  </si>
  <si>
    <t>JmjC3</t>
  </si>
  <si>
    <t>RING zinc finger protein, putative</t>
  </si>
  <si>
    <t>structural maintenance of chromosomes protein 5, putative</t>
  </si>
  <si>
    <t>SMC5</t>
  </si>
  <si>
    <t>ATG23</t>
  </si>
  <si>
    <t>plasma membrane resident transporter 1</t>
  </si>
  <si>
    <t>PMRT1</t>
  </si>
  <si>
    <t>asparagine-rich merozoite protein ARMA</t>
  </si>
  <si>
    <t>ARMA</t>
  </si>
  <si>
    <t>oocyst capsule protein Cap93, putative</t>
  </si>
  <si>
    <t>CAP93</t>
  </si>
  <si>
    <t>ATP synthase subunit delta, mitochondrial, putative</t>
  </si>
  <si>
    <t>GEXP12</t>
  </si>
  <si>
    <t>high mobility group protein B1</t>
  </si>
  <si>
    <t>HMGB1</t>
  </si>
  <si>
    <t>major facilitator superfamily domain-containing protein, putative</t>
  </si>
  <si>
    <t>MFS4</t>
  </si>
  <si>
    <t>high mobility group protein B3, putative</t>
  </si>
  <si>
    <t>HMGB3</t>
  </si>
  <si>
    <t>thiosulfate sulfurtransferase, putative</t>
  </si>
  <si>
    <t>TUM1</t>
  </si>
  <si>
    <t>telomere repeat-binding zinc finger protein</t>
  </si>
  <si>
    <t>TRZ</t>
  </si>
  <si>
    <t>SYN2</t>
  </si>
  <si>
    <t>succinate dehydrogenase [ubiquinone] iron-sulfur subunit, mitochondrial</t>
  </si>
  <si>
    <t>SDHB</t>
  </si>
  <si>
    <t>bromodomain protein 2, putative</t>
  </si>
  <si>
    <t>BDP2</t>
  </si>
  <si>
    <t>10 kDa chaperonin</t>
  </si>
  <si>
    <t>CPN10</t>
  </si>
  <si>
    <t>ribulose-phosphate 3-epimerase, putative</t>
  </si>
  <si>
    <t>diphthine--ammonia ligase, putative</t>
  </si>
  <si>
    <t>DPH6</t>
  </si>
  <si>
    <t>citrate/oxoglutarate carrier protein, putative</t>
  </si>
  <si>
    <t>YHM2</t>
  </si>
  <si>
    <t>kinetochore protein SPC24, putative</t>
  </si>
  <si>
    <t>SPC24</t>
  </si>
  <si>
    <t>myosin J, putative</t>
  </si>
  <si>
    <t>MyoJ</t>
  </si>
  <si>
    <t>ATP-dependent RNA helicase DBP9, putative</t>
  </si>
  <si>
    <t>DBP9</t>
  </si>
  <si>
    <t>syntaxin-16, putative</t>
  </si>
  <si>
    <t>STX16</t>
  </si>
  <si>
    <t>ADP-ribosylation factor GTPase-activating protein 1</t>
  </si>
  <si>
    <t>ARFGAP1</t>
  </si>
  <si>
    <t>transcription initiation factor IIA subunit 2, putative</t>
  </si>
  <si>
    <t>ATP-dependent RNA helicase DRS1, putative</t>
  </si>
  <si>
    <t>DRS1</t>
  </si>
  <si>
    <t>ATPTG13</t>
  </si>
  <si>
    <t>DNA-directed RNA polymerase II subunit RPB11, putative</t>
  </si>
  <si>
    <t>RPB11</t>
  </si>
  <si>
    <t>AAR2 protein, putative</t>
  </si>
  <si>
    <t>mRNA-decapping enzyme 2, putative</t>
  </si>
  <si>
    <t>DCP2</t>
  </si>
  <si>
    <t>protein transport protein SEC20, putative</t>
  </si>
  <si>
    <t>SEC20</t>
  </si>
  <si>
    <t>nucleolar complex protein 4, putative</t>
  </si>
  <si>
    <t>NOC4</t>
  </si>
  <si>
    <t>protein BCP1, putative</t>
  </si>
  <si>
    <t>PRELI domain-containing protein, putative</t>
  </si>
  <si>
    <t>PRELID</t>
  </si>
  <si>
    <t>nicotinamide/nicotinic acid mononucleotide adenylyltransferase</t>
  </si>
  <si>
    <t>NMNAT</t>
  </si>
  <si>
    <t>Voldacs domain-containing protein, putative</t>
  </si>
  <si>
    <t>ABC transporter B family member 5, putative</t>
  </si>
  <si>
    <t>ABCB5</t>
  </si>
  <si>
    <t>nuclear import protein MOG1, putative</t>
  </si>
  <si>
    <t>nucleoside diphosphate hydrolase, putative</t>
  </si>
  <si>
    <t>U3 small nucleolar RNA-associated protein 15, putative</t>
  </si>
  <si>
    <t>UTP15</t>
  </si>
  <si>
    <t>splicing factor 3B subunit 5, putative</t>
  </si>
  <si>
    <t>SF3B5</t>
  </si>
  <si>
    <t>RWD domain-containing protein, putative</t>
  </si>
  <si>
    <t>mitochondrial import inner membrane translocase subunit TIM23, putative</t>
  </si>
  <si>
    <t>TIM23</t>
  </si>
  <si>
    <t>E3 SUMO-protein ligase PIAS, putative</t>
  </si>
  <si>
    <t>PIAS</t>
  </si>
  <si>
    <t>bifunctional polynucleotide phosphatase/kinase</t>
  </si>
  <si>
    <t>PNKP</t>
  </si>
  <si>
    <t>exosome complex component RRP45, putative</t>
  </si>
  <si>
    <t>RRP45</t>
  </si>
  <si>
    <t>phosphatidylserine synthase</t>
  </si>
  <si>
    <t>PSS</t>
  </si>
  <si>
    <t>ribosome biogenesis protein BOP1, putative</t>
  </si>
  <si>
    <t>BOP1</t>
  </si>
  <si>
    <t>pre-mRNA-splicing factor 38B, putative</t>
  </si>
  <si>
    <t>PRP38B</t>
  </si>
  <si>
    <t>AAA family ATPase, putative</t>
  </si>
  <si>
    <t>prefoldin subunit 2, putative</t>
  </si>
  <si>
    <t>mannose-1-phosphate guanyltransferase, putative</t>
  </si>
  <si>
    <t>ERAD-associated E3 ubiquitin-protein ligase HRD1</t>
  </si>
  <si>
    <t>HRD1</t>
  </si>
  <si>
    <t>vacuolar ER assembly factor VMA12, putative</t>
  </si>
  <si>
    <t>signal peptidase complex subunit SPC1, putative</t>
  </si>
  <si>
    <t>SPC1</t>
  </si>
  <si>
    <t>DNA primase small subunit</t>
  </si>
  <si>
    <t>AP2 domain transcription factor AP2-O5, putative</t>
  </si>
  <si>
    <t>calcineurin subunit B</t>
  </si>
  <si>
    <t>CNB</t>
  </si>
  <si>
    <t>hemolysin III</t>
  </si>
  <si>
    <t>HlyIII</t>
  </si>
  <si>
    <t>large ribosomal subunit nuclear export factor, putative</t>
  </si>
  <si>
    <t>40S ribosomal protein S28e, putative</t>
  </si>
  <si>
    <t>splicing factor 3B subunit 2, putative</t>
  </si>
  <si>
    <t>SF3B2</t>
  </si>
  <si>
    <t>fam-a protein</t>
  </si>
  <si>
    <t>YL1 nuclear protein, putative</t>
  </si>
  <si>
    <t>cytochrome c oxidase subunit 6A, putative</t>
  </si>
  <si>
    <t>COX6A</t>
  </si>
  <si>
    <t>conserved oligomeric Golgi complex subunit 6, putative</t>
  </si>
  <si>
    <t>COG6</t>
  </si>
  <si>
    <t>pre-mRNA-splicing factor ISY1, putative</t>
  </si>
  <si>
    <t>ISY1</t>
  </si>
  <si>
    <t>protein KIC8</t>
  </si>
  <si>
    <t>KIC8</t>
  </si>
  <si>
    <t>LRR6</t>
  </si>
  <si>
    <t>repetitive organellar protein, putative</t>
  </si>
  <si>
    <t>ROPE</t>
  </si>
  <si>
    <t>ribosome associated membrane protein RAMP4, putative</t>
  </si>
  <si>
    <t>protein AAP6</t>
  </si>
  <si>
    <t>AAP6</t>
  </si>
  <si>
    <t>basal complex transmembrane protein 2</t>
  </si>
  <si>
    <t>BTP2</t>
  </si>
  <si>
    <t>protein KIC7</t>
  </si>
  <si>
    <t>KIC7</t>
  </si>
  <si>
    <t>basal complex protein BCP1</t>
  </si>
  <si>
    <t>BCP1</t>
  </si>
  <si>
    <t>inner membrane complex protein, putative</t>
  </si>
  <si>
    <t>IMC32</t>
  </si>
  <si>
    <t>CRWN-like protein, putative</t>
  </si>
  <si>
    <t>SF-assemblin, putative</t>
  </si>
  <si>
    <t>ribosomal RNA small subunit methyltransferase A1</t>
  </si>
  <si>
    <t>KsgA1</t>
  </si>
  <si>
    <t>FYVE and coiled-coil domain-containing protein</t>
  </si>
  <si>
    <t>FCP</t>
  </si>
  <si>
    <t>cyclin-dependent kinases regulatory subunit, putative</t>
  </si>
  <si>
    <t>Plasmodium exported protein (hyp1), unknown function</t>
  </si>
  <si>
    <t>GEXP21</t>
  </si>
  <si>
    <t>basal complex transmembrane protein 1</t>
  </si>
  <si>
    <t>BTP1</t>
  </si>
  <si>
    <t>40S ribosomal protein S29, putative</t>
  </si>
  <si>
    <t>bromodomain protein 5</t>
  </si>
  <si>
    <t>BDP5</t>
  </si>
  <si>
    <t>tripartite motif protein, putative</t>
  </si>
  <si>
    <t>cytidine diphosphate-diacylglycerol synthase</t>
  </si>
  <si>
    <t>CDS</t>
  </si>
  <si>
    <t>vacuolar protein sorting-associated protein 3, putative</t>
  </si>
  <si>
    <t>VPS3</t>
  </si>
  <si>
    <t>plasmepsin IX</t>
  </si>
  <si>
    <t>PMIX</t>
  </si>
  <si>
    <t>autophagy protein 5, putative</t>
  </si>
  <si>
    <t>ATG5</t>
  </si>
  <si>
    <t>apicomplexan kinetochore protein 9, putative</t>
  </si>
  <si>
    <t>AKIT9</t>
  </si>
  <si>
    <t>pseudouridine synthase, putative</t>
  </si>
  <si>
    <t>apicomplexan kinetochore protein 10, putative</t>
  </si>
  <si>
    <t>AKIT10</t>
  </si>
  <si>
    <t>DNA replication complex GINS protein, putative</t>
  </si>
  <si>
    <t>CPSF (cleavage and polyadenylation specific factor), subunit A, putative</t>
  </si>
  <si>
    <t>SET9</t>
  </si>
  <si>
    <t>structural maintenance of chromosomes protein 6, putative</t>
  </si>
  <si>
    <t>SMC6</t>
  </si>
  <si>
    <t>PhIL1-interacting candidate PIC6</t>
  </si>
  <si>
    <t>PIC6</t>
  </si>
  <si>
    <t>formin 1</t>
  </si>
  <si>
    <t>FRM1</t>
  </si>
  <si>
    <t>F-box protein FBXO1, putative</t>
  </si>
  <si>
    <t>DNA polymerase epsilon catalytic subunit A, putative</t>
  </si>
  <si>
    <t>Cg7 protein</t>
  </si>
  <si>
    <t>actin-related protein ARP6</t>
  </si>
  <si>
    <t>ARP6</t>
  </si>
  <si>
    <t>U3 small nucleolar RNA-associated protein 7, putative</t>
  </si>
  <si>
    <t>UTP7</t>
  </si>
  <si>
    <t>lysine-specific histone demethylase, putative</t>
  </si>
  <si>
    <t>LSD2</t>
  </si>
  <si>
    <t>filament assembling protein, putative</t>
  </si>
  <si>
    <t>AP-3 complex subunit delta, putative</t>
  </si>
  <si>
    <t>regulator of chromosome condensation-PP1-interacting protein</t>
  </si>
  <si>
    <t>RCC-PIP</t>
  </si>
  <si>
    <t>transcription initiation factor TFIID subunit 7, putative</t>
  </si>
  <si>
    <t>TAF7</t>
  </si>
  <si>
    <t>apicoplast ribosomal protein S6, putative</t>
  </si>
  <si>
    <t>RPS6</t>
  </si>
  <si>
    <t>gamma-tubulin complex component, putative</t>
  </si>
  <si>
    <t>autophagy-related protein 8</t>
  </si>
  <si>
    <t>ATG8</t>
  </si>
  <si>
    <t>protein KIC10</t>
  </si>
  <si>
    <t>KIC10</t>
  </si>
  <si>
    <t>ubiquitin-like domain-containing protein, putative</t>
  </si>
  <si>
    <t>kinesin-13, putative</t>
  </si>
  <si>
    <t>KLP8</t>
  </si>
  <si>
    <t>3',5'-cyclic nucleotide phosphodiesterase beta</t>
  </si>
  <si>
    <t>PDEbeta</t>
  </si>
  <si>
    <t>mitochondrial intermediate peptidase, putative</t>
  </si>
  <si>
    <t>spindle and kinetochore-associated protein 3, putative</t>
  </si>
  <si>
    <t>SKA3</t>
  </si>
  <si>
    <t>ER lumen protein retaining receptor</t>
  </si>
  <si>
    <t>ERD2</t>
  </si>
  <si>
    <t>protein PET117, putative</t>
  </si>
  <si>
    <t>PET117</t>
  </si>
  <si>
    <t>DNA-3-methyladenine glycosylase</t>
  </si>
  <si>
    <t>MAG</t>
  </si>
  <si>
    <t>PHISTb domain-containing RESA-like protein 1</t>
  </si>
  <si>
    <t>RLP1</t>
  </si>
  <si>
    <t>knob associated heat shock protein 40</t>
  </si>
  <si>
    <t>KAHsp40</t>
  </si>
  <si>
    <t>merozoite surface protein 4</t>
  </si>
  <si>
    <t>MSP4</t>
  </si>
  <si>
    <t>mitochondrial respiratory chain complex II subunit, putative</t>
  </si>
  <si>
    <t>60S ribosomal protein L7ae/L30e, putative</t>
  </si>
  <si>
    <t>60S ribosomal subunit protein L24, putative</t>
  </si>
  <si>
    <t>structural maintenance of chromosomes protein 4, putative</t>
  </si>
  <si>
    <t>SMC4</t>
  </si>
  <si>
    <t>RNA polymerase I</t>
  </si>
  <si>
    <t>RNAPI</t>
  </si>
  <si>
    <t>phosphatidylinositol 4-kinase beta</t>
  </si>
  <si>
    <t>PI4KB</t>
  </si>
  <si>
    <t>50S ribosomal protein L17, apicoplast, putative</t>
  </si>
  <si>
    <t>RPL17</t>
  </si>
  <si>
    <t>60S ribosomal protein L37</t>
  </si>
  <si>
    <t>RPL37</t>
  </si>
  <si>
    <t>Sfi1-like protein SLP</t>
  </si>
  <si>
    <t>SLP</t>
  </si>
  <si>
    <t>ubiquinone biosynthesis O-methyltransferase, putative</t>
  </si>
  <si>
    <t>COQ3</t>
  </si>
  <si>
    <t>tRNA pseudouridine synthase D, putative</t>
  </si>
  <si>
    <t>serine protease HTRA2</t>
  </si>
  <si>
    <t>HTRA2</t>
  </si>
  <si>
    <t>FAD-dependent monooxygenase, putative</t>
  </si>
  <si>
    <t>protein KRI1, putative</t>
  </si>
  <si>
    <t>KRI1</t>
  </si>
  <si>
    <t>exoribonuclease II</t>
  </si>
  <si>
    <t>RNaseII</t>
  </si>
  <si>
    <t>early transcribed membrane protein 10.3</t>
  </si>
  <si>
    <t>ETRAMP10.3</t>
  </si>
  <si>
    <t>RNA-binding protein 34, putative</t>
  </si>
  <si>
    <t>RBM34</t>
  </si>
  <si>
    <t>ATP synthase mitochondrial F1 complex assembly factor 2, putative</t>
  </si>
  <si>
    <t>ATP12</t>
  </si>
  <si>
    <t>U3 small nucleolar ribonucleoprotein protein MPP10, putative</t>
  </si>
  <si>
    <t>MPP10</t>
  </si>
  <si>
    <t>essential nuclear protein 1, putative</t>
  </si>
  <si>
    <t>ENP1</t>
  </si>
  <si>
    <t>protein kinase, putative</t>
  </si>
  <si>
    <t>ubiquinone biosynthesis protein COQ4, putative</t>
  </si>
  <si>
    <t>COQ4</t>
  </si>
  <si>
    <t>FHA domain-containing protein, putative</t>
  </si>
  <si>
    <t>pre-rRNA-processing protein ESF1, putative</t>
  </si>
  <si>
    <t>small subunit rRNA processing factor, putative</t>
  </si>
  <si>
    <t>CHCH domain-containing protein, putative</t>
  </si>
  <si>
    <t>cytochrome c, putative</t>
  </si>
  <si>
    <t>AMP deaminase</t>
  </si>
  <si>
    <t>AMPD</t>
  </si>
  <si>
    <t>6-cysteine protein P48/45</t>
  </si>
  <si>
    <t>P48/45</t>
  </si>
  <si>
    <t>protein kinase 5</t>
  </si>
  <si>
    <t>PK5</t>
  </si>
  <si>
    <t>Btz domain-containing protein, putative</t>
  </si>
  <si>
    <t>PhIL1 interacting protein PIP3</t>
  </si>
  <si>
    <t>PIP3</t>
  </si>
  <si>
    <t>PhIL1 interacting protein PIP2</t>
  </si>
  <si>
    <t>PIP2</t>
  </si>
  <si>
    <t>TRAP-like protein</t>
  </si>
  <si>
    <t>TREP</t>
  </si>
  <si>
    <t>U1 snRNP-associated protein, putative</t>
  </si>
  <si>
    <t>probable protein, unknown function</t>
  </si>
  <si>
    <t>DNA-directed RNA polymerase subunit beta'', putative</t>
  </si>
  <si>
    <t>rpoC2</t>
  </si>
  <si>
    <t>DNA-directed RNA polymerase subunit beta', putative</t>
  </si>
  <si>
    <t>rpoC1</t>
  </si>
  <si>
    <t>LAP</t>
  </si>
  <si>
    <t>ACS9</t>
  </si>
  <si>
    <t>CysRS</t>
  </si>
  <si>
    <t>inorganic pyrophosphatase, putative, inorganic pyrophosphatase</t>
  </si>
  <si>
    <t>PPase</t>
  </si>
  <si>
    <t>IspF</t>
  </si>
  <si>
    <t>enolase</t>
  </si>
  <si>
    <t>ENO</t>
  </si>
  <si>
    <t>hypoxanthine-guanine phosphoribosyltransferase</t>
  </si>
  <si>
    <t>HGPRT</t>
  </si>
  <si>
    <t>cyto-IRS</t>
  </si>
  <si>
    <t>thioredoxin peroxidase 1</t>
  </si>
  <si>
    <t>Trx-Px1</t>
  </si>
  <si>
    <t>adenosine deaminase</t>
  </si>
  <si>
    <t>ADA</t>
  </si>
  <si>
    <t>Hsp70/Hsp90 organizing protein</t>
  </si>
  <si>
    <t>HOP</t>
  </si>
  <si>
    <t>6-cysteine protein P92</t>
  </si>
  <si>
    <t>P92</t>
  </si>
  <si>
    <t>glutamine synthetase</t>
  </si>
  <si>
    <t>26S protease regulatory subunit 7, putative</t>
  </si>
  <si>
    <t>RPT1</t>
  </si>
  <si>
    <t>phenylalanine--tRNA ligase beta subunit</t>
  </si>
  <si>
    <t>proteasome subunit alpha type-5, putative</t>
  </si>
  <si>
    <t>gamma-glutamylcysteine synthetase</t>
  </si>
  <si>
    <t>gammaGCS</t>
  </si>
  <si>
    <t>CYP19B</t>
  </si>
  <si>
    <t>proteasome subunit alpha type-6, putative</t>
  </si>
  <si>
    <t>1-CysPxn</t>
  </si>
  <si>
    <t>proteasome subunit beta type-4</t>
  </si>
  <si>
    <t>RNA lariat debranching enzyme, putative</t>
  </si>
  <si>
    <t>DBR1</t>
  </si>
  <si>
    <t>adenylate kinase</t>
  </si>
  <si>
    <t>AK1</t>
  </si>
  <si>
    <t>HAD2</t>
  </si>
  <si>
    <t>mitochondrial-processing peptidase subunit beta, putative</t>
  </si>
  <si>
    <t>QCR1</t>
  </si>
  <si>
    <t>glucose-6-phosphate dehydrogenase-6-phosphogluconolactonase</t>
  </si>
  <si>
    <t>GluPho</t>
  </si>
  <si>
    <t>small heat shock protein, putative</t>
  </si>
  <si>
    <t>ran-specific GTPase-activating protein 1, putative</t>
  </si>
  <si>
    <t>RANBP1</t>
  </si>
  <si>
    <t>hydroxymethyldihydropterin pyrophosphokinase-dihydropteroate synthase</t>
  </si>
  <si>
    <t>PPPK-DHPS</t>
  </si>
  <si>
    <t>MFR5</t>
  </si>
  <si>
    <t>PIESP2</t>
  </si>
  <si>
    <t>proteasome subunit beta type-1, putative</t>
  </si>
  <si>
    <t>malate:quinone oxidoreductase</t>
  </si>
  <si>
    <t>MQO</t>
  </si>
  <si>
    <t>gamete antigen 27/25</t>
  </si>
  <si>
    <t>G27/25</t>
  </si>
  <si>
    <t>proteasome subunit alpha type-4, putative</t>
  </si>
  <si>
    <t>replication protein A1, large subunit</t>
  </si>
  <si>
    <t>calcyclin binding protein, putative</t>
  </si>
  <si>
    <t>lipoamide acyltransferase component of branched-chain alpha-keto acid dehydrogenase complex</t>
  </si>
  <si>
    <t>BCKDH-E2</t>
  </si>
  <si>
    <t>ring-exported protein 1</t>
  </si>
  <si>
    <t>REX1</t>
  </si>
  <si>
    <t>dihydroorotate dehydrogenase</t>
  </si>
  <si>
    <t>DHODH</t>
  </si>
  <si>
    <t>HotDog domain-containing protein, putative</t>
  </si>
  <si>
    <t>proteasome subunit beta type-3, putative</t>
  </si>
  <si>
    <t>cytochrome b-c1 complex subunit Rieske, putative</t>
  </si>
  <si>
    <t>trailer hitch homolog, putative</t>
  </si>
  <si>
    <t>CITH</t>
  </si>
  <si>
    <t>activator of Hsp90 ATPase, putative</t>
  </si>
  <si>
    <t>2-oxoglutarate dehydrogenase E1 component</t>
  </si>
  <si>
    <t>KDH</t>
  </si>
  <si>
    <t>macrophage migration inhibitory factor</t>
  </si>
  <si>
    <t>MIF</t>
  </si>
  <si>
    <t>esterase, putative</t>
  </si>
  <si>
    <t>dihydrolipoyllysine-residue succinyltransferase component of 2-oxoglutarate dehydrogenase complex</t>
  </si>
  <si>
    <t>DNA-directed RNA polymerases I, II, and III subunit RPABC3, putative</t>
  </si>
  <si>
    <t>RPB8</t>
  </si>
  <si>
    <t>gametocyte exported protein 2</t>
  </si>
  <si>
    <t>GEXP02</t>
  </si>
  <si>
    <t>asparagine-rich protein, putative</t>
  </si>
  <si>
    <t>nucleoside transporter 1</t>
  </si>
  <si>
    <t>NT1</t>
  </si>
  <si>
    <t>merozoite surface protein 8</t>
  </si>
  <si>
    <t>MSP8</t>
  </si>
  <si>
    <t>ribosome biogenesis protein BRX1, putative</t>
  </si>
  <si>
    <t>CRA domain-containing protein, putative</t>
  </si>
  <si>
    <t>gametocytogenesis-implicated protein</t>
  </si>
  <si>
    <t>GIG</t>
  </si>
  <si>
    <t>translation initiation factor eIF-1A, putative</t>
  </si>
  <si>
    <t>NIMA related kinase 4</t>
  </si>
  <si>
    <t>NEK4</t>
  </si>
  <si>
    <t>ATPTG15</t>
  </si>
  <si>
    <t>erythrocyte membrane protein 3</t>
  </si>
  <si>
    <t>EMP3</t>
  </si>
  <si>
    <t>knob-associated histidine-rich protein</t>
  </si>
  <si>
    <t>KAHRP</t>
  </si>
  <si>
    <t>merozoite surface protein 2</t>
  </si>
  <si>
    <t>MSP2</t>
  </si>
  <si>
    <t>6-cysteine protein P230</t>
  </si>
  <si>
    <t>P230</t>
  </si>
  <si>
    <t>PSOP12</t>
  </si>
  <si>
    <t>SWIB/MDM2 domain-containing protein</t>
  </si>
  <si>
    <t>MDM2</t>
  </si>
  <si>
    <t>ATPTG6</t>
  </si>
  <si>
    <t>acyl carrier protein, mitochondrial</t>
  </si>
  <si>
    <t>mACP</t>
  </si>
  <si>
    <t>osmiophilic body protein G377</t>
  </si>
  <si>
    <t>G377</t>
  </si>
  <si>
    <t>Pfg17</t>
  </si>
  <si>
    <t>subpellicular microtubule protein 3</t>
  </si>
  <si>
    <t>SPM3</t>
  </si>
  <si>
    <t>EXP1 mACP NC</t>
  </si>
  <si>
    <t>annotated apicoplast pathway</t>
  </si>
  <si>
    <t>Average Spectral Counts</t>
  </si>
  <si>
    <t>annotated pathway</t>
  </si>
  <si>
    <t>Average</t>
  </si>
  <si>
    <t>Exp 1</t>
  </si>
  <si>
    <t>Exp 2</t>
  </si>
  <si>
    <t>Spectral Counts</t>
  </si>
  <si>
    <t>apicoplast-localized proteins co-purified with PfHO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</si>
</sst>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3" borderId="0" xfId="0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6005199/Box%20Sync/Pigeon/PfHO/MS%20Data/24-02-18%20Collected%20PfHO%20IPMS%20summary%20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updated API proteome"/>
      <sheetName val="combined"/>
      <sheetName val="PlasmoDB results"/>
      <sheetName val="Sheet6"/>
    </sheetNames>
    <sheetDataSet>
      <sheetData sheetId="0" refreshError="1"/>
      <sheetData sheetId="1" refreshError="1"/>
      <sheetData sheetId="2">
        <row r="1">
          <cell r="B1" t="str">
            <v>Transcript ID</v>
          </cell>
          <cell r="C1" t="str">
            <v>Product Description</v>
          </cell>
          <cell r="D1" t="str">
            <v>Source</v>
          </cell>
          <cell r="E1" t="str">
            <v>Fold Difference</v>
          </cell>
          <cell r="F1" t="str">
            <v>Chosen Ref</v>
          </cell>
          <cell r="G1" t="str">
            <v>Chosen Comp</v>
          </cell>
          <cell r="H1" t="str">
            <v>In MS?</v>
          </cell>
        </row>
        <row r="2">
          <cell r="B2" t="str">
            <v>PF3D7_0103600.1</v>
          </cell>
          <cell r="C2" t="str">
            <v>ATP-dependent DNA/RNA helicase PSH1</v>
          </cell>
          <cell r="D2" t="str">
            <v>Boucher 4fold</v>
          </cell>
          <cell r="E2">
            <v>187</v>
          </cell>
          <cell r="F2">
            <v>0</v>
          </cell>
          <cell r="G2">
            <v>0</v>
          </cell>
          <cell r="H2" t="str">
            <v>in MS</v>
          </cell>
        </row>
        <row r="3">
          <cell r="B3" t="str">
            <v>PF3D7_0104400.1</v>
          </cell>
          <cell r="C3" t="str">
            <v>4-hydroxy-3-methylbut-2-enyl diphosphate reductase</v>
          </cell>
          <cell r="D3" t="str">
            <v>Boucher 4fold</v>
          </cell>
          <cell r="E3">
            <v>22.7</v>
          </cell>
          <cell r="F3">
            <v>0</v>
          </cell>
          <cell r="G3">
            <v>0</v>
          </cell>
          <cell r="H3" t="str">
            <v>in MS</v>
          </cell>
        </row>
        <row r="4">
          <cell r="B4" t="str">
            <v>PF3D7_0106900.1</v>
          </cell>
          <cell r="C4" t="str">
            <v>2-C-methyl-D-erythritol 4-phosphate cytidylyltransferase, putative</v>
          </cell>
          <cell r="D4" t="str">
            <v>Boucher 4fold</v>
          </cell>
          <cell r="E4">
            <v>40.4</v>
          </cell>
          <cell r="F4">
            <v>0</v>
          </cell>
          <cell r="G4">
            <v>0</v>
          </cell>
          <cell r="H4" t="str">
            <v>in MS</v>
          </cell>
        </row>
        <row r="5">
          <cell r="B5" t="str">
            <v>PF3D7_0111500.1</v>
          </cell>
          <cell r="C5" t="str">
            <v>UMP-CMP kinase, putative</v>
          </cell>
          <cell r="D5" t="str">
            <v>Boucher 4fold</v>
          </cell>
          <cell r="E5">
            <v>230</v>
          </cell>
          <cell r="F5">
            <v>0</v>
          </cell>
          <cell r="G5">
            <v>0</v>
          </cell>
          <cell r="H5" t="str">
            <v>in MS</v>
          </cell>
        </row>
        <row r="6">
          <cell r="B6" t="str">
            <v>PF3D7_0112000.1</v>
          </cell>
          <cell r="C6" t="str">
            <v>TatD-like deoxyribonuclease</v>
          </cell>
          <cell r="D6" t="str">
            <v>Boucher 4fold</v>
          </cell>
          <cell r="E6">
            <v>53.8</v>
          </cell>
          <cell r="F6">
            <v>0</v>
          </cell>
          <cell r="G6">
            <v>0</v>
          </cell>
          <cell r="H6" t="str">
            <v>in MS</v>
          </cell>
        </row>
        <row r="7">
          <cell r="B7" t="str">
            <v>PF3D7_0203900.1</v>
          </cell>
          <cell r="C7" t="str">
            <v>5'-3' exonuclease, putative</v>
          </cell>
          <cell r="D7" t="str">
            <v>Boucher 4fold</v>
          </cell>
          <cell r="E7">
            <v>21.2</v>
          </cell>
          <cell r="F7">
            <v>0</v>
          </cell>
          <cell r="G7">
            <v>0</v>
          </cell>
          <cell r="H7" t="str">
            <v>in MS</v>
          </cell>
        </row>
        <row r="8">
          <cell r="B8" t="str">
            <v>PF3D7_0305000.1</v>
          </cell>
          <cell r="C8" t="str">
            <v>elongation factor Ts</v>
          </cell>
          <cell r="D8" t="str">
            <v>Boucher 4fold</v>
          </cell>
          <cell r="E8">
            <v>2781.3</v>
          </cell>
          <cell r="F8">
            <v>0</v>
          </cell>
          <cell r="G8">
            <v>0</v>
          </cell>
          <cell r="H8" t="str">
            <v>in MS</v>
          </cell>
        </row>
        <row r="9">
          <cell r="B9" t="str">
            <v>PF3D7_0313800.1</v>
          </cell>
          <cell r="C9" t="str">
            <v>conserved Plasmodium protein, unknown function</v>
          </cell>
          <cell r="D9" t="str">
            <v>Boucher 4fold</v>
          </cell>
          <cell r="E9">
            <v>274.60000000000002</v>
          </cell>
          <cell r="F9">
            <v>0</v>
          </cell>
          <cell r="G9">
            <v>0</v>
          </cell>
          <cell r="H9" t="str">
            <v>in MS</v>
          </cell>
        </row>
        <row r="10">
          <cell r="B10" t="str">
            <v>PF3D7_0316300.1</v>
          </cell>
          <cell r="C10" t="str">
            <v>inorganic pyrophosphatase</v>
          </cell>
          <cell r="D10" t="str">
            <v>Boucher 4fold</v>
          </cell>
          <cell r="E10">
            <v>24.4</v>
          </cell>
          <cell r="F10">
            <v>0</v>
          </cell>
          <cell r="G10">
            <v>0</v>
          </cell>
          <cell r="H10" t="str">
            <v>in MS</v>
          </cell>
        </row>
        <row r="11">
          <cell r="B11" t="str">
            <v>PF3D7_0316400.1</v>
          </cell>
          <cell r="C11" t="str">
            <v>CS domain-containing protein, putative</v>
          </cell>
          <cell r="D11" t="str">
            <v>Boucher 4fold</v>
          </cell>
          <cell r="E11">
            <v>8.3000000000000007</v>
          </cell>
          <cell r="F11">
            <v>0</v>
          </cell>
          <cell r="G11">
            <v>0</v>
          </cell>
          <cell r="H11" t="str">
            <v>in MS</v>
          </cell>
        </row>
        <row r="12">
          <cell r="B12" t="str">
            <v>PF3D7_0410700.1</v>
          </cell>
          <cell r="C12" t="str">
            <v>ribosome biogenesis GTPase A, putative</v>
          </cell>
          <cell r="D12" t="str">
            <v>Boucher 4fold</v>
          </cell>
          <cell r="E12">
            <v>2071.6999999999998</v>
          </cell>
          <cell r="F12">
            <v>0</v>
          </cell>
          <cell r="G12">
            <v>0</v>
          </cell>
          <cell r="H12" t="str">
            <v>in MS</v>
          </cell>
        </row>
        <row r="13">
          <cell r="B13" t="str">
            <v>PF3D7_0411200.1</v>
          </cell>
          <cell r="C13" t="str">
            <v>PP-loop family protein, putative</v>
          </cell>
          <cell r="D13" t="str">
            <v>Boucher 4fold</v>
          </cell>
          <cell r="E13">
            <v>2826.2</v>
          </cell>
          <cell r="F13">
            <v>0</v>
          </cell>
          <cell r="G13">
            <v>0</v>
          </cell>
          <cell r="H13" t="str">
            <v>in MS</v>
          </cell>
        </row>
        <row r="14">
          <cell r="B14" t="str">
            <v>PF3D7_0414100.1</v>
          </cell>
          <cell r="C14" t="str">
            <v>conserved Plasmodium membrane protein, unknown function</v>
          </cell>
          <cell r="D14" t="str">
            <v>Boucher 4fold</v>
          </cell>
          <cell r="E14">
            <v>2241.9</v>
          </cell>
          <cell r="F14">
            <v>0</v>
          </cell>
          <cell r="G14">
            <v>0</v>
          </cell>
          <cell r="H14" t="str">
            <v>in MS</v>
          </cell>
        </row>
        <row r="15">
          <cell r="B15" t="str">
            <v>PF3D7_0414700.1</v>
          </cell>
          <cell r="C15" t="str">
            <v>GTP-binding protein, putative</v>
          </cell>
          <cell r="D15" t="str">
            <v>Boucher 4fold</v>
          </cell>
          <cell r="E15">
            <v>1180.8</v>
          </cell>
          <cell r="F15">
            <v>0</v>
          </cell>
          <cell r="G15">
            <v>0</v>
          </cell>
          <cell r="H15" t="str">
            <v>in MS</v>
          </cell>
        </row>
        <row r="16">
          <cell r="B16" t="str">
            <v>PF3D7_0416100.1</v>
          </cell>
          <cell r="C16" t="str">
            <v>glutamyl-tRNA(Gln) amidotransferase subunit A</v>
          </cell>
          <cell r="D16" t="str">
            <v>Boucher 4fold</v>
          </cell>
          <cell r="E16">
            <v>720.1</v>
          </cell>
          <cell r="F16">
            <v>0</v>
          </cell>
          <cell r="G16">
            <v>0</v>
          </cell>
          <cell r="H16" t="str">
            <v>in MS</v>
          </cell>
        </row>
        <row r="17">
          <cell r="B17" t="str">
            <v>PF3D7_0420200.1</v>
          </cell>
          <cell r="C17" t="str">
            <v>holo-[acyl-carrier-protein] synthase, putative</v>
          </cell>
          <cell r="D17" t="str">
            <v>Boucher 4fold</v>
          </cell>
          <cell r="E17">
            <v>1096.3</v>
          </cell>
          <cell r="F17">
            <v>0</v>
          </cell>
          <cell r="G17">
            <v>0</v>
          </cell>
          <cell r="H17" t="str">
            <v>in MS</v>
          </cell>
        </row>
        <row r="18">
          <cell r="B18" t="str">
            <v>PF3D7_0504400.1</v>
          </cell>
          <cell r="C18" t="str">
            <v>ATP-dependent helicase, putative</v>
          </cell>
          <cell r="D18" t="str">
            <v>Boucher 4fold</v>
          </cell>
          <cell r="E18">
            <v>51.2</v>
          </cell>
          <cell r="F18">
            <v>0</v>
          </cell>
          <cell r="G18">
            <v>0</v>
          </cell>
          <cell r="H18" t="str">
            <v>in MS</v>
          </cell>
        </row>
        <row r="19">
          <cell r="B19" t="str">
            <v>PF3D7_0505400.1</v>
          </cell>
          <cell r="C19" t="str">
            <v>conserved protein, unknown function</v>
          </cell>
          <cell r="D19" t="str">
            <v>Boucher 4fold</v>
          </cell>
          <cell r="E19">
            <v>8937.2999999999993</v>
          </cell>
          <cell r="F19">
            <v>0</v>
          </cell>
          <cell r="G19">
            <v>0</v>
          </cell>
          <cell r="H19" t="str">
            <v>in MS</v>
          </cell>
        </row>
        <row r="20">
          <cell r="B20" t="str">
            <v>PF3D7_0508300.1</v>
          </cell>
          <cell r="C20" t="str">
            <v>triose phosphate transporter</v>
          </cell>
          <cell r="D20" t="str">
            <v>Boucher 4fold</v>
          </cell>
          <cell r="E20">
            <v>5.8</v>
          </cell>
          <cell r="F20">
            <v>0</v>
          </cell>
          <cell r="G20">
            <v>0</v>
          </cell>
          <cell r="H20" t="str">
            <v>in MS</v>
          </cell>
        </row>
        <row r="21">
          <cell r="B21" t="str">
            <v>PF3D7_0508800.1</v>
          </cell>
          <cell r="C21" t="str">
            <v>single-stranded DNA-binding protein</v>
          </cell>
          <cell r="D21" t="str">
            <v>Boucher 4fold</v>
          </cell>
          <cell r="E21">
            <v>20136</v>
          </cell>
          <cell r="F21">
            <v>0</v>
          </cell>
          <cell r="G21">
            <v>0</v>
          </cell>
          <cell r="H21" t="str">
            <v>in MS</v>
          </cell>
        </row>
        <row r="22">
          <cell r="B22" t="str">
            <v>PF3D7_0520800.1</v>
          </cell>
          <cell r="C22" t="str">
            <v>conserved protein, unknown function</v>
          </cell>
          <cell r="D22" t="str">
            <v>Boucher 4fold</v>
          </cell>
          <cell r="E22">
            <v>136</v>
          </cell>
          <cell r="F22">
            <v>0</v>
          </cell>
          <cell r="G22">
            <v>0.01</v>
          </cell>
          <cell r="H22" t="str">
            <v>in MS</v>
          </cell>
        </row>
        <row r="23">
          <cell r="B23" t="str">
            <v>PF3D7_0521400.1</v>
          </cell>
          <cell r="C23" t="str">
            <v>conserved protein, unknown function</v>
          </cell>
          <cell r="D23" t="str">
            <v>Boucher 4fold</v>
          </cell>
          <cell r="E23">
            <v>398.8</v>
          </cell>
          <cell r="F23">
            <v>0</v>
          </cell>
          <cell r="G23">
            <v>0.01</v>
          </cell>
          <cell r="H23" t="str">
            <v>in MS</v>
          </cell>
        </row>
        <row r="24">
          <cell r="B24" t="str">
            <v>PF3D7_0530200.1</v>
          </cell>
          <cell r="C24" t="str">
            <v>phosphoenolpyruvate/phosphate translocator</v>
          </cell>
          <cell r="D24" t="str">
            <v>Boucher 4fold</v>
          </cell>
          <cell r="E24">
            <v>799.1</v>
          </cell>
          <cell r="F24">
            <v>0</v>
          </cell>
          <cell r="G24">
            <v>0</v>
          </cell>
          <cell r="H24" t="str">
            <v>in MS</v>
          </cell>
        </row>
        <row r="25">
          <cell r="B25" t="str">
            <v>PF3D7_0601900.1</v>
          </cell>
          <cell r="C25" t="str">
            <v>conserved Plasmodium protein, unknown function</v>
          </cell>
          <cell r="D25" t="str">
            <v>Boucher 4fold</v>
          </cell>
          <cell r="E25">
            <v>21.4</v>
          </cell>
          <cell r="F25">
            <v>0</v>
          </cell>
          <cell r="G25">
            <v>0</v>
          </cell>
          <cell r="H25" t="str">
            <v>in MS</v>
          </cell>
        </row>
        <row r="26">
          <cell r="B26" t="str">
            <v>PF3D7_0602400.1</v>
          </cell>
          <cell r="C26" t="str">
            <v>elongation factor G</v>
          </cell>
          <cell r="D26" t="str">
            <v>Boucher 4fold</v>
          </cell>
          <cell r="E26">
            <v>38230.9</v>
          </cell>
          <cell r="F26">
            <v>0</v>
          </cell>
          <cell r="G26">
            <v>0</v>
          </cell>
          <cell r="H26" t="str">
            <v>in MS</v>
          </cell>
        </row>
        <row r="27">
          <cell r="B27" t="str">
            <v>PF3D7_0607900.1</v>
          </cell>
          <cell r="C27" t="str">
            <v>conserved Plasmodium protein, unknown function</v>
          </cell>
          <cell r="D27" t="str">
            <v>Boucher 4fold</v>
          </cell>
          <cell r="E27">
            <v>186.7</v>
          </cell>
          <cell r="F27">
            <v>0</v>
          </cell>
          <cell r="G27">
            <v>0</v>
          </cell>
          <cell r="H27" t="str">
            <v>in MS</v>
          </cell>
        </row>
        <row r="28">
          <cell r="B28" t="str">
            <v>PF3D7_0608100.1</v>
          </cell>
          <cell r="C28" t="str">
            <v>conserved Plasmodium protein, unknown function</v>
          </cell>
          <cell r="D28" t="str">
            <v>Boucher 4fold</v>
          </cell>
          <cell r="E28">
            <v>2445.1999999999998</v>
          </cell>
          <cell r="F28">
            <v>0</v>
          </cell>
          <cell r="G28">
            <v>0</v>
          </cell>
          <cell r="H28" t="str">
            <v>in MS</v>
          </cell>
        </row>
        <row r="29">
          <cell r="B29" t="str">
            <v>PF3D7_0624400.1</v>
          </cell>
          <cell r="C29" t="str">
            <v>conserved protein, unknown function</v>
          </cell>
          <cell r="D29" t="str">
            <v>Boucher 4fold</v>
          </cell>
          <cell r="E29">
            <v>216.1</v>
          </cell>
          <cell r="F29">
            <v>0</v>
          </cell>
          <cell r="G29">
            <v>0</v>
          </cell>
          <cell r="H29" t="str">
            <v>in MS</v>
          </cell>
        </row>
        <row r="30">
          <cell r="B30" t="str">
            <v>PF3D7_0627700.1</v>
          </cell>
          <cell r="C30" t="str">
            <v>transportin</v>
          </cell>
          <cell r="D30" t="str">
            <v>Boucher 4fold</v>
          </cell>
          <cell r="E30">
            <v>36.5</v>
          </cell>
          <cell r="F30">
            <v>0</v>
          </cell>
          <cell r="G30">
            <v>0</v>
          </cell>
          <cell r="H30" t="str">
            <v>in MS</v>
          </cell>
        </row>
        <row r="31">
          <cell r="B31" t="str">
            <v>PF3D7_0628800.1</v>
          </cell>
          <cell r="C31" t="str">
            <v>glutamyl-tRNA(Gln) amidotransferase subunit B</v>
          </cell>
          <cell r="D31" t="str">
            <v>Boucher 4fold</v>
          </cell>
          <cell r="E31">
            <v>4585.8999999999996</v>
          </cell>
          <cell r="F31">
            <v>0</v>
          </cell>
          <cell r="G31">
            <v>0</v>
          </cell>
          <cell r="H31" t="str">
            <v>in MS</v>
          </cell>
        </row>
        <row r="32">
          <cell r="B32" t="str">
            <v>PF3D7_0704900.1</v>
          </cell>
          <cell r="C32" t="str">
            <v>peptide chain release factor 2</v>
          </cell>
          <cell r="D32" t="str">
            <v>Boucher 4fold</v>
          </cell>
          <cell r="E32">
            <v>1165.7</v>
          </cell>
          <cell r="F32">
            <v>0</v>
          </cell>
          <cell r="G32">
            <v>0</v>
          </cell>
          <cell r="H32" t="str">
            <v>in MS</v>
          </cell>
        </row>
        <row r="33">
          <cell r="B33" t="str">
            <v>PF3D7_0706100.1</v>
          </cell>
          <cell r="C33" t="str">
            <v>EF hand domain-containing protein, putative</v>
          </cell>
          <cell r="D33" t="str">
            <v>Boucher 4fold</v>
          </cell>
          <cell r="E33">
            <v>8275.5</v>
          </cell>
          <cell r="F33">
            <v>0</v>
          </cell>
          <cell r="G33">
            <v>0</v>
          </cell>
          <cell r="H33" t="str">
            <v>in MS</v>
          </cell>
        </row>
        <row r="34">
          <cell r="B34" t="str">
            <v>PF3D7_0707800.1</v>
          </cell>
          <cell r="C34" t="str">
            <v>RAP protein, putative</v>
          </cell>
          <cell r="D34" t="str">
            <v>Boucher 4fold</v>
          </cell>
          <cell r="E34">
            <v>3105.1</v>
          </cell>
          <cell r="F34">
            <v>0</v>
          </cell>
          <cell r="G34">
            <v>0</v>
          </cell>
          <cell r="H34" t="str">
            <v>in MS</v>
          </cell>
        </row>
        <row r="35">
          <cell r="B35" t="str">
            <v>PF3D7_0719800.1</v>
          </cell>
          <cell r="C35" t="str">
            <v>conserved protein, unknown function</v>
          </cell>
          <cell r="D35" t="str">
            <v>Boucher 4fold</v>
          </cell>
          <cell r="E35">
            <v>596.4</v>
          </cell>
          <cell r="F35">
            <v>0</v>
          </cell>
          <cell r="G35">
            <v>0</v>
          </cell>
          <cell r="H35" t="str">
            <v>in MS</v>
          </cell>
        </row>
        <row r="36">
          <cell r="B36" t="str">
            <v>PF3D7_0721100.1</v>
          </cell>
          <cell r="C36" t="str">
            <v>conserved protein, unknown function</v>
          </cell>
          <cell r="D36" t="str">
            <v>Boucher 4fold</v>
          </cell>
          <cell r="E36">
            <v>6.9</v>
          </cell>
          <cell r="F36">
            <v>0</v>
          </cell>
          <cell r="G36">
            <v>0.01</v>
          </cell>
          <cell r="H36" t="str">
            <v>in MS</v>
          </cell>
        </row>
        <row r="37">
          <cell r="B37" t="str">
            <v>PF3D7_0723700.1</v>
          </cell>
          <cell r="C37" t="str">
            <v>metallo-hydrolase/oxidoreductase, putative</v>
          </cell>
          <cell r="D37" t="str">
            <v>Boucher 4fold</v>
          </cell>
          <cell r="E37">
            <v>15032.7</v>
          </cell>
          <cell r="F37">
            <v>0</v>
          </cell>
          <cell r="G37">
            <v>0</v>
          </cell>
          <cell r="H37" t="str">
            <v>in MS</v>
          </cell>
        </row>
        <row r="38">
          <cell r="B38" t="str">
            <v>PF3D7_0727100.1</v>
          </cell>
          <cell r="C38" t="str">
            <v>conserved protein, unknown function</v>
          </cell>
          <cell r="D38" t="str">
            <v>Boucher 4fold</v>
          </cell>
          <cell r="E38">
            <v>1314.2</v>
          </cell>
          <cell r="F38">
            <v>0</v>
          </cell>
          <cell r="G38">
            <v>0</v>
          </cell>
          <cell r="H38" t="str">
            <v>in MS</v>
          </cell>
        </row>
        <row r="39">
          <cell r="B39" t="str">
            <v>PF3D7_0727500.1</v>
          </cell>
          <cell r="C39" t="str">
            <v>mTERF domain-containing protein, putative</v>
          </cell>
          <cell r="D39" t="str">
            <v>Boucher 4fold</v>
          </cell>
          <cell r="E39">
            <v>7984.2</v>
          </cell>
          <cell r="F39">
            <v>0</v>
          </cell>
          <cell r="G39">
            <v>0</v>
          </cell>
          <cell r="H39" t="str">
            <v>in MS</v>
          </cell>
        </row>
        <row r="40">
          <cell r="B40" t="str">
            <v>PF3D7_0728800.1</v>
          </cell>
          <cell r="C40" t="str">
            <v>conserved Plasmodium protein, unknown function</v>
          </cell>
          <cell r="D40" t="str">
            <v>Boucher 4fold</v>
          </cell>
          <cell r="E40">
            <v>1300</v>
          </cell>
          <cell r="F40">
            <v>0</v>
          </cell>
          <cell r="G40">
            <v>0</v>
          </cell>
          <cell r="H40" t="str">
            <v>in MS</v>
          </cell>
        </row>
        <row r="41">
          <cell r="B41" t="str">
            <v>PF3D7_0729200.1</v>
          </cell>
          <cell r="C41" t="str">
            <v>1-cys peroxiredoxin</v>
          </cell>
          <cell r="D41" t="str">
            <v>Boucher 4fold</v>
          </cell>
          <cell r="E41">
            <v>75.3</v>
          </cell>
          <cell r="F41">
            <v>0</v>
          </cell>
          <cell r="G41">
            <v>0</v>
          </cell>
          <cell r="H41" t="str">
            <v>in MS</v>
          </cell>
        </row>
        <row r="42">
          <cell r="B42" t="str">
            <v>PF3D7_0804400.1</v>
          </cell>
          <cell r="C42" t="str">
            <v>methionine aminopeptidase 1c, putative</v>
          </cell>
          <cell r="D42" t="str">
            <v>Boucher 4fold</v>
          </cell>
          <cell r="E42">
            <v>763.9</v>
          </cell>
          <cell r="F42">
            <v>0</v>
          </cell>
          <cell r="G42">
            <v>0</v>
          </cell>
          <cell r="H42" t="str">
            <v>in MS</v>
          </cell>
        </row>
        <row r="43">
          <cell r="B43" t="str">
            <v>PF3D7_0811900.1</v>
          </cell>
          <cell r="C43" t="str">
            <v>RNA-binding protein, putative</v>
          </cell>
          <cell r="D43" t="str">
            <v>Boucher 4fold</v>
          </cell>
          <cell r="E43">
            <v>1122.5</v>
          </cell>
          <cell r="F43">
            <v>0</v>
          </cell>
          <cell r="G43">
            <v>0</v>
          </cell>
          <cell r="H43" t="str">
            <v>in MS</v>
          </cell>
        </row>
        <row r="44">
          <cell r="B44" t="str">
            <v>PF3D7_0813700.1</v>
          </cell>
          <cell r="C44" t="str">
            <v>ABC transporter F family member 1</v>
          </cell>
          <cell r="D44" t="str">
            <v>Boucher 4fold</v>
          </cell>
          <cell r="E44">
            <v>941.8</v>
          </cell>
          <cell r="F44">
            <v>0</v>
          </cell>
          <cell r="G44">
            <v>0</v>
          </cell>
          <cell r="H44" t="str">
            <v>in MS</v>
          </cell>
        </row>
        <row r="45">
          <cell r="B45" t="str">
            <v>PF3D7_0815700.1</v>
          </cell>
          <cell r="C45" t="str">
            <v>ubiquitin</v>
          </cell>
          <cell r="D45" t="str">
            <v>Boucher 4fold</v>
          </cell>
          <cell r="E45">
            <v>103.8</v>
          </cell>
          <cell r="F45">
            <v>0</v>
          </cell>
          <cell r="G45">
            <v>0</v>
          </cell>
          <cell r="H45" t="str">
            <v>in MS</v>
          </cell>
        </row>
        <row r="46">
          <cell r="B46" t="str">
            <v>PF3D7_0816600.1</v>
          </cell>
          <cell r="C46" t="str">
            <v>chaperone protein ClpB1</v>
          </cell>
          <cell r="D46" t="str">
            <v>Boucher 4fold</v>
          </cell>
          <cell r="E46">
            <v>168.9</v>
          </cell>
          <cell r="F46">
            <v>0</v>
          </cell>
          <cell r="G46">
            <v>0.03</v>
          </cell>
          <cell r="H46" t="str">
            <v>in MS</v>
          </cell>
        </row>
        <row r="47">
          <cell r="B47" t="str">
            <v>PF3D7_0827500.1</v>
          </cell>
          <cell r="C47" t="str">
            <v>ribosomal protein L21, apicoplast, putative</v>
          </cell>
          <cell r="D47" t="str">
            <v>Boucher 4fold</v>
          </cell>
          <cell r="E47">
            <v>2824.6</v>
          </cell>
          <cell r="F47">
            <v>0</v>
          </cell>
          <cell r="G47">
            <v>0</v>
          </cell>
          <cell r="H47" t="str">
            <v>in MS</v>
          </cell>
        </row>
        <row r="48">
          <cell r="B48" t="str">
            <v>PF3D7_0827600.1</v>
          </cell>
          <cell r="C48" t="str">
            <v>conserved Plasmodium protein, unknown function</v>
          </cell>
          <cell r="D48" t="str">
            <v>Boucher 4fold</v>
          </cell>
          <cell r="E48">
            <v>3100.2</v>
          </cell>
          <cell r="F48">
            <v>0</v>
          </cell>
          <cell r="G48">
            <v>0</v>
          </cell>
          <cell r="H48" t="str">
            <v>in MS</v>
          </cell>
        </row>
        <row r="49">
          <cell r="B49" t="str">
            <v>PF3D7_0904700.1</v>
          </cell>
          <cell r="C49" t="str">
            <v>bacterial histone-like protein</v>
          </cell>
          <cell r="D49" t="str">
            <v>Boucher 4fold</v>
          </cell>
          <cell r="E49">
            <v>661.4</v>
          </cell>
          <cell r="F49">
            <v>0</v>
          </cell>
          <cell r="G49">
            <v>0.02</v>
          </cell>
          <cell r="H49" t="str">
            <v>in MS</v>
          </cell>
        </row>
        <row r="50">
          <cell r="B50" t="str">
            <v>PF3D7_0906200.1</v>
          </cell>
          <cell r="C50" t="str">
            <v>conserved Plasmodium protein, unknown function</v>
          </cell>
          <cell r="D50" t="str">
            <v>Boucher 4fold</v>
          </cell>
          <cell r="E50">
            <v>2002.5</v>
          </cell>
          <cell r="F50">
            <v>0</v>
          </cell>
          <cell r="G50">
            <v>0</v>
          </cell>
          <cell r="H50" t="str">
            <v>in MS</v>
          </cell>
        </row>
        <row r="51">
          <cell r="B51" t="str">
            <v>PF3D7_0907900.1</v>
          </cell>
          <cell r="C51" t="str">
            <v>peptide deformylase</v>
          </cell>
          <cell r="D51" t="str">
            <v>Boucher 4fold</v>
          </cell>
          <cell r="E51">
            <v>1709.3</v>
          </cell>
          <cell r="F51">
            <v>0</v>
          </cell>
          <cell r="G51">
            <v>0</v>
          </cell>
          <cell r="H51" t="str">
            <v>in MS</v>
          </cell>
        </row>
        <row r="52">
          <cell r="B52" t="str">
            <v>PF3D7_0913700.1</v>
          </cell>
          <cell r="C52" t="str">
            <v>conserved protein, unknown function</v>
          </cell>
          <cell r="D52" t="str">
            <v>Boucher 4fold</v>
          </cell>
          <cell r="E52">
            <v>26.8</v>
          </cell>
          <cell r="F52">
            <v>0</v>
          </cell>
          <cell r="G52">
            <v>0</v>
          </cell>
          <cell r="H52" t="str">
            <v>in MS</v>
          </cell>
        </row>
        <row r="53">
          <cell r="B53" t="str">
            <v>PF3D7_0914300.1</v>
          </cell>
          <cell r="C53" t="str">
            <v>met-10+ like protein, putative</v>
          </cell>
          <cell r="D53" t="str">
            <v>Boucher 4fold</v>
          </cell>
          <cell r="E53">
            <v>392</v>
          </cell>
          <cell r="F53">
            <v>0</v>
          </cell>
          <cell r="G53">
            <v>0</v>
          </cell>
          <cell r="H53" t="str">
            <v>in MS</v>
          </cell>
        </row>
        <row r="54">
          <cell r="B54" t="str">
            <v>PF3D7_0916200.1</v>
          </cell>
          <cell r="C54" t="str">
            <v>mitochondrial ribonuclease P catalytic subunit, putative</v>
          </cell>
          <cell r="D54" t="str">
            <v>Boucher 4fold</v>
          </cell>
          <cell r="E54">
            <v>128.1</v>
          </cell>
          <cell r="F54">
            <v>0</v>
          </cell>
          <cell r="G54">
            <v>0</v>
          </cell>
          <cell r="H54" t="str">
            <v>in MS</v>
          </cell>
        </row>
        <row r="55">
          <cell r="B55" t="str">
            <v>PF3D7_0918200.1</v>
          </cell>
          <cell r="C55" t="str">
            <v>50S ribosomal protein L3, apicoplast, putative</v>
          </cell>
          <cell r="D55" t="str">
            <v>Boucher 4fold</v>
          </cell>
          <cell r="E55">
            <v>167.7</v>
          </cell>
          <cell r="F55">
            <v>0</v>
          </cell>
          <cell r="G55">
            <v>0</v>
          </cell>
          <cell r="H55" t="str">
            <v>in MS</v>
          </cell>
        </row>
        <row r="56">
          <cell r="B56" t="str">
            <v>PF3D7_0920600.1</v>
          </cell>
          <cell r="C56" t="str">
            <v>conserved Plasmodium protein, unknown function</v>
          </cell>
          <cell r="D56" t="str">
            <v>Boucher 4fold</v>
          </cell>
          <cell r="E56">
            <v>1265.3</v>
          </cell>
          <cell r="F56">
            <v>0</v>
          </cell>
          <cell r="G56">
            <v>0</v>
          </cell>
          <cell r="H56" t="str">
            <v>in MS</v>
          </cell>
        </row>
        <row r="57">
          <cell r="B57" t="str">
            <v>PF3D7_0921700.1</v>
          </cell>
          <cell r="C57" t="str">
            <v>conserved protein, unknown function</v>
          </cell>
          <cell r="D57" t="str">
            <v>Boucher 4fold</v>
          </cell>
          <cell r="E57">
            <v>2179.8000000000002</v>
          </cell>
          <cell r="F57">
            <v>0</v>
          </cell>
          <cell r="G57">
            <v>0</v>
          </cell>
          <cell r="H57" t="str">
            <v>in MS</v>
          </cell>
        </row>
        <row r="58">
          <cell r="B58" t="str">
            <v>PF3D7_0925300.1</v>
          </cell>
          <cell r="C58" t="str">
            <v>proline--tRNA ligase, putative</v>
          </cell>
          <cell r="D58" t="str">
            <v>Boucher 4fold</v>
          </cell>
          <cell r="E58">
            <v>342.9</v>
          </cell>
          <cell r="F58">
            <v>0</v>
          </cell>
          <cell r="G58">
            <v>0</v>
          </cell>
          <cell r="H58" t="str">
            <v>in MS</v>
          </cell>
        </row>
        <row r="59">
          <cell r="B59" t="str">
            <v>PF3D7_0929900.1</v>
          </cell>
          <cell r="C59" t="str">
            <v>conserved Plasmodium protein, unknown function</v>
          </cell>
          <cell r="D59" t="str">
            <v>Boucher 4fold</v>
          </cell>
          <cell r="E59">
            <v>15957.8</v>
          </cell>
          <cell r="F59">
            <v>0</v>
          </cell>
          <cell r="G59">
            <v>0</v>
          </cell>
          <cell r="H59" t="str">
            <v>in MS</v>
          </cell>
        </row>
        <row r="60">
          <cell r="B60" t="str">
            <v>PF3D7_0930100.1</v>
          </cell>
          <cell r="C60" t="str">
            <v>heptatricopeptide repeat-containing protein, putative</v>
          </cell>
          <cell r="D60" t="str">
            <v>Boucher 4fold</v>
          </cell>
          <cell r="E60">
            <v>250.2</v>
          </cell>
          <cell r="F60">
            <v>0</v>
          </cell>
          <cell r="G60">
            <v>0</v>
          </cell>
          <cell r="H60" t="str">
            <v>in MS</v>
          </cell>
        </row>
        <row r="61">
          <cell r="B61" t="str">
            <v>PF3D7_1005000.1</v>
          </cell>
          <cell r="C61" t="str">
            <v>methionine--tRNA ligase, putative</v>
          </cell>
          <cell r="D61" t="str">
            <v>Boucher 4fold</v>
          </cell>
          <cell r="E61">
            <v>238.5</v>
          </cell>
          <cell r="F61">
            <v>0</v>
          </cell>
          <cell r="G61">
            <v>0</v>
          </cell>
          <cell r="H61" t="str">
            <v>in MS</v>
          </cell>
        </row>
        <row r="62">
          <cell r="B62" t="str">
            <v>PF3D7_1005900.1</v>
          </cell>
          <cell r="C62" t="str">
            <v>conserved protein, unknown function</v>
          </cell>
          <cell r="D62" t="str">
            <v>Boucher 4fold</v>
          </cell>
          <cell r="E62">
            <v>142.6</v>
          </cell>
          <cell r="F62">
            <v>0</v>
          </cell>
          <cell r="G62">
            <v>0</v>
          </cell>
          <cell r="H62" t="str">
            <v>in MS</v>
          </cell>
        </row>
        <row r="63">
          <cell r="B63" t="str">
            <v>PF3D7_1015200.1</v>
          </cell>
          <cell r="C63" t="str">
            <v>cysteine--tRNA ligase</v>
          </cell>
          <cell r="D63" t="str">
            <v>Boucher 4fold</v>
          </cell>
          <cell r="E63">
            <v>5</v>
          </cell>
          <cell r="F63">
            <v>0</v>
          </cell>
          <cell r="G63">
            <v>0</v>
          </cell>
          <cell r="H63" t="str">
            <v>in MS</v>
          </cell>
        </row>
        <row r="64">
          <cell r="B64" t="str">
            <v>PF3D7_1021300.1</v>
          </cell>
          <cell r="C64" t="str">
            <v>apicoplast integral membrane protein, putative</v>
          </cell>
          <cell r="D64" t="str">
            <v>Boucher 4fold</v>
          </cell>
          <cell r="E64">
            <v>126.5</v>
          </cell>
          <cell r="F64">
            <v>0</v>
          </cell>
          <cell r="G64">
            <v>0</v>
          </cell>
          <cell r="H64" t="str">
            <v>in MS</v>
          </cell>
        </row>
        <row r="65">
          <cell r="B65" t="str">
            <v>PF3D7_1022800.1</v>
          </cell>
          <cell r="C65" t="str">
            <v>4-hydroxy-3-methylbut-2-en-1-yl diphosphate synthase (ferredoxin)</v>
          </cell>
          <cell r="D65" t="str">
            <v>Boucher 4fold</v>
          </cell>
          <cell r="E65">
            <v>64</v>
          </cell>
          <cell r="F65">
            <v>0</v>
          </cell>
          <cell r="G65">
            <v>0</v>
          </cell>
          <cell r="H65" t="str">
            <v>in MS</v>
          </cell>
        </row>
        <row r="66">
          <cell r="B66" t="str">
            <v>PF3D7_1025300.1</v>
          </cell>
          <cell r="C66" t="str">
            <v>conserved protein, unknown function</v>
          </cell>
          <cell r="D66" t="str">
            <v>Boucher 4fold</v>
          </cell>
          <cell r="E66">
            <v>510.4</v>
          </cell>
          <cell r="F66">
            <v>0</v>
          </cell>
          <cell r="G66">
            <v>0.04</v>
          </cell>
          <cell r="H66" t="str">
            <v>in MS</v>
          </cell>
        </row>
        <row r="67">
          <cell r="B67" t="str">
            <v>PF3D7_1032000.1</v>
          </cell>
          <cell r="C67" t="str">
            <v>ribosome maturation factor RimM, putative</v>
          </cell>
          <cell r="D67" t="str">
            <v>Boucher 4fold</v>
          </cell>
          <cell r="E67">
            <v>4263.2</v>
          </cell>
          <cell r="F67">
            <v>0</v>
          </cell>
          <cell r="G67">
            <v>0</v>
          </cell>
          <cell r="H67" t="str">
            <v>in MS</v>
          </cell>
        </row>
        <row r="68">
          <cell r="B68" t="str">
            <v>PF3D7_1037100.1</v>
          </cell>
          <cell r="C68" t="str">
            <v>pyruvate kinase 2</v>
          </cell>
          <cell r="D68" t="str">
            <v>Boucher 4fold</v>
          </cell>
          <cell r="E68">
            <v>24.9</v>
          </cell>
          <cell r="F68">
            <v>0</v>
          </cell>
          <cell r="G68">
            <v>0.05</v>
          </cell>
          <cell r="H68" t="str">
            <v>in MS</v>
          </cell>
        </row>
        <row r="69">
          <cell r="B69" t="str">
            <v>PF3D7_1103400.1</v>
          </cell>
          <cell r="C69" t="str">
            <v>iron-sulfur cluster assembly protein SufD</v>
          </cell>
          <cell r="D69" t="str">
            <v>Boucher 4fold</v>
          </cell>
          <cell r="E69">
            <v>15.8</v>
          </cell>
          <cell r="F69">
            <v>0</v>
          </cell>
          <cell r="G69">
            <v>0</v>
          </cell>
          <cell r="H69" t="str">
            <v>in MS</v>
          </cell>
        </row>
        <row r="70">
          <cell r="B70" t="str">
            <v>PF3D7_1106200.1</v>
          </cell>
          <cell r="C70" t="str">
            <v>conserved Plasmodium protein, unknown function</v>
          </cell>
          <cell r="D70" t="str">
            <v>Boucher 4fold</v>
          </cell>
          <cell r="E70">
            <v>10.7</v>
          </cell>
          <cell r="F70">
            <v>0</v>
          </cell>
          <cell r="G70">
            <v>0</v>
          </cell>
          <cell r="H70" t="str">
            <v>in MS</v>
          </cell>
        </row>
        <row r="71">
          <cell r="B71" t="str">
            <v>PF3D7_1106500.1</v>
          </cell>
          <cell r="C71" t="str">
            <v>conserved Plasmodium protein, unknown function</v>
          </cell>
          <cell r="D71" t="str">
            <v>Boucher 4fold</v>
          </cell>
          <cell r="E71">
            <v>1891.2</v>
          </cell>
          <cell r="F71">
            <v>0</v>
          </cell>
          <cell r="G71">
            <v>0</v>
          </cell>
          <cell r="H71" t="str">
            <v>in MS</v>
          </cell>
        </row>
        <row r="72">
          <cell r="B72" t="str">
            <v>PF3D7_1117500.1</v>
          </cell>
          <cell r="C72" t="str">
            <v>tyrosine--tRNA ligase</v>
          </cell>
          <cell r="D72" t="str">
            <v>Boucher 4fold</v>
          </cell>
          <cell r="E72">
            <v>30.3</v>
          </cell>
          <cell r="F72">
            <v>0</v>
          </cell>
          <cell r="G72">
            <v>0</v>
          </cell>
          <cell r="H72" t="str">
            <v>in MS</v>
          </cell>
        </row>
        <row r="73">
          <cell r="B73" t="str">
            <v>PF3D7_1120500.1</v>
          </cell>
          <cell r="C73" t="str">
            <v>tRNA nucleotidyltransferase, putative</v>
          </cell>
          <cell r="D73" t="str">
            <v>Boucher 4fold</v>
          </cell>
          <cell r="E73">
            <v>404</v>
          </cell>
          <cell r="F73">
            <v>0</v>
          </cell>
          <cell r="G73">
            <v>0</v>
          </cell>
          <cell r="H73" t="str">
            <v>in MS</v>
          </cell>
        </row>
        <row r="74">
          <cell r="B74" t="str">
            <v>PF3D7_1126000.1</v>
          </cell>
          <cell r="C74" t="str">
            <v>threonine--tRNA ligase</v>
          </cell>
          <cell r="D74" t="str">
            <v>Boucher 4fold</v>
          </cell>
          <cell r="E74">
            <v>21.4</v>
          </cell>
          <cell r="F74">
            <v>0</v>
          </cell>
          <cell r="G74">
            <v>0</v>
          </cell>
          <cell r="H74" t="str">
            <v>in MS</v>
          </cell>
        </row>
        <row r="75">
          <cell r="B75" t="str">
            <v>PF3D7_1209900.1</v>
          </cell>
          <cell r="C75" t="str">
            <v>ABC transporter B family member 7, putative</v>
          </cell>
          <cell r="D75" t="str">
            <v>Boucher 4fold</v>
          </cell>
          <cell r="E75">
            <v>176.3</v>
          </cell>
          <cell r="F75">
            <v>0</v>
          </cell>
          <cell r="G75">
            <v>0</v>
          </cell>
          <cell r="H75" t="str">
            <v>in MS</v>
          </cell>
        </row>
        <row r="76">
          <cell r="B76" t="str">
            <v>PF3D7_1212100.1</v>
          </cell>
          <cell r="C76" t="str">
            <v>peripheral plastid protein 1, putative</v>
          </cell>
          <cell r="D76" t="str">
            <v>Boucher 4fold</v>
          </cell>
          <cell r="E76">
            <v>52.7</v>
          </cell>
          <cell r="F76">
            <v>0</v>
          </cell>
          <cell r="G76">
            <v>0</v>
          </cell>
          <cell r="H76" t="str">
            <v>in MS</v>
          </cell>
        </row>
        <row r="77">
          <cell r="B77" t="str">
            <v>PF3D7_1216000.1</v>
          </cell>
          <cell r="C77" t="str">
            <v>serine--tRNA ligase, putative</v>
          </cell>
          <cell r="D77" t="str">
            <v>Boucher 4fold</v>
          </cell>
          <cell r="E77">
            <v>22.9</v>
          </cell>
          <cell r="F77">
            <v>0</v>
          </cell>
          <cell r="G77">
            <v>0</v>
          </cell>
          <cell r="H77" t="str">
            <v>in MS</v>
          </cell>
        </row>
        <row r="78">
          <cell r="B78" t="str">
            <v>PF3D7_1217300.1</v>
          </cell>
          <cell r="C78" t="str">
            <v>GTP-binding protein EngA</v>
          </cell>
          <cell r="D78" t="str">
            <v>Boucher 4fold</v>
          </cell>
          <cell r="E78">
            <v>772.2</v>
          </cell>
          <cell r="F78">
            <v>0</v>
          </cell>
          <cell r="G78">
            <v>0</v>
          </cell>
          <cell r="H78" t="str">
            <v>in MS</v>
          </cell>
        </row>
        <row r="79">
          <cell r="B79" t="str">
            <v>PF3D7_1220600.1</v>
          </cell>
          <cell r="C79" t="str">
            <v>conserved Plasmodium protein, unknown function</v>
          </cell>
          <cell r="D79" t="str">
            <v>Boucher 4fold</v>
          </cell>
          <cell r="E79">
            <v>1807.1</v>
          </cell>
          <cell r="F79">
            <v>0</v>
          </cell>
          <cell r="G79">
            <v>0</v>
          </cell>
          <cell r="H79" t="str">
            <v>in MS</v>
          </cell>
        </row>
        <row r="80">
          <cell r="B80" t="str">
            <v>PF3D7_1221700.1</v>
          </cell>
          <cell r="C80" t="str">
            <v>FbpA domain protein, putative</v>
          </cell>
          <cell r="D80" t="str">
            <v>Boucher 4fold</v>
          </cell>
          <cell r="E80">
            <v>1407.4</v>
          </cell>
          <cell r="F80">
            <v>0</v>
          </cell>
          <cell r="G80">
            <v>0</v>
          </cell>
          <cell r="H80" t="str">
            <v>in MS</v>
          </cell>
        </row>
        <row r="81">
          <cell r="B81" t="str">
            <v>PF3D7_1223300.1</v>
          </cell>
          <cell r="C81" t="str">
            <v>DNA gyrase subunit A</v>
          </cell>
          <cell r="D81" t="str">
            <v>Boucher 4fold</v>
          </cell>
          <cell r="E81">
            <v>4879.6000000000004</v>
          </cell>
          <cell r="F81">
            <v>0</v>
          </cell>
          <cell r="G81">
            <v>0</v>
          </cell>
          <cell r="H81" t="str">
            <v>in MS</v>
          </cell>
        </row>
        <row r="82">
          <cell r="B82" t="str">
            <v>PF3D7_1225900.1</v>
          </cell>
          <cell r="C82" t="str">
            <v>conserved Plasmodium protein, unknown function</v>
          </cell>
          <cell r="D82" t="str">
            <v>Boucher 4fold</v>
          </cell>
          <cell r="E82">
            <v>4714.8</v>
          </cell>
          <cell r="F82">
            <v>0</v>
          </cell>
          <cell r="G82">
            <v>0</v>
          </cell>
          <cell r="H82" t="str">
            <v>in MS</v>
          </cell>
        </row>
        <row r="83">
          <cell r="B83" t="str">
            <v>PF3D7_1228700.1</v>
          </cell>
          <cell r="C83" t="str">
            <v>conserved Plasmodium protein, unknown function</v>
          </cell>
          <cell r="D83" t="str">
            <v>Boucher 4fold</v>
          </cell>
          <cell r="E83">
            <v>59.5</v>
          </cell>
          <cell r="F83">
            <v>0</v>
          </cell>
          <cell r="G83">
            <v>0</v>
          </cell>
          <cell r="H83" t="str">
            <v>in MS</v>
          </cell>
        </row>
        <row r="84">
          <cell r="B84" t="str">
            <v>PF3D7_1232100.1</v>
          </cell>
          <cell r="C84" t="str">
            <v>60 kDa chaperonin</v>
          </cell>
          <cell r="D84" t="str">
            <v>Boucher 4fold</v>
          </cell>
          <cell r="E84">
            <v>67.900000000000006</v>
          </cell>
          <cell r="F84">
            <v>0</v>
          </cell>
          <cell r="G84">
            <v>0.02</v>
          </cell>
          <cell r="H84" t="str">
            <v>in MS</v>
          </cell>
        </row>
        <row r="85">
          <cell r="B85" t="str">
            <v>PF3D7_1239500.1</v>
          </cell>
          <cell r="C85" t="str">
            <v>DNA gyrase subunit B</v>
          </cell>
          <cell r="D85" t="str">
            <v>Boucher 4fold</v>
          </cell>
          <cell r="E85">
            <v>6865.9</v>
          </cell>
          <cell r="F85">
            <v>0</v>
          </cell>
          <cell r="G85">
            <v>0</v>
          </cell>
          <cell r="H85" t="str">
            <v>in MS</v>
          </cell>
        </row>
        <row r="86">
          <cell r="B86" t="str">
            <v>PF3D7_1304100.1</v>
          </cell>
          <cell r="C86" t="str">
            <v>DNA ligase I</v>
          </cell>
          <cell r="D86" t="str">
            <v>Boucher 4fold</v>
          </cell>
          <cell r="E86">
            <v>372.8</v>
          </cell>
          <cell r="F86">
            <v>0</v>
          </cell>
          <cell r="G86">
            <v>0</v>
          </cell>
          <cell r="H86" t="str">
            <v>in MS</v>
          </cell>
        </row>
        <row r="87">
          <cell r="B87" t="str">
            <v>PF3D7_1305100.1</v>
          </cell>
          <cell r="C87" t="str">
            <v>protein AMR3</v>
          </cell>
          <cell r="D87" t="str">
            <v>Boucher 4fold</v>
          </cell>
          <cell r="E87">
            <v>166.9</v>
          </cell>
          <cell r="F87">
            <v>0</v>
          </cell>
          <cell r="G87">
            <v>0</v>
          </cell>
          <cell r="H87" t="str">
            <v>in MS</v>
          </cell>
        </row>
        <row r="88">
          <cell r="B88" t="str">
            <v>PF3D7_1306200.1</v>
          </cell>
          <cell r="C88" t="str">
            <v>conserved protein, unknown function</v>
          </cell>
          <cell r="D88" t="str">
            <v>Boucher 4fold</v>
          </cell>
          <cell r="E88">
            <v>8.3000000000000007</v>
          </cell>
          <cell r="F88">
            <v>0</v>
          </cell>
          <cell r="G88">
            <v>0</v>
          </cell>
          <cell r="H88" t="str">
            <v>in MS</v>
          </cell>
        </row>
        <row r="89">
          <cell r="B89" t="str">
            <v>PF3D7_1307600.1</v>
          </cell>
          <cell r="C89" t="str">
            <v>DNA-directed RNA polymerase subunit alpha, putative</v>
          </cell>
          <cell r="D89" t="str">
            <v>Boucher 4fold</v>
          </cell>
          <cell r="E89">
            <v>49.4</v>
          </cell>
          <cell r="F89">
            <v>0</v>
          </cell>
          <cell r="G89">
            <v>0</v>
          </cell>
          <cell r="H89" t="str">
            <v>in MS</v>
          </cell>
        </row>
        <row r="90">
          <cell r="B90" t="str">
            <v>PF3D7_1313400.1</v>
          </cell>
          <cell r="C90" t="str">
            <v>DEAD box helicase, putative</v>
          </cell>
          <cell r="D90" t="str">
            <v>Boucher 4fold</v>
          </cell>
          <cell r="E90">
            <v>1106.3</v>
          </cell>
          <cell r="F90">
            <v>0</v>
          </cell>
          <cell r="G90">
            <v>0</v>
          </cell>
          <cell r="H90" t="str">
            <v>in MS</v>
          </cell>
        </row>
        <row r="91">
          <cell r="B91" t="str">
            <v>PF3D7_1323600.1</v>
          </cell>
          <cell r="C91" t="str">
            <v>conserved protein, unknown function</v>
          </cell>
          <cell r="D91" t="str">
            <v>Boucher 4fold</v>
          </cell>
          <cell r="E91">
            <v>264.5</v>
          </cell>
          <cell r="F91">
            <v>0</v>
          </cell>
          <cell r="G91">
            <v>0.01</v>
          </cell>
          <cell r="H91" t="str">
            <v>in MS</v>
          </cell>
        </row>
        <row r="92">
          <cell r="B92" t="str">
            <v>PF3D7_1332600.1</v>
          </cell>
          <cell r="C92" t="str">
            <v>DNA-(apurinic or apyrimidinic site) lyase 1</v>
          </cell>
          <cell r="D92" t="str">
            <v>Boucher 4fold</v>
          </cell>
          <cell r="E92">
            <v>5.9</v>
          </cell>
          <cell r="F92">
            <v>0</v>
          </cell>
          <cell r="G92">
            <v>0</v>
          </cell>
          <cell r="H92" t="str">
            <v>in MS</v>
          </cell>
        </row>
        <row r="93">
          <cell r="B93" t="str">
            <v>PF3D7_1333000.1</v>
          </cell>
          <cell r="C93" t="str">
            <v>20 kDa chaperonin</v>
          </cell>
          <cell r="D93" t="str">
            <v>Boucher 4fold</v>
          </cell>
          <cell r="E93">
            <v>54.4</v>
          </cell>
          <cell r="F93">
            <v>0</v>
          </cell>
          <cell r="G93">
            <v>0.02</v>
          </cell>
          <cell r="H93" t="str">
            <v>in MS</v>
          </cell>
        </row>
        <row r="94">
          <cell r="B94" t="str">
            <v>PF3D7_1333200.1</v>
          </cell>
          <cell r="C94" t="str">
            <v>ubiquitin-activating enzyme</v>
          </cell>
          <cell r="D94" t="str">
            <v>Boucher 4fold</v>
          </cell>
          <cell r="E94">
            <v>31.1</v>
          </cell>
          <cell r="F94">
            <v>0</v>
          </cell>
          <cell r="G94">
            <v>0</v>
          </cell>
          <cell r="H94" t="str">
            <v>in MS</v>
          </cell>
        </row>
        <row r="95">
          <cell r="B95" t="str">
            <v>PF3D7_1343500.1</v>
          </cell>
          <cell r="C95" t="str">
            <v>conserved protein, unknown function</v>
          </cell>
          <cell r="D95" t="str">
            <v>Boucher 4fold</v>
          </cell>
          <cell r="E95">
            <v>738.5</v>
          </cell>
          <cell r="F95">
            <v>0</v>
          </cell>
          <cell r="G95">
            <v>0</v>
          </cell>
          <cell r="H95" t="str">
            <v>in MS</v>
          </cell>
        </row>
        <row r="96">
          <cell r="B96" t="str">
            <v>PF3D7_1350700.1</v>
          </cell>
          <cell r="C96" t="str">
            <v>N6-adenine-specific methylase, putative</v>
          </cell>
          <cell r="D96" t="str">
            <v>Boucher 4fold</v>
          </cell>
          <cell r="E96">
            <v>1715.8</v>
          </cell>
          <cell r="F96">
            <v>0</v>
          </cell>
          <cell r="G96">
            <v>0</v>
          </cell>
          <cell r="H96" t="str">
            <v>in MS</v>
          </cell>
        </row>
        <row r="97">
          <cell r="B97" t="str">
            <v>PF3D7_1351800.1</v>
          </cell>
          <cell r="C97" t="str">
            <v>conserved Plasmodium protein, unknown function</v>
          </cell>
          <cell r="D97" t="str">
            <v>Boucher 4fold</v>
          </cell>
          <cell r="E97">
            <v>23285.4</v>
          </cell>
          <cell r="F97">
            <v>0</v>
          </cell>
          <cell r="G97">
            <v>0</v>
          </cell>
          <cell r="H97" t="str">
            <v>in MS</v>
          </cell>
        </row>
        <row r="98">
          <cell r="B98" t="str">
            <v>PF3D7_1352000.1</v>
          </cell>
          <cell r="C98" t="str">
            <v>GTP-binding protein, putative</v>
          </cell>
          <cell r="D98" t="str">
            <v>Boucher 4fold</v>
          </cell>
          <cell r="E98">
            <v>9234.2999999999993</v>
          </cell>
          <cell r="F98">
            <v>0</v>
          </cell>
          <cell r="G98">
            <v>0</v>
          </cell>
          <cell r="H98" t="str">
            <v>in MS</v>
          </cell>
        </row>
        <row r="99">
          <cell r="B99" t="str">
            <v>PF3D7_1358000.1</v>
          </cell>
          <cell r="C99" t="str">
            <v>patatin-like phospholipase, putative</v>
          </cell>
          <cell r="D99" t="str">
            <v>Boucher 4fold</v>
          </cell>
          <cell r="E99">
            <v>772</v>
          </cell>
          <cell r="F99">
            <v>0</v>
          </cell>
          <cell r="G99">
            <v>0</v>
          </cell>
          <cell r="H99" t="str">
            <v>in MS</v>
          </cell>
        </row>
        <row r="100">
          <cell r="B100" t="str">
            <v>PF3D7_1367700.1</v>
          </cell>
          <cell r="C100" t="str">
            <v>alanine--tRNA ligase</v>
          </cell>
          <cell r="D100" t="str">
            <v>Boucher 4fold</v>
          </cell>
          <cell r="E100">
            <v>250.6</v>
          </cell>
          <cell r="F100">
            <v>0</v>
          </cell>
          <cell r="G100">
            <v>0</v>
          </cell>
          <cell r="H100" t="str">
            <v>in MS</v>
          </cell>
        </row>
        <row r="101">
          <cell r="B101" t="str">
            <v>PF3D7_1369600.1</v>
          </cell>
          <cell r="C101" t="str">
            <v>conserved Plasmodium protein, unknown function</v>
          </cell>
          <cell r="D101" t="str">
            <v>Boucher 4fold</v>
          </cell>
          <cell r="E101">
            <v>2366.1</v>
          </cell>
          <cell r="F101">
            <v>0</v>
          </cell>
          <cell r="G101">
            <v>0</v>
          </cell>
          <cell r="H101" t="str">
            <v>in MS</v>
          </cell>
        </row>
        <row r="102">
          <cell r="B102" t="str">
            <v>PF3D7_1405400.1</v>
          </cell>
          <cell r="C102" t="str">
            <v>DNA mismatch repair protein, putative</v>
          </cell>
          <cell r="D102" t="str">
            <v>Boucher 4fold</v>
          </cell>
          <cell r="E102">
            <v>294.39999999999998</v>
          </cell>
          <cell r="F102">
            <v>0</v>
          </cell>
          <cell r="G102">
            <v>0</v>
          </cell>
          <cell r="H102" t="str">
            <v>in MS</v>
          </cell>
        </row>
        <row r="103">
          <cell r="B103" t="str">
            <v>PF3D7_1406400.1</v>
          </cell>
          <cell r="C103" t="str">
            <v>pentatricopeptide repeat-containing protein 1</v>
          </cell>
          <cell r="D103" t="str">
            <v>Boucher 4fold</v>
          </cell>
          <cell r="E103">
            <v>652.70000000000005</v>
          </cell>
          <cell r="F103">
            <v>0</v>
          </cell>
          <cell r="G103">
            <v>0</v>
          </cell>
          <cell r="H103" t="str">
            <v>in MS</v>
          </cell>
        </row>
        <row r="104">
          <cell r="B104" t="str">
            <v>PF3D7_1406600.1</v>
          </cell>
          <cell r="C104" t="str">
            <v>ATP-dependent Clp protease regulatory subunit ClpC</v>
          </cell>
          <cell r="D104" t="str">
            <v>Boucher 4fold</v>
          </cell>
          <cell r="E104">
            <v>23.6</v>
          </cell>
          <cell r="F104">
            <v>0</v>
          </cell>
          <cell r="G104">
            <v>0</v>
          </cell>
          <cell r="H104" t="str">
            <v>in MS</v>
          </cell>
        </row>
        <row r="105">
          <cell r="B105" t="str">
            <v>PF3D7_1409100.1</v>
          </cell>
          <cell r="C105" t="str">
            <v>aldo-keto reductase, putative</v>
          </cell>
          <cell r="D105" t="str">
            <v>Boucher 4fold</v>
          </cell>
          <cell r="E105">
            <v>1215.4000000000001</v>
          </cell>
          <cell r="F105">
            <v>0</v>
          </cell>
          <cell r="G105">
            <v>0</v>
          </cell>
          <cell r="H105" t="str">
            <v>in MS</v>
          </cell>
        </row>
        <row r="106">
          <cell r="B106" t="str">
            <v>PF3D7_1411400.1</v>
          </cell>
          <cell r="C106" t="str">
            <v>plastid replication-repair enzyme</v>
          </cell>
          <cell r="D106" t="str">
            <v>Boucher 4fold</v>
          </cell>
          <cell r="E106">
            <v>114.1</v>
          </cell>
          <cell r="F106">
            <v>0</v>
          </cell>
          <cell r="G106">
            <v>0</v>
          </cell>
          <cell r="H106" t="str">
            <v>in MS</v>
          </cell>
        </row>
        <row r="107">
          <cell r="B107" t="str">
            <v>PF3D7_1411600.1</v>
          </cell>
          <cell r="C107" t="str">
            <v>GTP-binding protein Obg1</v>
          </cell>
          <cell r="D107" t="str">
            <v>Boucher 4fold</v>
          </cell>
          <cell r="E107">
            <v>1461.6</v>
          </cell>
          <cell r="F107">
            <v>0</v>
          </cell>
          <cell r="G107">
            <v>0</v>
          </cell>
          <cell r="H107" t="str">
            <v>in MS</v>
          </cell>
        </row>
        <row r="108">
          <cell r="B108" t="str">
            <v>PF3D7_1413400.1</v>
          </cell>
          <cell r="C108" t="str">
            <v>30S ribosomal protein S9, putative</v>
          </cell>
          <cell r="D108" t="str">
            <v>Boucher 4fold</v>
          </cell>
          <cell r="E108">
            <v>9079.7000000000007</v>
          </cell>
          <cell r="F108">
            <v>0</v>
          </cell>
          <cell r="G108">
            <v>0</v>
          </cell>
          <cell r="H108" t="str">
            <v>in MS</v>
          </cell>
        </row>
        <row r="109">
          <cell r="B109" t="str">
            <v>PF3D7_1419200.1</v>
          </cell>
          <cell r="C109" t="str">
            <v>thioredoxin-like protein, putative</v>
          </cell>
          <cell r="D109" t="str">
            <v>Boucher 4fold</v>
          </cell>
          <cell r="E109">
            <v>33.299999999999997</v>
          </cell>
          <cell r="F109">
            <v>0</v>
          </cell>
          <cell r="G109">
            <v>0</v>
          </cell>
          <cell r="H109" t="str">
            <v>in MS</v>
          </cell>
        </row>
        <row r="110">
          <cell r="B110" t="str">
            <v>PF3D7_1419800.1</v>
          </cell>
          <cell r="C110" t="str">
            <v>glutathione reductase</v>
          </cell>
          <cell r="D110" t="str">
            <v>Boucher 4fold</v>
          </cell>
          <cell r="E110">
            <v>231.6</v>
          </cell>
          <cell r="F110">
            <v>0</v>
          </cell>
          <cell r="G110">
            <v>0</v>
          </cell>
          <cell r="H110" t="str">
            <v>in MS</v>
          </cell>
        </row>
        <row r="111">
          <cell r="B111" t="str">
            <v>PF3D7_1420400.1</v>
          </cell>
          <cell r="C111" t="str">
            <v>glycine--tRNA ligase</v>
          </cell>
          <cell r="D111" t="str">
            <v>Boucher 4fold</v>
          </cell>
          <cell r="E111">
            <v>51.9</v>
          </cell>
          <cell r="F111">
            <v>0</v>
          </cell>
          <cell r="G111">
            <v>0</v>
          </cell>
          <cell r="H111" t="str">
            <v>in MS</v>
          </cell>
        </row>
        <row r="112">
          <cell r="B112" t="str">
            <v>PF3D7_1429100.1</v>
          </cell>
          <cell r="C112" t="str">
            <v>ribosomal protein L15, apicoplast, putative</v>
          </cell>
          <cell r="D112" t="str">
            <v>Boucher 4fold</v>
          </cell>
          <cell r="E112">
            <v>1146</v>
          </cell>
          <cell r="F112">
            <v>0</v>
          </cell>
          <cell r="G112">
            <v>0</v>
          </cell>
          <cell r="H112" t="str">
            <v>in MS</v>
          </cell>
        </row>
        <row r="113">
          <cell r="B113" t="str">
            <v>PF3D7_1430700.1</v>
          </cell>
          <cell r="C113" t="str">
            <v>NADP-specific glutamate dehydrogenase</v>
          </cell>
          <cell r="D113" t="str">
            <v>Boucher 4fold</v>
          </cell>
          <cell r="E113">
            <v>9.1999999999999993</v>
          </cell>
          <cell r="F113">
            <v>0</v>
          </cell>
          <cell r="G113">
            <v>0</v>
          </cell>
          <cell r="H113" t="str">
            <v>in MS</v>
          </cell>
        </row>
        <row r="114">
          <cell r="B114" t="str">
            <v>PF3D7_1437200.1</v>
          </cell>
          <cell r="C114" t="str">
            <v>ribonucleoside-diphosphate reductase large subunit, putative</v>
          </cell>
          <cell r="D114" t="str">
            <v>Boucher 4fold</v>
          </cell>
          <cell r="E114">
            <v>196.3</v>
          </cell>
          <cell r="F114">
            <v>0</v>
          </cell>
          <cell r="G114">
            <v>0</v>
          </cell>
          <cell r="H114" t="str">
            <v>in MS</v>
          </cell>
        </row>
        <row r="115">
          <cell r="B115" t="str">
            <v>PF3D7_1440200.1</v>
          </cell>
          <cell r="C115" t="str">
            <v>stromal-processing peptidase, putative</v>
          </cell>
          <cell r="D115" t="str">
            <v>Boucher 4fold</v>
          </cell>
          <cell r="E115">
            <v>160.30000000000001</v>
          </cell>
          <cell r="F115">
            <v>0</v>
          </cell>
          <cell r="G115">
            <v>0</v>
          </cell>
          <cell r="H115" t="str">
            <v>in MS</v>
          </cell>
        </row>
        <row r="116">
          <cell r="B116" t="str">
            <v>PF3D7_1443900.1</v>
          </cell>
          <cell r="C116" t="str">
            <v>heat shock protein 90, putative</v>
          </cell>
          <cell r="D116" t="str">
            <v>Boucher 4fold</v>
          </cell>
          <cell r="E116">
            <v>50.6</v>
          </cell>
          <cell r="F116">
            <v>0</v>
          </cell>
          <cell r="G116">
            <v>0.04</v>
          </cell>
          <cell r="H116" t="str">
            <v>in MS</v>
          </cell>
        </row>
        <row r="117">
          <cell r="B117" t="str">
            <v>PF3D7_1445100.1</v>
          </cell>
          <cell r="C117" t="str">
            <v>histidine--tRNA ligase, putative</v>
          </cell>
          <cell r="D117" t="str">
            <v>Boucher 4fold</v>
          </cell>
          <cell r="E117">
            <v>4.5</v>
          </cell>
          <cell r="F117">
            <v>0</v>
          </cell>
          <cell r="G117">
            <v>0</v>
          </cell>
          <cell r="H117" t="str">
            <v>in MS</v>
          </cell>
        </row>
        <row r="118">
          <cell r="B118" t="str">
            <v>PF3D7_1446200.1</v>
          </cell>
          <cell r="C118" t="str">
            <v>M17 leucyl aminopeptidase</v>
          </cell>
          <cell r="D118" t="str">
            <v>Boucher 4fold</v>
          </cell>
          <cell r="E118">
            <v>64.5</v>
          </cell>
          <cell r="F118">
            <v>0</v>
          </cell>
          <cell r="G118">
            <v>0</v>
          </cell>
          <cell r="H118" t="str">
            <v>in MS</v>
          </cell>
        </row>
        <row r="119">
          <cell r="B119" t="str">
            <v>PF3D7_1457300.1</v>
          </cell>
          <cell r="C119" t="str">
            <v>MA3 domain-containing protein, putative</v>
          </cell>
          <cell r="D119" t="str">
            <v>Boucher 4fold</v>
          </cell>
          <cell r="E119">
            <v>460.4</v>
          </cell>
          <cell r="F119">
            <v>0</v>
          </cell>
          <cell r="G119">
            <v>0</v>
          </cell>
          <cell r="H119" t="str">
            <v>in MS</v>
          </cell>
        </row>
        <row r="120">
          <cell r="B120" t="str">
            <v>PF3D7_1466800.1</v>
          </cell>
          <cell r="C120" t="str">
            <v>NOC3 domain-containing protein, putative</v>
          </cell>
          <cell r="D120" t="str">
            <v>Boucher 4fold</v>
          </cell>
          <cell r="E120">
            <v>4.5</v>
          </cell>
          <cell r="F120">
            <v>0</v>
          </cell>
          <cell r="G120">
            <v>0</v>
          </cell>
          <cell r="H120" t="str">
            <v>in MS</v>
          </cell>
        </row>
        <row r="121">
          <cell r="B121" t="str">
            <v>PF3D7_1470800.1</v>
          </cell>
          <cell r="C121" t="str">
            <v>conserved Plasmodium protein, unknown function</v>
          </cell>
          <cell r="D121" t="str">
            <v>Boucher 4fold</v>
          </cell>
          <cell r="E121">
            <v>820.3</v>
          </cell>
          <cell r="F121">
            <v>0</v>
          </cell>
          <cell r="G121">
            <v>0</v>
          </cell>
          <cell r="H121" t="str">
            <v>in MS</v>
          </cell>
        </row>
        <row r="122">
          <cell r="B122" t="str">
            <v>PF3D7_1472700.1</v>
          </cell>
          <cell r="C122" t="str">
            <v>DNA-directed RNA polymerase, alpha subunit, putative</v>
          </cell>
          <cell r="D122" t="str">
            <v>Boucher 4fold</v>
          </cell>
          <cell r="E122">
            <v>8</v>
          </cell>
          <cell r="F122">
            <v>0</v>
          </cell>
          <cell r="G122">
            <v>0</v>
          </cell>
          <cell r="H122" t="str">
            <v>in MS</v>
          </cell>
        </row>
        <row r="123">
          <cell r="B123" t="str">
            <v>PF3D7_1472800.1</v>
          </cell>
          <cell r="C123" t="str">
            <v>HSP20-like chaperone, putative</v>
          </cell>
          <cell r="D123" t="str">
            <v>Boucher 4fold</v>
          </cell>
          <cell r="E123">
            <v>23899.200000000001</v>
          </cell>
          <cell r="F123">
            <v>0</v>
          </cell>
          <cell r="G123">
            <v>0</v>
          </cell>
          <cell r="H123" t="str">
            <v>in MS</v>
          </cell>
        </row>
        <row r="124">
          <cell r="B124" t="str">
            <v>PF3D7_API02900.1</v>
          </cell>
          <cell r="C124" t="str">
            <v>elongation factor Tu</v>
          </cell>
          <cell r="D124" t="str">
            <v>Boucher 4fold</v>
          </cell>
          <cell r="E124">
            <v>16029.4</v>
          </cell>
          <cell r="F124">
            <v>0</v>
          </cell>
          <cell r="G124">
            <v>0</v>
          </cell>
          <cell r="H124" t="str">
            <v>in MS</v>
          </cell>
        </row>
        <row r="125">
          <cell r="B125" t="str">
            <v>PF3D7_API03600.1</v>
          </cell>
          <cell r="C125" t="str">
            <v>chaperone protein ClpM</v>
          </cell>
          <cell r="D125" t="str">
            <v>Boucher 4fold</v>
          </cell>
          <cell r="E125">
            <v>4664.3999999999996</v>
          </cell>
          <cell r="F125">
            <v>0</v>
          </cell>
          <cell r="G125">
            <v>0</v>
          </cell>
          <cell r="H125" t="str">
            <v>in MS</v>
          </cell>
        </row>
        <row r="126">
          <cell r="B126" t="str">
            <v>PF3D7_API04400.1</v>
          </cell>
          <cell r="C126" t="str">
            <v>DNA-directed RNA polymerase subunit beta, putative</v>
          </cell>
          <cell r="D126" t="str">
            <v>Boucher 4fold</v>
          </cell>
          <cell r="E126">
            <v>133</v>
          </cell>
          <cell r="F126">
            <v>0</v>
          </cell>
          <cell r="G126">
            <v>0</v>
          </cell>
          <cell r="H126" t="str">
            <v>in MS</v>
          </cell>
        </row>
        <row r="127">
          <cell r="B127" t="str">
            <v>PF3D7_0215000.1</v>
          </cell>
          <cell r="C127" t="str">
            <v>acyl-CoA synthetase</v>
          </cell>
          <cell r="D127" t="str">
            <v>Mallari proteome</v>
          </cell>
          <cell r="H127" t="str">
            <v>in MS</v>
          </cell>
        </row>
        <row r="128">
          <cell r="B128" t="str">
            <v>PF3D7_0313100.1</v>
          </cell>
          <cell r="C128" t="str">
            <v>ubiquitin-protein ligase, putative</v>
          </cell>
          <cell r="D128" t="str">
            <v>Mallari proteome</v>
          </cell>
          <cell r="H128" t="str">
            <v>in MS</v>
          </cell>
        </row>
        <row r="129">
          <cell r="B129" t="str">
            <v>PF3D7_0415700.1</v>
          </cell>
          <cell r="C129" t="str">
            <v>conserved Plasmodium protein, unknown function</v>
          </cell>
          <cell r="D129" t="str">
            <v>Mallari proteome</v>
          </cell>
          <cell r="H129" t="str">
            <v>in MS</v>
          </cell>
        </row>
        <row r="130">
          <cell r="B130" t="str">
            <v>PF3D7_1011900.1</v>
          </cell>
          <cell r="C130" t="str">
            <v>heme oxygenase</v>
          </cell>
          <cell r="D130" t="str">
            <v>Mallari proteome</v>
          </cell>
          <cell r="H130" t="str">
            <v>in MS</v>
          </cell>
        </row>
        <row r="131">
          <cell r="B131" t="str">
            <v>PF3D7_0307400.1</v>
          </cell>
          <cell r="C131" t="str">
            <v>ATP-dependent Clp protease proteolytic subunit</v>
          </cell>
          <cell r="D131" t="str">
            <v>Mallari proteome</v>
          </cell>
          <cell r="H131" t="str">
            <v>in MS</v>
          </cell>
        </row>
        <row r="132">
          <cell r="B132" t="str">
            <v>PF3D7_0310000.1</v>
          </cell>
          <cell r="C132" t="str">
            <v>50S ribosomal protein L9, apicoplast, putative</v>
          </cell>
          <cell r="D132" t="str">
            <v>Mallari proteome</v>
          </cell>
          <cell r="H132" t="str">
            <v>in MS</v>
          </cell>
        </row>
        <row r="133">
          <cell r="B133" t="str">
            <v>PF3D7_0413800.1</v>
          </cell>
          <cell r="C133" t="str">
            <v>50S ribosomal protein L10, putative</v>
          </cell>
          <cell r="D133" t="str">
            <v>Mallari proteome</v>
          </cell>
          <cell r="H133" t="str">
            <v>in MS</v>
          </cell>
        </row>
        <row r="134">
          <cell r="B134" t="str">
            <v>PF3D7_0626300.1</v>
          </cell>
          <cell r="C134" t="str">
            <v>3-oxoacyl-acyl-carrier protein synthase I/II</v>
          </cell>
          <cell r="D134" t="str">
            <v>Mallari proteome</v>
          </cell>
          <cell r="H134" t="str">
            <v>in MS</v>
          </cell>
        </row>
        <row r="135">
          <cell r="B135" t="str">
            <v>PF3D7_0921400.1</v>
          </cell>
          <cell r="C135" t="str">
            <v>NifU-like scaffold protein</v>
          </cell>
          <cell r="D135" t="str">
            <v>Mallari proteome</v>
          </cell>
          <cell r="H135" t="str">
            <v>in MS</v>
          </cell>
        </row>
        <row r="136">
          <cell r="B136" t="str">
            <v>PF3D7_1106100.1</v>
          </cell>
          <cell r="C136" t="str">
            <v>ribosomal protein S15, apicoplast, putative</v>
          </cell>
          <cell r="D136" t="str">
            <v>Mallari proteome</v>
          </cell>
          <cell r="H136" t="str">
            <v>in MS</v>
          </cell>
        </row>
        <row r="137">
          <cell r="B137" t="str">
            <v>PF3D7_1210000.1</v>
          </cell>
          <cell r="C137" t="str">
            <v>50S ribosomal protein L1, apicoplast, putative</v>
          </cell>
          <cell r="D137" t="str">
            <v>Mallari proteome</v>
          </cell>
          <cell r="H137" t="str">
            <v>in MS</v>
          </cell>
        </row>
        <row r="138">
          <cell r="B138" t="str">
            <v>PF3D7_1234600.1</v>
          </cell>
          <cell r="C138" t="str">
            <v>protein TOC75, putative</v>
          </cell>
          <cell r="D138" t="str">
            <v>Mallari proteome</v>
          </cell>
          <cell r="H138" t="str">
            <v>in MS</v>
          </cell>
        </row>
        <row r="139">
          <cell r="B139" t="str">
            <v>PF3D7_1318100.1</v>
          </cell>
          <cell r="C139" t="str">
            <v>ferredoxin</v>
          </cell>
          <cell r="D139" t="str">
            <v>Mallari proteome</v>
          </cell>
          <cell r="H139" t="str">
            <v>in MS</v>
          </cell>
        </row>
        <row r="140">
          <cell r="B140" t="str">
            <v>PF3D7_1337200.1</v>
          </cell>
          <cell r="C140" t="str">
            <v>1-deoxy-D-xylulose 5-phosphate synthase</v>
          </cell>
          <cell r="D140" t="str">
            <v>Mallari proteome</v>
          </cell>
          <cell r="H140" t="str">
            <v>in MS</v>
          </cell>
        </row>
        <row r="141">
          <cell r="B141" t="str">
            <v>PF3D7_API02700.1</v>
          </cell>
          <cell r="C141" t="str">
            <v>apicoplast ribosomal protein S12</v>
          </cell>
          <cell r="D141" t="str">
            <v>Mallari proteome</v>
          </cell>
          <cell r="H141" t="str">
            <v>in MS</v>
          </cell>
        </row>
        <row r="142">
          <cell r="B142" t="str">
            <v>PF3D7_API00100.1</v>
          </cell>
          <cell r="C142" t="str">
            <v>apicoplast ribosomal protein S4</v>
          </cell>
          <cell r="D142" t="str">
            <v>apicoplast genome</v>
          </cell>
          <cell r="H142" t="str">
            <v>in MS</v>
          </cell>
        </row>
        <row r="143">
          <cell r="B143" t="str">
            <v>PF3D7_API01400.1</v>
          </cell>
          <cell r="C143" t="str">
            <v>ribosomal protein L23, putative</v>
          </cell>
          <cell r="D143" t="str">
            <v>apicoplast genome</v>
          </cell>
          <cell r="H143" t="str">
            <v>in MS</v>
          </cell>
        </row>
        <row r="144">
          <cell r="B144" t="str">
            <v>PF3D7_API04000.1</v>
          </cell>
          <cell r="C144" t="str">
            <v>hypothetical chloroplast reading frame 93</v>
          </cell>
          <cell r="D144" t="str">
            <v>apicoplast genome</v>
          </cell>
          <cell r="H144" t="str">
            <v>in MS</v>
          </cell>
        </row>
        <row r="145">
          <cell r="B145" t="str">
            <v>PF3D7_API04100.1</v>
          </cell>
          <cell r="C145" t="str">
            <v>30S ribosomal protein S2, putative</v>
          </cell>
          <cell r="D145" t="str">
            <v>apicoplast genome</v>
          </cell>
          <cell r="H145" t="str">
            <v>in MS</v>
          </cell>
        </row>
        <row r="146">
          <cell r="B146" t="str">
            <v>PF3D7_API01500.1</v>
          </cell>
          <cell r="C146" t="str">
            <v>apicoplast ribosomal protein L2</v>
          </cell>
          <cell r="D146" t="str">
            <v>apicoplast genome</v>
          </cell>
          <cell r="H146" t="str">
            <v>in MS</v>
          </cell>
        </row>
        <row r="147">
          <cell r="B147" t="str">
            <v>PF3D7_0107900.1</v>
          </cell>
          <cell r="C147" t="str">
            <v>conserved Plasmodium protein, unknown function</v>
          </cell>
          <cell r="D147" t="str">
            <v>Boucher 4fold</v>
          </cell>
          <cell r="E147">
            <v>710.1</v>
          </cell>
          <cell r="F147">
            <v>0</v>
          </cell>
          <cell r="G147">
            <v>0</v>
          </cell>
          <cell r="H147" t="str">
            <v>not in MS</v>
          </cell>
        </row>
        <row r="148">
          <cell r="B148" t="str">
            <v>PF3D7_0204600.1</v>
          </cell>
          <cell r="C148" t="str">
            <v>5'-3' exonuclease, putative</v>
          </cell>
          <cell r="D148" t="str">
            <v>Boucher 4fold</v>
          </cell>
          <cell r="E148">
            <v>346.2</v>
          </cell>
          <cell r="F148">
            <v>0</v>
          </cell>
          <cell r="G148">
            <v>0</v>
          </cell>
          <cell r="H148" t="str">
            <v>not in MS</v>
          </cell>
        </row>
        <row r="149">
          <cell r="B149" t="str">
            <v>PF3D7_0208500.1</v>
          </cell>
          <cell r="C149" t="str">
            <v>acyl carrier protein</v>
          </cell>
          <cell r="D149" t="str">
            <v>Boucher 4fold</v>
          </cell>
          <cell r="E149">
            <v>964495.7</v>
          </cell>
          <cell r="F149">
            <v>0</v>
          </cell>
          <cell r="G149">
            <v>0.1</v>
          </cell>
          <cell r="H149" t="str">
            <v>not in MS</v>
          </cell>
        </row>
        <row r="150">
          <cell r="B150" t="str">
            <v>PF3D7_0208600.1</v>
          </cell>
          <cell r="C150" t="str">
            <v>ribosome-recycling factor</v>
          </cell>
          <cell r="D150" t="str">
            <v>Boucher 4fold</v>
          </cell>
          <cell r="E150">
            <v>6876.7</v>
          </cell>
          <cell r="F150">
            <v>0</v>
          </cell>
          <cell r="G150">
            <v>0</v>
          </cell>
          <cell r="H150" t="str">
            <v>not in MS</v>
          </cell>
        </row>
        <row r="151">
          <cell r="B151" t="str">
            <v>PF3D7_0209300.1</v>
          </cell>
          <cell r="C151" t="str">
            <v>2C-methyl-D-erythritol 2,4-cyclodiphosphate synthase</v>
          </cell>
          <cell r="D151" t="str">
            <v>Boucher 4fold</v>
          </cell>
          <cell r="E151">
            <v>441.2</v>
          </cell>
          <cell r="F151">
            <v>0</v>
          </cell>
          <cell r="G151">
            <v>0</v>
          </cell>
          <cell r="H151" t="str">
            <v>not in MS</v>
          </cell>
        </row>
        <row r="152">
          <cell r="B152" t="str">
            <v>PF3D7_0302600.1</v>
          </cell>
          <cell r="C152" t="str">
            <v>ABC transporter B family member 4, putative</v>
          </cell>
          <cell r="D152" t="str">
            <v>Boucher 4fold</v>
          </cell>
          <cell r="E152">
            <v>862.5</v>
          </cell>
          <cell r="F152">
            <v>0</v>
          </cell>
          <cell r="G152">
            <v>0</v>
          </cell>
          <cell r="H152" t="str">
            <v>not in MS</v>
          </cell>
        </row>
        <row r="153">
          <cell r="B153" t="str">
            <v>PF3D7_0307800.1</v>
          </cell>
          <cell r="C153" t="str">
            <v>PDZ domain-containing protein, putative</v>
          </cell>
          <cell r="D153" t="str">
            <v>Boucher 4fold</v>
          </cell>
          <cell r="E153">
            <v>808.5</v>
          </cell>
          <cell r="F153">
            <v>0</v>
          </cell>
          <cell r="G153">
            <v>0</v>
          </cell>
          <cell r="H153" t="str">
            <v>not in MS</v>
          </cell>
        </row>
        <row r="154">
          <cell r="B154" t="str">
            <v>PF3D7_0311200.1</v>
          </cell>
          <cell r="C154" t="str">
            <v>valine--tRNA ligase, putative</v>
          </cell>
          <cell r="D154" t="str">
            <v>Boucher 4fold</v>
          </cell>
          <cell r="E154">
            <v>4841.8</v>
          </cell>
          <cell r="F154">
            <v>0</v>
          </cell>
          <cell r="G154">
            <v>0</v>
          </cell>
          <cell r="H154" t="str">
            <v>not in MS</v>
          </cell>
        </row>
        <row r="155">
          <cell r="B155" t="str">
            <v>PF3D7_0313700.1</v>
          </cell>
          <cell r="C155" t="str">
            <v>conserved Plasmodium protein, unknown function</v>
          </cell>
          <cell r="D155" t="str">
            <v>Boucher 4fold</v>
          </cell>
          <cell r="E155">
            <v>1690.8</v>
          </cell>
          <cell r="F155">
            <v>0</v>
          </cell>
          <cell r="G155">
            <v>0</v>
          </cell>
          <cell r="H155" t="str">
            <v>not in MS</v>
          </cell>
        </row>
        <row r="156">
          <cell r="B156" t="str">
            <v>PF3D7_0319200.1</v>
          </cell>
          <cell r="C156" t="str">
            <v>CCR4 domain-containing protein 4, putative</v>
          </cell>
          <cell r="D156" t="str">
            <v>Boucher 4fold</v>
          </cell>
          <cell r="E156">
            <v>383.5</v>
          </cell>
          <cell r="F156">
            <v>0</v>
          </cell>
          <cell r="G156">
            <v>0</v>
          </cell>
          <cell r="H156" t="str">
            <v>not in MS</v>
          </cell>
        </row>
        <row r="157">
          <cell r="B157" t="str">
            <v>PF3D7_0321000.1</v>
          </cell>
          <cell r="C157" t="str">
            <v>conserved protein, unknown function</v>
          </cell>
          <cell r="D157" t="str">
            <v>Boucher 4fold</v>
          </cell>
          <cell r="E157">
            <v>265.5</v>
          </cell>
          <cell r="F157">
            <v>0</v>
          </cell>
          <cell r="G157">
            <v>0</v>
          </cell>
          <cell r="H157" t="str">
            <v>not in MS</v>
          </cell>
        </row>
        <row r="158">
          <cell r="B158" t="str">
            <v>PF3D7_0408900.1</v>
          </cell>
          <cell r="C158" t="str">
            <v>tRNA N6-adenosine threonylcarbamoyltransferase</v>
          </cell>
          <cell r="D158" t="str">
            <v>Boucher 4fold</v>
          </cell>
          <cell r="E158">
            <v>2170.8000000000002</v>
          </cell>
          <cell r="F158">
            <v>0</v>
          </cell>
          <cell r="G158">
            <v>0</v>
          </cell>
          <cell r="H158" t="str">
            <v>not in MS</v>
          </cell>
        </row>
        <row r="159">
          <cell r="B159" t="str">
            <v>PF3D7_0503100.1</v>
          </cell>
          <cell r="C159" t="str">
            <v>4-diphosphocytidyl-2-C-methyl-D-erythritol kinase, putative</v>
          </cell>
          <cell r="D159" t="str">
            <v>Boucher 4fold</v>
          </cell>
          <cell r="E159">
            <v>9077.2999999999993</v>
          </cell>
          <cell r="F159">
            <v>0</v>
          </cell>
          <cell r="G159">
            <v>0</v>
          </cell>
          <cell r="H159" t="str">
            <v>not in MS</v>
          </cell>
        </row>
        <row r="160">
          <cell r="B160" t="str">
            <v>PF3D7_0509600.1</v>
          </cell>
          <cell r="C160" t="str">
            <v>asparagine--tRNA ligase</v>
          </cell>
          <cell r="D160" t="str">
            <v>Boucher 4fold</v>
          </cell>
          <cell r="E160">
            <v>14438.5</v>
          </cell>
          <cell r="F160">
            <v>0</v>
          </cell>
          <cell r="G160">
            <v>0</v>
          </cell>
          <cell r="H160" t="str">
            <v>not in MS</v>
          </cell>
        </row>
        <row r="161">
          <cell r="B161" t="str">
            <v>PF3D7_0514300.1</v>
          </cell>
          <cell r="C161" t="str">
            <v>aspartate--tRNA ligase, putative</v>
          </cell>
          <cell r="D161" t="str">
            <v>Boucher 4fold</v>
          </cell>
          <cell r="E161">
            <v>6765.2</v>
          </cell>
          <cell r="F161">
            <v>0</v>
          </cell>
          <cell r="G161">
            <v>0</v>
          </cell>
          <cell r="H161" t="str">
            <v>not in MS</v>
          </cell>
        </row>
        <row r="162">
          <cell r="B162" t="str">
            <v>PF3D7_0516300.1</v>
          </cell>
          <cell r="C162" t="str">
            <v>tRNA pseudouridine synthase, putative</v>
          </cell>
          <cell r="D162" t="str">
            <v>Boucher 4fold</v>
          </cell>
          <cell r="E162">
            <v>1387.6</v>
          </cell>
          <cell r="F162">
            <v>0</v>
          </cell>
          <cell r="G162">
            <v>0</v>
          </cell>
          <cell r="H162" t="str">
            <v>not in MS</v>
          </cell>
        </row>
        <row r="163">
          <cell r="B163" t="str">
            <v>PF3D7_0516600.1</v>
          </cell>
          <cell r="C163" t="str">
            <v>sporozoite surface antigen MB2</v>
          </cell>
          <cell r="D163" t="str">
            <v>Boucher 4fold</v>
          </cell>
          <cell r="E163">
            <v>138.1</v>
          </cell>
          <cell r="F163">
            <v>0</v>
          </cell>
          <cell r="G163">
            <v>0</v>
          </cell>
          <cell r="H163" t="str">
            <v>not in MS</v>
          </cell>
        </row>
        <row r="164">
          <cell r="B164" t="str">
            <v>PF3D7_0518100.1</v>
          </cell>
          <cell r="C164" t="str">
            <v>protein AMR2</v>
          </cell>
          <cell r="D164" t="str">
            <v>Boucher 4fold</v>
          </cell>
          <cell r="E164">
            <v>1157.0999999999999</v>
          </cell>
          <cell r="F164">
            <v>0</v>
          </cell>
          <cell r="G164">
            <v>0</v>
          </cell>
          <cell r="H164" t="str">
            <v>not in MS</v>
          </cell>
        </row>
        <row r="165">
          <cell r="B165" t="str">
            <v>PF3D7_0522700.1</v>
          </cell>
          <cell r="C165" t="str">
            <v>iron-sulfur cluster assembly protein SufA</v>
          </cell>
          <cell r="D165" t="str">
            <v>Boucher 4fold</v>
          </cell>
          <cell r="E165">
            <v>3124.9</v>
          </cell>
          <cell r="F165">
            <v>0</v>
          </cell>
          <cell r="G165">
            <v>0</v>
          </cell>
          <cell r="H165" t="str">
            <v>not in MS</v>
          </cell>
        </row>
        <row r="166">
          <cell r="B166" t="str">
            <v>PF3D7_0524600.1</v>
          </cell>
          <cell r="C166" t="str">
            <v>50S ribosomal protein L12, apicoplast, putative</v>
          </cell>
          <cell r="D166" t="str">
            <v>Boucher 4fold</v>
          </cell>
          <cell r="E166">
            <v>6966</v>
          </cell>
          <cell r="F166">
            <v>0</v>
          </cell>
          <cell r="G166">
            <v>0</v>
          </cell>
          <cell r="H166" t="str">
            <v>not in MS</v>
          </cell>
        </row>
        <row r="167">
          <cell r="B167" t="str">
            <v>PF3D7_0526700.1</v>
          </cell>
          <cell r="C167" t="str">
            <v>conserved protein, unknown function</v>
          </cell>
          <cell r="D167" t="str">
            <v>Boucher 4fold</v>
          </cell>
          <cell r="E167">
            <v>3584.2</v>
          </cell>
          <cell r="F167">
            <v>0</v>
          </cell>
          <cell r="G167">
            <v>0</v>
          </cell>
          <cell r="H167" t="str">
            <v>not in MS</v>
          </cell>
        </row>
        <row r="168">
          <cell r="B168" t="str">
            <v>PF3D7_0616400.1</v>
          </cell>
          <cell r="C168" t="str">
            <v>conserved Plasmodium protein, unknown function</v>
          </cell>
          <cell r="D168" t="str">
            <v>Boucher 4fold</v>
          </cell>
          <cell r="E168">
            <v>70.400000000000006</v>
          </cell>
          <cell r="F168">
            <v>0</v>
          </cell>
          <cell r="G168">
            <v>0</v>
          </cell>
          <cell r="H168" t="str">
            <v>not in MS</v>
          </cell>
        </row>
        <row r="169">
          <cell r="B169" t="str">
            <v>PF3D7_0621000.1</v>
          </cell>
          <cell r="C169" t="str">
            <v>conserved Plasmodium protein, unknown function</v>
          </cell>
          <cell r="D169" t="str">
            <v>Boucher 4fold</v>
          </cell>
          <cell r="E169">
            <v>570.6</v>
          </cell>
          <cell r="F169">
            <v>0</v>
          </cell>
          <cell r="G169">
            <v>0</v>
          </cell>
          <cell r="H169" t="str">
            <v>not in MS</v>
          </cell>
        </row>
        <row r="170">
          <cell r="B170" t="str">
            <v>PF3D7_0622700.1</v>
          </cell>
          <cell r="C170" t="str">
            <v>conserved Plasmodium membrane protein, unknown function</v>
          </cell>
          <cell r="D170" t="str">
            <v>Boucher 4fold</v>
          </cell>
          <cell r="E170">
            <v>1346.2</v>
          </cell>
          <cell r="F170">
            <v>0</v>
          </cell>
          <cell r="G170">
            <v>0</v>
          </cell>
          <cell r="H170" t="str">
            <v>not in MS</v>
          </cell>
        </row>
        <row r="171">
          <cell r="B171" t="str">
            <v>PF3D7_0716600.1</v>
          </cell>
          <cell r="C171" t="str">
            <v>cysteine desulfurase</v>
          </cell>
          <cell r="D171" t="str">
            <v>Boucher 4fold</v>
          </cell>
          <cell r="E171">
            <v>91.8</v>
          </cell>
          <cell r="F171">
            <v>0</v>
          </cell>
          <cell r="G171">
            <v>0</v>
          </cell>
          <cell r="H171" t="str">
            <v>not in MS</v>
          </cell>
        </row>
        <row r="172">
          <cell r="B172" t="str">
            <v>PF3D7_0806900.1</v>
          </cell>
          <cell r="C172" t="str">
            <v>conserved protein, unknown function</v>
          </cell>
          <cell r="D172" t="str">
            <v>Boucher 4fold</v>
          </cell>
          <cell r="E172">
            <v>711.9</v>
          </cell>
          <cell r="F172">
            <v>0</v>
          </cell>
          <cell r="G172">
            <v>0</v>
          </cell>
          <cell r="H172" t="str">
            <v>not in MS</v>
          </cell>
        </row>
        <row r="173">
          <cell r="B173" t="str">
            <v>PF3D7_0812220.1</v>
          </cell>
          <cell r="C173" t="str">
            <v>GTP-binding protein YihA3</v>
          </cell>
          <cell r="D173" t="str">
            <v>Boucher 4fold</v>
          </cell>
          <cell r="E173">
            <v>274.2</v>
          </cell>
          <cell r="F173">
            <v>0</v>
          </cell>
          <cell r="G173">
            <v>0</v>
          </cell>
          <cell r="H173" t="str">
            <v>not in MS</v>
          </cell>
        </row>
        <row r="174">
          <cell r="B174" t="str">
            <v>PF3D7_0820800.1</v>
          </cell>
          <cell r="C174" t="str">
            <v>conserved Plasmodium protein, unknown function</v>
          </cell>
          <cell r="D174" t="str">
            <v>Boucher 4fold</v>
          </cell>
          <cell r="E174">
            <v>54.9</v>
          </cell>
          <cell r="F174">
            <v>0</v>
          </cell>
          <cell r="G174">
            <v>0</v>
          </cell>
          <cell r="H174" t="str">
            <v>not in MS</v>
          </cell>
        </row>
        <row r="175">
          <cell r="B175" t="str">
            <v>PF3D7_0828200.1</v>
          </cell>
          <cell r="C175" t="str">
            <v>leucine--tRNA ligase, putative</v>
          </cell>
          <cell r="D175" t="str">
            <v>Boucher 4fold</v>
          </cell>
          <cell r="E175">
            <v>1912.2</v>
          </cell>
          <cell r="F175">
            <v>0</v>
          </cell>
          <cell r="G175">
            <v>0</v>
          </cell>
          <cell r="H175" t="str">
            <v>not in MS</v>
          </cell>
        </row>
        <row r="176">
          <cell r="B176" t="str">
            <v>PF3D7_0911700.1</v>
          </cell>
          <cell r="C176" t="str">
            <v>GTP-binding protein, putative</v>
          </cell>
          <cell r="D176" t="str">
            <v>Boucher 4fold</v>
          </cell>
          <cell r="E176">
            <v>162.19999999999999</v>
          </cell>
          <cell r="F176">
            <v>0</v>
          </cell>
          <cell r="G176">
            <v>0</v>
          </cell>
          <cell r="H176" t="str">
            <v>not in MS</v>
          </cell>
        </row>
        <row r="177">
          <cell r="B177" t="str">
            <v>PF3D7_0913900.1</v>
          </cell>
          <cell r="C177" t="str">
            <v>arginine--tRNA ligase, putative</v>
          </cell>
          <cell r="D177" t="str">
            <v>Boucher 4fold</v>
          </cell>
          <cell r="E177">
            <v>1988.9</v>
          </cell>
          <cell r="F177">
            <v>0</v>
          </cell>
          <cell r="G177">
            <v>0</v>
          </cell>
          <cell r="H177" t="str">
            <v>not in MS</v>
          </cell>
        </row>
        <row r="178">
          <cell r="B178" t="str">
            <v>PF3D7_0920200.1</v>
          </cell>
          <cell r="C178" t="str">
            <v>CS domain protein, putative</v>
          </cell>
          <cell r="D178" t="str">
            <v>Boucher 4fold</v>
          </cell>
          <cell r="E178">
            <v>1770.6</v>
          </cell>
          <cell r="F178">
            <v>0</v>
          </cell>
          <cell r="G178">
            <v>0</v>
          </cell>
          <cell r="H178" t="str">
            <v>not in MS</v>
          </cell>
        </row>
        <row r="179">
          <cell r="B179" t="str">
            <v>PF3D7_0934000.1</v>
          </cell>
          <cell r="C179" t="str">
            <v>histidine--tRNA ligase, putative</v>
          </cell>
          <cell r="D179" t="str">
            <v>Boucher 4fold</v>
          </cell>
          <cell r="E179">
            <v>904.9</v>
          </cell>
          <cell r="F179">
            <v>0</v>
          </cell>
          <cell r="G179">
            <v>0</v>
          </cell>
          <cell r="H179" t="str">
            <v>not in MS</v>
          </cell>
        </row>
        <row r="180">
          <cell r="B180" t="str">
            <v>PF3D7_1002600.1</v>
          </cell>
          <cell r="C180" t="str">
            <v>conserved Plasmodium protein, unknown function</v>
          </cell>
          <cell r="D180" t="str">
            <v>Boucher 4fold</v>
          </cell>
          <cell r="E180">
            <v>239.2</v>
          </cell>
          <cell r="F180">
            <v>0</v>
          </cell>
          <cell r="G180">
            <v>0</v>
          </cell>
          <cell r="H180" t="str">
            <v>not in MS</v>
          </cell>
        </row>
        <row r="181">
          <cell r="B181" t="str">
            <v>PF3D7_1018000.1</v>
          </cell>
          <cell r="C181" t="str">
            <v>tRNA pseudouridine synthase, putative</v>
          </cell>
          <cell r="D181" t="str">
            <v>Boucher 4fold</v>
          </cell>
          <cell r="E181">
            <v>557.1</v>
          </cell>
          <cell r="F181">
            <v>0</v>
          </cell>
          <cell r="G181">
            <v>0</v>
          </cell>
          <cell r="H181" t="str">
            <v>not in MS</v>
          </cell>
        </row>
        <row r="182">
          <cell r="B182" t="str">
            <v>PF3D7_1020800.1</v>
          </cell>
          <cell r="C182" t="str">
            <v>dihydrolipoamide acyltransferase component E2</v>
          </cell>
          <cell r="D182" t="str">
            <v>Boucher 4fold</v>
          </cell>
          <cell r="E182">
            <v>166.5</v>
          </cell>
          <cell r="F182">
            <v>0</v>
          </cell>
          <cell r="G182">
            <v>0</v>
          </cell>
          <cell r="H182" t="str">
            <v>not in MS</v>
          </cell>
        </row>
        <row r="183">
          <cell r="B183" t="str">
            <v>PF3D7_1021000.1</v>
          </cell>
          <cell r="C183" t="str">
            <v>conserved protein, unknown function</v>
          </cell>
          <cell r="D183" t="str">
            <v>Boucher 4fold</v>
          </cell>
          <cell r="E183">
            <v>524.79999999999995</v>
          </cell>
          <cell r="F183">
            <v>0</v>
          </cell>
          <cell r="G183">
            <v>0</v>
          </cell>
          <cell r="H183" t="str">
            <v>not in MS</v>
          </cell>
        </row>
        <row r="184">
          <cell r="B184" t="str">
            <v>PF3D7_1106300.1</v>
          </cell>
          <cell r="C184" t="str">
            <v>5'-3' exoribonuclease 1, putative</v>
          </cell>
          <cell r="D184" t="str">
            <v>Boucher 4fold</v>
          </cell>
          <cell r="E184">
            <v>5805.1</v>
          </cell>
          <cell r="F184">
            <v>0</v>
          </cell>
          <cell r="G184">
            <v>0</v>
          </cell>
          <cell r="H184" t="str">
            <v>not in MS</v>
          </cell>
        </row>
        <row r="185">
          <cell r="B185" t="str">
            <v>PF3D7_1145500.1</v>
          </cell>
          <cell r="C185" t="str">
            <v>ABC transporter B family member 3, putative</v>
          </cell>
          <cell r="D185" t="str">
            <v>Boucher 4fold</v>
          </cell>
          <cell r="E185">
            <v>1441.6</v>
          </cell>
          <cell r="F185">
            <v>0</v>
          </cell>
          <cell r="G185">
            <v>0</v>
          </cell>
          <cell r="H185" t="str">
            <v>not in MS</v>
          </cell>
        </row>
        <row r="186">
          <cell r="B186" t="str">
            <v>PF3D7_1205300.1</v>
          </cell>
          <cell r="C186" t="str">
            <v>conserved Plasmodium protein, unknown function</v>
          </cell>
          <cell r="D186" t="str">
            <v>Boucher 4fold</v>
          </cell>
          <cell r="E186">
            <v>26.4</v>
          </cell>
          <cell r="F186">
            <v>0</v>
          </cell>
          <cell r="G186">
            <v>0</v>
          </cell>
          <cell r="H186" t="str">
            <v>not in MS</v>
          </cell>
        </row>
        <row r="187">
          <cell r="B187" t="str">
            <v>PF3D7_1207600.1</v>
          </cell>
          <cell r="C187" t="str">
            <v>tRNA dimethylallyltransferase, putative</v>
          </cell>
          <cell r="D187" t="str">
            <v>Boucher 4fold</v>
          </cell>
          <cell r="E187">
            <v>230.6</v>
          </cell>
          <cell r="F187">
            <v>0</v>
          </cell>
          <cell r="G187">
            <v>0</v>
          </cell>
          <cell r="H187" t="str">
            <v>not in MS</v>
          </cell>
        </row>
        <row r="188">
          <cell r="B188" t="str">
            <v>PF3D7_1221800.1</v>
          </cell>
          <cell r="C188" t="str">
            <v>conserved protein, unknown function</v>
          </cell>
          <cell r="D188" t="str">
            <v>Boucher 4fold</v>
          </cell>
          <cell r="E188">
            <v>1269.4000000000001</v>
          </cell>
          <cell r="F188">
            <v>0</v>
          </cell>
          <cell r="G188">
            <v>0</v>
          </cell>
          <cell r="H188" t="str">
            <v>not in MS</v>
          </cell>
        </row>
        <row r="189">
          <cell r="B189" t="str">
            <v>PF3D7_1225100.1</v>
          </cell>
          <cell r="C189" t="str">
            <v>isoleucine--tRNA ligase, putative</v>
          </cell>
          <cell r="D189" t="str">
            <v>Boucher 4fold</v>
          </cell>
          <cell r="E189">
            <v>1128.8</v>
          </cell>
          <cell r="F189">
            <v>0</v>
          </cell>
          <cell r="G189">
            <v>0</v>
          </cell>
          <cell r="H189" t="str">
            <v>not in MS</v>
          </cell>
        </row>
        <row r="190">
          <cell r="B190" t="str">
            <v>PF3D7_1229600.1</v>
          </cell>
          <cell r="C190" t="str">
            <v>conserved Plasmodium protein, unknown function</v>
          </cell>
          <cell r="D190" t="str">
            <v>Boucher 4fold</v>
          </cell>
          <cell r="E190">
            <v>8754.5</v>
          </cell>
          <cell r="F190">
            <v>0</v>
          </cell>
          <cell r="G190">
            <v>0</v>
          </cell>
          <cell r="H190" t="str">
            <v>not in MS</v>
          </cell>
        </row>
        <row r="191">
          <cell r="B191" t="str">
            <v>PF3D7_1232000.1</v>
          </cell>
          <cell r="C191" t="str">
            <v>phenylalanine--tRNA ligase</v>
          </cell>
          <cell r="D191" t="str">
            <v>Boucher 4fold</v>
          </cell>
          <cell r="E191">
            <v>1026.5999999999999</v>
          </cell>
          <cell r="F191">
            <v>0</v>
          </cell>
          <cell r="G191">
            <v>0</v>
          </cell>
          <cell r="H191" t="str">
            <v>not in MS</v>
          </cell>
        </row>
        <row r="192">
          <cell r="B192" t="str">
            <v>PF3D7_1244000.1</v>
          </cell>
          <cell r="C192" t="str">
            <v>glucose inhibited division protein a homologue, putative</v>
          </cell>
          <cell r="D192" t="str">
            <v>Boucher 4fold</v>
          </cell>
          <cell r="E192">
            <v>1403.5</v>
          </cell>
          <cell r="F192">
            <v>0</v>
          </cell>
          <cell r="G192">
            <v>0</v>
          </cell>
          <cell r="H192" t="str">
            <v>not in MS</v>
          </cell>
        </row>
        <row r="193">
          <cell r="B193" t="str">
            <v>PF3D7_1244400.1</v>
          </cell>
          <cell r="C193" t="str">
            <v>RNA-binding protein, putative</v>
          </cell>
          <cell r="D193" t="str">
            <v>Boucher 4fold</v>
          </cell>
          <cell r="E193">
            <v>2436.1999999999998</v>
          </cell>
          <cell r="F193">
            <v>0</v>
          </cell>
          <cell r="G193">
            <v>0</v>
          </cell>
          <cell r="H193" t="str">
            <v>not in MS</v>
          </cell>
        </row>
        <row r="194">
          <cell r="B194" t="str">
            <v>PF3D7_1251700.1</v>
          </cell>
          <cell r="C194" t="str">
            <v>tryptophan--tRNA ligase</v>
          </cell>
          <cell r="D194" t="str">
            <v>Boucher 4fold</v>
          </cell>
          <cell r="E194">
            <v>16.7</v>
          </cell>
          <cell r="F194">
            <v>0</v>
          </cell>
          <cell r="G194">
            <v>0</v>
          </cell>
          <cell r="H194" t="str">
            <v>not in MS</v>
          </cell>
        </row>
        <row r="195">
          <cell r="B195" t="str">
            <v>PF3D7_1304600.1</v>
          </cell>
          <cell r="C195" t="str">
            <v>conserved Plasmodium protein, unknown function</v>
          </cell>
          <cell r="D195" t="str">
            <v>Boucher 4fold</v>
          </cell>
          <cell r="E195">
            <v>904.7</v>
          </cell>
          <cell r="F195">
            <v>0</v>
          </cell>
          <cell r="G195">
            <v>0</v>
          </cell>
          <cell r="H195" t="str">
            <v>not in MS</v>
          </cell>
        </row>
        <row r="196">
          <cell r="B196" t="str">
            <v>PF3D7_1308800.1</v>
          </cell>
          <cell r="C196" t="str">
            <v>tyrosine recombinase</v>
          </cell>
          <cell r="D196" t="str">
            <v>Boucher 4fold</v>
          </cell>
          <cell r="E196">
            <v>71.8</v>
          </cell>
          <cell r="F196">
            <v>0</v>
          </cell>
          <cell r="G196">
            <v>0.02</v>
          </cell>
          <cell r="H196" t="str">
            <v>not in MS</v>
          </cell>
        </row>
        <row r="197">
          <cell r="B197" t="str">
            <v>PF3D7_1313200.1</v>
          </cell>
          <cell r="C197" t="str">
            <v>methionyl-tRNA formyltransferase, putative</v>
          </cell>
          <cell r="D197" t="str">
            <v>Boucher 4fold</v>
          </cell>
          <cell r="E197">
            <v>64.2</v>
          </cell>
          <cell r="F197">
            <v>0</v>
          </cell>
          <cell r="G197">
            <v>0</v>
          </cell>
          <cell r="H197" t="str">
            <v>not in MS</v>
          </cell>
        </row>
        <row r="198">
          <cell r="B198" t="str">
            <v>PF3D7_1338600.1</v>
          </cell>
          <cell r="C198" t="str">
            <v>conserved protein, unknown function</v>
          </cell>
          <cell r="D198" t="str">
            <v>Boucher 4fold</v>
          </cell>
          <cell r="E198">
            <v>8442</v>
          </cell>
          <cell r="F198">
            <v>0</v>
          </cell>
          <cell r="G198">
            <v>0</v>
          </cell>
          <cell r="H198" t="str">
            <v>not in MS</v>
          </cell>
        </row>
        <row r="199">
          <cell r="B199" t="str">
            <v>PF3D7_1358300.1</v>
          </cell>
          <cell r="C199" t="str">
            <v>rhomboid protease ROM7, putative</v>
          </cell>
          <cell r="D199" t="str">
            <v>Boucher 4fold</v>
          </cell>
          <cell r="E199">
            <v>3466.2</v>
          </cell>
          <cell r="F199">
            <v>0</v>
          </cell>
          <cell r="G199">
            <v>0</v>
          </cell>
          <cell r="H199" t="str">
            <v>not in MS</v>
          </cell>
        </row>
        <row r="200">
          <cell r="B200" t="str">
            <v>PF3D7_1363700.1</v>
          </cell>
          <cell r="C200" t="str">
            <v>protein AMR1</v>
          </cell>
          <cell r="D200" t="str">
            <v>Boucher 4fold</v>
          </cell>
          <cell r="E200">
            <v>24.8</v>
          </cell>
          <cell r="F200">
            <v>0</v>
          </cell>
          <cell r="G200">
            <v>0</v>
          </cell>
          <cell r="H200" t="str">
            <v>not in MS</v>
          </cell>
        </row>
        <row r="201">
          <cell r="B201" t="str">
            <v>PF3D7_1364600.1</v>
          </cell>
          <cell r="C201" t="str">
            <v>aldehyde reductase, putative</v>
          </cell>
          <cell r="D201" t="str">
            <v>Boucher 4fold</v>
          </cell>
          <cell r="E201">
            <v>582.4</v>
          </cell>
          <cell r="F201">
            <v>0</v>
          </cell>
          <cell r="G201">
            <v>0</v>
          </cell>
          <cell r="H201" t="str">
            <v>not in MS</v>
          </cell>
        </row>
        <row r="202">
          <cell r="B202" t="str">
            <v>PF3D7_1411800.1</v>
          </cell>
          <cell r="C202" t="str">
            <v>conserved Plasmodium protein, unknown function</v>
          </cell>
          <cell r="D202" t="str">
            <v>Boucher 4fold</v>
          </cell>
          <cell r="E202">
            <v>220.6</v>
          </cell>
          <cell r="F202">
            <v>0</v>
          </cell>
          <cell r="G202">
            <v>0</v>
          </cell>
          <cell r="H202" t="str">
            <v>not in MS</v>
          </cell>
        </row>
        <row r="203">
          <cell r="B203" t="str">
            <v>PF3D7_1413500.1</v>
          </cell>
          <cell r="C203" t="str">
            <v>iron-sulfur cluster assembly protein SufC</v>
          </cell>
          <cell r="D203" t="str">
            <v>Boucher 4fold</v>
          </cell>
          <cell r="E203">
            <v>293.10000000000002</v>
          </cell>
          <cell r="F203">
            <v>0</v>
          </cell>
          <cell r="G203">
            <v>0</v>
          </cell>
          <cell r="H203" t="str">
            <v>not in MS</v>
          </cell>
        </row>
        <row r="204">
          <cell r="B204" t="str">
            <v>PF3D7_1416800.1</v>
          </cell>
          <cell r="C204" t="str">
            <v>lysine--tRNA ligase, putative</v>
          </cell>
          <cell r="D204" t="str">
            <v>Boucher 4fold</v>
          </cell>
          <cell r="E204">
            <v>1541.6</v>
          </cell>
          <cell r="F204">
            <v>0</v>
          </cell>
          <cell r="G204">
            <v>0</v>
          </cell>
          <cell r="H204" t="str">
            <v>not in MS</v>
          </cell>
        </row>
        <row r="205">
          <cell r="B205" t="str">
            <v>PF3D7_1427000.1</v>
          </cell>
          <cell r="C205" t="str">
            <v>conserved Plasmodium protein, unknown function</v>
          </cell>
          <cell r="D205" t="str">
            <v>Boucher 4fold</v>
          </cell>
          <cell r="E205">
            <v>6643.9</v>
          </cell>
          <cell r="F205">
            <v>0</v>
          </cell>
          <cell r="G205">
            <v>0</v>
          </cell>
          <cell r="H205" t="str">
            <v>not in MS</v>
          </cell>
        </row>
        <row r="206">
          <cell r="B206" t="str">
            <v>PF3D7_1428600.1</v>
          </cell>
          <cell r="C206" t="str">
            <v>peptide chain release factor 1</v>
          </cell>
          <cell r="D206" t="str">
            <v>Boucher 4fold</v>
          </cell>
          <cell r="E206">
            <v>4917.7</v>
          </cell>
          <cell r="F206">
            <v>0</v>
          </cell>
          <cell r="G206">
            <v>0</v>
          </cell>
          <cell r="H206" t="str">
            <v>not in MS</v>
          </cell>
        </row>
        <row r="207">
          <cell r="B207" t="str">
            <v>PF3D7_1433700.1</v>
          </cell>
          <cell r="C207" t="str">
            <v>conserved Plasmodium protein, unknown function</v>
          </cell>
          <cell r="D207" t="str">
            <v>Boucher 4fold</v>
          </cell>
          <cell r="E207">
            <v>55.2</v>
          </cell>
          <cell r="F207">
            <v>0</v>
          </cell>
          <cell r="G207">
            <v>0</v>
          </cell>
          <cell r="H207" t="str">
            <v>not in MS</v>
          </cell>
        </row>
        <row r="208">
          <cell r="B208" t="str">
            <v>PF3D7_1437100.1</v>
          </cell>
          <cell r="C208" t="str">
            <v>conserved protein, unknown function</v>
          </cell>
          <cell r="D208" t="str">
            <v>Boucher 4fold</v>
          </cell>
          <cell r="E208">
            <v>13754.1</v>
          </cell>
          <cell r="F208">
            <v>0</v>
          </cell>
          <cell r="G208">
            <v>0</v>
          </cell>
          <cell r="H208" t="str">
            <v>not in MS</v>
          </cell>
        </row>
        <row r="209">
          <cell r="B209" t="str">
            <v>PF3D7_API04700.1</v>
          </cell>
          <cell r="C209" t="str">
            <v>iron-sulfur cluster assembly protein SufB</v>
          </cell>
          <cell r="D209" t="str">
            <v>Boucher 4fold</v>
          </cell>
          <cell r="E209">
            <v>119.5</v>
          </cell>
          <cell r="F209">
            <v>0</v>
          </cell>
          <cell r="G209">
            <v>0</v>
          </cell>
          <cell r="H209" t="str">
            <v>not in MS</v>
          </cell>
        </row>
        <row r="210">
          <cell r="B210" t="str">
            <v>PF3D7_1305700.1</v>
          </cell>
          <cell r="C210" t="str">
            <v>conserved Plasmodium protein, unknown function</v>
          </cell>
          <cell r="D210" t="str">
            <v>Mallari proteome</v>
          </cell>
          <cell r="H210" t="str">
            <v>not in MS</v>
          </cell>
        </row>
        <row r="211">
          <cell r="B211" t="str">
            <v>PF3D7_0604700.1</v>
          </cell>
          <cell r="C211" t="str">
            <v>glyoxalase I-like protein GILP</v>
          </cell>
          <cell r="D211" t="str">
            <v>Mallari proteome</v>
          </cell>
          <cell r="H211" t="str">
            <v>not in MS</v>
          </cell>
        </row>
        <row r="212">
          <cell r="B212" t="str">
            <v>PF3D7_0615100.1</v>
          </cell>
          <cell r="C212" t="str">
            <v>enoyl-acyl carrier reductase</v>
          </cell>
          <cell r="D212" t="str">
            <v>Mallari proteome</v>
          </cell>
          <cell r="H212" t="str">
            <v>not in MS</v>
          </cell>
        </row>
        <row r="213">
          <cell r="B213" t="str">
            <v>PF3D7_1436800.1</v>
          </cell>
          <cell r="C213" t="str">
            <v>ATP-dependent Clp protease proteolytic subunit</v>
          </cell>
          <cell r="D213" t="str">
            <v>Mallari proteome</v>
          </cell>
          <cell r="H213" t="str">
            <v>not in MS</v>
          </cell>
        </row>
        <row r="214">
          <cell r="B214" t="str">
            <v>PF3D7_1460900.1</v>
          </cell>
          <cell r="C214" t="str">
            <v>ribosomal protein S10, apicoplast, putative</v>
          </cell>
          <cell r="D214" t="str">
            <v>Mallari proteome</v>
          </cell>
          <cell r="H214" t="str">
            <v>not in MS</v>
          </cell>
        </row>
        <row r="215">
          <cell r="B215" t="str">
            <v>PF3D7_API02000.1</v>
          </cell>
          <cell r="C215" t="str">
            <v>apicoplast ribosomal protein L14</v>
          </cell>
          <cell r="D215" t="str">
            <v>Mallari proteome</v>
          </cell>
          <cell r="H215" t="str">
            <v>not in MS</v>
          </cell>
        </row>
      </sheetData>
      <sheetData sheetId="3" refreshError="1"/>
      <sheetData sheetId="4" refreshError="1"/>
      <sheetData sheetId="5" refreshError="1"/>
    </sheetDataSet>
  </externalBook>
</externalLink>
</file>

<file path=xl/queryTables/queryTable1.xml><?xml version="1.0" encoding="utf-8"?>
<queryTable xmlns="http://schemas.openxmlformats.org/spreadsheetml/2006/main" name="GenesByProteomicspfal3D7_quantitativeMassSpec_Apicoplast_ER_RSRC_Summary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6"/>
  <sheetViews>
    <sheetView workbookViewId="0">
      <selection activeCell="G1" sqref="A1:G1"/>
    </sheetView>
  </sheetViews>
  <sheetFormatPr defaultRowHeight="14.4" x14ac:dyDescent="0.3"/>
  <cols>
    <col min="1" max="1" width="16" bestFit="1" customWidth="1"/>
    <col min="2" max="2" width="49.6640625" customWidth="1"/>
    <col min="3" max="3" width="11.21875" style="5" customWidth="1"/>
    <col min="4" max="4" width="14.21875" style="5" bestFit="1" customWidth="1"/>
    <col min="5" max="5" width="10.44140625" style="6" bestFit="1" customWidth="1"/>
    <col min="6" max="6" width="12.88671875" style="5" bestFit="1" customWidth="1"/>
    <col min="7" max="7" width="10.44140625" style="6" bestFit="1" customWidth="1"/>
    <col min="8" max="8" width="7.21875" style="5" bestFit="1" customWidth="1"/>
    <col min="9" max="9" width="12.33203125" style="5" bestFit="1" customWidth="1"/>
    <col min="10" max="10" width="22.44140625" style="5" bestFit="1" customWidth="1"/>
    <col min="11" max="11" width="27" bestFit="1" customWidth="1"/>
  </cols>
  <sheetData>
    <row r="1" spans="1:11" x14ac:dyDescent="0.3">
      <c r="A1" s="8" t="s">
        <v>0</v>
      </c>
      <c r="B1" s="3" t="s">
        <v>1</v>
      </c>
      <c r="C1" s="3" t="s">
        <v>2192</v>
      </c>
      <c r="D1" s="3" t="s">
        <v>5324</v>
      </c>
      <c r="E1" s="4" t="s">
        <v>2193</v>
      </c>
      <c r="F1" s="3" t="s">
        <v>2194</v>
      </c>
      <c r="G1" s="4" t="s">
        <v>2195</v>
      </c>
      <c r="H1" s="3" t="s">
        <v>2</v>
      </c>
      <c r="I1" s="3" t="s">
        <v>3</v>
      </c>
      <c r="J1" s="3" t="s">
        <v>4</v>
      </c>
      <c r="K1" s="3" t="s">
        <v>5325</v>
      </c>
    </row>
    <row r="2" spans="1:11" x14ac:dyDescent="0.3">
      <c r="A2" t="s">
        <v>5</v>
      </c>
      <c r="B2" t="s">
        <v>2316</v>
      </c>
      <c r="C2" s="5" t="s">
        <v>2576</v>
      </c>
      <c r="D2" s="5">
        <v>0</v>
      </c>
      <c r="E2" s="6">
        <v>9</v>
      </c>
      <c r="F2" s="5">
        <v>0</v>
      </c>
      <c r="G2" s="6">
        <v>22</v>
      </c>
      <c r="H2" s="5" t="str">
        <f>IF(AND(D2=0,F2=0), "yes", "no")</f>
        <v>yes</v>
      </c>
      <c r="I2" s="5" t="str">
        <f>IF(_xlfn.IFNA(VLOOKUP(A2,'[1]updated API proteome'!B:H,1,FALSE),0)=A2,"yes","no")</f>
        <v>yes</v>
      </c>
      <c r="J2" s="5" t="str">
        <f>IF(AND(E2&gt;0,G2&gt;0),"yes", "no")</f>
        <v>yes</v>
      </c>
      <c r="K2" t="s">
        <v>6</v>
      </c>
    </row>
    <row r="3" spans="1:11" x14ac:dyDescent="0.3">
      <c r="A3" t="s">
        <v>7</v>
      </c>
      <c r="B3" t="s">
        <v>2347</v>
      </c>
      <c r="C3" s="5" t="s">
        <v>2577</v>
      </c>
      <c r="D3" s="5">
        <v>0</v>
      </c>
      <c r="E3" s="6">
        <v>10</v>
      </c>
      <c r="F3" s="5">
        <v>0</v>
      </c>
      <c r="G3" s="6">
        <v>16</v>
      </c>
      <c r="H3" s="5" t="str">
        <f t="shared" ref="H3:H66" si="0">IF(AND(D3=0,F3=0), "yes", "no")</f>
        <v>yes</v>
      </c>
      <c r="I3" s="5" t="str">
        <f>IF(_xlfn.IFNA(VLOOKUP(A3,'[1]updated API proteome'!B:H,1,FALSE),0)=A3,"yes","no")</f>
        <v>yes</v>
      </c>
      <c r="J3" s="5" t="str">
        <f t="shared" ref="J3:J66" si="1">IF(AND(E3&gt;0,G3&gt;0),"yes", "no")</f>
        <v>yes</v>
      </c>
      <c r="K3" t="s">
        <v>6</v>
      </c>
    </row>
    <row r="4" spans="1:11" x14ac:dyDescent="0.3">
      <c r="A4" t="s">
        <v>8</v>
      </c>
      <c r="B4" t="s">
        <v>2240</v>
      </c>
      <c r="C4" s="5" t="s">
        <v>2578</v>
      </c>
      <c r="D4" s="5">
        <v>0</v>
      </c>
      <c r="E4" s="6">
        <v>3</v>
      </c>
      <c r="F4" s="5">
        <v>0</v>
      </c>
      <c r="G4" s="6">
        <v>12</v>
      </c>
      <c r="H4" s="5" t="str">
        <f t="shared" si="0"/>
        <v>yes</v>
      </c>
      <c r="I4" s="5" t="str">
        <f>IF(_xlfn.IFNA(VLOOKUP(A4,'[1]updated API proteome'!B:H,1,FALSE),0)=A4,"yes","no")</f>
        <v>yes</v>
      </c>
      <c r="J4" s="5" t="str">
        <f t="shared" si="1"/>
        <v>yes</v>
      </c>
      <c r="K4" t="s">
        <v>6</v>
      </c>
    </row>
    <row r="5" spans="1:11" x14ac:dyDescent="0.3">
      <c r="A5" t="s">
        <v>9</v>
      </c>
      <c r="B5" t="s">
        <v>2345</v>
      </c>
      <c r="C5" s="5" t="s">
        <v>2579</v>
      </c>
      <c r="D5" s="5">
        <v>0</v>
      </c>
      <c r="E5" s="6">
        <v>12</v>
      </c>
      <c r="F5" s="5">
        <v>0</v>
      </c>
      <c r="G5" s="6">
        <v>10</v>
      </c>
      <c r="H5" s="5" t="str">
        <f t="shared" si="0"/>
        <v>yes</v>
      </c>
      <c r="I5" s="5" t="str">
        <f>IF(_xlfn.IFNA(VLOOKUP(A5,'[1]updated API proteome'!B:H,1,FALSE),0)=A5,"yes","no")</f>
        <v>yes</v>
      </c>
      <c r="J5" s="5" t="str">
        <f t="shared" si="1"/>
        <v>yes</v>
      </c>
      <c r="K5" t="s">
        <v>6</v>
      </c>
    </row>
    <row r="6" spans="1:11" x14ac:dyDescent="0.3">
      <c r="A6" t="s">
        <v>10</v>
      </c>
      <c r="B6" t="s">
        <v>2258</v>
      </c>
      <c r="C6" s="5" t="s">
        <v>11</v>
      </c>
      <c r="D6" s="5">
        <v>0</v>
      </c>
      <c r="E6" s="6">
        <v>10</v>
      </c>
      <c r="F6" s="5">
        <v>0</v>
      </c>
      <c r="G6" s="6">
        <v>10</v>
      </c>
      <c r="H6" s="5" t="str">
        <f t="shared" si="0"/>
        <v>yes</v>
      </c>
      <c r="I6" s="5" t="str">
        <f>IF(_xlfn.IFNA(VLOOKUP(A6,'[1]updated API proteome'!B:H,1,FALSE),0)=A6,"yes","no")</f>
        <v>yes</v>
      </c>
      <c r="J6" s="5" t="str">
        <f t="shared" si="1"/>
        <v>yes</v>
      </c>
      <c r="K6" t="s">
        <v>6</v>
      </c>
    </row>
    <row r="7" spans="1:11" x14ac:dyDescent="0.3">
      <c r="A7" t="s">
        <v>12</v>
      </c>
      <c r="B7" t="s">
        <v>2234</v>
      </c>
      <c r="C7" s="5" t="s">
        <v>13</v>
      </c>
      <c r="D7" s="5">
        <v>0</v>
      </c>
      <c r="E7" s="6">
        <v>10</v>
      </c>
      <c r="F7" s="5">
        <v>0</v>
      </c>
      <c r="G7" s="6">
        <v>8</v>
      </c>
      <c r="H7" s="5" t="str">
        <f t="shared" si="0"/>
        <v>yes</v>
      </c>
      <c r="I7" s="5" t="str">
        <f>IF(_xlfn.IFNA(VLOOKUP(A7,'[1]updated API proteome'!B:H,1,FALSE),0)=A7,"yes","no")</f>
        <v>yes</v>
      </c>
      <c r="J7" s="5" t="str">
        <f t="shared" si="1"/>
        <v>yes</v>
      </c>
      <c r="K7" t="s">
        <v>6</v>
      </c>
    </row>
    <row r="8" spans="1:11" x14ac:dyDescent="0.3">
      <c r="A8" t="s">
        <v>14</v>
      </c>
      <c r="B8" t="s">
        <v>2382</v>
      </c>
      <c r="C8" s="5" t="s">
        <v>2580</v>
      </c>
      <c r="D8" s="5">
        <v>0</v>
      </c>
      <c r="E8" s="6">
        <v>11</v>
      </c>
      <c r="F8" s="5">
        <v>0</v>
      </c>
      <c r="G8" s="6">
        <v>5</v>
      </c>
      <c r="H8" s="5" t="str">
        <f t="shared" si="0"/>
        <v>yes</v>
      </c>
      <c r="I8" s="5" t="str">
        <f>IF(_xlfn.IFNA(VLOOKUP(A8,'[1]updated API proteome'!B:H,1,FALSE),0)=A8,"yes","no")</f>
        <v>yes</v>
      </c>
      <c r="J8" s="5" t="str">
        <f t="shared" si="1"/>
        <v>yes</v>
      </c>
      <c r="K8" t="s">
        <v>6</v>
      </c>
    </row>
    <row r="9" spans="1:11" x14ac:dyDescent="0.3">
      <c r="A9" t="s">
        <v>15</v>
      </c>
      <c r="B9" t="s">
        <v>2260</v>
      </c>
      <c r="C9" s="5" t="s">
        <v>16</v>
      </c>
      <c r="D9" s="5">
        <v>0</v>
      </c>
      <c r="E9" s="6">
        <v>37</v>
      </c>
      <c r="F9" s="5">
        <v>0</v>
      </c>
      <c r="G9" s="6">
        <v>4</v>
      </c>
      <c r="H9" s="5" t="str">
        <f t="shared" si="0"/>
        <v>yes</v>
      </c>
      <c r="I9" s="5" t="str">
        <f>IF(_xlfn.IFNA(VLOOKUP(A9,'[1]updated API proteome'!B:H,1,FALSE),0)=A9,"yes","no")</f>
        <v>yes</v>
      </c>
      <c r="J9" s="5" t="str">
        <f t="shared" si="1"/>
        <v>yes</v>
      </c>
      <c r="K9" t="s">
        <v>6</v>
      </c>
    </row>
    <row r="10" spans="1:11" x14ac:dyDescent="0.3">
      <c r="A10" t="s">
        <v>17</v>
      </c>
      <c r="B10" t="s">
        <v>2339</v>
      </c>
      <c r="C10" s="5" t="s">
        <v>2581</v>
      </c>
      <c r="D10" s="5">
        <v>0</v>
      </c>
      <c r="E10" s="6">
        <v>12</v>
      </c>
      <c r="F10" s="5">
        <v>0</v>
      </c>
      <c r="G10" s="6">
        <v>2</v>
      </c>
      <c r="H10" s="5" t="str">
        <f t="shared" si="0"/>
        <v>yes</v>
      </c>
      <c r="I10" s="5" t="str">
        <f>IF(_xlfn.IFNA(VLOOKUP(A10,'[1]updated API proteome'!B:H,1,FALSE),0)=A10,"yes","no")</f>
        <v>yes</v>
      </c>
      <c r="J10" s="5" t="str">
        <f t="shared" si="1"/>
        <v>yes</v>
      </c>
      <c r="K10" t="s">
        <v>6</v>
      </c>
    </row>
    <row r="11" spans="1:11" x14ac:dyDescent="0.3">
      <c r="A11" t="s">
        <v>18</v>
      </c>
      <c r="B11" t="s">
        <v>2285</v>
      </c>
      <c r="C11" s="5" t="s">
        <v>2582</v>
      </c>
      <c r="D11" s="5">
        <v>0</v>
      </c>
      <c r="E11" s="6">
        <v>3</v>
      </c>
      <c r="F11" s="5">
        <v>0</v>
      </c>
      <c r="G11" s="6">
        <v>2</v>
      </c>
      <c r="H11" s="5" t="str">
        <f t="shared" si="0"/>
        <v>yes</v>
      </c>
      <c r="I11" s="5" t="str">
        <f>IF(_xlfn.IFNA(VLOOKUP(A11,'[1]updated API proteome'!B:H,1,FALSE),0)=A11,"yes","no")</f>
        <v>yes</v>
      </c>
      <c r="J11" s="5" t="str">
        <f t="shared" si="1"/>
        <v>yes</v>
      </c>
      <c r="K11" t="s">
        <v>6</v>
      </c>
    </row>
    <row r="12" spans="1:11" x14ac:dyDescent="0.3">
      <c r="A12" t="s">
        <v>19</v>
      </c>
      <c r="B12" t="s">
        <v>2369</v>
      </c>
      <c r="C12" s="5" t="s">
        <v>20</v>
      </c>
      <c r="D12" s="5">
        <v>0</v>
      </c>
      <c r="E12" s="6">
        <v>19</v>
      </c>
      <c r="F12" s="5">
        <v>0</v>
      </c>
      <c r="G12" s="6">
        <v>15</v>
      </c>
      <c r="H12" s="5" t="str">
        <f t="shared" si="0"/>
        <v>yes</v>
      </c>
      <c r="I12" s="5" t="str">
        <f>IF(_xlfn.IFNA(VLOOKUP(A12,'[1]updated API proteome'!B:H,1,FALSE),0)=A12,"yes","no")</f>
        <v>yes</v>
      </c>
      <c r="J12" s="5" t="str">
        <f t="shared" si="1"/>
        <v>yes</v>
      </c>
      <c r="K12" t="s">
        <v>21</v>
      </c>
    </row>
    <row r="13" spans="1:11" x14ac:dyDescent="0.3">
      <c r="A13" t="s">
        <v>22</v>
      </c>
      <c r="B13" t="s">
        <v>2449</v>
      </c>
      <c r="C13" s="5" t="s">
        <v>2583</v>
      </c>
      <c r="D13" s="5">
        <v>0</v>
      </c>
      <c r="E13" s="6">
        <v>7</v>
      </c>
      <c r="F13" s="5">
        <v>0</v>
      </c>
      <c r="G13" s="6">
        <v>12</v>
      </c>
      <c r="H13" s="5" t="str">
        <f t="shared" si="0"/>
        <v>yes</v>
      </c>
      <c r="I13" s="5" t="str">
        <f>IF(_xlfn.IFNA(VLOOKUP(A13,'[1]updated API proteome'!B:H,1,FALSE),0)=A13,"yes","no")</f>
        <v>yes</v>
      </c>
      <c r="J13" s="5" t="str">
        <f t="shared" si="1"/>
        <v>yes</v>
      </c>
      <c r="K13" t="s">
        <v>21</v>
      </c>
    </row>
    <row r="14" spans="1:11" x14ac:dyDescent="0.3">
      <c r="A14" t="s">
        <v>23</v>
      </c>
      <c r="B14" t="s">
        <v>2311</v>
      </c>
      <c r="C14" s="5" t="s">
        <v>2584</v>
      </c>
      <c r="D14" s="5">
        <v>0</v>
      </c>
      <c r="E14" s="6">
        <v>12</v>
      </c>
      <c r="F14" s="5">
        <v>0</v>
      </c>
      <c r="G14" s="6">
        <v>11</v>
      </c>
      <c r="H14" s="5" t="str">
        <f t="shared" si="0"/>
        <v>yes</v>
      </c>
      <c r="I14" s="5" t="str">
        <f>IF(_xlfn.IFNA(VLOOKUP(A14,'[1]updated API proteome'!B:H,1,FALSE),0)=A14,"yes","no")</f>
        <v>yes</v>
      </c>
      <c r="J14" s="5" t="str">
        <f t="shared" si="1"/>
        <v>yes</v>
      </c>
      <c r="K14" t="s">
        <v>21</v>
      </c>
    </row>
    <row r="15" spans="1:11" x14ac:dyDescent="0.3">
      <c r="A15" t="s">
        <v>24</v>
      </c>
      <c r="B15" t="s">
        <v>2204</v>
      </c>
      <c r="C15" s="5" t="s">
        <v>2585</v>
      </c>
      <c r="D15" s="5">
        <v>0</v>
      </c>
      <c r="E15" s="6">
        <v>3</v>
      </c>
      <c r="F15" s="5">
        <v>0</v>
      </c>
      <c r="G15" s="6">
        <v>6</v>
      </c>
      <c r="H15" s="5" t="str">
        <f t="shared" si="0"/>
        <v>yes</v>
      </c>
      <c r="I15" s="5" t="str">
        <f>IF(_xlfn.IFNA(VLOOKUP(A15,'[1]updated API proteome'!B:H,1,FALSE),0)=A15,"yes","no")</f>
        <v>yes</v>
      </c>
      <c r="J15" s="5" t="str">
        <f t="shared" si="1"/>
        <v>yes</v>
      </c>
      <c r="K15" t="s">
        <v>21</v>
      </c>
    </row>
    <row r="16" spans="1:11" x14ac:dyDescent="0.3">
      <c r="A16" t="s">
        <v>25</v>
      </c>
      <c r="B16" t="s">
        <v>2244</v>
      </c>
      <c r="C16" s="5" t="s">
        <v>26</v>
      </c>
      <c r="D16" s="5">
        <v>0</v>
      </c>
      <c r="E16" s="6">
        <v>6</v>
      </c>
      <c r="F16" s="5">
        <v>0</v>
      </c>
      <c r="G16" s="6">
        <v>19</v>
      </c>
      <c r="H16" s="5" t="str">
        <f t="shared" si="0"/>
        <v>yes</v>
      </c>
      <c r="I16" s="5" t="str">
        <f>IF(_xlfn.IFNA(VLOOKUP(A16,'[1]updated API proteome'!B:H,1,FALSE),0)=A16,"yes","no")</f>
        <v>yes</v>
      </c>
      <c r="J16" s="5" t="str">
        <f t="shared" si="1"/>
        <v>yes</v>
      </c>
      <c r="K16" t="s">
        <v>27</v>
      </c>
    </row>
    <row r="17" spans="1:11" x14ac:dyDescent="0.3">
      <c r="A17" t="s">
        <v>28</v>
      </c>
      <c r="B17" t="s">
        <v>2328</v>
      </c>
      <c r="C17" s="5" t="s">
        <v>2586</v>
      </c>
      <c r="D17" s="5">
        <v>0</v>
      </c>
      <c r="E17" s="6">
        <v>2</v>
      </c>
      <c r="F17" s="5">
        <v>0</v>
      </c>
      <c r="G17" s="6">
        <v>2</v>
      </c>
      <c r="H17" s="5" t="str">
        <f t="shared" si="0"/>
        <v>yes</v>
      </c>
      <c r="I17" s="5" t="str">
        <f>IF(_xlfn.IFNA(VLOOKUP(A17,'[1]updated API proteome'!B:H,1,FALSE),0)=A17,"yes","no")</f>
        <v>yes</v>
      </c>
      <c r="J17" s="5" t="str">
        <f t="shared" si="1"/>
        <v>yes</v>
      </c>
      <c r="K17" t="s">
        <v>27</v>
      </c>
    </row>
    <row r="18" spans="1:11" x14ac:dyDescent="0.3">
      <c r="A18" t="s">
        <v>29</v>
      </c>
      <c r="B18" t="s">
        <v>2378</v>
      </c>
      <c r="C18" s="5" t="s">
        <v>2587</v>
      </c>
      <c r="D18" s="5">
        <v>0</v>
      </c>
      <c r="E18" s="6">
        <v>11</v>
      </c>
      <c r="F18" s="5">
        <v>0</v>
      </c>
      <c r="G18" s="6">
        <v>25</v>
      </c>
      <c r="H18" s="5" t="str">
        <f t="shared" si="0"/>
        <v>yes</v>
      </c>
      <c r="I18" s="5" t="str">
        <f>IF(_xlfn.IFNA(VLOOKUP(A18,'[1]updated API proteome'!B:H,1,FALSE),0)=A18,"yes","no")</f>
        <v>yes</v>
      </c>
      <c r="J18" s="5" t="str">
        <f t="shared" si="1"/>
        <v>yes</v>
      </c>
      <c r="K18" t="s">
        <v>30</v>
      </c>
    </row>
    <row r="19" spans="1:11" x14ac:dyDescent="0.3">
      <c r="A19" t="s">
        <v>31</v>
      </c>
      <c r="B19" t="s">
        <v>2252</v>
      </c>
      <c r="C19" s="5" t="s">
        <v>32</v>
      </c>
      <c r="D19" s="5">
        <v>0</v>
      </c>
      <c r="E19" s="6">
        <v>2</v>
      </c>
      <c r="F19" s="5">
        <v>0</v>
      </c>
      <c r="G19" s="6">
        <v>24</v>
      </c>
      <c r="H19" s="5" t="str">
        <f t="shared" si="0"/>
        <v>yes</v>
      </c>
      <c r="I19" s="5" t="str">
        <f>IF(_xlfn.IFNA(VLOOKUP(A19,'[1]updated API proteome'!B:H,1,FALSE),0)=A19,"yes","no")</f>
        <v>yes</v>
      </c>
      <c r="J19" s="5" t="str">
        <f t="shared" si="1"/>
        <v>yes</v>
      </c>
      <c r="K19" t="s">
        <v>30</v>
      </c>
    </row>
    <row r="20" spans="1:11" x14ac:dyDescent="0.3">
      <c r="A20" t="s">
        <v>33</v>
      </c>
      <c r="B20" t="s">
        <v>2445</v>
      </c>
      <c r="C20" s="5" t="s">
        <v>2588</v>
      </c>
      <c r="D20" s="5">
        <v>0</v>
      </c>
      <c r="E20" s="6">
        <v>11</v>
      </c>
      <c r="F20" s="5">
        <v>0</v>
      </c>
      <c r="G20" s="6">
        <v>18</v>
      </c>
      <c r="H20" s="5" t="str">
        <f t="shared" si="0"/>
        <v>yes</v>
      </c>
      <c r="I20" s="5" t="str">
        <f>IF(_xlfn.IFNA(VLOOKUP(A20,'[1]updated API proteome'!B:H,1,FALSE),0)=A20,"yes","no")</f>
        <v>yes</v>
      </c>
      <c r="J20" s="5" t="str">
        <f t="shared" si="1"/>
        <v>yes</v>
      </c>
      <c r="K20" t="s">
        <v>30</v>
      </c>
    </row>
    <row r="21" spans="1:11" x14ac:dyDescent="0.3">
      <c r="A21" t="s">
        <v>34</v>
      </c>
      <c r="B21" t="s">
        <v>2400</v>
      </c>
      <c r="C21" s="5" t="s">
        <v>2589</v>
      </c>
      <c r="D21" s="5">
        <v>0</v>
      </c>
      <c r="E21" s="6">
        <v>12</v>
      </c>
      <c r="F21" s="5">
        <v>0</v>
      </c>
      <c r="G21" s="6">
        <v>5</v>
      </c>
      <c r="H21" s="5" t="str">
        <f t="shared" si="0"/>
        <v>yes</v>
      </c>
      <c r="I21" s="5" t="str">
        <f>IF(_xlfn.IFNA(VLOOKUP(A21,'[1]updated API proteome'!B:H,1,FALSE),0)=A21,"yes","no")</f>
        <v>yes</v>
      </c>
      <c r="J21" s="5" t="str">
        <f t="shared" si="1"/>
        <v>yes</v>
      </c>
      <c r="K21" t="s">
        <v>30</v>
      </c>
    </row>
    <row r="22" spans="1:11" x14ac:dyDescent="0.3">
      <c r="A22" t="s">
        <v>35</v>
      </c>
      <c r="B22" t="s">
        <v>2361</v>
      </c>
      <c r="C22" s="5" t="s">
        <v>2590</v>
      </c>
      <c r="D22" s="5">
        <v>0</v>
      </c>
      <c r="E22" s="6">
        <v>19</v>
      </c>
      <c r="F22" s="5">
        <v>0</v>
      </c>
      <c r="G22" s="6">
        <v>4</v>
      </c>
      <c r="H22" s="5" t="str">
        <f t="shared" si="0"/>
        <v>yes</v>
      </c>
      <c r="I22" s="5" t="str">
        <f>IF(_xlfn.IFNA(VLOOKUP(A22,'[1]updated API proteome'!B:H,1,FALSE),0)=A22,"yes","no")</f>
        <v>yes</v>
      </c>
      <c r="J22" s="5" t="str">
        <f t="shared" si="1"/>
        <v>yes</v>
      </c>
      <c r="K22" t="s">
        <v>30</v>
      </c>
    </row>
    <row r="23" spans="1:11" x14ac:dyDescent="0.3">
      <c r="A23" t="s">
        <v>36</v>
      </c>
      <c r="B23" t="s">
        <v>2278</v>
      </c>
      <c r="C23" s="5" t="s">
        <v>2591</v>
      </c>
      <c r="D23" s="5">
        <v>0</v>
      </c>
      <c r="E23" s="6">
        <v>8</v>
      </c>
      <c r="F23" s="5">
        <v>0</v>
      </c>
      <c r="G23" s="6">
        <v>3</v>
      </c>
      <c r="H23" s="5" t="str">
        <f t="shared" si="0"/>
        <v>yes</v>
      </c>
      <c r="I23" s="5" t="str">
        <f>IF(_xlfn.IFNA(VLOOKUP(A23,'[1]updated API proteome'!B:H,1,FALSE),0)=A23,"yes","no")</f>
        <v>yes</v>
      </c>
      <c r="J23" s="5" t="str">
        <f t="shared" si="1"/>
        <v>yes</v>
      </c>
      <c r="K23" t="s">
        <v>30</v>
      </c>
    </row>
    <row r="24" spans="1:11" x14ac:dyDescent="0.3">
      <c r="A24" t="s">
        <v>37</v>
      </c>
      <c r="B24" t="s">
        <v>2388</v>
      </c>
      <c r="C24" s="5" t="s">
        <v>2592</v>
      </c>
      <c r="D24" s="5">
        <v>0</v>
      </c>
      <c r="E24" s="6">
        <v>12</v>
      </c>
      <c r="F24" s="5">
        <v>0</v>
      </c>
      <c r="G24" s="6">
        <v>25</v>
      </c>
      <c r="H24" s="5" t="str">
        <f t="shared" si="0"/>
        <v>yes</v>
      </c>
      <c r="I24" s="5" t="str">
        <f>IF(_xlfn.IFNA(VLOOKUP(A24,'[1]updated API proteome'!B:H,1,FALSE),0)=A24,"yes","no")</f>
        <v>yes</v>
      </c>
      <c r="J24" s="5" t="str">
        <f t="shared" si="1"/>
        <v>yes</v>
      </c>
      <c r="K24" t="s">
        <v>38</v>
      </c>
    </row>
    <row r="25" spans="1:11" x14ac:dyDescent="0.3">
      <c r="A25" t="s">
        <v>39</v>
      </c>
      <c r="B25" t="s">
        <v>2318</v>
      </c>
      <c r="C25" s="5" t="s">
        <v>2593</v>
      </c>
      <c r="D25" s="5">
        <v>0</v>
      </c>
      <c r="E25" s="6">
        <v>9</v>
      </c>
      <c r="F25" s="5">
        <v>0</v>
      </c>
      <c r="G25" s="6">
        <v>5</v>
      </c>
      <c r="H25" s="5" t="str">
        <f t="shared" si="0"/>
        <v>yes</v>
      </c>
      <c r="I25" s="5" t="str">
        <f>IF(_xlfn.IFNA(VLOOKUP(A25,'[1]updated API proteome'!B:H,1,FALSE),0)=A25,"yes","no")</f>
        <v>yes</v>
      </c>
      <c r="J25" s="5" t="str">
        <f t="shared" si="1"/>
        <v>yes</v>
      </c>
      <c r="K25" t="s">
        <v>38</v>
      </c>
    </row>
    <row r="26" spans="1:11" x14ac:dyDescent="0.3">
      <c r="A26" t="s">
        <v>40</v>
      </c>
      <c r="B26" t="s">
        <v>2272</v>
      </c>
      <c r="C26" s="5" t="s">
        <v>2594</v>
      </c>
      <c r="D26" s="5">
        <v>0</v>
      </c>
      <c r="E26" s="6">
        <v>11</v>
      </c>
      <c r="F26" s="5">
        <v>0</v>
      </c>
      <c r="G26" s="6">
        <v>11</v>
      </c>
      <c r="H26" s="5" t="str">
        <f t="shared" si="0"/>
        <v>yes</v>
      </c>
      <c r="I26" s="5" t="str">
        <f>IF(_xlfn.IFNA(VLOOKUP(A26,'[1]updated API proteome'!B:H,1,FALSE),0)=A26,"yes","no")</f>
        <v>yes</v>
      </c>
      <c r="J26" s="5" t="str">
        <f t="shared" si="1"/>
        <v>yes</v>
      </c>
      <c r="K26" t="s">
        <v>41</v>
      </c>
    </row>
    <row r="27" spans="1:11" x14ac:dyDescent="0.3">
      <c r="A27" t="s">
        <v>42</v>
      </c>
      <c r="B27" t="s">
        <v>2247</v>
      </c>
      <c r="C27" s="5" t="s">
        <v>2595</v>
      </c>
      <c r="D27" s="5">
        <v>0</v>
      </c>
      <c r="E27" s="6">
        <v>7</v>
      </c>
      <c r="F27" s="5">
        <v>0</v>
      </c>
      <c r="G27" s="6">
        <v>6</v>
      </c>
      <c r="H27" s="5" t="str">
        <f t="shared" si="0"/>
        <v>yes</v>
      </c>
      <c r="I27" s="5" t="str">
        <f>IF(_xlfn.IFNA(VLOOKUP(A27,'[1]updated API proteome'!B:H,1,FALSE),0)=A27,"yes","no")</f>
        <v>yes</v>
      </c>
      <c r="J27" s="5" t="str">
        <f t="shared" si="1"/>
        <v>yes</v>
      </c>
      <c r="K27" t="s">
        <v>41</v>
      </c>
    </row>
    <row r="28" spans="1:11" x14ac:dyDescent="0.3">
      <c r="A28" t="s">
        <v>43</v>
      </c>
      <c r="B28" t="s">
        <v>2288</v>
      </c>
      <c r="C28" s="5" t="s">
        <v>2596</v>
      </c>
      <c r="D28" s="5">
        <v>0</v>
      </c>
      <c r="E28" s="6">
        <v>5</v>
      </c>
      <c r="F28" s="5">
        <v>0</v>
      </c>
      <c r="G28" s="6">
        <v>6</v>
      </c>
      <c r="H28" s="5" t="str">
        <f t="shared" si="0"/>
        <v>yes</v>
      </c>
      <c r="I28" s="5" t="str">
        <f>IF(_xlfn.IFNA(VLOOKUP(A28,'[1]updated API proteome'!B:H,1,FALSE),0)=A28,"yes","no")</f>
        <v>yes</v>
      </c>
      <c r="J28" s="5" t="str">
        <f t="shared" si="1"/>
        <v>yes</v>
      </c>
      <c r="K28" t="s">
        <v>41</v>
      </c>
    </row>
    <row r="29" spans="1:11" x14ac:dyDescent="0.3">
      <c r="A29" t="s">
        <v>44</v>
      </c>
      <c r="B29" t="s">
        <v>2394</v>
      </c>
      <c r="C29" s="5" t="s">
        <v>45</v>
      </c>
      <c r="D29" s="5">
        <v>0</v>
      </c>
      <c r="E29" s="6">
        <v>18</v>
      </c>
      <c r="F29" s="5">
        <v>0</v>
      </c>
      <c r="G29" s="6">
        <v>5</v>
      </c>
      <c r="H29" s="5" t="str">
        <f t="shared" si="0"/>
        <v>yes</v>
      </c>
      <c r="I29" s="5" t="str">
        <f>IF(_xlfn.IFNA(VLOOKUP(A29,'[1]updated API proteome'!B:H,1,FALSE),0)=A29,"yes","no")</f>
        <v>yes</v>
      </c>
      <c r="J29" s="5" t="str">
        <f t="shared" si="1"/>
        <v>yes</v>
      </c>
      <c r="K29" t="s">
        <v>41</v>
      </c>
    </row>
    <row r="30" spans="1:11" x14ac:dyDescent="0.3">
      <c r="A30" t="s">
        <v>46</v>
      </c>
      <c r="B30" t="s">
        <v>2417</v>
      </c>
      <c r="C30" s="5" t="s">
        <v>2597</v>
      </c>
      <c r="D30" s="5">
        <v>0</v>
      </c>
      <c r="E30" s="6">
        <v>6</v>
      </c>
      <c r="F30" s="5">
        <v>0</v>
      </c>
      <c r="G30" s="6">
        <v>5</v>
      </c>
      <c r="H30" s="5" t="str">
        <f t="shared" si="0"/>
        <v>yes</v>
      </c>
      <c r="I30" s="5" t="str">
        <f>IF(_xlfn.IFNA(VLOOKUP(A30,'[1]updated API proteome'!B:H,1,FALSE),0)=A30,"yes","no")</f>
        <v>yes</v>
      </c>
      <c r="J30" s="5" t="str">
        <f t="shared" si="1"/>
        <v>yes</v>
      </c>
      <c r="K30" t="s">
        <v>41</v>
      </c>
    </row>
    <row r="31" spans="1:11" x14ac:dyDescent="0.3">
      <c r="A31" t="s">
        <v>47</v>
      </c>
      <c r="B31" t="s">
        <v>2274</v>
      </c>
      <c r="C31" s="5" t="s">
        <v>48</v>
      </c>
      <c r="D31" s="5">
        <v>0</v>
      </c>
      <c r="E31" s="6">
        <v>11</v>
      </c>
      <c r="F31" s="5">
        <v>0</v>
      </c>
      <c r="G31" s="6">
        <v>4</v>
      </c>
      <c r="H31" s="5" t="str">
        <f t="shared" si="0"/>
        <v>yes</v>
      </c>
      <c r="I31" s="5" t="str">
        <f>IF(_xlfn.IFNA(VLOOKUP(A31,'[1]updated API proteome'!B:H,1,FALSE),0)=A31,"yes","no")</f>
        <v>yes</v>
      </c>
      <c r="J31" s="5" t="str">
        <f t="shared" si="1"/>
        <v>yes</v>
      </c>
      <c r="K31" t="s">
        <v>41</v>
      </c>
    </row>
    <row r="32" spans="1:11" x14ac:dyDescent="0.3">
      <c r="A32" t="s">
        <v>49</v>
      </c>
      <c r="B32" t="s">
        <v>2386</v>
      </c>
      <c r="C32" s="5" t="s">
        <v>50</v>
      </c>
      <c r="D32" s="5">
        <v>0</v>
      </c>
      <c r="E32" s="6">
        <v>5</v>
      </c>
      <c r="F32" s="5">
        <v>0</v>
      </c>
      <c r="G32" s="6">
        <v>3</v>
      </c>
      <c r="H32" s="5" t="str">
        <f t="shared" si="0"/>
        <v>yes</v>
      </c>
      <c r="I32" s="5" t="str">
        <f>IF(_xlfn.IFNA(VLOOKUP(A32,'[1]updated API proteome'!B:H,1,FALSE),0)=A32,"yes","no")</f>
        <v>yes</v>
      </c>
      <c r="J32" s="5" t="str">
        <f t="shared" si="1"/>
        <v>yes</v>
      </c>
      <c r="K32" t="s">
        <v>41</v>
      </c>
    </row>
    <row r="33" spans="1:11" x14ac:dyDescent="0.3">
      <c r="A33" t="s">
        <v>51</v>
      </c>
      <c r="B33" t="s">
        <v>2214</v>
      </c>
      <c r="C33" s="5" t="s">
        <v>2598</v>
      </c>
      <c r="D33" s="5">
        <v>0</v>
      </c>
      <c r="E33" s="6">
        <v>3</v>
      </c>
      <c r="F33" s="5">
        <v>0</v>
      </c>
      <c r="G33" s="6">
        <v>3</v>
      </c>
      <c r="H33" s="5" t="str">
        <f t="shared" si="0"/>
        <v>yes</v>
      </c>
      <c r="I33" s="5" t="str">
        <f>IF(_xlfn.IFNA(VLOOKUP(A33,'[1]updated API proteome'!B:H,1,FALSE),0)=A33,"yes","no")</f>
        <v>yes</v>
      </c>
      <c r="J33" s="5" t="str">
        <f t="shared" si="1"/>
        <v>yes</v>
      </c>
      <c r="K33" t="s">
        <v>41</v>
      </c>
    </row>
    <row r="34" spans="1:11" x14ac:dyDescent="0.3">
      <c r="A34" t="s">
        <v>52</v>
      </c>
      <c r="B34" t="s">
        <v>2441</v>
      </c>
      <c r="C34" s="5" t="s">
        <v>53</v>
      </c>
      <c r="D34" s="5">
        <v>0</v>
      </c>
      <c r="E34" s="6">
        <v>4</v>
      </c>
      <c r="F34" s="5">
        <v>0</v>
      </c>
      <c r="G34" s="6">
        <v>2</v>
      </c>
      <c r="H34" s="5" t="str">
        <f t="shared" si="0"/>
        <v>yes</v>
      </c>
      <c r="I34" s="5" t="str">
        <f>IF(_xlfn.IFNA(VLOOKUP(A34,'[1]updated API proteome'!B:H,1,FALSE),0)=A34,"yes","no")</f>
        <v>yes</v>
      </c>
      <c r="J34" s="5" t="str">
        <f t="shared" si="1"/>
        <v>yes</v>
      </c>
      <c r="K34" t="s">
        <v>41</v>
      </c>
    </row>
    <row r="35" spans="1:11" x14ac:dyDescent="0.3">
      <c r="A35" t="s">
        <v>54</v>
      </c>
      <c r="B35" t="s">
        <v>2443</v>
      </c>
      <c r="C35" s="5" t="s">
        <v>2599</v>
      </c>
      <c r="D35" s="5">
        <v>0</v>
      </c>
      <c r="E35" s="6">
        <v>3</v>
      </c>
      <c r="F35" s="5">
        <v>0</v>
      </c>
      <c r="G35" s="6">
        <v>2</v>
      </c>
      <c r="H35" s="5" t="str">
        <f t="shared" si="0"/>
        <v>yes</v>
      </c>
      <c r="I35" s="5" t="str">
        <f>IF(_xlfn.IFNA(VLOOKUP(A35,'[1]updated API proteome'!B:H,1,FALSE),0)=A35,"yes","no")</f>
        <v>yes</v>
      </c>
      <c r="J35" s="5" t="str">
        <f t="shared" si="1"/>
        <v>yes</v>
      </c>
      <c r="K35" t="s">
        <v>41</v>
      </c>
    </row>
    <row r="36" spans="1:11" x14ac:dyDescent="0.3">
      <c r="A36" t="s">
        <v>55</v>
      </c>
      <c r="B36" t="s">
        <v>2404</v>
      </c>
      <c r="C36" s="5" t="s">
        <v>56</v>
      </c>
      <c r="D36" s="5">
        <v>0</v>
      </c>
      <c r="E36" s="6">
        <v>3</v>
      </c>
      <c r="F36" s="5">
        <v>0</v>
      </c>
      <c r="G36" s="6">
        <v>30</v>
      </c>
      <c r="H36" s="5" t="str">
        <f t="shared" si="0"/>
        <v>yes</v>
      </c>
      <c r="I36" s="5" t="str">
        <f>IF(_xlfn.IFNA(VLOOKUP(A36,'[1]updated API proteome'!B:H,1,FALSE),0)=A36,"yes","no")</f>
        <v>yes</v>
      </c>
      <c r="J36" s="5" t="str">
        <f t="shared" si="1"/>
        <v>yes</v>
      </c>
      <c r="K36" t="s">
        <v>57</v>
      </c>
    </row>
    <row r="37" spans="1:11" x14ac:dyDescent="0.3">
      <c r="A37" t="s">
        <v>58</v>
      </c>
      <c r="B37" t="s">
        <v>2299</v>
      </c>
      <c r="C37" s="5" t="s">
        <v>2600</v>
      </c>
      <c r="D37" s="5">
        <v>0</v>
      </c>
      <c r="E37" s="6">
        <v>4</v>
      </c>
      <c r="F37" s="5">
        <v>0</v>
      </c>
      <c r="G37" s="6">
        <v>5</v>
      </c>
      <c r="H37" s="5" t="str">
        <f t="shared" si="0"/>
        <v>yes</v>
      </c>
      <c r="I37" s="5" t="str">
        <f>IF(_xlfn.IFNA(VLOOKUP(A37,'[1]updated API proteome'!B:H,1,FALSE),0)=A37,"yes","no")</f>
        <v>yes</v>
      </c>
      <c r="J37" s="5" t="str">
        <f t="shared" si="1"/>
        <v>yes</v>
      </c>
      <c r="K37" t="s">
        <v>57</v>
      </c>
    </row>
    <row r="38" spans="1:11" x14ac:dyDescent="0.3">
      <c r="A38" t="s">
        <v>59</v>
      </c>
      <c r="B38" t="s">
        <v>2224</v>
      </c>
      <c r="C38" s="5" t="s">
        <v>60</v>
      </c>
      <c r="D38" s="5">
        <v>0</v>
      </c>
      <c r="E38" s="6">
        <v>4</v>
      </c>
      <c r="F38" s="5">
        <v>0</v>
      </c>
      <c r="G38" s="6">
        <v>2</v>
      </c>
      <c r="H38" s="5" t="str">
        <f t="shared" si="0"/>
        <v>yes</v>
      </c>
      <c r="I38" s="5" t="str">
        <f>IF(_xlfn.IFNA(VLOOKUP(A38,'[1]updated API proteome'!B:H,1,FALSE),0)=A38,"yes","no")</f>
        <v>yes</v>
      </c>
      <c r="J38" s="5" t="str">
        <f t="shared" si="1"/>
        <v>yes</v>
      </c>
      <c r="K38" t="s">
        <v>57</v>
      </c>
    </row>
    <row r="39" spans="1:11" x14ac:dyDescent="0.3">
      <c r="A39" t="s">
        <v>61</v>
      </c>
      <c r="B39" t="s">
        <v>2254</v>
      </c>
      <c r="C39" s="5" t="s">
        <v>2601</v>
      </c>
      <c r="D39" s="5">
        <v>0</v>
      </c>
      <c r="E39" s="6">
        <v>2</v>
      </c>
      <c r="F39" s="5">
        <v>0</v>
      </c>
      <c r="G39" s="6">
        <v>2</v>
      </c>
      <c r="H39" s="5" t="str">
        <f t="shared" si="0"/>
        <v>yes</v>
      </c>
      <c r="I39" s="5" t="str">
        <f>IF(_xlfn.IFNA(VLOOKUP(A39,'[1]updated API proteome'!B:H,1,FALSE),0)=A39,"yes","no")</f>
        <v>yes</v>
      </c>
      <c r="J39" s="5" t="str">
        <f t="shared" si="1"/>
        <v>yes</v>
      </c>
      <c r="K39" t="s">
        <v>57</v>
      </c>
    </row>
    <row r="40" spans="1:11" x14ac:dyDescent="0.3">
      <c r="A40" t="s">
        <v>62</v>
      </c>
      <c r="B40" t="s">
        <v>2236</v>
      </c>
      <c r="C40" s="5" t="s">
        <v>2602</v>
      </c>
      <c r="D40" s="5">
        <v>0</v>
      </c>
      <c r="E40" s="6">
        <v>27</v>
      </c>
      <c r="F40" s="5">
        <v>0</v>
      </c>
      <c r="G40" s="6">
        <v>30</v>
      </c>
      <c r="H40" s="5" t="str">
        <f t="shared" si="0"/>
        <v>yes</v>
      </c>
      <c r="I40" s="5" t="str">
        <f>IF(_xlfn.IFNA(VLOOKUP(A40,'[1]updated API proteome'!B:H,1,FALSE),0)=A40,"yes","no")</f>
        <v>yes</v>
      </c>
      <c r="J40" s="5" t="str">
        <f t="shared" si="1"/>
        <v>yes</v>
      </c>
      <c r="K40" t="s">
        <v>63</v>
      </c>
    </row>
    <row r="41" spans="1:11" x14ac:dyDescent="0.3">
      <c r="A41" t="s">
        <v>64</v>
      </c>
      <c r="B41" t="s">
        <v>2408</v>
      </c>
      <c r="C41" s="5" t="s">
        <v>2602</v>
      </c>
      <c r="D41" s="5">
        <v>0</v>
      </c>
      <c r="E41" s="6">
        <v>2</v>
      </c>
      <c r="F41" s="5">
        <v>0</v>
      </c>
      <c r="G41" s="6">
        <v>27</v>
      </c>
      <c r="H41" s="5" t="str">
        <f t="shared" si="0"/>
        <v>yes</v>
      </c>
      <c r="I41" s="5" t="str">
        <f>IF(_xlfn.IFNA(VLOOKUP(A41,'[1]updated API proteome'!B:H,1,FALSE),0)=A41,"yes","no")</f>
        <v>yes</v>
      </c>
      <c r="J41" s="5" t="str">
        <f t="shared" si="1"/>
        <v>yes</v>
      </c>
      <c r="K41" t="s">
        <v>63</v>
      </c>
    </row>
    <row r="42" spans="1:11" x14ac:dyDescent="0.3">
      <c r="A42" s="2" t="s">
        <v>65</v>
      </c>
      <c r="B42" t="s">
        <v>2429</v>
      </c>
      <c r="C42" s="5" t="s">
        <v>2603</v>
      </c>
      <c r="D42" s="5">
        <v>0</v>
      </c>
      <c r="E42" s="6">
        <v>11</v>
      </c>
      <c r="F42" s="5">
        <v>0</v>
      </c>
      <c r="G42" s="6">
        <v>21</v>
      </c>
      <c r="H42" s="5" t="str">
        <f t="shared" si="0"/>
        <v>yes</v>
      </c>
      <c r="I42" s="5" t="str">
        <f>IF(_xlfn.IFNA(VLOOKUP(A42,'[1]updated API proteome'!B:H,1,FALSE),0)=A42,"yes","no")</f>
        <v>yes</v>
      </c>
      <c r="J42" s="5" t="str">
        <f t="shared" si="1"/>
        <v>yes</v>
      </c>
      <c r="K42" t="s">
        <v>63</v>
      </c>
    </row>
    <row r="43" spans="1:11" x14ac:dyDescent="0.3">
      <c r="A43" t="s">
        <v>66</v>
      </c>
      <c r="B43" t="s">
        <v>2236</v>
      </c>
      <c r="C43" s="5" t="s">
        <v>2602</v>
      </c>
      <c r="D43" s="5">
        <v>0</v>
      </c>
      <c r="E43" s="6">
        <v>16</v>
      </c>
      <c r="F43" s="5">
        <v>0</v>
      </c>
      <c r="G43" s="6">
        <v>14</v>
      </c>
      <c r="H43" s="5" t="str">
        <f t="shared" si="0"/>
        <v>yes</v>
      </c>
      <c r="I43" s="5" t="str">
        <f>IF(_xlfn.IFNA(VLOOKUP(A43,'[1]updated API proteome'!B:H,1,FALSE),0)=A43,"yes","no")</f>
        <v>yes</v>
      </c>
      <c r="J43" s="5" t="str">
        <f t="shared" si="1"/>
        <v>yes</v>
      </c>
      <c r="K43" t="s">
        <v>63</v>
      </c>
    </row>
    <row r="44" spans="1:11" x14ac:dyDescent="0.3">
      <c r="A44" t="s">
        <v>67</v>
      </c>
      <c r="B44" t="s">
        <v>2236</v>
      </c>
      <c r="C44" s="5" t="s">
        <v>2602</v>
      </c>
      <c r="D44" s="5">
        <v>0</v>
      </c>
      <c r="E44" s="6">
        <v>2</v>
      </c>
      <c r="F44" s="5">
        <v>0</v>
      </c>
      <c r="G44" s="6">
        <v>13</v>
      </c>
      <c r="H44" s="5" t="str">
        <f t="shared" si="0"/>
        <v>yes</v>
      </c>
      <c r="I44" s="5" t="str">
        <f>IF(_xlfn.IFNA(VLOOKUP(A44,'[1]updated API proteome'!B:H,1,FALSE),0)=A44,"yes","no")</f>
        <v>yes</v>
      </c>
      <c r="J44" s="5" t="str">
        <f t="shared" si="1"/>
        <v>yes</v>
      </c>
      <c r="K44" t="s">
        <v>63</v>
      </c>
    </row>
    <row r="45" spans="1:11" x14ac:dyDescent="0.3">
      <c r="A45" t="s">
        <v>68</v>
      </c>
      <c r="B45" t="s">
        <v>2309</v>
      </c>
      <c r="C45" s="5" t="s">
        <v>2602</v>
      </c>
      <c r="D45" s="5">
        <v>0</v>
      </c>
      <c r="E45" s="6">
        <v>6</v>
      </c>
      <c r="F45" s="5">
        <v>0</v>
      </c>
      <c r="G45" s="6">
        <v>12</v>
      </c>
      <c r="H45" s="5" t="str">
        <f t="shared" si="0"/>
        <v>yes</v>
      </c>
      <c r="I45" s="5" t="str">
        <f>IF(_xlfn.IFNA(VLOOKUP(A45,'[1]updated API proteome'!B:H,1,FALSE),0)=A45,"yes","no")</f>
        <v>yes</v>
      </c>
      <c r="J45" s="5" t="str">
        <f t="shared" si="1"/>
        <v>yes</v>
      </c>
      <c r="K45" t="s">
        <v>63</v>
      </c>
    </row>
    <row r="46" spans="1:11" x14ac:dyDescent="0.3">
      <c r="A46" t="s">
        <v>69</v>
      </c>
      <c r="B46" t="s">
        <v>2216</v>
      </c>
      <c r="C46" s="5" t="s">
        <v>2602</v>
      </c>
      <c r="D46" s="5">
        <v>0</v>
      </c>
      <c r="E46" s="6">
        <v>14</v>
      </c>
      <c r="F46" s="5">
        <v>0</v>
      </c>
      <c r="G46" s="6">
        <v>10</v>
      </c>
      <c r="H46" s="5" t="str">
        <f t="shared" si="0"/>
        <v>yes</v>
      </c>
      <c r="I46" s="5" t="str">
        <f>IF(_xlfn.IFNA(VLOOKUP(A46,'[1]updated API proteome'!B:H,1,FALSE),0)=A46,"yes","no")</f>
        <v>yes</v>
      </c>
      <c r="J46" s="5" t="str">
        <f t="shared" si="1"/>
        <v>yes</v>
      </c>
      <c r="K46" t="s">
        <v>63</v>
      </c>
    </row>
    <row r="47" spans="1:11" x14ac:dyDescent="0.3">
      <c r="A47" t="s">
        <v>70</v>
      </c>
      <c r="B47" t="s">
        <v>2216</v>
      </c>
      <c r="C47" s="5" t="s">
        <v>2602</v>
      </c>
      <c r="D47" s="5">
        <v>0</v>
      </c>
      <c r="E47" s="6">
        <v>7</v>
      </c>
      <c r="F47" s="5">
        <v>0</v>
      </c>
      <c r="G47" s="6">
        <v>10</v>
      </c>
      <c r="H47" s="5" t="str">
        <f t="shared" si="0"/>
        <v>yes</v>
      </c>
      <c r="I47" s="5" t="str">
        <f>IF(_xlfn.IFNA(VLOOKUP(A47,'[1]updated API proteome'!B:H,1,FALSE),0)=A47,"yes","no")</f>
        <v>yes</v>
      </c>
      <c r="J47" s="5" t="str">
        <f t="shared" si="1"/>
        <v>yes</v>
      </c>
      <c r="K47" t="s">
        <v>63</v>
      </c>
    </row>
    <row r="48" spans="1:11" x14ac:dyDescent="0.3">
      <c r="A48" t="s">
        <v>71</v>
      </c>
      <c r="B48" t="s">
        <v>2236</v>
      </c>
      <c r="C48" s="5" t="s">
        <v>2602</v>
      </c>
      <c r="D48" s="5">
        <v>0</v>
      </c>
      <c r="E48" s="6">
        <v>7</v>
      </c>
      <c r="F48" s="5">
        <v>0</v>
      </c>
      <c r="G48" s="6">
        <v>10</v>
      </c>
      <c r="H48" s="5" t="str">
        <f t="shared" si="0"/>
        <v>yes</v>
      </c>
      <c r="I48" s="5" t="str">
        <f>IF(_xlfn.IFNA(VLOOKUP(A48,'[1]updated API proteome'!B:H,1,FALSE),0)=A48,"yes","no")</f>
        <v>yes</v>
      </c>
      <c r="J48" s="5" t="str">
        <f t="shared" si="1"/>
        <v>yes</v>
      </c>
      <c r="K48" t="s">
        <v>63</v>
      </c>
    </row>
    <row r="49" spans="1:11" x14ac:dyDescent="0.3">
      <c r="A49" t="s">
        <v>72</v>
      </c>
      <c r="B49" t="s">
        <v>2216</v>
      </c>
      <c r="C49" s="5" t="s">
        <v>2602</v>
      </c>
      <c r="D49" s="5">
        <v>0</v>
      </c>
      <c r="E49" s="6">
        <v>9</v>
      </c>
      <c r="F49" s="5">
        <v>0</v>
      </c>
      <c r="G49" s="6">
        <v>8</v>
      </c>
      <c r="H49" s="5" t="str">
        <f t="shared" si="0"/>
        <v>yes</v>
      </c>
      <c r="I49" s="5" t="str">
        <f>IF(_xlfn.IFNA(VLOOKUP(A49,'[1]updated API proteome'!B:H,1,FALSE),0)=A49,"yes","no")</f>
        <v>yes</v>
      </c>
      <c r="J49" s="5" t="str">
        <f t="shared" si="1"/>
        <v>yes</v>
      </c>
      <c r="K49" t="s">
        <v>63</v>
      </c>
    </row>
    <row r="50" spans="1:11" x14ac:dyDescent="0.3">
      <c r="A50" t="s">
        <v>73</v>
      </c>
      <c r="B50" t="s">
        <v>2236</v>
      </c>
      <c r="C50" s="5" t="s">
        <v>2602</v>
      </c>
      <c r="D50" s="5">
        <v>0</v>
      </c>
      <c r="E50" s="6">
        <v>26</v>
      </c>
      <c r="F50" s="5">
        <v>0</v>
      </c>
      <c r="G50" s="6">
        <v>7</v>
      </c>
      <c r="H50" s="5" t="str">
        <f t="shared" si="0"/>
        <v>yes</v>
      </c>
      <c r="I50" s="5" t="str">
        <f>IF(_xlfn.IFNA(VLOOKUP(A50,'[1]updated API proteome'!B:H,1,FALSE),0)=A50,"yes","no")</f>
        <v>yes</v>
      </c>
      <c r="J50" s="5" t="str">
        <f t="shared" si="1"/>
        <v>yes</v>
      </c>
      <c r="K50" t="s">
        <v>63</v>
      </c>
    </row>
    <row r="51" spans="1:11" x14ac:dyDescent="0.3">
      <c r="A51" t="s">
        <v>74</v>
      </c>
      <c r="B51" t="s">
        <v>2330</v>
      </c>
      <c r="C51" s="5" t="s">
        <v>2604</v>
      </c>
      <c r="D51" s="5">
        <v>0</v>
      </c>
      <c r="E51" s="6">
        <v>4</v>
      </c>
      <c r="F51" s="5">
        <v>0</v>
      </c>
      <c r="G51" s="6">
        <v>7</v>
      </c>
      <c r="H51" s="5" t="str">
        <f t="shared" si="0"/>
        <v>yes</v>
      </c>
      <c r="I51" s="5" t="str">
        <f>IF(_xlfn.IFNA(VLOOKUP(A51,'[1]updated API proteome'!B:H,1,FALSE),0)=A51,"yes","no")</f>
        <v>yes</v>
      </c>
      <c r="J51" s="5" t="str">
        <f t="shared" si="1"/>
        <v>yes</v>
      </c>
      <c r="K51" t="s">
        <v>63</v>
      </c>
    </row>
    <row r="52" spans="1:11" x14ac:dyDescent="0.3">
      <c r="A52" t="s">
        <v>75</v>
      </c>
      <c r="B52" t="s">
        <v>2236</v>
      </c>
      <c r="C52" s="5" t="s">
        <v>2602</v>
      </c>
      <c r="D52" s="5">
        <v>0</v>
      </c>
      <c r="E52" s="6">
        <v>10</v>
      </c>
      <c r="F52" s="5">
        <v>0</v>
      </c>
      <c r="G52" s="6">
        <v>6</v>
      </c>
      <c r="H52" s="5" t="str">
        <f t="shared" si="0"/>
        <v>yes</v>
      </c>
      <c r="I52" s="5" t="str">
        <f>IF(_xlfn.IFNA(VLOOKUP(A52,'[1]updated API proteome'!B:H,1,FALSE),0)=A52,"yes","no")</f>
        <v>yes</v>
      </c>
      <c r="J52" s="5" t="str">
        <f t="shared" si="1"/>
        <v>yes</v>
      </c>
      <c r="K52" t="s">
        <v>63</v>
      </c>
    </row>
    <row r="53" spans="1:11" x14ac:dyDescent="0.3">
      <c r="A53" t="s">
        <v>76</v>
      </c>
      <c r="B53" t="s">
        <v>2236</v>
      </c>
      <c r="C53" s="5" t="s">
        <v>2602</v>
      </c>
      <c r="D53" s="5">
        <v>0</v>
      </c>
      <c r="E53" s="6">
        <v>6</v>
      </c>
      <c r="F53" s="5">
        <v>0</v>
      </c>
      <c r="G53" s="6">
        <v>6</v>
      </c>
      <c r="H53" s="5" t="str">
        <f t="shared" si="0"/>
        <v>yes</v>
      </c>
      <c r="I53" s="5" t="str">
        <f>IF(_xlfn.IFNA(VLOOKUP(A53,'[1]updated API proteome'!B:H,1,FALSE),0)=A53,"yes","no")</f>
        <v>yes</v>
      </c>
      <c r="J53" s="5" t="str">
        <f t="shared" si="1"/>
        <v>yes</v>
      </c>
      <c r="K53" t="s">
        <v>63</v>
      </c>
    </row>
    <row r="54" spans="1:11" x14ac:dyDescent="0.3">
      <c r="A54" t="s">
        <v>77</v>
      </c>
      <c r="B54" t="s">
        <v>2236</v>
      </c>
      <c r="C54" s="5" t="s">
        <v>2602</v>
      </c>
      <c r="D54" s="5">
        <v>0</v>
      </c>
      <c r="E54" s="6">
        <v>2</v>
      </c>
      <c r="F54" s="5">
        <v>0</v>
      </c>
      <c r="G54" s="6">
        <v>6</v>
      </c>
      <c r="H54" s="5" t="str">
        <f t="shared" si="0"/>
        <v>yes</v>
      </c>
      <c r="I54" s="5" t="str">
        <f>IF(_xlfn.IFNA(VLOOKUP(A54,'[1]updated API proteome'!B:H,1,FALSE),0)=A54,"yes","no")</f>
        <v>yes</v>
      </c>
      <c r="J54" s="5" t="str">
        <f t="shared" si="1"/>
        <v>yes</v>
      </c>
      <c r="K54" t="s">
        <v>63</v>
      </c>
    </row>
    <row r="55" spans="1:11" x14ac:dyDescent="0.3">
      <c r="A55" t="s">
        <v>78</v>
      </c>
      <c r="B55" t="s">
        <v>2216</v>
      </c>
      <c r="C55" s="5" t="s">
        <v>2602</v>
      </c>
      <c r="D55" s="5">
        <v>0</v>
      </c>
      <c r="E55" s="6">
        <v>22</v>
      </c>
      <c r="F55" s="5">
        <v>0</v>
      </c>
      <c r="G55" s="6">
        <v>5</v>
      </c>
      <c r="H55" s="5" t="str">
        <f t="shared" si="0"/>
        <v>yes</v>
      </c>
      <c r="I55" s="5" t="str">
        <f>IF(_xlfn.IFNA(VLOOKUP(A55,'[1]updated API proteome'!B:H,1,FALSE),0)=A55,"yes","no")</f>
        <v>yes</v>
      </c>
      <c r="J55" s="5" t="str">
        <f t="shared" si="1"/>
        <v>yes</v>
      </c>
      <c r="K55" t="s">
        <v>63</v>
      </c>
    </row>
    <row r="56" spans="1:11" x14ac:dyDescent="0.3">
      <c r="A56" t="s">
        <v>79</v>
      </c>
      <c r="B56" t="s">
        <v>2216</v>
      </c>
      <c r="C56" s="5" t="s">
        <v>2602</v>
      </c>
      <c r="D56" s="5">
        <v>0</v>
      </c>
      <c r="E56" s="6">
        <v>15</v>
      </c>
      <c r="F56" s="5">
        <v>0</v>
      </c>
      <c r="G56" s="6">
        <v>5</v>
      </c>
      <c r="H56" s="5" t="str">
        <f t="shared" si="0"/>
        <v>yes</v>
      </c>
      <c r="I56" s="5" t="str">
        <f>IF(_xlfn.IFNA(VLOOKUP(A56,'[1]updated API proteome'!B:H,1,FALSE),0)=A56,"yes","no")</f>
        <v>yes</v>
      </c>
      <c r="J56" s="5" t="str">
        <f t="shared" si="1"/>
        <v>yes</v>
      </c>
      <c r="K56" t="s">
        <v>63</v>
      </c>
    </row>
    <row r="57" spans="1:11" x14ac:dyDescent="0.3">
      <c r="A57" t="s">
        <v>80</v>
      </c>
      <c r="B57" t="s">
        <v>2349</v>
      </c>
      <c r="C57" s="5" t="s">
        <v>2605</v>
      </c>
      <c r="D57" s="5">
        <v>0</v>
      </c>
      <c r="E57" s="6">
        <v>6</v>
      </c>
      <c r="F57" s="5">
        <v>0</v>
      </c>
      <c r="G57" s="6">
        <v>5</v>
      </c>
      <c r="H57" s="5" t="str">
        <f t="shared" si="0"/>
        <v>yes</v>
      </c>
      <c r="I57" s="5" t="str">
        <f>IF(_xlfn.IFNA(VLOOKUP(A57,'[1]updated API proteome'!B:H,1,FALSE),0)=A57,"yes","no")</f>
        <v>yes</v>
      </c>
      <c r="J57" s="5" t="str">
        <f t="shared" si="1"/>
        <v>yes</v>
      </c>
      <c r="K57" t="s">
        <v>63</v>
      </c>
    </row>
    <row r="58" spans="1:11" x14ac:dyDescent="0.3">
      <c r="A58" t="s">
        <v>81</v>
      </c>
      <c r="B58" t="s">
        <v>2236</v>
      </c>
      <c r="C58" s="5" t="s">
        <v>2602</v>
      </c>
      <c r="D58" s="5">
        <v>0</v>
      </c>
      <c r="E58" s="6">
        <v>2</v>
      </c>
      <c r="F58" s="5">
        <v>0</v>
      </c>
      <c r="G58" s="6">
        <v>5</v>
      </c>
      <c r="H58" s="5" t="str">
        <f t="shared" si="0"/>
        <v>yes</v>
      </c>
      <c r="I58" s="5" t="str">
        <f>IF(_xlfn.IFNA(VLOOKUP(A58,'[1]updated API proteome'!B:H,1,FALSE),0)=A58,"yes","no")</f>
        <v>yes</v>
      </c>
      <c r="J58" s="5" t="str">
        <f t="shared" si="1"/>
        <v>yes</v>
      </c>
      <c r="K58" t="s">
        <v>63</v>
      </c>
    </row>
    <row r="59" spans="1:11" x14ac:dyDescent="0.3">
      <c r="A59" t="s">
        <v>82</v>
      </c>
      <c r="B59" t="s">
        <v>2216</v>
      </c>
      <c r="C59" s="5" t="s">
        <v>2602</v>
      </c>
      <c r="D59" s="5">
        <v>0</v>
      </c>
      <c r="E59" s="6">
        <v>20</v>
      </c>
      <c r="F59" s="5">
        <v>0</v>
      </c>
      <c r="G59" s="6">
        <v>4</v>
      </c>
      <c r="H59" s="5" t="str">
        <f t="shared" si="0"/>
        <v>yes</v>
      </c>
      <c r="I59" s="5" t="str">
        <f>IF(_xlfn.IFNA(VLOOKUP(A59,'[1]updated API proteome'!B:H,1,FALSE),0)=A59,"yes","no")</f>
        <v>yes</v>
      </c>
      <c r="J59" s="5" t="str">
        <f t="shared" si="1"/>
        <v>yes</v>
      </c>
      <c r="K59" t="s">
        <v>63</v>
      </c>
    </row>
    <row r="60" spans="1:11" x14ac:dyDescent="0.3">
      <c r="A60" t="s">
        <v>83</v>
      </c>
      <c r="B60" t="s">
        <v>2236</v>
      </c>
      <c r="C60" s="5" t="s">
        <v>2602</v>
      </c>
      <c r="D60" s="5">
        <v>0</v>
      </c>
      <c r="E60" s="6">
        <v>13</v>
      </c>
      <c r="F60" s="5">
        <v>0</v>
      </c>
      <c r="G60" s="6">
        <v>3</v>
      </c>
      <c r="H60" s="5" t="str">
        <f t="shared" si="0"/>
        <v>yes</v>
      </c>
      <c r="I60" s="5" t="str">
        <f>IF(_xlfn.IFNA(VLOOKUP(A60,'[1]updated API proteome'!B:H,1,FALSE),0)=A60,"yes","no")</f>
        <v>yes</v>
      </c>
      <c r="J60" s="5" t="str">
        <f t="shared" si="1"/>
        <v>yes</v>
      </c>
      <c r="K60" t="s">
        <v>63</v>
      </c>
    </row>
    <row r="61" spans="1:11" x14ac:dyDescent="0.3">
      <c r="A61" t="s">
        <v>84</v>
      </c>
      <c r="B61" t="s">
        <v>2236</v>
      </c>
      <c r="C61" s="5" t="s">
        <v>2602</v>
      </c>
      <c r="D61" s="5">
        <v>0</v>
      </c>
      <c r="E61" s="6">
        <v>12</v>
      </c>
      <c r="F61" s="5">
        <v>0</v>
      </c>
      <c r="G61" s="6">
        <v>3</v>
      </c>
      <c r="H61" s="5" t="str">
        <f t="shared" si="0"/>
        <v>yes</v>
      </c>
      <c r="I61" s="5" t="str">
        <f>IF(_xlfn.IFNA(VLOOKUP(A61,'[1]updated API proteome'!B:H,1,FALSE),0)=A61,"yes","no")</f>
        <v>yes</v>
      </c>
      <c r="J61" s="5" t="str">
        <f t="shared" si="1"/>
        <v>yes</v>
      </c>
      <c r="K61" t="s">
        <v>63</v>
      </c>
    </row>
    <row r="62" spans="1:11" x14ac:dyDescent="0.3">
      <c r="A62" t="s">
        <v>85</v>
      </c>
      <c r="B62" t="s">
        <v>2216</v>
      </c>
      <c r="C62" s="5" t="s">
        <v>2602</v>
      </c>
      <c r="D62" s="5">
        <v>0</v>
      </c>
      <c r="E62" s="6">
        <v>4</v>
      </c>
      <c r="F62" s="5">
        <v>0</v>
      </c>
      <c r="G62" s="6">
        <v>3</v>
      </c>
      <c r="H62" s="5" t="str">
        <f t="shared" si="0"/>
        <v>yes</v>
      </c>
      <c r="I62" s="5" t="str">
        <f>IF(_xlfn.IFNA(VLOOKUP(A62,'[1]updated API proteome'!B:H,1,FALSE),0)=A62,"yes","no")</f>
        <v>yes</v>
      </c>
      <c r="J62" s="5" t="str">
        <f t="shared" si="1"/>
        <v>yes</v>
      </c>
      <c r="K62" t="s">
        <v>63</v>
      </c>
    </row>
    <row r="63" spans="1:11" x14ac:dyDescent="0.3">
      <c r="A63" t="s">
        <v>86</v>
      </c>
      <c r="B63" t="s">
        <v>2228</v>
      </c>
      <c r="C63" s="5" t="s">
        <v>2602</v>
      </c>
      <c r="D63" s="5">
        <v>0</v>
      </c>
      <c r="E63" s="6">
        <v>4</v>
      </c>
      <c r="F63" s="5">
        <v>0</v>
      </c>
      <c r="G63" s="6">
        <v>3</v>
      </c>
      <c r="H63" s="5" t="str">
        <f t="shared" si="0"/>
        <v>yes</v>
      </c>
      <c r="I63" s="5" t="str">
        <f>IF(_xlfn.IFNA(VLOOKUP(A63,'[1]updated API proteome'!B:H,1,FALSE),0)=A63,"yes","no")</f>
        <v>yes</v>
      </c>
      <c r="J63" s="5" t="str">
        <f t="shared" si="1"/>
        <v>yes</v>
      </c>
      <c r="K63" t="s">
        <v>63</v>
      </c>
    </row>
    <row r="64" spans="1:11" x14ac:dyDescent="0.3">
      <c r="A64" t="s">
        <v>87</v>
      </c>
      <c r="B64" t="s">
        <v>2216</v>
      </c>
      <c r="C64" s="5" t="s">
        <v>2602</v>
      </c>
      <c r="D64" s="5">
        <v>0</v>
      </c>
      <c r="E64" s="6">
        <v>3</v>
      </c>
      <c r="F64" s="5">
        <v>0</v>
      </c>
      <c r="G64" s="6">
        <v>3</v>
      </c>
      <c r="H64" s="5" t="str">
        <f t="shared" si="0"/>
        <v>yes</v>
      </c>
      <c r="I64" s="5" t="str">
        <f>IF(_xlfn.IFNA(VLOOKUP(A64,'[1]updated API proteome'!B:H,1,FALSE),0)=A64,"yes","no")</f>
        <v>yes</v>
      </c>
      <c r="J64" s="5" t="str">
        <f t="shared" si="1"/>
        <v>yes</v>
      </c>
      <c r="K64" t="s">
        <v>63</v>
      </c>
    </row>
    <row r="65" spans="1:11" x14ac:dyDescent="0.3">
      <c r="A65" t="s">
        <v>88</v>
      </c>
      <c r="B65" t="s">
        <v>2236</v>
      </c>
      <c r="C65" s="5" t="s">
        <v>2602</v>
      </c>
      <c r="D65" s="5">
        <v>0</v>
      </c>
      <c r="E65" s="6">
        <v>9</v>
      </c>
      <c r="F65" s="5">
        <v>0</v>
      </c>
      <c r="G65" s="6">
        <v>2</v>
      </c>
      <c r="H65" s="5" t="str">
        <f t="shared" si="0"/>
        <v>yes</v>
      </c>
      <c r="I65" s="5" t="str">
        <f>IF(_xlfn.IFNA(VLOOKUP(A65,'[1]updated API proteome'!B:H,1,FALSE),0)=A65,"yes","no")</f>
        <v>yes</v>
      </c>
      <c r="J65" s="5" t="str">
        <f t="shared" si="1"/>
        <v>yes</v>
      </c>
      <c r="K65" t="s">
        <v>63</v>
      </c>
    </row>
    <row r="66" spans="1:11" x14ac:dyDescent="0.3">
      <c r="A66" t="s">
        <v>89</v>
      </c>
      <c r="B66" t="s">
        <v>2380</v>
      </c>
      <c r="C66" s="5" t="s">
        <v>2602</v>
      </c>
      <c r="D66" s="5">
        <v>0</v>
      </c>
      <c r="E66" s="6">
        <v>2</v>
      </c>
      <c r="F66" s="5">
        <v>0</v>
      </c>
      <c r="G66" s="6">
        <v>2</v>
      </c>
      <c r="H66" s="5" t="str">
        <f t="shared" si="0"/>
        <v>yes</v>
      </c>
      <c r="I66" s="5" t="str">
        <f>IF(_xlfn.IFNA(VLOOKUP(A66,'[1]updated API proteome'!B:H,1,FALSE),0)=A66,"yes","no")</f>
        <v>yes</v>
      </c>
      <c r="J66" s="5" t="str">
        <f t="shared" si="1"/>
        <v>yes</v>
      </c>
      <c r="K66" t="s">
        <v>63</v>
      </c>
    </row>
    <row r="67" spans="1:11" x14ac:dyDescent="0.3">
      <c r="A67" t="s">
        <v>90</v>
      </c>
      <c r="B67" t="s">
        <v>2423</v>
      </c>
      <c r="C67" s="5" t="s">
        <v>2606</v>
      </c>
      <c r="D67" s="5">
        <v>0</v>
      </c>
      <c r="E67" s="6">
        <v>7</v>
      </c>
      <c r="F67" s="5">
        <v>0</v>
      </c>
      <c r="G67" s="6">
        <v>84</v>
      </c>
      <c r="H67" s="5" t="str">
        <f t="shared" ref="H67:H129" si="2">IF(AND(D67=0,F67=0), "yes", "no")</f>
        <v>yes</v>
      </c>
      <c r="I67" s="5" t="str">
        <f>IF(_xlfn.IFNA(VLOOKUP(A67,'[1]updated API proteome'!B:H,1,FALSE),0)=A67,"yes","no")</f>
        <v>no</v>
      </c>
      <c r="J67" s="5" t="str">
        <f t="shared" ref="J67:J129" si="3">IF(AND(E67&gt;0,G67&gt;0),"yes", "no")</f>
        <v>yes</v>
      </c>
    </row>
    <row r="68" spans="1:11" x14ac:dyDescent="0.3">
      <c r="A68" t="s">
        <v>91</v>
      </c>
      <c r="B68" t="s">
        <v>2607</v>
      </c>
      <c r="C68" s="5" t="s">
        <v>2608</v>
      </c>
      <c r="D68" s="5">
        <v>0</v>
      </c>
      <c r="E68" s="6">
        <v>3</v>
      </c>
      <c r="F68" s="5">
        <v>0</v>
      </c>
      <c r="G68" s="6">
        <v>74</v>
      </c>
      <c r="H68" s="5" t="str">
        <f t="shared" si="2"/>
        <v>yes</v>
      </c>
      <c r="I68" s="5" t="str">
        <f>IF(_xlfn.IFNA(VLOOKUP(A68,'[1]updated API proteome'!B:H,1,FALSE),0)=A68,"yes","no")</f>
        <v>no</v>
      </c>
      <c r="J68" s="5" t="str">
        <f t="shared" si="3"/>
        <v>yes</v>
      </c>
    </row>
    <row r="69" spans="1:11" x14ac:dyDescent="0.3">
      <c r="A69" t="s">
        <v>92</v>
      </c>
      <c r="B69" t="s">
        <v>2609</v>
      </c>
      <c r="C69" s="5" t="s">
        <v>2610</v>
      </c>
      <c r="D69" s="5">
        <v>0</v>
      </c>
      <c r="E69" s="6">
        <v>15</v>
      </c>
      <c r="F69" s="5">
        <v>0</v>
      </c>
      <c r="G69" s="6">
        <v>57</v>
      </c>
      <c r="H69" s="5" t="str">
        <f t="shared" si="2"/>
        <v>yes</v>
      </c>
      <c r="I69" s="5" t="str">
        <f>IF(_xlfn.IFNA(VLOOKUP(A69,'[1]updated API proteome'!B:H,1,FALSE),0)=A69,"yes","no")</f>
        <v>no</v>
      </c>
      <c r="J69" s="5" t="str">
        <f t="shared" si="3"/>
        <v>yes</v>
      </c>
    </row>
    <row r="70" spans="1:11" x14ac:dyDescent="0.3">
      <c r="A70" t="s">
        <v>93</v>
      </c>
      <c r="B70" t="s">
        <v>2228</v>
      </c>
      <c r="C70" s="5" t="s">
        <v>2602</v>
      </c>
      <c r="D70" s="5">
        <v>0</v>
      </c>
      <c r="E70" s="6">
        <v>12</v>
      </c>
      <c r="F70" s="5">
        <v>0</v>
      </c>
      <c r="G70" s="6">
        <v>53</v>
      </c>
      <c r="H70" s="5" t="str">
        <f t="shared" si="2"/>
        <v>yes</v>
      </c>
      <c r="I70" s="5" t="str">
        <f>IF(_xlfn.IFNA(VLOOKUP(A70,'[1]updated API proteome'!B:H,1,FALSE),0)=A70,"yes","no")</f>
        <v>no</v>
      </c>
      <c r="J70" s="5" t="str">
        <f t="shared" si="3"/>
        <v>yes</v>
      </c>
    </row>
    <row r="71" spans="1:11" x14ac:dyDescent="0.3">
      <c r="A71" t="s">
        <v>94</v>
      </c>
      <c r="B71" t="s">
        <v>2611</v>
      </c>
      <c r="C71" s="5" t="s">
        <v>2612</v>
      </c>
      <c r="D71" s="5">
        <v>0</v>
      </c>
      <c r="E71" s="6">
        <v>11</v>
      </c>
      <c r="F71" s="5">
        <v>0</v>
      </c>
      <c r="G71" s="6">
        <v>51</v>
      </c>
      <c r="H71" s="5" t="str">
        <f t="shared" si="2"/>
        <v>yes</v>
      </c>
      <c r="I71" s="5" t="str">
        <f>IF(_xlfn.IFNA(VLOOKUP(A71,'[1]updated API proteome'!B:H,1,FALSE),0)=A71,"yes","no")</f>
        <v>no</v>
      </c>
      <c r="J71" s="5" t="str">
        <f t="shared" si="3"/>
        <v>yes</v>
      </c>
    </row>
    <row r="72" spans="1:11" x14ac:dyDescent="0.3">
      <c r="A72" t="s">
        <v>95</v>
      </c>
      <c r="B72" t="s">
        <v>2613</v>
      </c>
      <c r="C72" s="5" t="s">
        <v>2602</v>
      </c>
      <c r="D72" s="5">
        <v>0</v>
      </c>
      <c r="E72" s="6">
        <v>5</v>
      </c>
      <c r="F72" s="5">
        <v>0</v>
      </c>
      <c r="G72" s="6">
        <v>51</v>
      </c>
      <c r="H72" s="5" t="str">
        <f t="shared" si="2"/>
        <v>yes</v>
      </c>
      <c r="I72" s="5" t="str">
        <f>IF(_xlfn.IFNA(VLOOKUP(A72,'[1]updated API proteome'!B:H,1,FALSE),0)=A72,"yes","no")</f>
        <v>no</v>
      </c>
      <c r="J72" s="5" t="str">
        <f t="shared" si="3"/>
        <v>yes</v>
      </c>
    </row>
    <row r="73" spans="1:11" x14ac:dyDescent="0.3">
      <c r="A73" t="s">
        <v>96</v>
      </c>
      <c r="B73" t="s">
        <v>2614</v>
      </c>
      <c r="C73" s="5" t="s">
        <v>2615</v>
      </c>
      <c r="D73" s="5">
        <v>0</v>
      </c>
      <c r="E73" s="6">
        <v>18</v>
      </c>
      <c r="F73" s="5">
        <v>0</v>
      </c>
      <c r="G73" s="6">
        <v>48</v>
      </c>
      <c r="H73" s="5" t="str">
        <f t="shared" si="2"/>
        <v>yes</v>
      </c>
      <c r="I73" s="5" t="str">
        <f>IF(_xlfn.IFNA(VLOOKUP(A73,'[1]updated API proteome'!B:H,1,FALSE),0)=A73,"yes","no")</f>
        <v>no</v>
      </c>
      <c r="J73" s="5" t="str">
        <f t="shared" si="3"/>
        <v>yes</v>
      </c>
    </row>
    <row r="74" spans="1:11" x14ac:dyDescent="0.3">
      <c r="A74" t="s">
        <v>97</v>
      </c>
      <c r="B74" t="s">
        <v>2616</v>
      </c>
      <c r="C74" s="5" t="s">
        <v>2617</v>
      </c>
      <c r="D74" s="5">
        <v>0</v>
      </c>
      <c r="E74" s="6">
        <v>2</v>
      </c>
      <c r="F74" s="5">
        <v>0</v>
      </c>
      <c r="G74" s="6">
        <v>48</v>
      </c>
      <c r="H74" s="5" t="str">
        <f t="shared" si="2"/>
        <v>yes</v>
      </c>
      <c r="I74" s="5" t="str">
        <f>IF(_xlfn.IFNA(VLOOKUP(A74,'[1]updated API proteome'!B:H,1,FALSE),0)=A74,"yes","no")</f>
        <v>no</v>
      </c>
      <c r="J74" s="5" t="str">
        <f t="shared" si="3"/>
        <v>yes</v>
      </c>
    </row>
    <row r="75" spans="1:11" x14ac:dyDescent="0.3">
      <c r="A75" t="s">
        <v>98</v>
      </c>
      <c r="B75" t="s">
        <v>2618</v>
      </c>
      <c r="C75" s="5" t="s">
        <v>2619</v>
      </c>
      <c r="D75" s="5">
        <v>0</v>
      </c>
      <c r="E75" s="6">
        <v>8</v>
      </c>
      <c r="F75" s="5">
        <v>0</v>
      </c>
      <c r="G75" s="6">
        <v>47</v>
      </c>
      <c r="H75" s="5" t="str">
        <f t="shared" si="2"/>
        <v>yes</v>
      </c>
      <c r="I75" s="5" t="str">
        <f>IF(_xlfn.IFNA(VLOOKUP(A75,'[1]updated API proteome'!B:H,1,FALSE),0)=A75,"yes","no")</f>
        <v>no</v>
      </c>
      <c r="J75" s="5" t="str">
        <f t="shared" si="3"/>
        <v>yes</v>
      </c>
    </row>
    <row r="76" spans="1:11" x14ac:dyDescent="0.3">
      <c r="A76" t="s">
        <v>99</v>
      </c>
      <c r="B76" t="s">
        <v>2620</v>
      </c>
      <c r="C76" s="5" t="s">
        <v>2621</v>
      </c>
      <c r="D76" s="5">
        <v>0</v>
      </c>
      <c r="E76" s="6">
        <v>7</v>
      </c>
      <c r="F76" s="5">
        <v>0</v>
      </c>
      <c r="G76" s="6">
        <v>44</v>
      </c>
      <c r="H76" s="5" t="str">
        <f t="shared" si="2"/>
        <v>yes</v>
      </c>
      <c r="I76" s="5" t="str">
        <f>IF(_xlfn.IFNA(VLOOKUP(A76,'[1]updated API proteome'!B:H,1,FALSE),0)=A76,"yes","no")</f>
        <v>no</v>
      </c>
      <c r="J76" s="5" t="str">
        <f t="shared" si="3"/>
        <v>yes</v>
      </c>
    </row>
    <row r="77" spans="1:11" x14ac:dyDescent="0.3">
      <c r="A77" t="s">
        <v>100</v>
      </c>
      <c r="B77" t="s">
        <v>2622</v>
      </c>
      <c r="C77" s="5" t="s">
        <v>2623</v>
      </c>
      <c r="D77" s="5">
        <v>0</v>
      </c>
      <c r="E77" s="6">
        <v>4</v>
      </c>
      <c r="F77" s="5">
        <v>0</v>
      </c>
      <c r="G77" s="6">
        <v>44</v>
      </c>
      <c r="H77" s="5" t="str">
        <f t="shared" si="2"/>
        <v>yes</v>
      </c>
      <c r="I77" s="5" t="str">
        <f>IF(_xlfn.IFNA(VLOOKUP(A77,'[1]updated API proteome'!B:H,1,FALSE),0)=A77,"yes","no")</f>
        <v>no</v>
      </c>
      <c r="J77" s="5" t="str">
        <f t="shared" si="3"/>
        <v>yes</v>
      </c>
    </row>
    <row r="78" spans="1:11" x14ac:dyDescent="0.3">
      <c r="A78" t="s">
        <v>101</v>
      </c>
      <c r="B78" t="s">
        <v>2624</v>
      </c>
      <c r="C78" s="5" t="s">
        <v>2625</v>
      </c>
      <c r="D78" s="5">
        <v>0</v>
      </c>
      <c r="E78" s="6">
        <v>7</v>
      </c>
      <c r="F78" s="5">
        <v>0</v>
      </c>
      <c r="G78" s="6">
        <v>43</v>
      </c>
      <c r="H78" s="5" t="str">
        <f t="shared" si="2"/>
        <v>yes</v>
      </c>
      <c r="I78" s="5" t="str">
        <f>IF(_xlfn.IFNA(VLOOKUP(A78,'[1]updated API proteome'!B:H,1,FALSE),0)=A78,"yes","no")</f>
        <v>no</v>
      </c>
      <c r="J78" s="5" t="str">
        <f t="shared" si="3"/>
        <v>yes</v>
      </c>
    </row>
    <row r="79" spans="1:11" x14ac:dyDescent="0.3">
      <c r="A79" t="s">
        <v>102</v>
      </c>
      <c r="B79" t="s">
        <v>2626</v>
      </c>
      <c r="C79" s="5" t="s">
        <v>2627</v>
      </c>
      <c r="D79" s="5">
        <v>0</v>
      </c>
      <c r="E79" s="6">
        <v>12</v>
      </c>
      <c r="F79" s="5">
        <v>0</v>
      </c>
      <c r="G79" s="6">
        <v>42</v>
      </c>
      <c r="H79" s="5" t="str">
        <f t="shared" si="2"/>
        <v>yes</v>
      </c>
      <c r="I79" s="5" t="str">
        <f>IF(_xlfn.IFNA(VLOOKUP(A79,'[1]updated API proteome'!B:H,1,FALSE),0)=A79,"yes","no")</f>
        <v>no</v>
      </c>
      <c r="J79" s="5" t="str">
        <f t="shared" si="3"/>
        <v>yes</v>
      </c>
    </row>
    <row r="80" spans="1:11" x14ac:dyDescent="0.3">
      <c r="A80" t="s">
        <v>103</v>
      </c>
      <c r="B80" t="s">
        <v>2423</v>
      </c>
      <c r="C80" s="5" t="s">
        <v>2628</v>
      </c>
      <c r="D80" s="5">
        <v>0</v>
      </c>
      <c r="E80" s="6">
        <v>5</v>
      </c>
      <c r="F80" s="5">
        <v>0</v>
      </c>
      <c r="G80" s="6">
        <v>42</v>
      </c>
      <c r="H80" s="5" t="str">
        <f t="shared" si="2"/>
        <v>yes</v>
      </c>
      <c r="I80" s="5" t="str">
        <f>IF(_xlfn.IFNA(VLOOKUP(A80,'[1]updated API proteome'!B:H,1,FALSE),0)=A80,"yes","no")</f>
        <v>no</v>
      </c>
      <c r="J80" s="5" t="str">
        <f t="shared" si="3"/>
        <v>yes</v>
      </c>
    </row>
    <row r="81" spans="1:10" x14ac:dyDescent="0.3">
      <c r="A81" t="s">
        <v>104</v>
      </c>
      <c r="B81" t="s">
        <v>2629</v>
      </c>
      <c r="C81" s="5" t="s">
        <v>2630</v>
      </c>
      <c r="D81" s="5">
        <v>0</v>
      </c>
      <c r="E81" s="6">
        <v>3</v>
      </c>
      <c r="F81" s="5">
        <v>0</v>
      </c>
      <c r="G81" s="6">
        <v>42</v>
      </c>
      <c r="H81" s="5" t="str">
        <f t="shared" si="2"/>
        <v>yes</v>
      </c>
      <c r="I81" s="5" t="str">
        <f>IF(_xlfn.IFNA(VLOOKUP(A81,'[1]updated API proteome'!B:H,1,FALSE),0)=A81,"yes","no")</f>
        <v>no</v>
      </c>
      <c r="J81" s="5" t="str">
        <f t="shared" si="3"/>
        <v>yes</v>
      </c>
    </row>
    <row r="82" spans="1:10" x14ac:dyDescent="0.3">
      <c r="A82" t="s">
        <v>105</v>
      </c>
      <c r="B82" t="s">
        <v>2631</v>
      </c>
      <c r="C82" s="5" t="s">
        <v>2632</v>
      </c>
      <c r="D82" s="5">
        <v>0</v>
      </c>
      <c r="E82" s="6">
        <v>7</v>
      </c>
      <c r="F82" s="5">
        <v>0</v>
      </c>
      <c r="G82" s="6">
        <v>41</v>
      </c>
      <c r="H82" s="5" t="str">
        <f t="shared" si="2"/>
        <v>yes</v>
      </c>
      <c r="I82" s="5" t="str">
        <f>IF(_xlfn.IFNA(VLOOKUP(A82,'[1]updated API proteome'!B:H,1,FALSE),0)=A82,"yes","no")</f>
        <v>no</v>
      </c>
      <c r="J82" s="5" t="str">
        <f t="shared" si="3"/>
        <v>yes</v>
      </c>
    </row>
    <row r="83" spans="1:10" x14ac:dyDescent="0.3">
      <c r="A83" t="s">
        <v>106</v>
      </c>
      <c r="B83" t="s">
        <v>2633</v>
      </c>
      <c r="C83" s="5" t="s">
        <v>2634</v>
      </c>
      <c r="D83" s="5">
        <v>0</v>
      </c>
      <c r="E83" s="6">
        <v>7</v>
      </c>
      <c r="F83" s="5">
        <v>0</v>
      </c>
      <c r="G83" s="6">
        <v>41</v>
      </c>
      <c r="H83" s="5" t="str">
        <f t="shared" si="2"/>
        <v>yes</v>
      </c>
      <c r="I83" s="5" t="str">
        <f>IF(_xlfn.IFNA(VLOOKUP(A83,'[1]updated API proteome'!B:H,1,FALSE),0)=A83,"yes","no")</f>
        <v>no</v>
      </c>
      <c r="J83" s="5" t="str">
        <f t="shared" si="3"/>
        <v>yes</v>
      </c>
    </row>
    <row r="84" spans="1:10" x14ac:dyDescent="0.3">
      <c r="A84" t="s">
        <v>107</v>
      </c>
      <c r="B84" t="s">
        <v>2635</v>
      </c>
      <c r="C84" s="5" t="s">
        <v>2636</v>
      </c>
      <c r="D84" s="5">
        <v>0</v>
      </c>
      <c r="E84" s="6">
        <v>14</v>
      </c>
      <c r="F84" s="5">
        <v>0</v>
      </c>
      <c r="G84" s="6">
        <v>39</v>
      </c>
      <c r="H84" s="5" t="str">
        <f t="shared" si="2"/>
        <v>yes</v>
      </c>
      <c r="I84" s="5" t="str">
        <f>IF(_xlfn.IFNA(VLOOKUP(A84,'[1]updated API proteome'!B:H,1,FALSE),0)=A84,"yes","no")</f>
        <v>no</v>
      </c>
      <c r="J84" s="5" t="str">
        <f t="shared" si="3"/>
        <v>yes</v>
      </c>
    </row>
    <row r="85" spans="1:10" x14ac:dyDescent="0.3">
      <c r="A85" t="s">
        <v>108</v>
      </c>
      <c r="B85" t="s">
        <v>2637</v>
      </c>
      <c r="C85" s="5" t="s">
        <v>2638</v>
      </c>
      <c r="D85" s="5">
        <v>0</v>
      </c>
      <c r="E85" s="6">
        <v>3</v>
      </c>
      <c r="F85" s="5">
        <v>0</v>
      </c>
      <c r="G85" s="6">
        <v>39</v>
      </c>
      <c r="H85" s="5" t="str">
        <f t="shared" si="2"/>
        <v>yes</v>
      </c>
      <c r="I85" s="5" t="str">
        <f>IF(_xlfn.IFNA(VLOOKUP(A85,'[1]updated API proteome'!B:H,1,FALSE),0)=A85,"yes","no")</f>
        <v>no</v>
      </c>
      <c r="J85" s="5" t="str">
        <f t="shared" si="3"/>
        <v>yes</v>
      </c>
    </row>
    <row r="86" spans="1:10" x14ac:dyDescent="0.3">
      <c r="A86" t="s">
        <v>109</v>
      </c>
      <c r="B86" t="s">
        <v>2639</v>
      </c>
      <c r="C86" s="5" t="s">
        <v>2640</v>
      </c>
      <c r="D86" s="5">
        <v>0</v>
      </c>
      <c r="E86" s="6">
        <v>6</v>
      </c>
      <c r="F86" s="5">
        <v>0</v>
      </c>
      <c r="G86" s="6">
        <v>38</v>
      </c>
      <c r="H86" s="5" t="str">
        <f t="shared" si="2"/>
        <v>yes</v>
      </c>
      <c r="I86" s="5" t="str">
        <f>IF(_xlfn.IFNA(VLOOKUP(A86,'[1]updated API proteome'!B:H,1,FALSE),0)=A86,"yes","no")</f>
        <v>no</v>
      </c>
      <c r="J86" s="5" t="str">
        <f t="shared" si="3"/>
        <v>yes</v>
      </c>
    </row>
    <row r="87" spans="1:10" x14ac:dyDescent="0.3">
      <c r="A87" t="s">
        <v>110</v>
      </c>
      <c r="B87" t="s">
        <v>2641</v>
      </c>
      <c r="C87" s="5" t="s">
        <v>2642</v>
      </c>
      <c r="D87" s="5">
        <v>0</v>
      </c>
      <c r="E87" s="6">
        <v>8</v>
      </c>
      <c r="F87" s="5">
        <v>0</v>
      </c>
      <c r="G87" s="6">
        <v>37</v>
      </c>
      <c r="H87" s="5" t="str">
        <f t="shared" si="2"/>
        <v>yes</v>
      </c>
      <c r="I87" s="5" t="str">
        <f>IF(_xlfn.IFNA(VLOOKUP(A87,'[1]updated API proteome'!B:H,1,FALSE),0)=A87,"yes","no")</f>
        <v>no</v>
      </c>
      <c r="J87" s="5" t="str">
        <f t="shared" si="3"/>
        <v>yes</v>
      </c>
    </row>
    <row r="88" spans="1:10" x14ac:dyDescent="0.3">
      <c r="A88" t="s">
        <v>111</v>
      </c>
      <c r="B88" t="s">
        <v>2643</v>
      </c>
      <c r="C88" s="5" t="s">
        <v>2644</v>
      </c>
      <c r="D88" s="5">
        <v>0</v>
      </c>
      <c r="E88" s="6">
        <v>3</v>
      </c>
      <c r="F88" s="5">
        <v>0</v>
      </c>
      <c r="G88" s="6">
        <v>37</v>
      </c>
      <c r="H88" s="5" t="str">
        <f t="shared" si="2"/>
        <v>yes</v>
      </c>
      <c r="I88" s="5" t="str">
        <f>IF(_xlfn.IFNA(VLOOKUP(A88,'[1]updated API proteome'!B:H,1,FALSE),0)=A88,"yes","no")</f>
        <v>no</v>
      </c>
      <c r="J88" s="5" t="str">
        <f t="shared" si="3"/>
        <v>yes</v>
      </c>
    </row>
    <row r="89" spans="1:10" x14ac:dyDescent="0.3">
      <c r="A89" t="s">
        <v>112</v>
      </c>
      <c r="B89" t="s">
        <v>2645</v>
      </c>
      <c r="C89" s="5" t="s">
        <v>2646</v>
      </c>
      <c r="D89" s="5">
        <v>0</v>
      </c>
      <c r="E89" s="6">
        <v>23</v>
      </c>
      <c r="F89" s="5">
        <v>0</v>
      </c>
      <c r="G89" s="6">
        <v>36</v>
      </c>
      <c r="H89" s="5" t="str">
        <f t="shared" si="2"/>
        <v>yes</v>
      </c>
      <c r="I89" s="5" t="str">
        <f>IF(_xlfn.IFNA(VLOOKUP(A89,'[1]updated API proteome'!B:H,1,FALSE),0)=A89,"yes","no")</f>
        <v>no</v>
      </c>
      <c r="J89" s="5" t="str">
        <f t="shared" si="3"/>
        <v>yes</v>
      </c>
    </row>
    <row r="90" spans="1:10" x14ac:dyDescent="0.3">
      <c r="A90" t="s">
        <v>113</v>
      </c>
      <c r="B90" t="s">
        <v>2647</v>
      </c>
      <c r="C90" s="5" t="s">
        <v>2648</v>
      </c>
      <c r="D90" s="5">
        <v>0</v>
      </c>
      <c r="E90" s="6">
        <v>5</v>
      </c>
      <c r="F90" s="5">
        <v>0</v>
      </c>
      <c r="G90" s="6">
        <v>36</v>
      </c>
      <c r="H90" s="5" t="str">
        <f t="shared" si="2"/>
        <v>yes</v>
      </c>
      <c r="I90" s="5" t="str">
        <f>IF(_xlfn.IFNA(VLOOKUP(A90,'[1]updated API proteome'!B:H,1,FALSE),0)=A90,"yes","no")</f>
        <v>no</v>
      </c>
      <c r="J90" s="5" t="str">
        <f t="shared" si="3"/>
        <v>yes</v>
      </c>
    </row>
    <row r="91" spans="1:10" x14ac:dyDescent="0.3">
      <c r="A91" t="s">
        <v>114</v>
      </c>
      <c r="B91" t="s">
        <v>2649</v>
      </c>
      <c r="C91" s="5" t="s">
        <v>2650</v>
      </c>
      <c r="D91" s="5">
        <v>0</v>
      </c>
      <c r="E91" s="6">
        <v>3</v>
      </c>
      <c r="F91" s="5">
        <v>0</v>
      </c>
      <c r="G91" s="6">
        <v>36</v>
      </c>
      <c r="H91" s="5" t="str">
        <f t="shared" si="2"/>
        <v>yes</v>
      </c>
      <c r="I91" s="5" t="str">
        <f>IF(_xlfn.IFNA(VLOOKUP(A91,'[1]updated API proteome'!B:H,1,FALSE),0)=A91,"yes","no")</f>
        <v>no</v>
      </c>
      <c r="J91" s="5" t="str">
        <f t="shared" si="3"/>
        <v>yes</v>
      </c>
    </row>
    <row r="92" spans="1:10" x14ac:dyDescent="0.3">
      <c r="A92" t="s">
        <v>115</v>
      </c>
      <c r="B92" t="s">
        <v>2651</v>
      </c>
      <c r="C92" s="5" t="s">
        <v>2652</v>
      </c>
      <c r="D92" s="5">
        <v>0</v>
      </c>
      <c r="E92" s="6">
        <v>17</v>
      </c>
      <c r="F92" s="5">
        <v>0</v>
      </c>
      <c r="G92" s="6">
        <v>35</v>
      </c>
      <c r="H92" s="5" t="str">
        <f t="shared" si="2"/>
        <v>yes</v>
      </c>
      <c r="I92" s="5" t="str">
        <f>IF(_xlfn.IFNA(VLOOKUP(A92,'[1]updated API proteome'!B:H,1,FALSE),0)=A92,"yes","no")</f>
        <v>no</v>
      </c>
      <c r="J92" s="5" t="str">
        <f t="shared" si="3"/>
        <v>yes</v>
      </c>
    </row>
    <row r="93" spans="1:10" x14ac:dyDescent="0.3">
      <c r="A93" t="s">
        <v>116</v>
      </c>
      <c r="B93" t="s">
        <v>2653</v>
      </c>
      <c r="C93" s="5" t="s">
        <v>2654</v>
      </c>
      <c r="D93" s="5">
        <v>0</v>
      </c>
      <c r="E93" s="6">
        <v>3</v>
      </c>
      <c r="F93" s="5">
        <v>0</v>
      </c>
      <c r="G93" s="6">
        <v>35</v>
      </c>
      <c r="H93" s="5" t="str">
        <f t="shared" si="2"/>
        <v>yes</v>
      </c>
      <c r="I93" s="5" t="str">
        <f>IF(_xlfn.IFNA(VLOOKUP(A93,'[1]updated API proteome'!B:H,1,FALSE),0)=A93,"yes","no")</f>
        <v>no</v>
      </c>
      <c r="J93" s="5" t="str">
        <f t="shared" si="3"/>
        <v>yes</v>
      </c>
    </row>
    <row r="94" spans="1:10" x14ac:dyDescent="0.3">
      <c r="A94" t="s">
        <v>117</v>
      </c>
      <c r="B94" t="s">
        <v>2655</v>
      </c>
      <c r="C94" s="5" t="s">
        <v>2656</v>
      </c>
      <c r="D94" s="5">
        <v>0</v>
      </c>
      <c r="E94" s="6">
        <v>6</v>
      </c>
      <c r="F94" s="5">
        <v>0</v>
      </c>
      <c r="G94" s="6">
        <v>34</v>
      </c>
      <c r="H94" s="5" t="str">
        <f t="shared" si="2"/>
        <v>yes</v>
      </c>
      <c r="I94" s="5" t="str">
        <f>IF(_xlfn.IFNA(VLOOKUP(A94,'[1]updated API proteome'!B:H,1,FALSE),0)=A94,"yes","no")</f>
        <v>no</v>
      </c>
      <c r="J94" s="5" t="str">
        <f t="shared" si="3"/>
        <v>yes</v>
      </c>
    </row>
    <row r="95" spans="1:10" x14ac:dyDescent="0.3">
      <c r="A95" t="s">
        <v>118</v>
      </c>
      <c r="B95" t="s">
        <v>2657</v>
      </c>
      <c r="C95" s="5" t="s">
        <v>2602</v>
      </c>
      <c r="D95" s="5">
        <v>0</v>
      </c>
      <c r="E95" s="6">
        <v>2</v>
      </c>
      <c r="F95" s="5">
        <v>0</v>
      </c>
      <c r="G95" s="6">
        <v>33</v>
      </c>
      <c r="H95" s="5" t="str">
        <f t="shared" si="2"/>
        <v>yes</v>
      </c>
      <c r="I95" s="5" t="str">
        <f>IF(_xlfn.IFNA(VLOOKUP(A95,'[1]updated API proteome'!B:H,1,FALSE),0)=A95,"yes","no")</f>
        <v>no</v>
      </c>
      <c r="J95" s="5" t="str">
        <f t="shared" si="3"/>
        <v>yes</v>
      </c>
    </row>
    <row r="96" spans="1:10" x14ac:dyDescent="0.3">
      <c r="A96" t="s">
        <v>119</v>
      </c>
      <c r="B96" t="s">
        <v>2658</v>
      </c>
      <c r="C96" s="5" t="s">
        <v>2659</v>
      </c>
      <c r="D96" s="5">
        <v>0</v>
      </c>
      <c r="E96" s="6">
        <v>6</v>
      </c>
      <c r="F96" s="5">
        <v>0</v>
      </c>
      <c r="G96" s="6">
        <v>31</v>
      </c>
      <c r="H96" s="5" t="str">
        <f t="shared" si="2"/>
        <v>yes</v>
      </c>
      <c r="I96" s="5" t="str">
        <f>IF(_xlfn.IFNA(VLOOKUP(A96,'[1]updated API proteome'!B:H,1,FALSE),0)=A96,"yes","no")</f>
        <v>no</v>
      </c>
      <c r="J96" s="5" t="str">
        <f t="shared" si="3"/>
        <v>yes</v>
      </c>
    </row>
    <row r="97" spans="1:10" x14ac:dyDescent="0.3">
      <c r="A97" t="s">
        <v>120</v>
      </c>
      <c r="B97" t="s">
        <v>2660</v>
      </c>
      <c r="C97" s="5" t="s">
        <v>2661</v>
      </c>
      <c r="D97" s="5">
        <v>0</v>
      </c>
      <c r="E97" s="6">
        <v>20</v>
      </c>
      <c r="F97" s="5">
        <v>0</v>
      </c>
      <c r="G97" s="6">
        <v>30</v>
      </c>
      <c r="H97" s="5" t="str">
        <f t="shared" si="2"/>
        <v>yes</v>
      </c>
      <c r="I97" s="5" t="str">
        <f>IF(_xlfn.IFNA(VLOOKUP(A97,'[1]updated API proteome'!B:H,1,FALSE),0)=A97,"yes","no")</f>
        <v>no</v>
      </c>
      <c r="J97" s="5" t="str">
        <f t="shared" si="3"/>
        <v>yes</v>
      </c>
    </row>
    <row r="98" spans="1:10" x14ac:dyDescent="0.3">
      <c r="A98" t="s">
        <v>121</v>
      </c>
      <c r="B98" t="s">
        <v>2662</v>
      </c>
      <c r="C98" s="5" t="s">
        <v>2663</v>
      </c>
      <c r="D98" s="5">
        <v>0</v>
      </c>
      <c r="E98" s="6">
        <v>5</v>
      </c>
      <c r="F98" s="5">
        <v>0</v>
      </c>
      <c r="G98" s="6">
        <v>30</v>
      </c>
      <c r="H98" s="5" t="str">
        <f t="shared" si="2"/>
        <v>yes</v>
      </c>
      <c r="I98" s="5" t="str">
        <f>IF(_xlfn.IFNA(VLOOKUP(A98,'[1]updated API proteome'!B:H,1,FALSE),0)=A98,"yes","no")</f>
        <v>no</v>
      </c>
      <c r="J98" s="5" t="str">
        <f t="shared" si="3"/>
        <v>yes</v>
      </c>
    </row>
    <row r="99" spans="1:10" x14ac:dyDescent="0.3">
      <c r="A99" t="s">
        <v>122</v>
      </c>
      <c r="B99" t="s">
        <v>2664</v>
      </c>
      <c r="C99" s="5" t="s">
        <v>2665</v>
      </c>
      <c r="D99" s="5">
        <v>0</v>
      </c>
      <c r="E99" s="6">
        <v>11</v>
      </c>
      <c r="F99" s="5">
        <v>0</v>
      </c>
      <c r="G99" s="6">
        <v>29</v>
      </c>
      <c r="H99" s="5" t="str">
        <f t="shared" si="2"/>
        <v>yes</v>
      </c>
      <c r="I99" s="5" t="str">
        <f>IF(_xlfn.IFNA(VLOOKUP(A99,'[1]updated API proteome'!B:H,1,FALSE),0)=A99,"yes","no")</f>
        <v>no</v>
      </c>
      <c r="J99" s="5" t="str">
        <f t="shared" si="3"/>
        <v>yes</v>
      </c>
    </row>
    <row r="100" spans="1:10" x14ac:dyDescent="0.3">
      <c r="A100" t="s">
        <v>123</v>
      </c>
      <c r="B100" t="s">
        <v>2666</v>
      </c>
      <c r="C100" s="5" t="s">
        <v>2667</v>
      </c>
      <c r="D100" s="5">
        <v>0</v>
      </c>
      <c r="E100" s="6">
        <v>5</v>
      </c>
      <c r="F100" s="5">
        <v>0</v>
      </c>
      <c r="G100" s="6">
        <v>29</v>
      </c>
      <c r="H100" s="5" t="str">
        <f t="shared" si="2"/>
        <v>yes</v>
      </c>
      <c r="I100" s="5" t="str">
        <f>IF(_xlfn.IFNA(VLOOKUP(A100,'[1]updated API proteome'!B:H,1,FALSE),0)=A100,"yes","no")</f>
        <v>no</v>
      </c>
      <c r="J100" s="5" t="str">
        <f t="shared" si="3"/>
        <v>yes</v>
      </c>
    </row>
    <row r="101" spans="1:10" x14ac:dyDescent="0.3">
      <c r="A101" t="s">
        <v>124</v>
      </c>
      <c r="B101" t="s">
        <v>2668</v>
      </c>
      <c r="C101" s="5" t="s">
        <v>2669</v>
      </c>
      <c r="D101" s="5">
        <v>0</v>
      </c>
      <c r="E101" s="6">
        <v>12</v>
      </c>
      <c r="F101" s="5">
        <v>0</v>
      </c>
      <c r="G101" s="6">
        <v>28</v>
      </c>
      <c r="H101" s="5" t="str">
        <f t="shared" si="2"/>
        <v>yes</v>
      </c>
      <c r="I101" s="5" t="str">
        <f>IF(_xlfn.IFNA(VLOOKUP(A101,'[1]updated API proteome'!B:H,1,FALSE),0)=A101,"yes","no")</f>
        <v>no</v>
      </c>
      <c r="J101" s="5" t="str">
        <f t="shared" si="3"/>
        <v>yes</v>
      </c>
    </row>
    <row r="102" spans="1:10" x14ac:dyDescent="0.3">
      <c r="A102" t="s">
        <v>125</v>
      </c>
      <c r="B102" t="s">
        <v>2670</v>
      </c>
      <c r="C102" s="5" t="s">
        <v>2671</v>
      </c>
      <c r="D102" s="5">
        <v>0</v>
      </c>
      <c r="E102" s="6">
        <v>4</v>
      </c>
      <c r="F102" s="5">
        <v>0</v>
      </c>
      <c r="G102" s="6">
        <v>28</v>
      </c>
      <c r="H102" s="5" t="str">
        <f t="shared" si="2"/>
        <v>yes</v>
      </c>
      <c r="I102" s="5" t="str">
        <f>IF(_xlfn.IFNA(VLOOKUP(A102,'[1]updated API proteome'!B:H,1,FALSE),0)=A102,"yes","no")</f>
        <v>no</v>
      </c>
      <c r="J102" s="5" t="str">
        <f t="shared" si="3"/>
        <v>yes</v>
      </c>
    </row>
    <row r="103" spans="1:10" x14ac:dyDescent="0.3">
      <c r="A103" t="s">
        <v>126</v>
      </c>
      <c r="B103" t="s">
        <v>2672</v>
      </c>
      <c r="C103" s="5" t="s">
        <v>2602</v>
      </c>
      <c r="D103" s="5">
        <v>0</v>
      </c>
      <c r="E103" s="6">
        <v>2</v>
      </c>
      <c r="F103" s="5">
        <v>0</v>
      </c>
      <c r="G103" s="6">
        <v>28</v>
      </c>
      <c r="H103" s="5" t="str">
        <f t="shared" si="2"/>
        <v>yes</v>
      </c>
      <c r="I103" s="5" t="str">
        <f>IF(_xlfn.IFNA(VLOOKUP(A103,'[1]updated API proteome'!B:H,1,FALSE),0)=A103,"yes","no")</f>
        <v>no</v>
      </c>
      <c r="J103" s="5" t="str">
        <f t="shared" si="3"/>
        <v>yes</v>
      </c>
    </row>
    <row r="104" spans="1:10" x14ac:dyDescent="0.3">
      <c r="A104" t="s">
        <v>127</v>
      </c>
      <c r="B104" t="s">
        <v>2673</v>
      </c>
      <c r="C104" s="5" t="s">
        <v>2674</v>
      </c>
      <c r="D104" s="5">
        <v>0</v>
      </c>
      <c r="E104" s="6">
        <v>2</v>
      </c>
      <c r="F104" s="5">
        <v>0</v>
      </c>
      <c r="G104" s="6">
        <v>27</v>
      </c>
      <c r="H104" s="5" t="str">
        <f t="shared" si="2"/>
        <v>yes</v>
      </c>
      <c r="I104" s="5" t="str">
        <f>IF(_xlfn.IFNA(VLOOKUP(A104,'[1]updated API proteome'!B:H,1,FALSE),0)=A104,"yes","no")</f>
        <v>no</v>
      </c>
      <c r="J104" s="5" t="str">
        <f t="shared" si="3"/>
        <v>yes</v>
      </c>
    </row>
    <row r="105" spans="1:10" x14ac:dyDescent="0.3">
      <c r="A105" t="s">
        <v>128</v>
      </c>
      <c r="B105" t="s">
        <v>2675</v>
      </c>
      <c r="C105" s="5" t="s">
        <v>2602</v>
      </c>
      <c r="D105" s="5">
        <v>0</v>
      </c>
      <c r="E105" s="6">
        <v>20</v>
      </c>
      <c r="F105" s="5">
        <v>0</v>
      </c>
      <c r="G105" s="6">
        <v>26</v>
      </c>
      <c r="H105" s="5" t="str">
        <f t="shared" si="2"/>
        <v>yes</v>
      </c>
      <c r="I105" s="5" t="str">
        <f>IF(_xlfn.IFNA(VLOOKUP(A105,'[1]updated API proteome'!B:H,1,FALSE),0)=A105,"yes","no")</f>
        <v>no</v>
      </c>
      <c r="J105" s="5" t="str">
        <f t="shared" si="3"/>
        <v>yes</v>
      </c>
    </row>
    <row r="106" spans="1:10" x14ac:dyDescent="0.3">
      <c r="A106" t="s">
        <v>129</v>
      </c>
      <c r="B106" t="s">
        <v>2676</v>
      </c>
      <c r="C106" s="5" t="s">
        <v>2602</v>
      </c>
      <c r="D106" s="5">
        <v>0</v>
      </c>
      <c r="E106" s="6">
        <v>9</v>
      </c>
      <c r="F106" s="5">
        <v>0</v>
      </c>
      <c r="G106" s="6">
        <v>26</v>
      </c>
      <c r="H106" s="5" t="str">
        <f t="shared" si="2"/>
        <v>yes</v>
      </c>
      <c r="I106" s="5" t="str">
        <f>IF(_xlfn.IFNA(VLOOKUP(A106,'[1]updated API proteome'!B:H,1,FALSE),0)=A106,"yes","no")</f>
        <v>no</v>
      </c>
      <c r="J106" s="5" t="str">
        <f t="shared" si="3"/>
        <v>yes</v>
      </c>
    </row>
    <row r="107" spans="1:10" x14ac:dyDescent="0.3">
      <c r="A107" t="s">
        <v>130</v>
      </c>
      <c r="B107" t="s">
        <v>2677</v>
      </c>
      <c r="C107" s="5" t="s">
        <v>2602</v>
      </c>
      <c r="D107" s="5">
        <v>0</v>
      </c>
      <c r="E107" s="6">
        <v>6</v>
      </c>
      <c r="F107" s="5">
        <v>0</v>
      </c>
      <c r="G107" s="6">
        <v>26</v>
      </c>
      <c r="H107" s="5" t="str">
        <f t="shared" si="2"/>
        <v>yes</v>
      </c>
      <c r="I107" s="5" t="str">
        <f>IF(_xlfn.IFNA(VLOOKUP(A107,'[1]updated API proteome'!B:H,1,FALSE),0)=A107,"yes","no")</f>
        <v>no</v>
      </c>
      <c r="J107" s="5" t="str">
        <f t="shared" si="3"/>
        <v>yes</v>
      </c>
    </row>
    <row r="108" spans="1:10" x14ac:dyDescent="0.3">
      <c r="A108" t="s">
        <v>131</v>
      </c>
      <c r="B108" t="s">
        <v>2678</v>
      </c>
      <c r="C108" s="5" t="s">
        <v>2679</v>
      </c>
      <c r="D108" s="5">
        <v>0</v>
      </c>
      <c r="E108" s="6">
        <v>4</v>
      </c>
      <c r="F108" s="5">
        <v>0</v>
      </c>
      <c r="G108" s="6">
        <v>26</v>
      </c>
      <c r="H108" s="5" t="str">
        <f t="shared" si="2"/>
        <v>yes</v>
      </c>
      <c r="I108" s="5" t="str">
        <f>IF(_xlfn.IFNA(VLOOKUP(A108,'[1]updated API proteome'!B:H,1,FALSE),0)=A108,"yes","no")</f>
        <v>no</v>
      </c>
      <c r="J108" s="5" t="str">
        <f t="shared" si="3"/>
        <v>yes</v>
      </c>
    </row>
    <row r="109" spans="1:10" x14ac:dyDescent="0.3">
      <c r="A109" t="s">
        <v>132</v>
      </c>
      <c r="B109" t="s">
        <v>2680</v>
      </c>
      <c r="C109" s="5" t="s">
        <v>2681</v>
      </c>
      <c r="D109" s="5">
        <v>0</v>
      </c>
      <c r="E109" s="6">
        <v>2</v>
      </c>
      <c r="F109" s="5">
        <v>0</v>
      </c>
      <c r="G109" s="6">
        <v>26</v>
      </c>
      <c r="H109" s="5" t="str">
        <f t="shared" si="2"/>
        <v>yes</v>
      </c>
      <c r="I109" s="5" t="str">
        <f>IF(_xlfn.IFNA(VLOOKUP(A109,'[1]updated API proteome'!B:H,1,FALSE),0)=A109,"yes","no")</f>
        <v>no</v>
      </c>
      <c r="J109" s="5" t="str">
        <f t="shared" si="3"/>
        <v>yes</v>
      </c>
    </row>
    <row r="110" spans="1:10" x14ac:dyDescent="0.3">
      <c r="A110" t="s">
        <v>133</v>
      </c>
      <c r="B110" t="s">
        <v>2682</v>
      </c>
      <c r="C110" s="5" t="s">
        <v>2683</v>
      </c>
      <c r="D110" s="5">
        <v>0</v>
      </c>
      <c r="E110" s="6">
        <v>2</v>
      </c>
      <c r="F110" s="5">
        <v>0</v>
      </c>
      <c r="G110" s="6">
        <v>26</v>
      </c>
      <c r="H110" s="5" t="str">
        <f t="shared" si="2"/>
        <v>yes</v>
      </c>
      <c r="I110" s="5" t="str">
        <f>IF(_xlfn.IFNA(VLOOKUP(A110,'[1]updated API proteome'!B:H,1,FALSE),0)=A110,"yes","no")</f>
        <v>no</v>
      </c>
      <c r="J110" s="5" t="str">
        <f t="shared" si="3"/>
        <v>yes</v>
      </c>
    </row>
    <row r="111" spans="1:10" x14ac:dyDescent="0.3">
      <c r="A111" t="s">
        <v>134</v>
      </c>
      <c r="B111" t="s">
        <v>2684</v>
      </c>
      <c r="C111" s="5" t="s">
        <v>2685</v>
      </c>
      <c r="D111" s="5">
        <v>0</v>
      </c>
      <c r="E111" s="6">
        <v>2</v>
      </c>
      <c r="F111" s="5">
        <v>0</v>
      </c>
      <c r="G111" s="6">
        <v>26</v>
      </c>
      <c r="H111" s="5" t="str">
        <f t="shared" si="2"/>
        <v>yes</v>
      </c>
      <c r="I111" s="5" t="str">
        <f>IF(_xlfn.IFNA(VLOOKUP(A111,'[1]updated API proteome'!B:H,1,FALSE),0)=A111,"yes","no")</f>
        <v>no</v>
      </c>
      <c r="J111" s="5" t="str">
        <f t="shared" si="3"/>
        <v>yes</v>
      </c>
    </row>
    <row r="112" spans="1:10" x14ac:dyDescent="0.3">
      <c r="A112" t="s">
        <v>135</v>
      </c>
      <c r="B112" t="s">
        <v>2686</v>
      </c>
      <c r="C112" s="5" t="s">
        <v>2602</v>
      </c>
      <c r="D112" s="5">
        <v>0</v>
      </c>
      <c r="E112" s="6">
        <v>17</v>
      </c>
      <c r="F112" s="5">
        <v>0</v>
      </c>
      <c r="G112" s="6">
        <v>25</v>
      </c>
      <c r="H112" s="5" t="str">
        <f t="shared" si="2"/>
        <v>yes</v>
      </c>
      <c r="I112" s="5" t="str">
        <f>IF(_xlfn.IFNA(VLOOKUP(A112,'[1]updated API proteome'!B:H,1,FALSE),0)=A112,"yes","no")</f>
        <v>no</v>
      </c>
      <c r="J112" s="5" t="str">
        <f t="shared" si="3"/>
        <v>yes</v>
      </c>
    </row>
    <row r="113" spans="1:10" x14ac:dyDescent="0.3">
      <c r="A113" t="s">
        <v>136</v>
      </c>
      <c r="B113" t="s">
        <v>2687</v>
      </c>
      <c r="C113" s="5" t="s">
        <v>2688</v>
      </c>
      <c r="D113" s="5">
        <v>0</v>
      </c>
      <c r="E113" s="6">
        <v>15</v>
      </c>
      <c r="F113" s="5">
        <v>0</v>
      </c>
      <c r="G113" s="6">
        <v>25</v>
      </c>
      <c r="H113" s="5" t="str">
        <f t="shared" si="2"/>
        <v>yes</v>
      </c>
      <c r="I113" s="5" t="str">
        <f>IF(_xlfn.IFNA(VLOOKUP(A113,'[1]updated API proteome'!B:H,1,FALSE),0)=A113,"yes","no")</f>
        <v>no</v>
      </c>
      <c r="J113" s="5" t="str">
        <f t="shared" si="3"/>
        <v>yes</v>
      </c>
    </row>
    <row r="114" spans="1:10" x14ac:dyDescent="0.3">
      <c r="A114" t="s">
        <v>137</v>
      </c>
      <c r="B114" t="s">
        <v>2689</v>
      </c>
      <c r="C114" s="5" t="s">
        <v>2690</v>
      </c>
      <c r="D114" s="5">
        <v>0</v>
      </c>
      <c r="E114" s="6">
        <v>8</v>
      </c>
      <c r="F114" s="5">
        <v>0</v>
      </c>
      <c r="G114" s="6">
        <v>25</v>
      </c>
      <c r="H114" s="5" t="str">
        <f t="shared" si="2"/>
        <v>yes</v>
      </c>
      <c r="I114" s="5" t="str">
        <f>IF(_xlfn.IFNA(VLOOKUP(A114,'[1]updated API proteome'!B:H,1,FALSE),0)=A114,"yes","no")</f>
        <v>no</v>
      </c>
      <c r="J114" s="5" t="str">
        <f t="shared" si="3"/>
        <v>yes</v>
      </c>
    </row>
    <row r="115" spans="1:10" x14ac:dyDescent="0.3">
      <c r="A115" t="s">
        <v>138</v>
      </c>
      <c r="B115" t="s">
        <v>2691</v>
      </c>
      <c r="C115" s="5" t="s">
        <v>2692</v>
      </c>
      <c r="D115" s="5">
        <v>0</v>
      </c>
      <c r="E115" s="6">
        <v>5</v>
      </c>
      <c r="F115" s="5">
        <v>0</v>
      </c>
      <c r="G115" s="6">
        <v>25</v>
      </c>
      <c r="H115" s="5" t="str">
        <f t="shared" si="2"/>
        <v>yes</v>
      </c>
      <c r="I115" s="5" t="str">
        <f>IF(_xlfn.IFNA(VLOOKUP(A115,'[1]updated API proteome'!B:H,1,FALSE),0)=A115,"yes","no")</f>
        <v>no</v>
      </c>
      <c r="J115" s="5" t="str">
        <f t="shared" si="3"/>
        <v>yes</v>
      </c>
    </row>
    <row r="116" spans="1:10" x14ac:dyDescent="0.3">
      <c r="A116" t="s">
        <v>139</v>
      </c>
      <c r="B116" t="s">
        <v>2693</v>
      </c>
      <c r="C116" s="5" t="s">
        <v>2694</v>
      </c>
      <c r="D116" s="5">
        <v>0</v>
      </c>
      <c r="E116" s="6">
        <v>2</v>
      </c>
      <c r="F116" s="5">
        <v>0</v>
      </c>
      <c r="G116" s="6">
        <v>25</v>
      </c>
      <c r="H116" s="5" t="str">
        <f t="shared" si="2"/>
        <v>yes</v>
      </c>
      <c r="I116" s="5" t="str">
        <f>IF(_xlfn.IFNA(VLOOKUP(A116,'[1]updated API proteome'!B:H,1,FALSE),0)=A116,"yes","no")</f>
        <v>no</v>
      </c>
      <c r="J116" s="5" t="str">
        <f t="shared" si="3"/>
        <v>yes</v>
      </c>
    </row>
    <row r="117" spans="1:10" x14ac:dyDescent="0.3">
      <c r="A117" t="s">
        <v>140</v>
      </c>
      <c r="B117" t="s">
        <v>2695</v>
      </c>
      <c r="C117" s="5" t="s">
        <v>2602</v>
      </c>
      <c r="D117" s="5">
        <v>0</v>
      </c>
      <c r="E117" s="6">
        <v>9</v>
      </c>
      <c r="F117" s="5">
        <v>0</v>
      </c>
      <c r="G117" s="6">
        <v>24</v>
      </c>
      <c r="H117" s="5" t="str">
        <f t="shared" si="2"/>
        <v>yes</v>
      </c>
      <c r="I117" s="5" t="str">
        <f>IF(_xlfn.IFNA(VLOOKUP(A117,'[1]updated API proteome'!B:H,1,FALSE),0)=A117,"yes","no")</f>
        <v>no</v>
      </c>
      <c r="J117" s="5" t="str">
        <f t="shared" si="3"/>
        <v>yes</v>
      </c>
    </row>
    <row r="118" spans="1:10" x14ac:dyDescent="0.3">
      <c r="A118" t="s">
        <v>141</v>
      </c>
      <c r="B118" t="s">
        <v>2696</v>
      </c>
      <c r="C118" s="5" t="s">
        <v>2697</v>
      </c>
      <c r="D118" s="5">
        <v>0</v>
      </c>
      <c r="E118" s="6">
        <v>9</v>
      </c>
      <c r="F118" s="5">
        <v>0</v>
      </c>
      <c r="G118" s="6">
        <v>24</v>
      </c>
      <c r="H118" s="5" t="str">
        <f t="shared" si="2"/>
        <v>yes</v>
      </c>
      <c r="I118" s="5" t="str">
        <f>IF(_xlfn.IFNA(VLOOKUP(A118,'[1]updated API proteome'!B:H,1,FALSE),0)=A118,"yes","no")</f>
        <v>no</v>
      </c>
      <c r="J118" s="5" t="str">
        <f t="shared" si="3"/>
        <v>yes</v>
      </c>
    </row>
    <row r="119" spans="1:10" x14ac:dyDescent="0.3">
      <c r="A119" t="s">
        <v>142</v>
      </c>
      <c r="B119" t="s">
        <v>2216</v>
      </c>
      <c r="C119" s="5" t="s">
        <v>2698</v>
      </c>
      <c r="D119" s="5">
        <v>0</v>
      </c>
      <c r="E119" s="6">
        <v>6</v>
      </c>
      <c r="F119" s="5">
        <v>0</v>
      </c>
      <c r="G119" s="6">
        <v>24</v>
      </c>
      <c r="H119" s="5" t="str">
        <f t="shared" si="2"/>
        <v>yes</v>
      </c>
      <c r="I119" s="5" t="str">
        <f>IF(_xlfn.IFNA(VLOOKUP(A119,'[1]updated API proteome'!B:H,1,FALSE),0)=A119,"yes","no")</f>
        <v>no</v>
      </c>
      <c r="J119" s="5" t="str">
        <f t="shared" si="3"/>
        <v>yes</v>
      </c>
    </row>
    <row r="120" spans="1:10" x14ac:dyDescent="0.3">
      <c r="A120" t="s">
        <v>143</v>
      </c>
      <c r="B120" t="s">
        <v>2236</v>
      </c>
      <c r="C120" s="5" t="s">
        <v>2602</v>
      </c>
      <c r="D120" s="5">
        <v>0</v>
      </c>
      <c r="E120" s="6">
        <v>6</v>
      </c>
      <c r="F120" s="5">
        <v>0</v>
      </c>
      <c r="G120" s="6">
        <v>24</v>
      </c>
      <c r="H120" s="5" t="str">
        <f t="shared" si="2"/>
        <v>yes</v>
      </c>
      <c r="I120" s="5" t="str">
        <f>IF(_xlfn.IFNA(VLOOKUP(A120,'[1]updated API proteome'!B:H,1,FALSE),0)=A120,"yes","no")</f>
        <v>no</v>
      </c>
      <c r="J120" s="5" t="str">
        <f t="shared" si="3"/>
        <v>yes</v>
      </c>
    </row>
    <row r="121" spans="1:10" x14ac:dyDescent="0.3">
      <c r="A121" t="s">
        <v>144</v>
      </c>
      <c r="B121" t="s">
        <v>2699</v>
      </c>
      <c r="C121" s="5" t="s">
        <v>2700</v>
      </c>
      <c r="D121" s="5">
        <v>0</v>
      </c>
      <c r="E121" s="6">
        <v>5</v>
      </c>
      <c r="F121" s="5">
        <v>0</v>
      </c>
      <c r="G121" s="6">
        <v>24</v>
      </c>
      <c r="H121" s="5" t="str">
        <f t="shared" si="2"/>
        <v>yes</v>
      </c>
      <c r="I121" s="5" t="str">
        <f>IF(_xlfn.IFNA(VLOOKUP(A121,'[1]updated API proteome'!B:H,1,FALSE),0)=A121,"yes","no")</f>
        <v>no</v>
      </c>
      <c r="J121" s="5" t="str">
        <f t="shared" si="3"/>
        <v>yes</v>
      </c>
    </row>
    <row r="122" spans="1:10" x14ac:dyDescent="0.3">
      <c r="A122" t="s">
        <v>145</v>
      </c>
      <c r="B122" t="s">
        <v>2701</v>
      </c>
      <c r="C122" s="5" t="s">
        <v>2702</v>
      </c>
      <c r="D122" s="5">
        <v>0</v>
      </c>
      <c r="E122" s="6">
        <v>4</v>
      </c>
      <c r="F122" s="5">
        <v>0</v>
      </c>
      <c r="G122" s="6">
        <v>24</v>
      </c>
      <c r="H122" s="5" t="str">
        <f t="shared" si="2"/>
        <v>yes</v>
      </c>
      <c r="I122" s="5" t="str">
        <f>IF(_xlfn.IFNA(VLOOKUP(A122,'[1]updated API proteome'!B:H,1,FALSE),0)=A122,"yes","no")</f>
        <v>no</v>
      </c>
      <c r="J122" s="5" t="str">
        <f t="shared" si="3"/>
        <v>yes</v>
      </c>
    </row>
    <row r="123" spans="1:10" x14ac:dyDescent="0.3">
      <c r="A123" t="s">
        <v>146</v>
      </c>
      <c r="B123" t="s">
        <v>2703</v>
      </c>
      <c r="C123" s="5" t="s">
        <v>2704</v>
      </c>
      <c r="D123" s="5">
        <v>0</v>
      </c>
      <c r="E123" s="6">
        <v>4</v>
      </c>
      <c r="F123" s="5">
        <v>0</v>
      </c>
      <c r="G123" s="6">
        <v>24</v>
      </c>
      <c r="H123" s="5" t="str">
        <f t="shared" si="2"/>
        <v>yes</v>
      </c>
      <c r="I123" s="5" t="str">
        <f>IF(_xlfn.IFNA(VLOOKUP(A123,'[1]updated API proteome'!B:H,1,FALSE),0)=A123,"yes","no")</f>
        <v>no</v>
      </c>
      <c r="J123" s="5" t="str">
        <f t="shared" si="3"/>
        <v>yes</v>
      </c>
    </row>
    <row r="124" spans="1:10" x14ac:dyDescent="0.3">
      <c r="A124" t="s">
        <v>147</v>
      </c>
      <c r="B124" t="s">
        <v>2705</v>
      </c>
      <c r="C124" s="5" t="s">
        <v>2602</v>
      </c>
      <c r="D124" s="5">
        <v>0</v>
      </c>
      <c r="E124" s="6">
        <v>4</v>
      </c>
      <c r="F124" s="5">
        <v>0</v>
      </c>
      <c r="G124" s="6">
        <v>24</v>
      </c>
      <c r="H124" s="5" t="str">
        <f t="shared" si="2"/>
        <v>yes</v>
      </c>
      <c r="I124" s="5" t="str">
        <f>IF(_xlfn.IFNA(VLOOKUP(A124,'[1]updated API proteome'!B:H,1,FALSE),0)=A124,"yes","no")</f>
        <v>no</v>
      </c>
      <c r="J124" s="5" t="str">
        <f t="shared" si="3"/>
        <v>yes</v>
      </c>
    </row>
    <row r="125" spans="1:10" x14ac:dyDescent="0.3">
      <c r="A125" t="s">
        <v>148</v>
      </c>
      <c r="B125" t="s">
        <v>2706</v>
      </c>
      <c r="C125" s="5" t="s">
        <v>2707</v>
      </c>
      <c r="D125" s="5">
        <v>0</v>
      </c>
      <c r="E125" s="6">
        <v>2</v>
      </c>
      <c r="F125" s="5">
        <v>0</v>
      </c>
      <c r="G125" s="6">
        <v>24</v>
      </c>
      <c r="H125" s="5" t="str">
        <f t="shared" si="2"/>
        <v>yes</v>
      </c>
      <c r="I125" s="5" t="str">
        <f>IF(_xlfn.IFNA(VLOOKUP(A125,'[1]updated API proteome'!B:H,1,FALSE),0)=A125,"yes","no")</f>
        <v>no</v>
      </c>
      <c r="J125" s="5" t="str">
        <f t="shared" si="3"/>
        <v>yes</v>
      </c>
    </row>
    <row r="126" spans="1:10" x14ac:dyDescent="0.3">
      <c r="A126" t="s">
        <v>149</v>
      </c>
      <c r="B126" t="s">
        <v>2708</v>
      </c>
      <c r="C126" s="5" t="s">
        <v>2709</v>
      </c>
      <c r="D126" s="5">
        <v>0</v>
      </c>
      <c r="E126" s="6">
        <v>19</v>
      </c>
      <c r="F126" s="5">
        <v>0</v>
      </c>
      <c r="G126" s="6">
        <v>23</v>
      </c>
      <c r="H126" s="5" t="str">
        <f t="shared" si="2"/>
        <v>yes</v>
      </c>
      <c r="I126" s="5" t="str">
        <f>IF(_xlfn.IFNA(VLOOKUP(A126,'[1]updated API proteome'!B:H,1,FALSE),0)=A126,"yes","no")</f>
        <v>no</v>
      </c>
      <c r="J126" s="5" t="str">
        <f t="shared" si="3"/>
        <v>yes</v>
      </c>
    </row>
    <row r="127" spans="1:10" x14ac:dyDescent="0.3">
      <c r="A127" t="s">
        <v>150</v>
      </c>
      <c r="B127" t="s">
        <v>2655</v>
      </c>
      <c r="C127" s="5" t="s">
        <v>2602</v>
      </c>
      <c r="D127" s="5">
        <v>0</v>
      </c>
      <c r="E127" s="6">
        <v>5</v>
      </c>
      <c r="F127" s="5">
        <v>0</v>
      </c>
      <c r="G127" s="6">
        <v>23</v>
      </c>
      <c r="H127" s="5" t="str">
        <f t="shared" si="2"/>
        <v>yes</v>
      </c>
      <c r="I127" s="5" t="str">
        <f>IF(_xlfn.IFNA(VLOOKUP(A127,'[1]updated API proteome'!B:H,1,FALSE),0)=A127,"yes","no")</f>
        <v>no</v>
      </c>
      <c r="J127" s="5" t="str">
        <f t="shared" si="3"/>
        <v>yes</v>
      </c>
    </row>
    <row r="128" spans="1:10" x14ac:dyDescent="0.3">
      <c r="A128" t="s">
        <v>151</v>
      </c>
      <c r="B128" t="s">
        <v>2710</v>
      </c>
      <c r="C128" s="5" t="s">
        <v>2602</v>
      </c>
      <c r="D128" s="5">
        <v>0</v>
      </c>
      <c r="E128" s="6">
        <v>2</v>
      </c>
      <c r="F128" s="5">
        <v>0</v>
      </c>
      <c r="G128" s="6">
        <v>23</v>
      </c>
      <c r="H128" s="5" t="str">
        <f t="shared" si="2"/>
        <v>yes</v>
      </c>
      <c r="I128" s="5" t="str">
        <f>IF(_xlfn.IFNA(VLOOKUP(A128,'[1]updated API proteome'!B:H,1,FALSE),0)=A128,"yes","no")</f>
        <v>no</v>
      </c>
      <c r="J128" s="5" t="str">
        <f t="shared" si="3"/>
        <v>yes</v>
      </c>
    </row>
    <row r="129" spans="1:10" x14ac:dyDescent="0.3">
      <c r="A129" t="s">
        <v>152</v>
      </c>
      <c r="B129" t="s">
        <v>2711</v>
      </c>
      <c r="C129" s="5" t="s">
        <v>2602</v>
      </c>
      <c r="D129" s="5">
        <v>0</v>
      </c>
      <c r="E129" s="6">
        <v>6</v>
      </c>
      <c r="F129" s="5">
        <v>0</v>
      </c>
      <c r="G129" s="6">
        <v>22</v>
      </c>
      <c r="H129" s="5" t="str">
        <f t="shared" si="2"/>
        <v>yes</v>
      </c>
      <c r="I129" s="5" t="str">
        <f>IF(_xlfn.IFNA(VLOOKUP(A129,'[1]updated API proteome'!B:H,1,FALSE),0)=A129,"yes","no")</f>
        <v>no</v>
      </c>
      <c r="J129" s="5" t="str">
        <f t="shared" si="3"/>
        <v>yes</v>
      </c>
    </row>
    <row r="130" spans="1:10" x14ac:dyDescent="0.3">
      <c r="A130" t="s">
        <v>153</v>
      </c>
      <c r="B130" t="s">
        <v>2712</v>
      </c>
      <c r="C130" s="5" t="s">
        <v>2713</v>
      </c>
      <c r="D130" s="5">
        <v>0</v>
      </c>
      <c r="E130" s="6">
        <v>6</v>
      </c>
      <c r="F130" s="5">
        <v>0</v>
      </c>
      <c r="G130" s="6">
        <v>22</v>
      </c>
      <c r="H130" s="5" t="str">
        <f t="shared" ref="H130:H193" si="4">IF(AND(D130=0,F130=0), "yes", "no")</f>
        <v>yes</v>
      </c>
      <c r="I130" s="5" t="str">
        <f>IF(_xlfn.IFNA(VLOOKUP(A130,'[1]updated API proteome'!B:H,1,FALSE),0)=A130,"yes","no")</f>
        <v>no</v>
      </c>
      <c r="J130" s="5" t="str">
        <f t="shared" ref="J130:J193" si="5">IF(AND(E130&gt;0,G130&gt;0),"yes", "no")</f>
        <v>yes</v>
      </c>
    </row>
    <row r="131" spans="1:10" x14ac:dyDescent="0.3">
      <c r="A131" t="s">
        <v>154</v>
      </c>
      <c r="B131" t="s">
        <v>2714</v>
      </c>
      <c r="C131" s="5" t="s">
        <v>2715</v>
      </c>
      <c r="D131" s="5">
        <v>0</v>
      </c>
      <c r="E131" s="6">
        <v>5</v>
      </c>
      <c r="F131" s="5">
        <v>0</v>
      </c>
      <c r="G131" s="6">
        <v>22</v>
      </c>
      <c r="H131" s="5" t="str">
        <f t="shared" si="4"/>
        <v>yes</v>
      </c>
      <c r="I131" s="5" t="str">
        <f>IF(_xlfn.IFNA(VLOOKUP(A131,'[1]updated API proteome'!B:H,1,FALSE),0)=A131,"yes","no")</f>
        <v>no</v>
      </c>
      <c r="J131" s="5" t="str">
        <f t="shared" si="5"/>
        <v>yes</v>
      </c>
    </row>
    <row r="132" spans="1:10" x14ac:dyDescent="0.3">
      <c r="A132" t="s">
        <v>155</v>
      </c>
      <c r="B132" t="s">
        <v>2716</v>
      </c>
      <c r="C132" s="5" t="s">
        <v>2602</v>
      </c>
      <c r="D132" s="5">
        <v>0</v>
      </c>
      <c r="E132" s="6">
        <v>5</v>
      </c>
      <c r="F132" s="5">
        <v>0</v>
      </c>
      <c r="G132" s="6">
        <v>22</v>
      </c>
      <c r="H132" s="5" t="str">
        <f t="shared" si="4"/>
        <v>yes</v>
      </c>
      <c r="I132" s="5" t="str">
        <f>IF(_xlfn.IFNA(VLOOKUP(A132,'[1]updated API proteome'!B:H,1,FALSE),0)=A132,"yes","no")</f>
        <v>no</v>
      </c>
      <c r="J132" s="5" t="str">
        <f t="shared" si="5"/>
        <v>yes</v>
      </c>
    </row>
    <row r="133" spans="1:10" x14ac:dyDescent="0.3">
      <c r="A133" t="s">
        <v>156</v>
      </c>
      <c r="B133" t="s">
        <v>2717</v>
      </c>
      <c r="C133" s="5" t="s">
        <v>2602</v>
      </c>
      <c r="D133" s="5">
        <v>0</v>
      </c>
      <c r="E133" s="6">
        <v>5</v>
      </c>
      <c r="F133" s="5">
        <v>0</v>
      </c>
      <c r="G133" s="6">
        <v>22</v>
      </c>
      <c r="H133" s="5" t="str">
        <f t="shared" si="4"/>
        <v>yes</v>
      </c>
      <c r="I133" s="5" t="str">
        <f>IF(_xlfn.IFNA(VLOOKUP(A133,'[1]updated API proteome'!B:H,1,FALSE),0)=A133,"yes","no")</f>
        <v>no</v>
      </c>
      <c r="J133" s="5" t="str">
        <f t="shared" si="5"/>
        <v>yes</v>
      </c>
    </row>
    <row r="134" spans="1:10" x14ac:dyDescent="0.3">
      <c r="A134" t="s">
        <v>157</v>
      </c>
      <c r="B134" t="s">
        <v>2718</v>
      </c>
      <c r="C134" s="5" t="s">
        <v>2719</v>
      </c>
      <c r="D134" s="5">
        <v>0</v>
      </c>
      <c r="E134" s="6">
        <v>2</v>
      </c>
      <c r="F134" s="5">
        <v>0</v>
      </c>
      <c r="G134" s="6">
        <v>22</v>
      </c>
      <c r="H134" s="5" t="str">
        <f t="shared" si="4"/>
        <v>yes</v>
      </c>
      <c r="I134" s="5" t="str">
        <f>IF(_xlfn.IFNA(VLOOKUP(A134,'[1]updated API proteome'!B:H,1,FALSE),0)=A134,"yes","no")</f>
        <v>no</v>
      </c>
      <c r="J134" s="5" t="str">
        <f t="shared" si="5"/>
        <v>yes</v>
      </c>
    </row>
    <row r="135" spans="1:10" x14ac:dyDescent="0.3">
      <c r="A135" t="s">
        <v>158</v>
      </c>
      <c r="B135" t="s">
        <v>2720</v>
      </c>
      <c r="C135" s="5" t="s">
        <v>2721</v>
      </c>
      <c r="D135" s="5">
        <v>0</v>
      </c>
      <c r="E135" s="6">
        <v>2</v>
      </c>
      <c r="F135" s="5">
        <v>0</v>
      </c>
      <c r="G135" s="6">
        <v>22</v>
      </c>
      <c r="H135" s="5" t="str">
        <f t="shared" si="4"/>
        <v>yes</v>
      </c>
      <c r="I135" s="5" t="str">
        <f>IF(_xlfn.IFNA(VLOOKUP(A135,'[1]updated API proteome'!B:H,1,FALSE),0)=A135,"yes","no")</f>
        <v>no</v>
      </c>
      <c r="J135" s="5" t="str">
        <f t="shared" si="5"/>
        <v>yes</v>
      </c>
    </row>
    <row r="136" spans="1:10" x14ac:dyDescent="0.3">
      <c r="A136" t="s">
        <v>159</v>
      </c>
      <c r="B136" t="s">
        <v>2722</v>
      </c>
      <c r="C136" s="5" t="s">
        <v>2602</v>
      </c>
      <c r="D136" s="5">
        <v>0</v>
      </c>
      <c r="E136" s="6">
        <v>2</v>
      </c>
      <c r="F136" s="5">
        <v>0</v>
      </c>
      <c r="G136" s="6">
        <v>22</v>
      </c>
      <c r="H136" s="5" t="str">
        <f t="shared" si="4"/>
        <v>yes</v>
      </c>
      <c r="I136" s="5" t="str">
        <f>IF(_xlfn.IFNA(VLOOKUP(A136,'[1]updated API proteome'!B:H,1,FALSE),0)=A136,"yes","no")</f>
        <v>no</v>
      </c>
      <c r="J136" s="5" t="str">
        <f t="shared" si="5"/>
        <v>yes</v>
      </c>
    </row>
    <row r="137" spans="1:10" x14ac:dyDescent="0.3">
      <c r="A137" t="s">
        <v>160</v>
      </c>
      <c r="B137" t="s">
        <v>2723</v>
      </c>
      <c r="C137" s="5" t="s">
        <v>2724</v>
      </c>
      <c r="D137" s="5">
        <v>0</v>
      </c>
      <c r="E137" s="6">
        <v>2</v>
      </c>
      <c r="F137" s="5">
        <v>0</v>
      </c>
      <c r="G137" s="6">
        <v>22</v>
      </c>
      <c r="H137" s="5" t="str">
        <f t="shared" si="4"/>
        <v>yes</v>
      </c>
      <c r="I137" s="5" t="str">
        <f>IF(_xlfn.IFNA(VLOOKUP(A137,'[1]updated API proteome'!B:H,1,FALSE),0)=A137,"yes","no")</f>
        <v>no</v>
      </c>
      <c r="J137" s="5" t="str">
        <f t="shared" si="5"/>
        <v>yes</v>
      </c>
    </row>
    <row r="138" spans="1:10" x14ac:dyDescent="0.3">
      <c r="A138" t="s">
        <v>161</v>
      </c>
      <c r="B138" t="s">
        <v>2725</v>
      </c>
      <c r="C138" s="5" t="s">
        <v>2726</v>
      </c>
      <c r="D138" s="5">
        <v>0</v>
      </c>
      <c r="E138" s="6">
        <v>9</v>
      </c>
      <c r="F138" s="5">
        <v>0</v>
      </c>
      <c r="G138" s="6">
        <v>21</v>
      </c>
      <c r="H138" s="5" t="str">
        <f t="shared" si="4"/>
        <v>yes</v>
      </c>
      <c r="I138" s="5" t="str">
        <f>IF(_xlfn.IFNA(VLOOKUP(A138,'[1]updated API proteome'!B:H,1,FALSE),0)=A138,"yes","no")</f>
        <v>no</v>
      </c>
      <c r="J138" s="5" t="str">
        <f t="shared" si="5"/>
        <v>yes</v>
      </c>
    </row>
    <row r="139" spans="1:10" x14ac:dyDescent="0.3">
      <c r="A139" t="s">
        <v>162</v>
      </c>
      <c r="B139" t="s">
        <v>2727</v>
      </c>
      <c r="C139" s="5" t="s">
        <v>2728</v>
      </c>
      <c r="D139" s="5">
        <v>0</v>
      </c>
      <c r="E139" s="6">
        <v>6</v>
      </c>
      <c r="F139" s="5">
        <v>0</v>
      </c>
      <c r="G139" s="6">
        <v>21</v>
      </c>
      <c r="H139" s="5" t="str">
        <f t="shared" si="4"/>
        <v>yes</v>
      </c>
      <c r="I139" s="5" t="str">
        <f>IF(_xlfn.IFNA(VLOOKUP(A139,'[1]updated API proteome'!B:H,1,FALSE),0)=A139,"yes","no")</f>
        <v>no</v>
      </c>
      <c r="J139" s="5" t="str">
        <f t="shared" si="5"/>
        <v>yes</v>
      </c>
    </row>
    <row r="140" spans="1:10" x14ac:dyDescent="0.3">
      <c r="A140" t="s">
        <v>163</v>
      </c>
      <c r="B140" t="s">
        <v>2216</v>
      </c>
      <c r="C140" s="5" t="s">
        <v>2602</v>
      </c>
      <c r="D140" s="5">
        <v>0</v>
      </c>
      <c r="E140" s="6">
        <v>6</v>
      </c>
      <c r="F140" s="5">
        <v>0</v>
      </c>
      <c r="G140" s="6">
        <v>21</v>
      </c>
      <c r="H140" s="5" t="str">
        <f t="shared" si="4"/>
        <v>yes</v>
      </c>
      <c r="I140" s="5" t="str">
        <f>IF(_xlfn.IFNA(VLOOKUP(A140,'[1]updated API proteome'!B:H,1,FALSE),0)=A140,"yes","no")</f>
        <v>no</v>
      </c>
      <c r="J140" s="5" t="str">
        <f t="shared" si="5"/>
        <v>yes</v>
      </c>
    </row>
    <row r="141" spans="1:10" x14ac:dyDescent="0.3">
      <c r="A141" t="s">
        <v>164</v>
      </c>
      <c r="B141" t="s">
        <v>2729</v>
      </c>
      <c r="C141" s="5" t="s">
        <v>2602</v>
      </c>
      <c r="D141" s="5">
        <v>0</v>
      </c>
      <c r="E141" s="6">
        <v>5</v>
      </c>
      <c r="F141" s="5">
        <v>0</v>
      </c>
      <c r="G141" s="6">
        <v>21</v>
      </c>
      <c r="H141" s="5" t="str">
        <f t="shared" si="4"/>
        <v>yes</v>
      </c>
      <c r="I141" s="5" t="str">
        <f>IF(_xlfn.IFNA(VLOOKUP(A141,'[1]updated API proteome'!B:H,1,FALSE),0)=A141,"yes","no")</f>
        <v>no</v>
      </c>
      <c r="J141" s="5" t="str">
        <f t="shared" si="5"/>
        <v>yes</v>
      </c>
    </row>
    <row r="142" spans="1:10" x14ac:dyDescent="0.3">
      <c r="A142" t="s">
        <v>165</v>
      </c>
      <c r="B142" t="s">
        <v>2730</v>
      </c>
      <c r="C142" s="5" t="s">
        <v>2731</v>
      </c>
      <c r="D142" s="5">
        <v>0</v>
      </c>
      <c r="E142" s="6">
        <v>5</v>
      </c>
      <c r="F142" s="5">
        <v>0</v>
      </c>
      <c r="G142" s="6">
        <v>21</v>
      </c>
      <c r="H142" s="5" t="str">
        <f t="shared" si="4"/>
        <v>yes</v>
      </c>
      <c r="I142" s="5" t="str">
        <f>IF(_xlfn.IFNA(VLOOKUP(A142,'[1]updated API proteome'!B:H,1,FALSE),0)=A142,"yes","no")</f>
        <v>no</v>
      </c>
      <c r="J142" s="5" t="str">
        <f t="shared" si="5"/>
        <v>yes</v>
      </c>
    </row>
    <row r="143" spans="1:10" x14ac:dyDescent="0.3">
      <c r="A143" t="s">
        <v>166</v>
      </c>
      <c r="B143" t="s">
        <v>2732</v>
      </c>
      <c r="C143" s="5" t="s">
        <v>2733</v>
      </c>
      <c r="D143" s="5">
        <v>0</v>
      </c>
      <c r="E143" s="6">
        <v>4</v>
      </c>
      <c r="F143" s="5">
        <v>0</v>
      </c>
      <c r="G143" s="6">
        <v>21</v>
      </c>
      <c r="H143" s="5" t="str">
        <f t="shared" si="4"/>
        <v>yes</v>
      </c>
      <c r="I143" s="5" t="str">
        <f>IF(_xlfn.IFNA(VLOOKUP(A143,'[1]updated API proteome'!B:H,1,FALSE),0)=A143,"yes","no")</f>
        <v>no</v>
      </c>
      <c r="J143" s="5" t="str">
        <f t="shared" si="5"/>
        <v>yes</v>
      </c>
    </row>
    <row r="144" spans="1:10" x14ac:dyDescent="0.3">
      <c r="A144" t="s">
        <v>167</v>
      </c>
      <c r="B144" t="s">
        <v>2734</v>
      </c>
      <c r="C144" s="5" t="s">
        <v>2735</v>
      </c>
      <c r="D144" s="5">
        <v>0</v>
      </c>
      <c r="E144" s="6">
        <v>3</v>
      </c>
      <c r="F144" s="5">
        <v>0</v>
      </c>
      <c r="G144" s="6">
        <v>21</v>
      </c>
      <c r="H144" s="5" t="str">
        <f t="shared" si="4"/>
        <v>yes</v>
      </c>
      <c r="I144" s="5" t="str">
        <f>IF(_xlfn.IFNA(VLOOKUP(A144,'[1]updated API proteome'!B:H,1,FALSE),0)=A144,"yes","no")</f>
        <v>no</v>
      </c>
      <c r="J144" s="5" t="str">
        <f t="shared" si="5"/>
        <v>yes</v>
      </c>
    </row>
    <row r="145" spans="1:10" x14ac:dyDescent="0.3">
      <c r="A145" t="s">
        <v>168</v>
      </c>
      <c r="B145" t="s">
        <v>2736</v>
      </c>
      <c r="C145" s="5" t="s">
        <v>2737</v>
      </c>
      <c r="D145" s="5">
        <v>0</v>
      </c>
      <c r="E145" s="6">
        <v>2</v>
      </c>
      <c r="F145" s="5">
        <v>0</v>
      </c>
      <c r="G145" s="6">
        <v>21</v>
      </c>
      <c r="H145" s="5" t="str">
        <f t="shared" si="4"/>
        <v>yes</v>
      </c>
      <c r="I145" s="5" t="str">
        <f>IF(_xlfn.IFNA(VLOOKUP(A145,'[1]updated API proteome'!B:H,1,FALSE),0)=A145,"yes","no")</f>
        <v>no</v>
      </c>
      <c r="J145" s="5" t="str">
        <f t="shared" si="5"/>
        <v>yes</v>
      </c>
    </row>
    <row r="146" spans="1:10" x14ac:dyDescent="0.3">
      <c r="A146" t="s">
        <v>169</v>
      </c>
      <c r="B146" t="s">
        <v>2738</v>
      </c>
      <c r="C146" s="5" t="s">
        <v>2739</v>
      </c>
      <c r="D146" s="5">
        <v>0</v>
      </c>
      <c r="E146" s="6">
        <v>2</v>
      </c>
      <c r="F146" s="5">
        <v>0</v>
      </c>
      <c r="G146" s="6">
        <v>21</v>
      </c>
      <c r="H146" s="5" t="str">
        <f t="shared" si="4"/>
        <v>yes</v>
      </c>
      <c r="I146" s="5" t="str">
        <f>IF(_xlfn.IFNA(VLOOKUP(A146,'[1]updated API proteome'!B:H,1,FALSE),0)=A146,"yes","no")</f>
        <v>no</v>
      </c>
      <c r="J146" s="5" t="str">
        <f t="shared" si="5"/>
        <v>yes</v>
      </c>
    </row>
    <row r="147" spans="1:10" x14ac:dyDescent="0.3">
      <c r="A147" t="s">
        <v>170</v>
      </c>
      <c r="B147" t="s">
        <v>2740</v>
      </c>
      <c r="C147" s="5" t="s">
        <v>2602</v>
      </c>
      <c r="D147" s="5">
        <v>0</v>
      </c>
      <c r="E147" s="6">
        <v>12</v>
      </c>
      <c r="F147" s="5">
        <v>0</v>
      </c>
      <c r="G147" s="6">
        <v>20</v>
      </c>
      <c r="H147" s="5" t="str">
        <f t="shared" si="4"/>
        <v>yes</v>
      </c>
      <c r="I147" s="5" t="str">
        <f>IF(_xlfn.IFNA(VLOOKUP(A147,'[1]updated API proteome'!B:H,1,FALSE),0)=A147,"yes","no")</f>
        <v>no</v>
      </c>
      <c r="J147" s="5" t="str">
        <f t="shared" si="5"/>
        <v>yes</v>
      </c>
    </row>
    <row r="148" spans="1:10" x14ac:dyDescent="0.3">
      <c r="A148" t="s">
        <v>171</v>
      </c>
      <c r="B148" t="s">
        <v>2741</v>
      </c>
      <c r="C148" s="5" t="s">
        <v>2602</v>
      </c>
      <c r="D148" s="5">
        <v>0</v>
      </c>
      <c r="E148" s="6">
        <v>10</v>
      </c>
      <c r="F148" s="5">
        <v>0</v>
      </c>
      <c r="G148" s="6">
        <v>20</v>
      </c>
      <c r="H148" s="5" t="str">
        <f t="shared" si="4"/>
        <v>yes</v>
      </c>
      <c r="I148" s="5" t="str">
        <f>IF(_xlfn.IFNA(VLOOKUP(A148,'[1]updated API proteome'!B:H,1,FALSE),0)=A148,"yes","no")</f>
        <v>no</v>
      </c>
      <c r="J148" s="5" t="str">
        <f t="shared" si="5"/>
        <v>yes</v>
      </c>
    </row>
    <row r="149" spans="1:10" x14ac:dyDescent="0.3">
      <c r="A149" t="s">
        <v>172</v>
      </c>
      <c r="B149" t="s">
        <v>2226</v>
      </c>
      <c r="C149" s="5" t="s">
        <v>2602</v>
      </c>
      <c r="D149" s="5">
        <v>0</v>
      </c>
      <c r="E149" s="6">
        <v>7</v>
      </c>
      <c r="F149" s="5">
        <v>0</v>
      </c>
      <c r="G149" s="6">
        <v>20</v>
      </c>
      <c r="H149" s="5" t="str">
        <f t="shared" si="4"/>
        <v>yes</v>
      </c>
      <c r="I149" s="5" t="str">
        <f>IF(_xlfn.IFNA(VLOOKUP(A149,'[1]updated API proteome'!B:H,1,FALSE),0)=A149,"yes","no")</f>
        <v>no</v>
      </c>
      <c r="J149" s="5" t="str">
        <f t="shared" si="5"/>
        <v>yes</v>
      </c>
    </row>
    <row r="150" spans="1:10" x14ac:dyDescent="0.3">
      <c r="A150" t="s">
        <v>173</v>
      </c>
      <c r="B150" t="s">
        <v>2742</v>
      </c>
      <c r="C150" s="5" t="s">
        <v>2602</v>
      </c>
      <c r="D150" s="5">
        <v>0</v>
      </c>
      <c r="E150" s="6">
        <v>6</v>
      </c>
      <c r="F150" s="5">
        <v>0</v>
      </c>
      <c r="G150" s="6">
        <v>20</v>
      </c>
      <c r="H150" s="5" t="str">
        <f t="shared" si="4"/>
        <v>yes</v>
      </c>
      <c r="I150" s="5" t="str">
        <f>IF(_xlfn.IFNA(VLOOKUP(A150,'[1]updated API proteome'!B:H,1,FALSE),0)=A150,"yes","no")</f>
        <v>no</v>
      </c>
      <c r="J150" s="5" t="str">
        <f t="shared" si="5"/>
        <v>yes</v>
      </c>
    </row>
    <row r="151" spans="1:10" x14ac:dyDescent="0.3">
      <c r="A151" t="s">
        <v>174</v>
      </c>
      <c r="B151" t="s">
        <v>2743</v>
      </c>
      <c r="C151" s="5" t="s">
        <v>2602</v>
      </c>
      <c r="D151" s="5">
        <v>0</v>
      </c>
      <c r="E151" s="6">
        <v>5</v>
      </c>
      <c r="F151" s="5">
        <v>0</v>
      </c>
      <c r="G151" s="6">
        <v>20</v>
      </c>
      <c r="H151" s="5" t="str">
        <f t="shared" si="4"/>
        <v>yes</v>
      </c>
      <c r="I151" s="5" t="str">
        <f>IF(_xlfn.IFNA(VLOOKUP(A151,'[1]updated API proteome'!B:H,1,FALSE),0)=A151,"yes","no")</f>
        <v>no</v>
      </c>
      <c r="J151" s="5" t="str">
        <f t="shared" si="5"/>
        <v>yes</v>
      </c>
    </row>
    <row r="152" spans="1:10" x14ac:dyDescent="0.3">
      <c r="A152" t="s">
        <v>175</v>
      </c>
      <c r="B152" t="s">
        <v>2744</v>
      </c>
      <c r="C152" s="5" t="s">
        <v>2745</v>
      </c>
      <c r="D152" s="5">
        <v>0</v>
      </c>
      <c r="E152" s="6">
        <v>4</v>
      </c>
      <c r="F152" s="5">
        <v>0</v>
      </c>
      <c r="G152" s="6">
        <v>20</v>
      </c>
      <c r="H152" s="5" t="str">
        <f t="shared" si="4"/>
        <v>yes</v>
      </c>
      <c r="I152" s="5" t="str">
        <f>IF(_xlfn.IFNA(VLOOKUP(A152,'[1]updated API proteome'!B:H,1,FALSE),0)=A152,"yes","no")</f>
        <v>no</v>
      </c>
      <c r="J152" s="5" t="str">
        <f t="shared" si="5"/>
        <v>yes</v>
      </c>
    </row>
    <row r="153" spans="1:10" x14ac:dyDescent="0.3">
      <c r="A153" t="s">
        <v>176</v>
      </c>
      <c r="B153" t="s">
        <v>2746</v>
      </c>
      <c r="C153" s="5" t="s">
        <v>2747</v>
      </c>
      <c r="D153" s="5">
        <v>0</v>
      </c>
      <c r="E153" s="6">
        <v>4</v>
      </c>
      <c r="F153" s="5">
        <v>0</v>
      </c>
      <c r="G153" s="6">
        <v>20</v>
      </c>
      <c r="H153" s="5" t="str">
        <f t="shared" si="4"/>
        <v>yes</v>
      </c>
      <c r="I153" s="5" t="str">
        <f>IF(_xlfn.IFNA(VLOOKUP(A153,'[1]updated API proteome'!B:H,1,FALSE),0)=A153,"yes","no")</f>
        <v>no</v>
      </c>
      <c r="J153" s="5" t="str">
        <f t="shared" si="5"/>
        <v>yes</v>
      </c>
    </row>
    <row r="154" spans="1:10" x14ac:dyDescent="0.3">
      <c r="A154" t="s">
        <v>177</v>
      </c>
      <c r="B154" t="s">
        <v>2748</v>
      </c>
      <c r="C154" s="5" t="s">
        <v>2602</v>
      </c>
      <c r="D154" s="5">
        <v>0</v>
      </c>
      <c r="E154" s="6">
        <v>3</v>
      </c>
      <c r="F154" s="5">
        <v>0</v>
      </c>
      <c r="G154" s="6">
        <v>20</v>
      </c>
      <c r="H154" s="5" t="str">
        <f t="shared" si="4"/>
        <v>yes</v>
      </c>
      <c r="I154" s="5" t="str">
        <f>IF(_xlfn.IFNA(VLOOKUP(A154,'[1]updated API proteome'!B:H,1,FALSE),0)=A154,"yes","no")</f>
        <v>no</v>
      </c>
      <c r="J154" s="5" t="str">
        <f t="shared" si="5"/>
        <v>yes</v>
      </c>
    </row>
    <row r="155" spans="1:10" x14ac:dyDescent="0.3">
      <c r="A155" t="s">
        <v>178</v>
      </c>
      <c r="B155" t="s">
        <v>2749</v>
      </c>
      <c r="C155" s="5" t="s">
        <v>2750</v>
      </c>
      <c r="D155" s="5">
        <v>0</v>
      </c>
      <c r="E155" s="6">
        <v>2</v>
      </c>
      <c r="F155" s="5">
        <v>0</v>
      </c>
      <c r="G155" s="6">
        <v>20</v>
      </c>
      <c r="H155" s="5" t="str">
        <f t="shared" si="4"/>
        <v>yes</v>
      </c>
      <c r="I155" s="5" t="str">
        <f>IF(_xlfn.IFNA(VLOOKUP(A155,'[1]updated API proteome'!B:H,1,FALSE),0)=A155,"yes","no")</f>
        <v>no</v>
      </c>
      <c r="J155" s="5" t="str">
        <f t="shared" si="5"/>
        <v>yes</v>
      </c>
    </row>
    <row r="156" spans="1:10" x14ac:dyDescent="0.3">
      <c r="A156" t="s">
        <v>179</v>
      </c>
      <c r="B156" t="s">
        <v>2751</v>
      </c>
      <c r="C156" s="5" t="s">
        <v>2602</v>
      </c>
      <c r="D156" s="5">
        <v>0</v>
      </c>
      <c r="E156" s="6">
        <v>2</v>
      </c>
      <c r="F156" s="5">
        <v>0</v>
      </c>
      <c r="G156" s="6">
        <v>20</v>
      </c>
      <c r="H156" s="5" t="str">
        <f t="shared" si="4"/>
        <v>yes</v>
      </c>
      <c r="I156" s="5" t="str">
        <f>IF(_xlfn.IFNA(VLOOKUP(A156,'[1]updated API proteome'!B:H,1,FALSE),0)=A156,"yes","no")</f>
        <v>no</v>
      </c>
      <c r="J156" s="5" t="str">
        <f t="shared" si="5"/>
        <v>yes</v>
      </c>
    </row>
    <row r="157" spans="1:10" x14ac:dyDescent="0.3">
      <c r="A157" t="s">
        <v>180</v>
      </c>
      <c r="B157" t="s">
        <v>2752</v>
      </c>
      <c r="C157" s="5" t="s">
        <v>2602</v>
      </c>
      <c r="D157" s="5">
        <v>0</v>
      </c>
      <c r="E157" s="6">
        <v>2</v>
      </c>
      <c r="F157" s="5">
        <v>0</v>
      </c>
      <c r="G157" s="6">
        <v>20</v>
      </c>
      <c r="H157" s="5" t="str">
        <f t="shared" si="4"/>
        <v>yes</v>
      </c>
      <c r="I157" s="5" t="str">
        <f>IF(_xlfn.IFNA(VLOOKUP(A157,'[1]updated API proteome'!B:H,1,FALSE),0)=A157,"yes","no")</f>
        <v>no</v>
      </c>
      <c r="J157" s="5" t="str">
        <f t="shared" si="5"/>
        <v>yes</v>
      </c>
    </row>
    <row r="158" spans="1:10" x14ac:dyDescent="0.3">
      <c r="A158" t="s">
        <v>181</v>
      </c>
      <c r="B158" t="s">
        <v>2753</v>
      </c>
      <c r="C158" s="5" t="s">
        <v>2754</v>
      </c>
      <c r="D158" s="5">
        <v>0</v>
      </c>
      <c r="E158" s="6">
        <v>2</v>
      </c>
      <c r="F158" s="5">
        <v>0</v>
      </c>
      <c r="G158" s="6">
        <v>20</v>
      </c>
      <c r="H158" s="5" t="str">
        <f t="shared" si="4"/>
        <v>yes</v>
      </c>
      <c r="I158" s="5" t="str">
        <f>IF(_xlfn.IFNA(VLOOKUP(A158,'[1]updated API proteome'!B:H,1,FALSE),0)=A158,"yes","no")</f>
        <v>no</v>
      </c>
      <c r="J158" s="5" t="str">
        <f t="shared" si="5"/>
        <v>yes</v>
      </c>
    </row>
    <row r="159" spans="1:10" x14ac:dyDescent="0.3">
      <c r="A159" t="s">
        <v>182</v>
      </c>
      <c r="B159" t="s">
        <v>2755</v>
      </c>
      <c r="C159" s="5" t="s">
        <v>2756</v>
      </c>
      <c r="D159" s="5">
        <v>0</v>
      </c>
      <c r="E159" s="6">
        <v>13</v>
      </c>
      <c r="F159" s="5">
        <v>0</v>
      </c>
      <c r="G159" s="6">
        <v>19</v>
      </c>
      <c r="H159" s="5" t="str">
        <f t="shared" si="4"/>
        <v>yes</v>
      </c>
      <c r="I159" s="5" t="str">
        <f>IF(_xlfn.IFNA(VLOOKUP(A159,'[1]updated API proteome'!B:H,1,FALSE),0)=A159,"yes","no")</f>
        <v>no</v>
      </c>
      <c r="J159" s="5" t="str">
        <f t="shared" si="5"/>
        <v>yes</v>
      </c>
    </row>
    <row r="160" spans="1:10" x14ac:dyDescent="0.3">
      <c r="A160" t="s">
        <v>183</v>
      </c>
      <c r="B160" t="s">
        <v>2236</v>
      </c>
      <c r="C160" s="5" t="s">
        <v>2602</v>
      </c>
      <c r="D160" s="5">
        <v>0</v>
      </c>
      <c r="E160" s="6">
        <v>10</v>
      </c>
      <c r="F160" s="5">
        <v>0</v>
      </c>
      <c r="G160" s="6">
        <v>19</v>
      </c>
      <c r="H160" s="5" t="str">
        <f t="shared" si="4"/>
        <v>yes</v>
      </c>
      <c r="I160" s="5" t="str">
        <f>IF(_xlfn.IFNA(VLOOKUP(A160,'[1]updated API proteome'!B:H,1,FALSE),0)=A160,"yes","no")</f>
        <v>no</v>
      </c>
      <c r="J160" s="5" t="str">
        <f t="shared" si="5"/>
        <v>yes</v>
      </c>
    </row>
    <row r="161" spans="1:10" x14ac:dyDescent="0.3">
      <c r="A161" t="s">
        <v>184</v>
      </c>
      <c r="B161" t="s">
        <v>2757</v>
      </c>
      <c r="C161" s="5" t="s">
        <v>2758</v>
      </c>
      <c r="D161" s="5">
        <v>0</v>
      </c>
      <c r="E161" s="6">
        <v>9</v>
      </c>
      <c r="F161" s="5">
        <v>0</v>
      </c>
      <c r="G161" s="6">
        <v>19</v>
      </c>
      <c r="H161" s="5" t="str">
        <f t="shared" si="4"/>
        <v>yes</v>
      </c>
      <c r="I161" s="5" t="str">
        <f>IF(_xlfn.IFNA(VLOOKUP(A161,'[1]updated API proteome'!B:H,1,FALSE),0)=A161,"yes","no")</f>
        <v>no</v>
      </c>
      <c r="J161" s="5" t="str">
        <f t="shared" si="5"/>
        <v>yes</v>
      </c>
    </row>
    <row r="162" spans="1:10" x14ac:dyDescent="0.3">
      <c r="A162" t="s">
        <v>185</v>
      </c>
      <c r="B162" t="s">
        <v>2759</v>
      </c>
      <c r="C162" s="5" t="s">
        <v>2760</v>
      </c>
      <c r="D162" s="5">
        <v>0</v>
      </c>
      <c r="E162" s="6">
        <v>4</v>
      </c>
      <c r="F162" s="5">
        <v>0</v>
      </c>
      <c r="G162" s="6">
        <v>19</v>
      </c>
      <c r="H162" s="5" t="str">
        <f t="shared" si="4"/>
        <v>yes</v>
      </c>
      <c r="I162" s="5" t="str">
        <f>IF(_xlfn.IFNA(VLOOKUP(A162,'[1]updated API proteome'!B:H,1,FALSE),0)=A162,"yes","no")</f>
        <v>no</v>
      </c>
      <c r="J162" s="5" t="str">
        <f t="shared" si="5"/>
        <v>yes</v>
      </c>
    </row>
    <row r="163" spans="1:10" x14ac:dyDescent="0.3">
      <c r="A163" t="s">
        <v>186</v>
      </c>
      <c r="B163" t="s">
        <v>2761</v>
      </c>
      <c r="C163" s="5" t="s">
        <v>2762</v>
      </c>
      <c r="D163" s="5">
        <v>0</v>
      </c>
      <c r="E163" s="6">
        <v>2</v>
      </c>
      <c r="F163" s="5">
        <v>0</v>
      </c>
      <c r="G163" s="6">
        <v>19</v>
      </c>
      <c r="H163" s="5" t="str">
        <f t="shared" si="4"/>
        <v>yes</v>
      </c>
      <c r="I163" s="5" t="str">
        <f>IF(_xlfn.IFNA(VLOOKUP(A163,'[1]updated API proteome'!B:H,1,FALSE),0)=A163,"yes","no")</f>
        <v>no</v>
      </c>
      <c r="J163" s="5" t="str">
        <f t="shared" si="5"/>
        <v>yes</v>
      </c>
    </row>
    <row r="164" spans="1:10" x14ac:dyDescent="0.3">
      <c r="A164" t="s">
        <v>187</v>
      </c>
      <c r="B164" t="s">
        <v>2763</v>
      </c>
      <c r="C164" s="5" t="s">
        <v>2764</v>
      </c>
      <c r="D164" s="5">
        <v>0</v>
      </c>
      <c r="E164" s="6">
        <v>2</v>
      </c>
      <c r="F164" s="5">
        <v>0</v>
      </c>
      <c r="G164" s="6">
        <v>19</v>
      </c>
      <c r="H164" s="5" t="str">
        <f t="shared" si="4"/>
        <v>yes</v>
      </c>
      <c r="I164" s="5" t="str">
        <f>IF(_xlfn.IFNA(VLOOKUP(A164,'[1]updated API proteome'!B:H,1,FALSE),0)=A164,"yes","no")</f>
        <v>no</v>
      </c>
      <c r="J164" s="5" t="str">
        <f t="shared" si="5"/>
        <v>yes</v>
      </c>
    </row>
    <row r="165" spans="1:10" x14ac:dyDescent="0.3">
      <c r="A165" t="s">
        <v>188</v>
      </c>
      <c r="B165" t="s">
        <v>2765</v>
      </c>
      <c r="C165" s="5" t="s">
        <v>2766</v>
      </c>
      <c r="D165" s="5">
        <v>0</v>
      </c>
      <c r="E165" s="6">
        <v>2</v>
      </c>
      <c r="F165" s="5">
        <v>0</v>
      </c>
      <c r="G165" s="6">
        <v>19</v>
      </c>
      <c r="H165" s="5" t="str">
        <f t="shared" si="4"/>
        <v>yes</v>
      </c>
      <c r="I165" s="5" t="str">
        <f>IF(_xlfn.IFNA(VLOOKUP(A165,'[1]updated API proteome'!B:H,1,FALSE),0)=A165,"yes","no")</f>
        <v>no</v>
      </c>
      <c r="J165" s="5" t="str">
        <f t="shared" si="5"/>
        <v>yes</v>
      </c>
    </row>
    <row r="166" spans="1:10" x14ac:dyDescent="0.3">
      <c r="A166" t="s">
        <v>189</v>
      </c>
      <c r="B166" t="s">
        <v>2216</v>
      </c>
      <c r="C166" s="5" t="s">
        <v>2602</v>
      </c>
      <c r="D166" s="5">
        <v>0</v>
      </c>
      <c r="E166" s="6">
        <v>2</v>
      </c>
      <c r="F166" s="5">
        <v>0</v>
      </c>
      <c r="G166" s="6">
        <v>19</v>
      </c>
      <c r="H166" s="5" t="str">
        <f t="shared" si="4"/>
        <v>yes</v>
      </c>
      <c r="I166" s="5" t="str">
        <f>IF(_xlfn.IFNA(VLOOKUP(A166,'[1]updated API proteome'!B:H,1,FALSE),0)=A166,"yes","no")</f>
        <v>no</v>
      </c>
      <c r="J166" s="5" t="str">
        <f t="shared" si="5"/>
        <v>yes</v>
      </c>
    </row>
    <row r="167" spans="1:10" x14ac:dyDescent="0.3">
      <c r="A167" t="s">
        <v>190</v>
      </c>
      <c r="B167" t="s">
        <v>2767</v>
      </c>
      <c r="C167" s="5" t="s">
        <v>2768</v>
      </c>
      <c r="D167" s="5">
        <v>0</v>
      </c>
      <c r="E167" s="6">
        <v>20</v>
      </c>
      <c r="F167" s="5">
        <v>0</v>
      </c>
      <c r="G167" s="6">
        <v>18</v>
      </c>
      <c r="H167" s="5" t="str">
        <f t="shared" si="4"/>
        <v>yes</v>
      </c>
      <c r="I167" s="5" t="str">
        <f>IF(_xlfn.IFNA(VLOOKUP(A167,'[1]updated API proteome'!B:H,1,FALSE),0)=A167,"yes","no")</f>
        <v>no</v>
      </c>
      <c r="J167" s="5" t="str">
        <f t="shared" si="5"/>
        <v>yes</v>
      </c>
    </row>
    <row r="168" spans="1:10" x14ac:dyDescent="0.3">
      <c r="A168" t="s">
        <v>191</v>
      </c>
      <c r="B168" t="s">
        <v>2769</v>
      </c>
      <c r="C168" s="5" t="s">
        <v>2602</v>
      </c>
      <c r="D168" s="5">
        <v>0</v>
      </c>
      <c r="E168" s="6">
        <v>15</v>
      </c>
      <c r="F168" s="5">
        <v>0</v>
      </c>
      <c r="G168" s="6">
        <v>18</v>
      </c>
      <c r="H168" s="5" t="str">
        <f t="shared" si="4"/>
        <v>yes</v>
      </c>
      <c r="I168" s="5" t="str">
        <f>IF(_xlfn.IFNA(VLOOKUP(A168,'[1]updated API proteome'!B:H,1,FALSE),0)=A168,"yes","no")</f>
        <v>no</v>
      </c>
      <c r="J168" s="5" t="str">
        <f t="shared" si="5"/>
        <v>yes</v>
      </c>
    </row>
    <row r="169" spans="1:10" x14ac:dyDescent="0.3">
      <c r="A169" t="s">
        <v>192</v>
      </c>
      <c r="B169" t="s">
        <v>2770</v>
      </c>
      <c r="C169" s="5" t="s">
        <v>2771</v>
      </c>
      <c r="D169" s="5">
        <v>0</v>
      </c>
      <c r="E169" s="6">
        <v>6</v>
      </c>
      <c r="F169" s="5">
        <v>0</v>
      </c>
      <c r="G169" s="6">
        <v>18</v>
      </c>
      <c r="H169" s="5" t="str">
        <f t="shared" si="4"/>
        <v>yes</v>
      </c>
      <c r="I169" s="5" t="str">
        <f>IF(_xlfn.IFNA(VLOOKUP(A169,'[1]updated API proteome'!B:H,1,FALSE),0)=A169,"yes","no")</f>
        <v>no</v>
      </c>
      <c r="J169" s="5" t="str">
        <f t="shared" si="5"/>
        <v>yes</v>
      </c>
    </row>
    <row r="170" spans="1:10" x14ac:dyDescent="0.3">
      <c r="A170" t="s">
        <v>193</v>
      </c>
      <c r="B170" t="s">
        <v>2772</v>
      </c>
      <c r="C170" s="5" t="s">
        <v>2602</v>
      </c>
      <c r="D170" s="5">
        <v>0</v>
      </c>
      <c r="E170" s="6">
        <v>6</v>
      </c>
      <c r="F170" s="5">
        <v>0</v>
      </c>
      <c r="G170" s="6">
        <v>18</v>
      </c>
      <c r="H170" s="5" t="str">
        <f t="shared" si="4"/>
        <v>yes</v>
      </c>
      <c r="I170" s="5" t="str">
        <f>IF(_xlfn.IFNA(VLOOKUP(A170,'[1]updated API proteome'!B:H,1,FALSE),0)=A170,"yes","no")</f>
        <v>no</v>
      </c>
      <c r="J170" s="5" t="str">
        <f t="shared" si="5"/>
        <v>yes</v>
      </c>
    </row>
    <row r="171" spans="1:10" x14ac:dyDescent="0.3">
      <c r="A171" t="s">
        <v>194</v>
      </c>
      <c r="B171" t="s">
        <v>2773</v>
      </c>
      <c r="C171" s="5" t="s">
        <v>2774</v>
      </c>
      <c r="D171" s="5">
        <v>0</v>
      </c>
      <c r="E171" s="6">
        <v>6</v>
      </c>
      <c r="F171" s="5">
        <v>0</v>
      </c>
      <c r="G171" s="6">
        <v>18</v>
      </c>
      <c r="H171" s="5" t="str">
        <f t="shared" si="4"/>
        <v>yes</v>
      </c>
      <c r="I171" s="5" t="str">
        <f>IF(_xlfn.IFNA(VLOOKUP(A171,'[1]updated API proteome'!B:H,1,FALSE),0)=A171,"yes","no")</f>
        <v>no</v>
      </c>
      <c r="J171" s="5" t="str">
        <f t="shared" si="5"/>
        <v>yes</v>
      </c>
    </row>
    <row r="172" spans="1:10" x14ac:dyDescent="0.3">
      <c r="A172" t="s">
        <v>195</v>
      </c>
      <c r="B172" t="s">
        <v>2216</v>
      </c>
      <c r="C172" s="5" t="s">
        <v>2602</v>
      </c>
      <c r="D172" s="5">
        <v>0</v>
      </c>
      <c r="E172" s="6">
        <v>4</v>
      </c>
      <c r="F172" s="5">
        <v>0</v>
      </c>
      <c r="G172" s="6">
        <v>18</v>
      </c>
      <c r="H172" s="5" t="str">
        <f t="shared" si="4"/>
        <v>yes</v>
      </c>
      <c r="I172" s="5" t="str">
        <f>IF(_xlfn.IFNA(VLOOKUP(A172,'[1]updated API proteome'!B:H,1,FALSE),0)=A172,"yes","no")</f>
        <v>no</v>
      </c>
      <c r="J172" s="5" t="str">
        <f t="shared" si="5"/>
        <v>yes</v>
      </c>
    </row>
    <row r="173" spans="1:10" x14ac:dyDescent="0.3">
      <c r="A173" t="s">
        <v>196</v>
      </c>
      <c r="B173" t="s">
        <v>2775</v>
      </c>
      <c r="C173" s="5" t="s">
        <v>2602</v>
      </c>
      <c r="D173" s="5">
        <v>0</v>
      </c>
      <c r="E173" s="6">
        <v>3</v>
      </c>
      <c r="F173" s="5">
        <v>0</v>
      </c>
      <c r="G173" s="6">
        <v>18</v>
      </c>
      <c r="H173" s="5" t="str">
        <f t="shared" si="4"/>
        <v>yes</v>
      </c>
      <c r="I173" s="5" t="str">
        <f>IF(_xlfn.IFNA(VLOOKUP(A173,'[1]updated API proteome'!B:H,1,FALSE),0)=A173,"yes","no")</f>
        <v>no</v>
      </c>
      <c r="J173" s="5" t="str">
        <f t="shared" si="5"/>
        <v>yes</v>
      </c>
    </row>
    <row r="174" spans="1:10" x14ac:dyDescent="0.3">
      <c r="A174" t="s">
        <v>197</v>
      </c>
      <c r="B174" t="s">
        <v>2776</v>
      </c>
      <c r="C174" s="5" t="s">
        <v>2777</v>
      </c>
      <c r="D174" s="5">
        <v>0</v>
      </c>
      <c r="E174" s="6">
        <v>2</v>
      </c>
      <c r="F174" s="5">
        <v>0</v>
      </c>
      <c r="G174" s="6">
        <v>18</v>
      </c>
      <c r="H174" s="5" t="str">
        <f t="shared" si="4"/>
        <v>yes</v>
      </c>
      <c r="I174" s="5" t="str">
        <f>IF(_xlfn.IFNA(VLOOKUP(A174,'[1]updated API proteome'!B:H,1,FALSE),0)=A174,"yes","no")</f>
        <v>no</v>
      </c>
      <c r="J174" s="5" t="str">
        <f t="shared" si="5"/>
        <v>yes</v>
      </c>
    </row>
    <row r="175" spans="1:10" x14ac:dyDescent="0.3">
      <c r="A175" t="s">
        <v>198</v>
      </c>
      <c r="B175" t="s">
        <v>2778</v>
      </c>
      <c r="C175" s="5" t="s">
        <v>2779</v>
      </c>
      <c r="D175" s="5">
        <v>0</v>
      </c>
      <c r="E175" s="6">
        <v>12</v>
      </c>
      <c r="F175" s="5">
        <v>0</v>
      </c>
      <c r="G175" s="6">
        <v>17</v>
      </c>
      <c r="H175" s="5" t="str">
        <f t="shared" si="4"/>
        <v>yes</v>
      </c>
      <c r="I175" s="5" t="str">
        <f>IF(_xlfn.IFNA(VLOOKUP(A175,'[1]updated API proteome'!B:H,1,FALSE),0)=A175,"yes","no")</f>
        <v>no</v>
      </c>
      <c r="J175" s="5" t="str">
        <f t="shared" si="5"/>
        <v>yes</v>
      </c>
    </row>
    <row r="176" spans="1:10" x14ac:dyDescent="0.3">
      <c r="A176" t="s">
        <v>199</v>
      </c>
      <c r="B176" t="s">
        <v>2780</v>
      </c>
      <c r="C176" s="5" t="s">
        <v>2602</v>
      </c>
      <c r="D176" s="5">
        <v>0</v>
      </c>
      <c r="E176" s="6">
        <v>8</v>
      </c>
      <c r="F176" s="5">
        <v>0</v>
      </c>
      <c r="G176" s="6">
        <v>17</v>
      </c>
      <c r="H176" s="5" t="str">
        <f t="shared" si="4"/>
        <v>yes</v>
      </c>
      <c r="I176" s="5" t="str">
        <f>IF(_xlfn.IFNA(VLOOKUP(A176,'[1]updated API proteome'!B:H,1,FALSE),0)=A176,"yes","no")</f>
        <v>no</v>
      </c>
      <c r="J176" s="5" t="str">
        <f t="shared" si="5"/>
        <v>yes</v>
      </c>
    </row>
    <row r="177" spans="1:10" x14ac:dyDescent="0.3">
      <c r="A177" t="s">
        <v>200</v>
      </c>
      <c r="B177" t="s">
        <v>2781</v>
      </c>
      <c r="C177" s="5" t="s">
        <v>2782</v>
      </c>
      <c r="D177" s="5">
        <v>0</v>
      </c>
      <c r="E177" s="6">
        <v>6</v>
      </c>
      <c r="F177" s="5">
        <v>0</v>
      </c>
      <c r="G177" s="6">
        <v>17</v>
      </c>
      <c r="H177" s="5" t="str">
        <f t="shared" si="4"/>
        <v>yes</v>
      </c>
      <c r="I177" s="5" t="str">
        <f>IF(_xlfn.IFNA(VLOOKUP(A177,'[1]updated API proteome'!B:H,1,FALSE),0)=A177,"yes","no")</f>
        <v>no</v>
      </c>
      <c r="J177" s="5" t="str">
        <f t="shared" si="5"/>
        <v>yes</v>
      </c>
    </row>
    <row r="178" spans="1:10" x14ac:dyDescent="0.3">
      <c r="A178" t="s">
        <v>201</v>
      </c>
      <c r="B178" t="s">
        <v>2783</v>
      </c>
      <c r="C178" s="5" t="s">
        <v>2602</v>
      </c>
      <c r="D178" s="5">
        <v>0</v>
      </c>
      <c r="E178" s="6">
        <v>6</v>
      </c>
      <c r="F178" s="5">
        <v>0</v>
      </c>
      <c r="G178" s="6">
        <v>17</v>
      </c>
      <c r="H178" s="5" t="str">
        <f t="shared" si="4"/>
        <v>yes</v>
      </c>
      <c r="I178" s="5" t="str">
        <f>IF(_xlfn.IFNA(VLOOKUP(A178,'[1]updated API proteome'!B:H,1,FALSE),0)=A178,"yes","no")</f>
        <v>no</v>
      </c>
      <c r="J178" s="5" t="str">
        <f t="shared" si="5"/>
        <v>yes</v>
      </c>
    </row>
    <row r="179" spans="1:10" x14ac:dyDescent="0.3">
      <c r="A179" t="s">
        <v>202</v>
      </c>
      <c r="B179" t="s">
        <v>2784</v>
      </c>
      <c r="C179" s="5" t="s">
        <v>2785</v>
      </c>
      <c r="D179" s="5">
        <v>0</v>
      </c>
      <c r="E179" s="6">
        <v>5</v>
      </c>
      <c r="F179" s="5">
        <v>0</v>
      </c>
      <c r="G179" s="6">
        <v>17</v>
      </c>
      <c r="H179" s="5" t="str">
        <f t="shared" si="4"/>
        <v>yes</v>
      </c>
      <c r="I179" s="5" t="str">
        <f>IF(_xlfn.IFNA(VLOOKUP(A179,'[1]updated API proteome'!B:H,1,FALSE),0)=A179,"yes","no")</f>
        <v>no</v>
      </c>
      <c r="J179" s="5" t="str">
        <f t="shared" si="5"/>
        <v>yes</v>
      </c>
    </row>
    <row r="180" spans="1:10" x14ac:dyDescent="0.3">
      <c r="A180" t="s">
        <v>203</v>
      </c>
      <c r="B180" t="s">
        <v>2786</v>
      </c>
      <c r="C180" s="5" t="s">
        <v>2787</v>
      </c>
      <c r="D180" s="5">
        <v>0</v>
      </c>
      <c r="E180" s="6">
        <v>4</v>
      </c>
      <c r="F180" s="5">
        <v>0</v>
      </c>
      <c r="G180" s="6">
        <v>17</v>
      </c>
      <c r="H180" s="5" t="str">
        <f t="shared" si="4"/>
        <v>yes</v>
      </c>
      <c r="I180" s="5" t="str">
        <f>IF(_xlfn.IFNA(VLOOKUP(A180,'[1]updated API proteome'!B:H,1,FALSE),0)=A180,"yes","no")</f>
        <v>no</v>
      </c>
      <c r="J180" s="5" t="str">
        <f t="shared" si="5"/>
        <v>yes</v>
      </c>
    </row>
    <row r="181" spans="1:10" x14ac:dyDescent="0.3">
      <c r="A181" t="s">
        <v>204</v>
      </c>
      <c r="B181" t="s">
        <v>2788</v>
      </c>
      <c r="C181" s="5" t="s">
        <v>2789</v>
      </c>
      <c r="D181" s="5">
        <v>0</v>
      </c>
      <c r="E181" s="6">
        <v>3</v>
      </c>
      <c r="F181" s="5">
        <v>0</v>
      </c>
      <c r="G181" s="6">
        <v>17</v>
      </c>
      <c r="H181" s="5" t="str">
        <f t="shared" si="4"/>
        <v>yes</v>
      </c>
      <c r="I181" s="5" t="str">
        <f>IF(_xlfn.IFNA(VLOOKUP(A181,'[1]updated API proteome'!B:H,1,FALSE),0)=A181,"yes","no")</f>
        <v>no</v>
      </c>
      <c r="J181" s="5" t="str">
        <f t="shared" si="5"/>
        <v>yes</v>
      </c>
    </row>
    <row r="182" spans="1:10" x14ac:dyDescent="0.3">
      <c r="A182" t="s">
        <v>205</v>
      </c>
      <c r="B182" t="s">
        <v>2790</v>
      </c>
      <c r="C182" s="5" t="s">
        <v>2791</v>
      </c>
      <c r="D182" s="5">
        <v>0</v>
      </c>
      <c r="E182" s="6">
        <v>3</v>
      </c>
      <c r="F182" s="5">
        <v>0</v>
      </c>
      <c r="G182" s="6">
        <v>17</v>
      </c>
      <c r="H182" s="5" t="str">
        <f t="shared" si="4"/>
        <v>yes</v>
      </c>
      <c r="I182" s="5" t="str">
        <f>IF(_xlfn.IFNA(VLOOKUP(A182,'[1]updated API proteome'!B:H,1,FALSE),0)=A182,"yes","no")</f>
        <v>no</v>
      </c>
      <c r="J182" s="5" t="str">
        <f t="shared" si="5"/>
        <v>yes</v>
      </c>
    </row>
    <row r="183" spans="1:10" x14ac:dyDescent="0.3">
      <c r="A183" t="s">
        <v>206</v>
      </c>
      <c r="B183" t="s">
        <v>2792</v>
      </c>
      <c r="C183" s="5" t="s">
        <v>2602</v>
      </c>
      <c r="D183" s="5">
        <v>0</v>
      </c>
      <c r="E183" s="6">
        <v>2</v>
      </c>
      <c r="F183" s="5">
        <v>0</v>
      </c>
      <c r="G183" s="6">
        <v>17</v>
      </c>
      <c r="H183" s="5" t="str">
        <f t="shared" si="4"/>
        <v>yes</v>
      </c>
      <c r="I183" s="5" t="str">
        <f>IF(_xlfn.IFNA(VLOOKUP(A183,'[1]updated API proteome'!B:H,1,FALSE),0)=A183,"yes","no")</f>
        <v>no</v>
      </c>
      <c r="J183" s="5" t="str">
        <f t="shared" si="5"/>
        <v>yes</v>
      </c>
    </row>
    <row r="184" spans="1:10" x14ac:dyDescent="0.3">
      <c r="A184" t="s">
        <v>207</v>
      </c>
      <c r="B184" t="s">
        <v>2793</v>
      </c>
      <c r="C184" s="5" t="s">
        <v>2794</v>
      </c>
      <c r="D184" s="5">
        <v>0</v>
      </c>
      <c r="E184" s="6">
        <v>17</v>
      </c>
      <c r="F184" s="5">
        <v>0</v>
      </c>
      <c r="G184" s="6">
        <v>16</v>
      </c>
      <c r="H184" s="5" t="str">
        <f t="shared" si="4"/>
        <v>yes</v>
      </c>
      <c r="I184" s="5" t="str">
        <f>IF(_xlfn.IFNA(VLOOKUP(A184,'[1]updated API proteome'!B:H,1,FALSE),0)=A184,"yes","no")</f>
        <v>no</v>
      </c>
      <c r="J184" s="5" t="str">
        <f t="shared" si="5"/>
        <v>yes</v>
      </c>
    </row>
    <row r="185" spans="1:10" x14ac:dyDescent="0.3">
      <c r="A185" t="s">
        <v>208</v>
      </c>
      <c r="B185" t="s">
        <v>2216</v>
      </c>
      <c r="C185" s="5" t="s">
        <v>2602</v>
      </c>
      <c r="D185" s="5">
        <v>0</v>
      </c>
      <c r="E185" s="6">
        <v>8</v>
      </c>
      <c r="F185" s="5">
        <v>0</v>
      </c>
      <c r="G185" s="6">
        <v>16</v>
      </c>
      <c r="H185" s="5" t="str">
        <f t="shared" si="4"/>
        <v>yes</v>
      </c>
      <c r="I185" s="5" t="str">
        <f>IF(_xlfn.IFNA(VLOOKUP(A185,'[1]updated API proteome'!B:H,1,FALSE),0)=A185,"yes","no")</f>
        <v>no</v>
      </c>
      <c r="J185" s="5" t="str">
        <f t="shared" si="5"/>
        <v>yes</v>
      </c>
    </row>
    <row r="186" spans="1:10" x14ac:dyDescent="0.3">
      <c r="A186" t="s">
        <v>209</v>
      </c>
      <c r="B186" t="s">
        <v>2795</v>
      </c>
      <c r="C186" s="5" t="s">
        <v>2796</v>
      </c>
      <c r="D186" s="5">
        <v>0</v>
      </c>
      <c r="E186" s="6">
        <v>6</v>
      </c>
      <c r="F186" s="5">
        <v>0</v>
      </c>
      <c r="G186" s="6">
        <v>16</v>
      </c>
      <c r="H186" s="5" t="str">
        <f t="shared" si="4"/>
        <v>yes</v>
      </c>
      <c r="I186" s="5" t="str">
        <f>IF(_xlfn.IFNA(VLOOKUP(A186,'[1]updated API proteome'!B:H,1,FALSE),0)=A186,"yes","no")</f>
        <v>no</v>
      </c>
      <c r="J186" s="5" t="str">
        <f t="shared" si="5"/>
        <v>yes</v>
      </c>
    </row>
    <row r="187" spans="1:10" x14ac:dyDescent="0.3">
      <c r="A187" t="s">
        <v>210</v>
      </c>
      <c r="B187" t="s">
        <v>2797</v>
      </c>
      <c r="C187" s="5" t="s">
        <v>2798</v>
      </c>
      <c r="D187" s="5">
        <v>0</v>
      </c>
      <c r="E187" s="6">
        <v>6</v>
      </c>
      <c r="F187" s="5">
        <v>0</v>
      </c>
      <c r="G187" s="6">
        <v>16</v>
      </c>
      <c r="H187" s="5" t="str">
        <f t="shared" si="4"/>
        <v>yes</v>
      </c>
      <c r="I187" s="5" t="str">
        <f>IF(_xlfn.IFNA(VLOOKUP(A187,'[1]updated API proteome'!B:H,1,FALSE),0)=A187,"yes","no")</f>
        <v>no</v>
      </c>
      <c r="J187" s="5" t="str">
        <f t="shared" si="5"/>
        <v>yes</v>
      </c>
    </row>
    <row r="188" spans="1:10" x14ac:dyDescent="0.3">
      <c r="A188" t="s">
        <v>211</v>
      </c>
      <c r="B188" t="s">
        <v>2799</v>
      </c>
      <c r="C188" s="5" t="s">
        <v>2800</v>
      </c>
      <c r="D188" s="5">
        <v>0</v>
      </c>
      <c r="E188" s="6">
        <v>6</v>
      </c>
      <c r="F188" s="5">
        <v>0</v>
      </c>
      <c r="G188" s="6">
        <v>16</v>
      </c>
      <c r="H188" s="5" t="str">
        <f t="shared" si="4"/>
        <v>yes</v>
      </c>
      <c r="I188" s="5" t="str">
        <f>IF(_xlfn.IFNA(VLOOKUP(A188,'[1]updated API proteome'!B:H,1,FALSE),0)=A188,"yes","no")</f>
        <v>no</v>
      </c>
      <c r="J188" s="5" t="str">
        <f t="shared" si="5"/>
        <v>yes</v>
      </c>
    </row>
    <row r="189" spans="1:10" x14ac:dyDescent="0.3">
      <c r="A189" t="s">
        <v>212</v>
      </c>
      <c r="B189" t="s">
        <v>2801</v>
      </c>
      <c r="C189" s="5" t="s">
        <v>2602</v>
      </c>
      <c r="D189" s="5">
        <v>0</v>
      </c>
      <c r="E189" s="6">
        <v>6</v>
      </c>
      <c r="F189" s="5">
        <v>0</v>
      </c>
      <c r="G189" s="6">
        <v>16</v>
      </c>
      <c r="H189" s="5" t="str">
        <f t="shared" si="4"/>
        <v>yes</v>
      </c>
      <c r="I189" s="5" t="str">
        <f>IF(_xlfn.IFNA(VLOOKUP(A189,'[1]updated API proteome'!B:H,1,FALSE),0)=A189,"yes","no")</f>
        <v>no</v>
      </c>
      <c r="J189" s="5" t="str">
        <f t="shared" si="5"/>
        <v>yes</v>
      </c>
    </row>
    <row r="190" spans="1:10" x14ac:dyDescent="0.3">
      <c r="A190" t="s">
        <v>213</v>
      </c>
      <c r="B190" t="s">
        <v>2802</v>
      </c>
      <c r="C190" s="5" t="s">
        <v>2602</v>
      </c>
      <c r="D190" s="5">
        <v>0</v>
      </c>
      <c r="E190" s="6">
        <v>6</v>
      </c>
      <c r="F190" s="5">
        <v>0</v>
      </c>
      <c r="G190" s="6">
        <v>16</v>
      </c>
      <c r="H190" s="5" t="str">
        <f t="shared" si="4"/>
        <v>yes</v>
      </c>
      <c r="I190" s="5" t="str">
        <f>IF(_xlfn.IFNA(VLOOKUP(A190,'[1]updated API proteome'!B:H,1,FALSE),0)=A190,"yes","no")</f>
        <v>no</v>
      </c>
      <c r="J190" s="5" t="str">
        <f t="shared" si="5"/>
        <v>yes</v>
      </c>
    </row>
    <row r="191" spans="1:10" x14ac:dyDescent="0.3">
      <c r="A191" t="s">
        <v>214</v>
      </c>
      <c r="B191" t="s">
        <v>2803</v>
      </c>
      <c r="C191" s="5" t="s">
        <v>2602</v>
      </c>
      <c r="D191" s="5">
        <v>0</v>
      </c>
      <c r="E191" s="6">
        <v>6</v>
      </c>
      <c r="F191" s="5">
        <v>0</v>
      </c>
      <c r="G191" s="6">
        <v>16</v>
      </c>
      <c r="H191" s="5" t="str">
        <f t="shared" si="4"/>
        <v>yes</v>
      </c>
      <c r="I191" s="5" t="str">
        <f>IF(_xlfn.IFNA(VLOOKUP(A191,'[1]updated API proteome'!B:H,1,FALSE),0)=A191,"yes","no")</f>
        <v>no</v>
      </c>
      <c r="J191" s="5" t="str">
        <f t="shared" si="5"/>
        <v>yes</v>
      </c>
    </row>
    <row r="192" spans="1:10" x14ac:dyDescent="0.3">
      <c r="A192" t="s">
        <v>215</v>
      </c>
      <c r="B192" t="s">
        <v>2804</v>
      </c>
      <c r="C192" s="5" t="s">
        <v>2805</v>
      </c>
      <c r="D192" s="5">
        <v>0</v>
      </c>
      <c r="E192" s="6">
        <v>5</v>
      </c>
      <c r="F192" s="5">
        <v>0</v>
      </c>
      <c r="G192" s="6">
        <v>16</v>
      </c>
      <c r="H192" s="5" t="str">
        <f t="shared" si="4"/>
        <v>yes</v>
      </c>
      <c r="I192" s="5" t="str">
        <f>IF(_xlfn.IFNA(VLOOKUP(A192,'[1]updated API proteome'!B:H,1,FALSE),0)=A192,"yes","no")</f>
        <v>no</v>
      </c>
      <c r="J192" s="5" t="str">
        <f t="shared" si="5"/>
        <v>yes</v>
      </c>
    </row>
    <row r="193" spans="1:10" x14ac:dyDescent="0.3">
      <c r="A193" t="s">
        <v>216</v>
      </c>
      <c r="B193" t="s">
        <v>2806</v>
      </c>
      <c r="C193" s="5" t="s">
        <v>2807</v>
      </c>
      <c r="D193" s="5">
        <v>0</v>
      </c>
      <c r="E193" s="6">
        <v>4</v>
      </c>
      <c r="F193" s="5">
        <v>0</v>
      </c>
      <c r="G193" s="6">
        <v>16</v>
      </c>
      <c r="H193" s="5" t="str">
        <f t="shared" si="4"/>
        <v>yes</v>
      </c>
      <c r="I193" s="5" t="str">
        <f>IF(_xlfn.IFNA(VLOOKUP(A193,'[1]updated API proteome'!B:H,1,FALSE),0)=A193,"yes","no")</f>
        <v>no</v>
      </c>
      <c r="J193" s="5" t="str">
        <f t="shared" si="5"/>
        <v>yes</v>
      </c>
    </row>
    <row r="194" spans="1:10" x14ac:dyDescent="0.3">
      <c r="A194" t="s">
        <v>217</v>
      </c>
      <c r="B194" t="s">
        <v>2808</v>
      </c>
      <c r="C194" s="5" t="s">
        <v>2602</v>
      </c>
      <c r="D194" s="5">
        <v>0</v>
      </c>
      <c r="E194" s="6">
        <v>4</v>
      </c>
      <c r="F194" s="5">
        <v>0</v>
      </c>
      <c r="G194" s="6">
        <v>16</v>
      </c>
      <c r="H194" s="5" t="str">
        <f t="shared" ref="H194:H257" si="6">IF(AND(D194=0,F194=0), "yes", "no")</f>
        <v>yes</v>
      </c>
      <c r="I194" s="5" t="str">
        <f>IF(_xlfn.IFNA(VLOOKUP(A194,'[1]updated API proteome'!B:H,1,FALSE),0)=A194,"yes","no")</f>
        <v>no</v>
      </c>
      <c r="J194" s="5" t="str">
        <f t="shared" ref="J194:J257" si="7">IF(AND(E194&gt;0,G194&gt;0),"yes", "no")</f>
        <v>yes</v>
      </c>
    </row>
    <row r="195" spans="1:10" x14ac:dyDescent="0.3">
      <c r="A195" t="s">
        <v>218</v>
      </c>
      <c r="B195" t="s">
        <v>2809</v>
      </c>
      <c r="C195" s="5" t="s">
        <v>2810</v>
      </c>
      <c r="D195" s="5">
        <v>0</v>
      </c>
      <c r="E195" s="6">
        <v>4</v>
      </c>
      <c r="F195" s="5">
        <v>0</v>
      </c>
      <c r="G195" s="6">
        <v>16</v>
      </c>
      <c r="H195" s="5" t="str">
        <f t="shared" si="6"/>
        <v>yes</v>
      </c>
      <c r="I195" s="5" t="str">
        <f>IF(_xlfn.IFNA(VLOOKUP(A195,'[1]updated API proteome'!B:H,1,FALSE),0)=A195,"yes","no")</f>
        <v>no</v>
      </c>
      <c r="J195" s="5" t="str">
        <f t="shared" si="7"/>
        <v>yes</v>
      </c>
    </row>
    <row r="196" spans="1:10" x14ac:dyDescent="0.3">
      <c r="A196" t="s">
        <v>219</v>
      </c>
      <c r="B196" t="s">
        <v>2811</v>
      </c>
      <c r="C196" s="5" t="s">
        <v>2812</v>
      </c>
      <c r="D196" s="5">
        <v>0</v>
      </c>
      <c r="E196" s="6">
        <v>3</v>
      </c>
      <c r="F196" s="5">
        <v>0</v>
      </c>
      <c r="G196" s="6">
        <v>16</v>
      </c>
      <c r="H196" s="5" t="str">
        <f t="shared" si="6"/>
        <v>yes</v>
      </c>
      <c r="I196" s="5" t="str">
        <f>IF(_xlfn.IFNA(VLOOKUP(A196,'[1]updated API proteome'!B:H,1,FALSE),0)=A196,"yes","no")</f>
        <v>no</v>
      </c>
      <c r="J196" s="5" t="str">
        <f t="shared" si="7"/>
        <v>yes</v>
      </c>
    </row>
    <row r="197" spans="1:10" x14ac:dyDescent="0.3">
      <c r="A197" t="s">
        <v>220</v>
      </c>
      <c r="B197" t="s">
        <v>2813</v>
      </c>
      <c r="C197" s="5" t="s">
        <v>2814</v>
      </c>
      <c r="D197" s="5">
        <v>0</v>
      </c>
      <c r="E197" s="6">
        <v>3</v>
      </c>
      <c r="F197" s="5">
        <v>0</v>
      </c>
      <c r="G197" s="6">
        <v>16</v>
      </c>
      <c r="H197" s="5" t="str">
        <f t="shared" si="6"/>
        <v>yes</v>
      </c>
      <c r="I197" s="5" t="str">
        <f>IF(_xlfn.IFNA(VLOOKUP(A197,'[1]updated API proteome'!B:H,1,FALSE),0)=A197,"yes","no")</f>
        <v>no</v>
      </c>
      <c r="J197" s="5" t="str">
        <f t="shared" si="7"/>
        <v>yes</v>
      </c>
    </row>
    <row r="198" spans="1:10" x14ac:dyDescent="0.3">
      <c r="A198" t="s">
        <v>221</v>
      </c>
      <c r="B198" t="s">
        <v>2815</v>
      </c>
      <c r="C198" s="5" t="s">
        <v>2816</v>
      </c>
      <c r="D198" s="5">
        <v>0</v>
      </c>
      <c r="E198" s="6">
        <v>3</v>
      </c>
      <c r="F198" s="5">
        <v>0</v>
      </c>
      <c r="G198" s="6">
        <v>16</v>
      </c>
      <c r="H198" s="5" t="str">
        <f t="shared" si="6"/>
        <v>yes</v>
      </c>
      <c r="I198" s="5" t="str">
        <f>IF(_xlfn.IFNA(VLOOKUP(A198,'[1]updated API proteome'!B:H,1,FALSE),0)=A198,"yes","no")</f>
        <v>no</v>
      </c>
      <c r="J198" s="5" t="str">
        <f t="shared" si="7"/>
        <v>yes</v>
      </c>
    </row>
    <row r="199" spans="1:10" x14ac:dyDescent="0.3">
      <c r="A199" t="s">
        <v>222</v>
      </c>
      <c r="B199" t="s">
        <v>2226</v>
      </c>
      <c r="C199" s="5" t="s">
        <v>2602</v>
      </c>
      <c r="D199" s="5">
        <v>0</v>
      </c>
      <c r="E199" s="6">
        <v>3</v>
      </c>
      <c r="F199" s="5">
        <v>0</v>
      </c>
      <c r="G199" s="6">
        <v>16</v>
      </c>
      <c r="H199" s="5" t="str">
        <f t="shared" si="6"/>
        <v>yes</v>
      </c>
      <c r="I199" s="5" t="str">
        <f>IF(_xlfn.IFNA(VLOOKUP(A199,'[1]updated API proteome'!B:H,1,FALSE),0)=A199,"yes","no")</f>
        <v>no</v>
      </c>
      <c r="J199" s="5" t="str">
        <f t="shared" si="7"/>
        <v>yes</v>
      </c>
    </row>
    <row r="200" spans="1:10" x14ac:dyDescent="0.3">
      <c r="A200" t="s">
        <v>223</v>
      </c>
      <c r="B200" t="s">
        <v>2817</v>
      </c>
      <c r="C200" s="5" t="s">
        <v>2818</v>
      </c>
      <c r="D200" s="5">
        <v>0</v>
      </c>
      <c r="E200" s="6">
        <v>2</v>
      </c>
      <c r="F200" s="5">
        <v>0</v>
      </c>
      <c r="G200" s="6">
        <v>16</v>
      </c>
      <c r="H200" s="5" t="str">
        <f t="shared" si="6"/>
        <v>yes</v>
      </c>
      <c r="I200" s="5" t="str">
        <f>IF(_xlfn.IFNA(VLOOKUP(A200,'[1]updated API proteome'!B:H,1,FALSE),0)=A200,"yes","no")</f>
        <v>no</v>
      </c>
      <c r="J200" s="5" t="str">
        <f t="shared" si="7"/>
        <v>yes</v>
      </c>
    </row>
    <row r="201" spans="1:10" x14ac:dyDescent="0.3">
      <c r="A201" t="s">
        <v>224</v>
      </c>
      <c r="B201" t="s">
        <v>2819</v>
      </c>
      <c r="C201" s="5" t="s">
        <v>2602</v>
      </c>
      <c r="D201" s="5">
        <v>0</v>
      </c>
      <c r="E201" s="6">
        <v>2</v>
      </c>
      <c r="F201" s="5">
        <v>0</v>
      </c>
      <c r="G201" s="6">
        <v>16</v>
      </c>
      <c r="H201" s="5" t="str">
        <f t="shared" si="6"/>
        <v>yes</v>
      </c>
      <c r="I201" s="5" t="str">
        <f>IF(_xlfn.IFNA(VLOOKUP(A201,'[1]updated API proteome'!B:H,1,FALSE),0)=A201,"yes","no")</f>
        <v>no</v>
      </c>
      <c r="J201" s="5" t="str">
        <f t="shared" si="7"/>
        <v>yes</v>
      </c>
    </row>
    <row r="202" spans="1:10" x14ac:dyDescent="0.3">
      <c r="A202" t="s">
        <v>225</v>
      </c>
      <c r="B202" t="s">
        <v>2820</v>
      </c>
      <c r="C202" s="5" t="s">
        <v>2821</v>
      </c>
      <c r="D202" s="5">
        <v>0</v>
      </c>
      <c r="E202" s="6">
        <v>20</v>
      </c>
      <c r="F202" s="5">
        <v>0</v>
      </c>
      <c r="G202" s="6">
        <v>15</v>
      </c>
      <c r="H202" s="5" t="str">
        <f t="shared" si="6"/>
        <v>yes</v>
      </c>
      <c r="I202" s="5" t="str">
        <f>IF(_xlfn.IFNA(VLOOKUP(A202,'[1]updated API proteome'!B:H,1,FALSE),0)=A202,"yes","no")</f>
        <v>no</v>
      </c>
      <c r="J202" s="5" t="str">
        <f t="shared" si="7"/>
        <v>yes</v>
      </c>
    </row>
    <row r="203" spans="1:10" x14ac:dyDescent="0.3">
      <c r="A203" t="s">
        <v>226</v>
      </c>
      <c r="B203" t="s">
        <v>2822</v>
      </c>
      <c r="C203" s="5" t="s">
        <v>2823</v>
      </c>
      <c r="D203" s="5">
        <v>0</v>
      </c>
      <c r="E203" s="6">
        <v>6</v>
      </c>
      <c r="F203" s="5">
        <v>0</v>
      </c>
      <c r="G203" s="6">
        <v>15</v>
      </c>
      <c r="H203" s="5" t="str">
        <f t="shared" si="6"/>
        <v>yes</v>
      </c>
      <c r="I203" s="5" t="str">
        <f>IF(_xlfn.IFNA(VLOOKUP(A203,'[1]updated API proteome'!B:H,1,FALSE),0)=A203,"yes","no")</f>
        <v>no</v>
      </c>
      <c r="J203" s="5" t="str">
        <f t="shared" si="7"/>
        <v>yes</v>
      </c>
    </row>
    <row r="204" spans="1:10" x14ac:dyDescent="0.3">
      <c r="A204" t="s">
        <v>227</v>
      </c>
      <c r="B204" t="s">
        <v>2824</v>
      </c>
      <c r="C204" s="5" t="s">
        <v>2602</v>
      </c>
      <c r="D204" s="5">
        <v>0</v>
      </c>
      <c r="E204" s="6">
        <v>5</v>
      </c>
      <c r="F204" s="5">
        <v>0</v>
      </c>
      <c r="G204" s="6">
        <v>15</v>
      </c>
      <c r="H204" s="5" t="str">
        <f t="shared" si="6"/>
        <v>yes</v>
      </c>
      <c r="I204" s="5" t="str">
        <f>IF(_xlfn.IFNA(VLOOKUP(A204,'[1]updated API proteome'!B:H,1,FALSE),0)=A204,"yes","no")</f>
        <v>no</v>
      </c>
      <c r="J204" s="5" t="str">
        <f t="shared" si="7"/>
        <v>yes</v>
      </c>
    </row>
    <row r="205" spans="1:10" x14ac:dyDescent="0.3">
      <c r="A205" t="s">
        <v>228</v>
      </c>
      <c r="B205" t="s">
        <v>2825</v>
      </c>
      <c r="C205" s="5" t="s">
        <v>2602</v>
      </c>
      <c r="D205" s="5">
        <v>0</v>
      </c>
      <c r="E205" s="6">
        <v>5</v>
      </c>
      <c r="F205" s="5">
        <v>0</v>
      </c>
      <c r="G205" s="6">
        <v>15</v>
      </c>
      <c r="H205" s="5" t="str">
        <f t="shared" si="6"/>
        <v>yes</v>
      </c>
      <c r="I205" s="5" t="str">
        <f>IF(_xlfn.IFNA(VLOOKUP(A205,'[1]updated API proteome'!B:H,1,FALSE),0)=A205,"yes","no")</f>
        <v>no</v>
      </c>
      <c r="J205" s="5" t="str">
        <f t="shared" si="7"/>
        <v>yes</v>
      </c>
    </row>
    <row r="206" spans="1:10" x14ac:dyDescent="0.3">
      <c r="A206" t="s">
        <v>229</v>
      </c>
      <c r="B206" t="s">
        <v>2826</v>
      </c>
      <c r="C206" s="5" t="s">
        <v>2602</v>
      </c>
      <c r="D206" s="5">
        <v>0</v>
      </c>
      <c r="E206" s="6">
        <v>4</v>
      </c>
      <c r="F206" s="5">
        <v>0</v>
      </c>
      <c r="G206" s="6">
        <v>15</v>
      </c>
      <c r="H206" s="5" t="str">
        <f t="shared" si="6"/>
        <v>yes</v>
      </c>
      <c r="I206" s="5" t="str">
        <f>IF(_xlfn.IFNA(VLOOKUP(A206,'[1]updated API proteome'!B:H,1,FALSE),0)=A206,"yes","no")</f>
        <v>no</v>
      </c>
      <c r="J206" s="5" t="str">
        <f t="shared" si="7"/>
        <v>yes</v>
      </c>
    </row>
    <row r="207" spans="1:10" x14ac:dyDescent="0.3">
      <c r="A207" t="s">
        <v>230</v>
      </c>
      <c r="B207" t="s">
        <v>2827</v>
      </c>
      <c r="C207" s="5" t="s">
        <v>2828</v>
      </c>
      <c r="D207" s="5">
        <v>0</v>
      </c>
      <c r="E207" s="6">
        <v>4</v>
      </c>
      <c r="F207" s="5">
        <v>0</v>
      </c>
      <c r="G207" s="6">
        <v>15</v>
      </c>
      <c r="H207" s="5" t="str">
        <f t="shared" si="6"/>
        <v>yes</v>
      </c>
      <c r="I207" s="5" t="str">
        <f>IF(_xlfn.IFNA(VLOOKUP(A207,'[1]updated API proteome'!B:H,1,FALSE),0)=A207,"yes","no")</f>
        <v>no</v>
      </c>
      <c r="J207" s="5" t="str">
        <f t="shared" si="7"/>
        <v>yes</v>
      </c>
    </row>
    <row r="208" spans="1:10" x14ac:dyDescent="0.3">
      <c r="A208" t="s">
        <v>231</v>
      </c>
      <c r="B208" t="s">
        <v>2829</v>
      </c>
      <c r="C208" s="5" t="s">
        <v>2830</v>
      </c>
      <c r="D208" s="5">
        <v>0</v>
      </c>
      <c r="E208" s="6">
        <v>3</v>
      </c>
      <c r="F208" s="5">
        <v>0</v>
      </c>
      <c r="G208" s="6">
        <v>15</v>
      </c>
      <c r="H208" s="5" t="str">
        <f t="shared" si="6"/>
        <v>yes</v>
      </c>
      <c r="I208" s="5" t="str">
        <f>IF(_xlfn.IFNA(VLOOKUP(A208,'[1]updated API proteome'!B:H,1,FALSE),0)=A208,"yes","no")</f>
        <v>no</v>
      </c>
      <c r="J208" s="5" t="str">
        <f t="shared" si="7"/>
        <v>yes</v>
      </c>
    </row>
    <row r="209" spans="1:10" x14ac:dyDescent="0.3">
      <c r="A209" t="s">
        <v>232</v>
      </c>
      <c r="B209" t="s">
        <v>2831</v>
      </c>
      <c r="C209" s="5" t="s">
        <v>2832</v>
      </c>
      <c r="D209" s="5">
        <v>0</v>
      </c>
      <c r="E209" s="6">
        <v>3</v>
      </c>
      <c r="F209" s="5">
        <v>0</v>
      </c>
      <c r="G209" s="6">
        <v>15</v>
      </c>
      <c r="H209" s="5" t="str">
        <f t="shared" si="6"/>
        <v>yes</v>
      </c>
      <c r="I209" s="5" t="str">
        <f>IF(_xlfn.IFNA(VLOOKUP(A209,'[1]updated API proteome'!B:H,1,FALSE),0)=A209,"yes","no")</f>
        <v>no</v>
      </c>
      <c r="J209" s="5" t="str">
        <f t="shared" si="7"/>
        <v>yes</v>
      </c>
    </row>
    <row r="210" spans="1:10" x14ac:dyDescent="0.3">
      <c r="A210" t="s">
        <v>233</v>
      </c>
      <c r="B210" t="s">
        <v>2833</v>
      </c>
      <c r="C210" s="5" t="s">
        <v>2834</v>
      </c>
      <c r="D210" s="5">
        <v>0</v>
      </c>
      <c r="E210" s="6">
        <v>3</v>
      </c>
      <c r="F210" s="5">
        <v>0</v>
      </c>
      <c r="G210" s="6">
        <v>15</v>
      </c>
      <c r="H210" s="5" t="str">
        <f t="shared" si="6"/>
        <v>yes</v>
      </c>
      <c r="I210" s="5" t="str">
        <f>IF(_xlfn.IFNA(VLOOKUP(A210,'[1]updated API proteome'!B:H,1,FALSE),0)=A210,"yes","no")</f>
        <v>no</v>
      </c>
      <c r="J210" s="5" t="str">
        <f t="shared" si="7"/>
        <v>yes</v>
      </c>
    </row>
    <row r="211" spans="1:10" x14ac:dyDescent="0.3">
      <c r="A211" t="s">
        <v>234</v>
      </c>
      <c r="B211" t="s">
        <v>2835</v>
      </c>
      <c r="C211" s="5" t="s">
        <v>2602</v>
      </c>
      <c r="D211" s="5">
        <v>0</v>
      </c>
      <c r="E211" s="6">
        <v>3</v>
      </c>
      <c r="F211" s="5">
        <v>0</v>
      </c>
      <c r="G211" s="6">
        <v>15</v>
      </c>
      <c r="H211" s="5" t="str">
        <f t="shared" si="6"/>
        <v>yes</v>
      </c>
      <c r="I211" s="5" t="str">
        <f>IF(_xlfn.IFNA(VLOOKUP(A211,'[1]updated API proteome'!B:H,1,FALSE),0)=A211,"yes","no")</f>
        <v>no</v>
      </c>
      <c r="J211" s="5" t="str">
        <f t="shared" si="7"/>
        <v>yes</v>
      </c>
    </row>
    <row r="212" spans="1:10" x14ac:dyDescent="0.3">
      <c r="A212" t="s">
        <v>235</v>
      </c>
      <c r="B212" t="s">
        <v>2216</v>
      </c>
      <c r="C212" s="5" t="s">
        <v>2602</v>
      </c>
      <c r="D212" s="5">
        <v>0</v>
      </c>
      <c r="E212" s="6">
        <v>3</v>
      </c>
      <c r="F212" s="5">
        <v>0</v>
      </c>
      <c r="G212" s="6">
        <v>15</v>
      </c>
      <c r="H212" s="5" t="str">
        <f t="shared" si="6"/>
        <v>yes</v>
      </c>
      <c r="I212" s="5" t="str">
        <f>IF(_xlfn.IFNA(VLOOKUP(A212,'[1]updated API proteome'!B:H,1,FALSE),0)=A212,"yes","no")</f>
        <v>no</v>
      </c>
      <c r="J212" s="5" t="str">
        <f t="shared" si="7"/>
        <v>yes</v>
      </c>
    </row>
    <row r="213" spans="1:10" x14ac:dyDescent="0.3">
      <c r="A213" t="s">
        <v>236</v>
      </c>
      <c r="B213" t="s">
        <v>2836</v>
      </c>
      <c r="C213" s="5" t="s">
        <v>2602</v>
      </c>
      <c r="D213" s="5">
        <v>0</v>
      </c>
      <c r="E213" s="6">
        <v>2</v>
      </c>
      <c r="F213" s="5">
        <v>0</v>
      </c>
      <c r="G213" s="6">
        <v>15</v>
      </c>
      <c r="H213" s="5" t="str">
        <f t="shared" si="6"/>
        <v>yes</v>
      </c>
      <c r="I213" s="5" t="str">
        <f>IF(_xlfn.IFNA(VLOOKUP(A213,'[1]updated API proteome'!B:H,1,FALSE),0)=A213,"yes","no")</f>
        <v>no</v>
      </c>
      <c r="J213" s="5" t="str">
        <f t="shared" si="7"/>
        <v>yes</v>
      </c>
    </row>
    <row r="214" spans="1:10" x14ac:dyDescent="0.3">
      <c r="A214" t="s">
        <v>237</v>
      </c>
      <c r="B214" t="s">
        <v>2837</v>
      </c>
      <c r="C214" s="5" t="s">
        <v>2838</v>
      </c>
      <c r="D214" s="5">
        <v>0</v>
      </c>
      <c r="E214" s="6">
        <v>9</v>
      </c>
      <c r="F214" s="5">
        <v>0</v>
      </c>
      <c r="G214" s="6">
        <v>14</v>
      </c>
      <c r="H214" s="5" t="str">
        <f t="shared" si="6"/>
        <v>yes</v>
      </c>
      <c r="I214" s="5" t="str">
        <f>IF(_xlfn.IFNA(VLOOKUP(A214,'[1]updated API proteome'!B:H,1,FALSE),0)=A214,"yes","no")</f>
        <v>no</v>
      </c>
      <c r="J214" s="5" t="str">
        <f t="shared" si="7"/>
        <v>yes</v>
      </c>
    </row>
    <row r="215" spans="1:10" x14ac:dyDescent="0.3">
      <c r="A215" t="s">
        <v>238</v>
      </c>
      <c r="B215" t="s">
        <v>2839</v>
      </c>
      <c r="C215" s="5" t="s">
        <v>2840</v>
      </c>
      <c r="D215" s="5">
        <v>0</v>
      </c>
      <c r="E215" s="6">
        <v>8</v>
      </c>
      <c r="F215" s="5">
        <v>0</v>
      </c>
      <c r="G215" s="6">
        <v>14</v>
      </c>
      <c r="H215" s="5" t="str">
        <f t="shared" si="6"/>
        <v>yes</v>
      </c>
      <c r="I215" s="5" t="str">
        <f>IF(_xlfn.IFNA(VLOOKUP(A215,'[1]updated API proteome'!B:H,1,FALSE),0)=A215,"yes","no")</f>
        <v>no</v>
      </c>
      <c r="J215" s="5" t="str">
        <f t="shared" si="7"/>
        <v>yes</v>
      </c>
    </row>
    <row r="216" spans="1:10" x14ac:dyDescent="0.3">
      <c r="A216" t="s">
        <v>239</v>
      </c>
      <c r="B216" t="s">
        <v>2841</v>
      </c>
      <c r="C216" s="5" t="s">
        <v>2602</v>
      </c>
      <c r="D216" s="5">
        <v>0</v>
      </c>
      <c r="E216" s="6">
        <v>8</v>
      </c>
      <c r="F216" s="5">
        <v>0</v>
      </c>
      <c r="G216" s="6">
        <v>14</v>
      </c>
      <c r="H216" s="5" t="str">
        <f t="shared" si="6"/>
        <v>yes</v>
      </c>
      <c r="I216" s="5" t="str">
        <f>IF(_xlfn.IFNA(VLOOKUP(A216,'[1]updated API proteome'!B:H,1,FALSE),0)=A216,"yes","no")</f>
        <v>no</v>
      </c>
      <c r="J216" s="5" t="str">
        <f t="shared" si="7"/>
        <v>yes</v>
      </c>
    </row>
    <row r="217" spans="1:10" x14ac:dyDescent="0.3">
      <c r="A217" t="s">
        <v>240</v>
      </c>
      <c r="B217" t="s">
        <v>2842</v>
      </c>
      <c r="C217" s="5" t="s">
        <v>2843</v>
      </c>
      <c r="D217" s="5">
        <v>0</v>
      </c>
      <c r="E217" s="6">
        <v>7</v>
      </c>
      <c r="F217" s="5">
        <v>0</v>
      </c>
      <c r="G217" s="6">
        <v>14</v>
      </c>
      <c r="H217" s="5" t="str">
        <f t="shared" si="6"/>
        <v>yes</v>
      </c>
      <c r="I217" s="5" t="str">
        <f>IF(_xlfn.IFNA(VLOOKUP(A217,'[1]updated API proteome'!B:H,1,FALSE),0)=A217,"yes","no")</f>
        <v>no</v>
      </c>
      <c r="J217" s="5" t="str">
        <f t="shared" si="7"/>
        <v>yes</v>
      </c>
    </row>
    <row r="218" spans="1:10" x14ac:dyDescent="0.3">
      <c r="A218" t="s">
        <v>241</v>
      </c>
      <c r="B218" t="s">
        <v>2844</v>
      </c>
      <c r="C218" s="5" t="s">
        <v>2845</v>
      </c>
      <c r="D218" s="5">
        <v>0</v>
      </c>
      <c r="E218" s="6">
        <v>6</v>
      </c>
      <c r="F218" s="5">
        <v>0</v>
      </c>
      <c r="G218" s="6">
        <v>14</v>
      </c>
      <c r="H218" s="5" t="str">
        <f t="shared" si="6"/>
        <v>yes</v>
      </c>
      <c r="I218" s="5" t="str">
        <f>IF(_xlfn.IFNA(VLOOKUP(A218,'[1]updated API proteome'!B:H,1,FALSE),0)=A218,"yes","no")</f>
        <v>no</v>
      </c>
      <c r="J218" s="5" t="str">
        <f t="shared" si="7"/>
        <v>yes</v>
      </c>
    </row>
    <row r="219" spans="1:10" x14ac:dyDescent="0.3">
      <c r="A219" t="s">
        <v>242</v>
      </c>
      <c r="B219" t="s">
        <v>2846</v>
      </c>
      <c r="C219" s="5" t="s">
        <v>2847</v>
      </c>
      <c r="D219" s="5">
        <v>0</v>
      </c>
      <c r="E219" s="6">
        <v>4</v>
      </c>
      <c r="F219" s="5">
        <v>0</v>
      </c>
      <c r="G219" s="6">
        <v>14</v>
      </c>
      <c r="H219" s="5" t="str">
        <f t="shared" si="6"/>
        <v>yes</v>
      </c>
      <c r="I219" s="5" t="str">
        <f>IF(_xlfn.IFNA(VLOOKUP(A219,'[1]updated API proteome'!B:H,1,FALSE),0)=A219,"yes","no")</f>
        <v>no</v>
      </c>
      <c r="J219" s="5" t="str">
        <f t="shared" si="7"/>
        <v>yes</v>
      </c>
    </row>
    <row r="220" spans="1:10" x14ac:dyDescent="0.3">
      <c r="A220" t="s">
        <v>243</v>
      </c>
      <c r="B220" t="s">
        <v>2848</v>
      </c>
      <c r="C220" s="5" t="s">
        <v>2849</v>
      </c>
      <c r="D220" s="5">
        <v>0</v>
      </c>
      <c r="E220" s="6">
        <v>3</v>
      </c>
      <c r="F220" s="5">
        <v>0</v>
      </c>
      <c r="G220" s="6">
        <v>14</v>
      </c>
      <c r="H220" s="5" t="str">
        <f t="shared" si="6"/>
        <v>yes</v>
      </c>
      <c r="I220" s="5" t="str">
        <f>IF(_xlfn.IFNA(VLOOKUP(A220,'[1]updated API proteome'!B:H,1,FALSE),0)=A220,"yes","no")</f>
        <v>no</v>
      </c>
      <c r="J220" s="5" t="str">
        <f t="shared" si="7"/>
        <v>yes</v>
      </c>
    </row>
    <row r="221" spans="1:10" x14ac:dyDescent="0.3">
      <c r="A221" t="s">
        <v>244</v>
      </c>
      <c r="B221" t="s">
        <v>2850</v>
      </c>
      <c r="C221" s="5" t="s">
        <v>2851</v>
      </c>
      <c r="D221" s="5">
        <v>0</v>
      </c>
      <c r="E221" s="6">
        <v>3</v>
      </c>
      <c r="F221" s="5">
        <v>0</v>
      </c>
      <c r="G221" s="6">
        <v>14</v>
      </c>
      <c r="H221" s="5" t="str">
        <f t="shared" si="6"/>
        <v>yes</v>
      </c>
      <c r="I221" s="5" t="str">
        <f>IF(_xlfn.IFNA(VLOOKUP(A221,'[1]updated API proteome'!B:H,1,FALSE),0)=A221,"yes","no")</f>
        <v>no</v>
      </c>
      <c r="J221" s="5" t="str">
        <f t="shared" si="7"/>
        <v>yes</v>
      </c>
    </row>
    <row r="222" spans="1:10" x14ac:dyDescent="0.3">
      <c r="A222" t="s">
        <v>245</v>
      </c>
      <c r="B222" t="s">
        <v>2216</v>
      </c>
      <c r="C222" s="5" t="s">
        <v>2602</v>
      </c>
      <c r="D222" s="5">
        <v>0</v>
      </c>
      <c r="E222" s="6">
        <v>3</v>
      </c>
      <c r="F222" s="5">
        <v>0</v>
      </c>
      <c r="G222" s="6">
        <v>14</v>
      </c>
      <c r="H222" s="5" t="str">
        <f t="shared" si="6"/>
        <v>yes</v>
      </c>
      <c r="I222" s="5" t="str">
        <f>IF(_xlfn.IFNA(VLOOKUP(A222,'[1]updated API proteome'!B:H,1,FALSE),0)=A222,"yes","no")</f>
        <v>no</v>
      </c>
      <c r="J222" s="5" t="str">
        <f t="shared" si="7"/>
        <v>yes</v>
      </c>
    </row>
    <row r="223" spans="1:10" x14ac:dyDescent="0.3">
      <c r="A223" t="s">
        <v>246</v>
      </c>
      <c r="B223" t="s">
        <v>2852</v>
      </c>
      <c r="C223" s="5" t="s">
        <v>2602</v>
      </c>
      <c r="D223" s="5">
        <v>0</v>
      </c>
      <c r="E223" s="6">
        <v>2</v>
      </c>
      <c r="F223" s="5">
        <v>0</v>
      </c>
      <c r="G223" s="6">
        <v>14</v>
      </c>
      <c r="H223" s="5" t="str">
        <f t="shared" si="6"/>
        <v>yes</v>
      </c>
      <c r="I223" s="5" t="str">
        <f>IF(_xlfn.IFNA(VLOOKUP(A223,'[1]updated API proteome'!B:H,1,FALSE),0)=A223,"yes","no")</f>
        <v>no</v>
      </c>
      <c r="J223" s="5" t="str">
        <f t="shared" si="7"/>
        <v>yes</v>
      </c>
    </row>
    <row r="224" spans="1:10" x14ac:dyDescent="0.3">
      <c r="A224" t="s">
        <v>247</v>
      </c>
      <c r="B224" t="s">
        <v>2853</v>
      </c>
      <c r="C224" s="5" t="s">
        <v>2854</v>
      </c>
      <c r="D224" s="5">
        <v>0</v>
      </c>
      <c r="E224" s="6">
        <v>2</v>
      </c>
      <c r="F224" s="5">
        <v>0</v>
      </c>
      <c r="G224" s="6">
        <v>14</v>
      </c>
      <c r="H224" s="5" t="str">
        <f t="shared" si="6"/>
        <v>yes</v>
      </c>
      <c r="I224" s="5" t="str">
        <f>IF(_xlfn.IFNA(VLOOKUP(A224,'[1]updated API proteome'!B:H,1,FALSE),0)=A224,"yes","no")</f>
        <v>no</v>
      </c>
      <c r="J224" s="5" t="str">
        <f t="shared" si="7"/>
        <v>yes</v>
      </c>
    </row>
    <row r="225" spans="1:10" x14ac:dyDescent="0.3">
      <c r="A225" t="s">
        <v>248</v>
      </c>
      <c r="B225" t="s">
        <v>2855</v>
      </c>
      <c r="C225" s="5" t="s">
        <v>2856</v>
      </c>
      <c r="D225" s="5">
        <v>0</v>
      </c>
      <c r="E225" s="6">
        <v>2</v>
      </c>
      <c r="F225" s="5">
        <v>0</v>
      </c>
      <c r="G225" s="6">
        <v>14</v>
      </c>
      <c r="H225" s="5" t="str">
        <f t="shared" si="6"/>
        <v>yes</v>
      </c>
      <c r="I225" s="5" t="str">
        <f>IF(_xlfn.IFNA(VLOOKUP(A225,'[1]updated API proteome'!B:H,1,FALSE),0)=A225,"yes","no")</f>
        <v>no</v>
      </c>
      <c r="J225" s="5" t="str">
        <f t="shared" si="7"/>
        <v>yes</v>
      </c>
    </row>
    <row r="226" spans="1:10" x14ac:dyDescent="0.3">
      <c r="A226" t="s">
        <v>249</v>
      </c>
      <c r="B226" t="s">
        <v>2857</v>
      </c>
      <c r="C226" s="5" t="s">
        <v>2602</v>
      </c>
      <c r="D226" s="5">
        <v>0</v>
      </c>
      <c r="E226" s="6">
        <v>2</v>
      </c>
      <c r="F226" s="5">
        <v>0</v>
      </c>
      <c r="G226" s="6">
        <v>14</v>
      </c>
      <c r="H226" s="5" t="str">
        <f t="shared" si="6"/>
        <v>yes</v>
      </c>
      <c r="I226" s="5" t="str">
        <f>IF(_xlfn.IFNA(VLOOKUP(A226,'[1]updated API proteome'!B:H,1,FALSE),0)=A226,"yes","no")</f>
        <v>no</v>
      </c>
      <c r="J226" s="5" t="str">
        <f t="shared" si="7"/>
        <v>yes</v>
      </c>
    </row>
    <row r="227" spans="1:10" x14ac:dyDescent="0.3">
      <c r="A227" t="s">
        <v>250</v>
      </c>
      <c r="B227" t="s">
        <v>2858</v>
      </c>
      <c r="C227" s="5" t="s">
        <v>53</v>
      </c>
      <c r="D227" s="5">
        <v>0</v>
      </c>
      <c r="E227" s="6">
        <v>7</v>
      </c>
      <c r="F227" s="5">
        <v>0</v>
      </c>
      <c r="G227" s="6">
        <v>13</v>
      </c>
      <c r="H227" s="5" t="str">
        <f t="shared" si="6"/>
        <v>yes</v>
      </c>
      <c r="I227" s="5" t="str">
        <f>IF(_xlfn.IFNA(VLOOKUP(A227,'[1]updated API proteome'!B:H,1,FALSE),0)=A227,"yes","no")</f>
        <v>no</v>
      </c>
      <c r="J227" s="5" t="str">
        <f t="shared" si="7"/>
        <v>yes</v>
      </c>
    </row>
    <row r="228" spans="1:10" x14ac:dyDescent="0.3">
      <c r="A228" t="s">
        <v>251</v>
      </c>
      <c r="B228" t="s">
        <v>2859</v>
      </c>
      <c r="C228" s="5" t="s">
        <v>2602</v>
      </c>
      <c r="D228" s="5">
        <v>0</v>
      </c>
      <c r="E228" s="6">
        <v>7</v>
      </c>
      <c r="F228" s="5">
        <v>0</v>
      </c>
      <c r="G228" s="6">
        <v>13</v>
      </c>
      <c r="H228" s="5" t="str">
        <f t="shared" si="6"/>
        <v>yes</v>
      </c>
      <c r="I228" s="5" t="str">
        <f>IF(_xlfn.IFNA(VLOOKUP(A228,'[1]updated API proteome'!B:H,1,FALSE),0)=A228,"yes","no")</f>
        <v>no</v>
      </c>
      <c r="J228" s="5" t="str">
        <f t="shared" si="7"/>
        <v>yes</v>
      </c>
    </row>
    <row r="229" spans="1:10" x14ac:dyDescent="0.3">
      <c r="A229" t="s">
        <v>252</v>
      </c>
      <c r="B229" t="s">
        <v>2860</v>
      </c>
      <c r="C229" s="5" t="s">
        <v>2861</v>
      </c>
      <c r="D229" s="5">
        <v>0</v>
      </c>
      <c r="E229" s="6">
        <v>6</v>
      </c>
      <c r="F229" s="5">
        <v>0</v>
      </c>
      <c r="G229" s="6">
        <v>13</v>
      </c>
      <c r="H229" s="5" t="str">
        <f t="shared" si="6"/>
        <v>yes</v>
      </c>
      <c r="I229" s="5" t="str">
        <f>IF(_xlfn.IFNA(VLOOKUP(A229,'[1]updated API proteome'!B:H,1,FALSE),0)=A229,"yes","no")</f>
        <v>no</v>
      </c>
      <c r="J229" s="5" t="str">
        <f t="shared" si="7"/>
        <v>yes</v>
      </c>
    </row>
    <row r="230" spans="1:10" x14ac:dyDescent="0.3">
      <c r="A230" t="s">
        <v>253</v>
      </c>
      <c r="B230" t="s">
        <v>2423</v>
      </c>
      <c r="C230" s="5" t="s">
        <v>2862</v>
      </c>
      <c r="D230" s="5">
        <v>0</v>
      </c>
      <c r="E230" s="6">
        <v>5</v>
      </c>
      <c r="F230" s="5">
        <v>0</v>
      </c>
      <c r="G230" s="6">
        <v>13</v>
      </c>
      <c r="H230" s="5" t="str">
        <f t="shared" si="6"/>
        <v>yes</v>
      </c>
      <c r="I230" s="5" t="str">
        <f>IF(_xlfn.IFNA(VLOOKUP(A230,'[1]updated API proteome'!B:H,1,FALSE),0)=A230,"yes","no")</f>
        <v>no</v>
      </c>
      <c r="J230" s="5" t="str">
        <f t="shared" si="7"/>
        <v>yes</v>
      </c>
    </row>
    <row r="231" spans="1:10" x14ac:dyDescent="0.3">
      <c r="A231" t="s">
        <v>254</v>
      </c>
      <c r="B231" t="s">
        <v>2863</v>
      </c>
      <c r="C231" s="5" t="s">
        <v>2864</v>
      </c>
      <c r="D231" s="5">
        <v>0</v>
      </c>
      <c r="E231" s="6">
        <v>5</v>
      </c>
      <c r="F231" s="5">
        <v>0</v>
      </c>
      <c r="G231" s="6">
        <v>13</v>
      </c>
      <c r="H231" s="5" t="str">
        <f t="shared" si="6"/>
        <v>yes</v>
      </c>
      <c r="I231" s="5" t="str">
        <f>IF(_xlfn.IFNA(VLOOKUP(A231,'[1]updated API proteome'!B:H,1,FALSE),0)=A231,"yes","no")</f>
        <v>no</v>
      </c>
      <c r="J231" s="5" t="str">
        <f t="shared" si="7"/>
        <v>yes</v>
      </c>
    </row>
    <row r="232" spans="1:10" x14ac:dyDescent="0.3">
      <c r="A232" t="s">
        <v>255</v>
      </c>
      <c r="B232" t="s">
        <v>2865</v>
      </c>
      <c r="C232" s="5" t="s">
        <v>2866</v>
      </c>
      <c r="D232" s="5">
        <v>0</v>
      </c>
      <c r="E232" s="6">
        <v>4</v>
      </c>
      <c r="F232" s="5">
        <v>0</v>
      </c>
      <c r="G232" s="6">
        <v>13</v>
      </c>
      <c r="H232" s="5" t="str">
        <f t="shared" si="6"/>
        <v>yes</v>
      </c>
      <c r="I232" s="5" t="str">
        <f>IF(_xlfn.IFNA(VLOOKUP(A232,'[1]updated API proteome'!B:H,1,FALSE),0)=A232,"yes","no")</f>
        <v>no</v>
      </c>
      <c r="J232" s="5" t="str">
        <f t="shared" si="7"/>
        <v>yes</v>
      </c>
    </row>
    <row r="233" spans="1:10" x14ac:dyDescent="0.3">
      <c r="A233" t="s">
        <v>256</v>
      </c>
      <c r="B233" t="s">
        <v>2867</v>
      </c>
      <c r="C233" s="5" t="s">
        <v>2868</v>
      </c>
      <c r="D233" s="5">
        <v>0</v>
      </c>
      <c r="E233" s="6">
        <v>4</v>
      </c>
      <c r="F233" s="5">
        <v>0</v>
      </c>
      <c r="G233" s="6">
        <v>13</v>
      </c>
      <c r="H233" s="5" t="str">
        <f t="shared" si="6"/>
        <v>yes</v>
      </c>
      <c r="I233" s="5" t="str">
        <f>IF(_xlfn.IFNA(VLOOKUP(A233,'[1]updated API proteome'!B:H,1,FALSE),0)=A233,"yes","no")</f>
        <v>no</v>
      </c>
      <c r="J233" s="5" t="str">
        <f t="shared" si="7"/>
        <v>yes</v>
      </c>
    </row>
    <row r="234" spans="1:10" x14ac:dyDescent="0.3">
      <c r="A234" t="s">
        <v>257</v>
      </c>
      <c r="B234" t="s">
        <v>2869</v>
      </c>
      <c r="C234" s="5" t="s">
        <v>2870</v>
      </c>
      <c r="D234" s="5">
        <v>0</v>
      </c>
      <c r="E234" s="6">
        <v>4</v>
      </c>
      <c r="F234" s="5">
        <v>0</v>
      </c>
      <c r="G234" s="6">
        <v>13</v>
      </c>
      <c r="H234" s="5" t="str">
        <f t="shared" si="6"/>
        <v>yes</v>
      </c>
      <c r="I234" s="5" t="str">
        <f>IF(_xlfn.IFNA(VLOOKUP(A234,'[1]updated API proteome'!B:H,1,FALSE),0)=A234,"yes","no")</f>
        <v>no</v>
      </c>
      <c r="J234" s="5" t="str">
        <f t="shared" si="7"/>
        <v>yes</v>
      </c>
    </row>
    <row r="235" spans="1:10" x14ac:dyDescent="0.3">
      <c r="A235" t="s">
        <v>258</v>
      </c>
      <c r="B235" t="s">
        <v>2216</v>
      </c>
      <c r="C235" s="5" t="s">
        <v>2602</v>
      </c>
      <c r="D235" s="5">
        <v>0</v>
      </c>
      <c r="E235" s="6">
        <v>3</v>
      </c>
      <c r="F235" s="5">
        <v>0</v>
      </c>
      <c r="G235" s="6">
        <v>13</v>
      </c>
      <c r="H235" s="5" t="str">
        <f t="shared" si="6"/>
        <v>yes</v>
      </c>
      <c r="I235" s="5" t="str">
        <f>IF(_xlfn.IFNA(VLOOKUP(A235,'[1]updated API proteome'!B:H,1,FALSE),0)=A235,"yes","no")</f>
        <v>no</v>
      </c>
      <c r="J235" s="5" t="str">
        <f t="shared" si="7"/>
        <v>yes</v>
      </c>
    </row>
    <row r="236" spans="1:10" x14ac:dyDescent="0.3">
      <c r="A236" t="s">
        <v>259</v>
      </c>
      <c r="B236" t="s">
        <v>2639</v>
      </c>
      <c r="C236" s="5" t="s">
        <v>2871</v>
      </c>
      <c r="D236" s="5">
        <v>0</v>
      </c>
      <c r="E236" s="6">
        <v>2</v>
      </c>
      <c r="F236" s="5">
        <v>0</v>
      </c>
      <c r="G236" s="6">
        <v>13</v>
      </c>
      <c r="H236" s="5" t="str">
        <f t="shared" si="6"/>
        <v>yes</v>
      </c>
      <c r="I236" s="5" t="str">
        <f>IF(_xlfn.IFNA(VLOOKUP(A236,'[1]updated API proteome'!B:H,1,FALSE),0)=A236,"yes","no")</f>
        <v>no</v>
      </c>
      <c r="J236" s="5" t="str">
        <f t="shared" si="7"/>
        <v>yes</v>
      </c>
    </row>
    <row r="237" spans="1:10" x14ac:dyDescent="0.3">
      <c r="A237" t="s">
        <v>260</v>
      </c>
      <c r="B237" t="s">
        <v>2872</v>
      </c>
      <c r="C237" s="5" t="s">
        <v>2602</v>
      </c>
      <c r="D237" s="5">
        <v>0</v>
      </c>
      <c r="E237" s="6">
        <v>2</v>
      </c>
      <c r="F237" s="5">
        <v>0</v>
      </c>
      <c r="G237" s="6">
        <v>13</v>
      </c>
      <c r="H237" s="5" t="str">
        <f t="shared" si="6"/>
        <v>yes</v>
      </c>
      <c r="I237" s="5" t="str">
        <f>IF(_xlfn.IFNA(VLOOKUP(A237,'[1]updated API proteome'!B:H,1,FALSE),0)=A237,"yes","no")</f>
        <v>no</v>
      </c>
      <c r="J237" s="5" t="str">
        <f t="shared" si="7"/>
        <v>yes</v>
      </c>
    </row>
    <row r="238" spans="1:10" x14ac:dyDescent="0.3">
      <c r="A238" t="s">
        <v>261</v>
      </c>
      <c r="B238" t="s">
        <v>2873</v>
      </c>
      <c r="C238" s="5" t="s">
        <v>2874</v>
      </c>
      <c r="D238" s="5">
        <v>0</v>
      </c>
      <c r="E238" s="6">
        <v>2</v>
      </c>
      <c r="F238" s="5">
        <v>0</v>
      </c>
      <c r="G238" s="6">
        <v>13</v>
      </c>
      <c r="H238" s="5" t="str">
        <f t="shared" si="6"/>
        <v>yes</v>
      </c>
      <c r="I238" s="5" t="str">
        <f>IF(_xlfn.IFNA(VLOOKUP(A238,'[1]updated API proteome'!B:H,1,FALSE),0)=A238,"yes","no")</f>
        <v>no</v>
      </c>
      <c r="J238" s="5" t="str">
        <f t="shared" si="7"/>
        <v>yes</v>
      </c>
    </row>
    <row r="239" spans="1:10" x14ac:dyDescent="0.3">
      <c r="A239" t="s">
        <v>262</v>
      </c>
      <c r="B239" t="s">
        <v>2875</v>
      </c>
      <c r="C239" s="5" t="s">
        <v>2876</v>
      </c>
      <c r="D239" s="5">
        <v>0</v>
      </c>
      <c r="E239" s="6">
        <v>11</v>
      </c>
      <c r="F239" s="5">
        <v>0</v>
      </c>
      <c r="G239" s="6">
        <v>12</v>
      </c>
      <c r="H239" s="5" t="str">
        <f t="shared" si="6"/>
        <v>yes</v>
      </c>
      <c r="I239" s="5" t="str">
        <f>IF(_xlfn.IFNA(VLOOKUP(A239,'[1]updated API proteome'!B:H,1,FALSE),0)=A239,"yes","no")</f>
        <v>no</v>
      </c>
      <c r="J239" s="5" t="str">
        <f t="shared" si="7"/>
        <v>yes</v>
      </c>
    </row>
    <row r="240" spans="1:10" x14ac:dyDescent="0.3">
      <c r="A240" t="s">
        <v>263</v>
      </c>
      <c r="B240" t="s">
        <v>2216</v>
      </c>
      <c r="C240" s="5" t="s">
        <v>2602</v>
      </c>
      <c r="D240" s="5">
        <v>0</v>
      </c>
      <c r="E240" s="6">
        <v>8</v>
      </c>
      <c r="F240" s="5">
        <v>0</v>
      </c>
      <c r="G240" s="6">
        <v>12</v>
      </c>
      <c r="H240" s="5" t="str">
        <f t="shared" si="6"/>
        <v>yes</v>
      </c>
      <c r="I240" s="5" t="str">
        <f>IF(_xlfn.IFNA(VLOOKUP(A240,'[1]updated API proteome'!B:H,1,FALSE),0)=A240,"yes","no")</f>
        <v>no</v>
      </c>
      <c r="J240" s="5" t="str">
        <f t="shared" si="7"/>
        <v>yes</v>
      </c>
    </row>
    <row r="241" spans="1:10" x14ac:dyDescent="0.3">
      <c r="A241" t="s">
        <v>264</v>
      </c>
      <c r="B241" t="s">
        <v>2877</v>
      </c>
      <c r="C241" s="5" t="s">
        <v>2878</v>
      </c>
      <c r="D241" s="5">
        <v>0</v>
      </c>
      <c r="E241" s="6">
        <v>7</v>
      </c>
      <c r="F241" s="5">
        <v>0</v>
      </c>
      <c r="G241" s="6">
        <v>12</v>
      </c>
      <c r="H241" s="5" t="str">
        <f t="shared" si="6"/>
        <v>yes</v>
      </c>
      <c r="I241" s="5" t="str">
        <f>IF(_xlfn.IFNA(VLOOKUP(A241,'[1]updated API proteome'!B:H,1,FALSE),0)=A241,"yes","no")</f>
        <v>no</v>
      </c>
      <c r="J241" s="5" t="str">
        <f t="shared" si="7"/>
        <v>yes</v>
      </c>
    </row>
    <row r="242" spans="1:10" x14ac:dyDescent="0.3">
      <c r="A242" t="s">
        <v>265</v>
      </c>
      <c r="B242" t="s">
        <v>2879</v>
      </c>
      <c r="C242" s="5" t="s">
        <v>2880</v>
      </c>
      <c r="D242" s="5">
        <v>0</v>
      </c>
      <c r="E242" s="6">
        <v>6</v>
      </c>
      <c r="F242" s="5">
        <v>0</v>
      </c>
      <c r="G242" s="6">
        <v>12</v>
      </c>
      <c r="H242" s="5" t="str">
        <f t="shared" si="6"/>
        <v>yes</v>
      </c>
      <c r="I242" s="5" t="str">
        <f>IF(_xlfn.IFNA(VLOOKUP(A242,'[1]updated API proteome'!B:H,1,FALSE),0)=A242,"yes","no")</f>
        <v>no</v>
      </c>
      <c r="J242" s="5" t="str">
        <f t="shared" si="7"/>
        <v>yes</v>
      </c>
    </row>
    <row r="243" spans="1:10" x14ac:dyDescent="0.3">
      <c r="A243" t="s">
        <v>266</v>
      </c>
      <c r="B243" t="s">
        <v>2881</v>
      </c>
      <c r="C243" s="5" t="s">
        <v>2882</v>
      </c>
      <c r="D243" s="5">
        <v>0</v>
      </c>
      <c r="E243" s="6">
        <v>6</v>
      </c>
      <c r="F243" s="5">
        <v>0</v>
      </c>
      <c r="G243" s="6">
        <v>12</v>
      </c>
      <c r="H243" s="5" t="str">
        <f t="shared" si="6"/>
        <v>yes</v>
      </c>
      <c r="I243" s="5" t="str">
        <f>IF(_xlfn.IFNA(VLOOKUP(A243,'[1]updated API proteome'!B:H,1,FALSE),0)=A243,"yes","no")</f>
        <v>no</v>
      </c>
      <c r="J243" s="5" t="str">
        <f t="shared" si="7"/>
        <v>yes</v>
      </c>
    </row>
    <row r="244" spans="1:10" x14ac:dyDescent="0.3">
      <c r="A244" t="s">
        <v>267</v>
      </c>
      <c r="B244" t="s">
        <v>2883</v>
      </c>
      <c r="C244" s="5" t="s">
        <v>2884</v>
      </c>
      <c r="D244" s="5">
        <v>0</v>
      </c>
      <c r="E244" s="6">
        <v>5</v>
      </c>
      <c r="F244" s="5">
        <v>0</v>
      </c>
      <c r="G244" s="6">
        <v>12</v>
      </c>
      <c r="H244" s="5" t="str">
        <f t="shared" si="6"/>
        <v>yes</v>
      </c>
      <c r="I244" s="5" t="str">
        <f>IF(_xlfn.IFNA(VLOOKUP(A244,'[1]updated API proteome'!B:H,1,FALSE),0)=A244,"yes","no")</f>
        <v>no</v>
      </c>
      <c r="J244" s="5" t="str">
        <f t="shared" si="7"/>
        <v>yes</v>
      </c>
    </row>
    <row r="245" spans="1:10" x14ac:dyDescent="0.3">
      <c r="A245" t="s">
        <v>268</v>
      </c>
      <c r="B245" t="s">
        <v>2885</v>
      </c>
      <c r="C245" s="5" t="s">
        <v>2602</v>
      </c>
      <c r="D245" s="5">
        <v>0</v>
      </c>
      <c r="E245" s="6">
        <v>5</v>
      </c>
      <c r="F245" s="5">
        <v>0</v>
      </c>
      <c r="G245" s="6">
        <v>12</v>
      </c>
      <c r="H245" s="5" t="str">
        <f t="shared" si="6"/>
        <v>yes</v>
      </c>
      <c r="I245" s="5" t="str">
        <f>IF(_xlfn.IFNA(VLOOKUP(A245,'[1]updated API proteome'!B:H,1,FALSE),0)=A245,"yes","no")</f>
        <v>no</v>
      </c>
      <c r="J245" s="5" t="str">
        <f t="shared" si="7"/>
        <v>yes</v>
      </c>
    </row>
    <row r="246" spans="1:10" x14ac:dyDescent="0.3">
      <c r="A246" t="s">
        <v>269</v>
      </c>
      <c r="B246" t="s">
        <v>2886</v>
      </c>
      <c r="C246" s="5" t="s">
        <v>2887</v>
      </c>
      <c r="D246" s="5">
        <v>0</v>
      </c>
      <c r="E246" s="6">
        <v>5</v>
      </c>
      <c r="F246" s="5">
        <v>0</v>
      </c>
      <c r="G246" s="6">
        <v>12</v>
      </c>
      <c r="H246" s="5" t="str">
        <f t="shared" si="6"/>
        <v>yes</v>
      </c>
      <c r="I246" s="5" t="str">
        <f>IF(_xlfn.IFNA(VLOOKUP(A246,'[1]updated API proteome'!B:H,1,FALSE),0)=A246,"yes","no")</f>
        <v>no</v>
      </c>
      <c r="J246" s="5" t="str">
        <f t="shared" si="7"/>
        <v>yes</v>
      </c>
    </row>
    <row r="247" spans="1:10" x14ac:dyDescent="0.3">
      <c r="A247" t="s">
        <v>270</v>
      </c>
      <c r="B247" t="s">
        <v>2888</v>
      </c>
      <c r="C247" s="5" t="s">
        <v>2602</v>
      </c>
      <c r="D247" s="5">
        <v>0</v>
      </c>
      <c r="E247" s="6">
        <v>5</v>
      </c>
      <c r="F247" s="5">
        <v>0</v>
      </c>
      <c r="G247" s="6">
        <v>12</v>
      </c>
      <c r="H247" s="5" t="str">
        <f t="shared" si="6"/>
        <v>yes</v>
      </c>
      <c r="I247" s="5" t="str">
        <f>IF(_xlfn.IFNA(VLOOKUP(A247,'[1]updated API proteome'!B:H,1,FALSE),0)=A247,"yes","no")</f>
        <v>no</v>
      </c>
      <c r="J247" s="5" t="str">
        <f t="shared" si="7"/>
        <v>yes</v>
      </c>
    </row>
    <row r="248" spans="1:10" x14ac:dyDescent="0.3">
      <c r="A248" t="s">
        <v>271</v>
      </c>
      <c r="B248" t="s">
        <v>2889</v>
      </c>
      <c r="C248" s="5" t="s">
        <v>2890</v>
      </c>
      <c r="D248" s="5">
        <v>0</v>
      </c>
      <c r="E248" s="6">
        <v>4</v>
      </c>
      <c r="F248" s="5">
        <v>0</v>
      </c>
      <c r="G248" s="6">
        <v>12</v>
      </c>
      <c r="H248" s="5" t="str">
        <f t="shared" si="6"/>
        <v>yes</v>
      </c>
      <c r="I248" s="5" t="str">
        <f>IF(_xlfn.IFNA(VLOOKUP(A248,'[1]updated API proteome'!B:H,1,FALSE),0)=A248,"yes","no")</f>
        <v>no</v>
      </c>
      <c r="J248" s="5" t="str">
        <f t="shared" si="7"/>
        <v>yes</v>
      </c>
    </row>
    <row r="249" spans="1:10" x14ac:dyDescent="0.3">
      <c r="A249" t="s">
        <v>272</v>
      </c>
      <c r="B249" t="s">
        <v>2891</v>
      </c>
      <c r="C249" s="5" t="s">
        <v>2892</v>
      </c>
      <c r="D249" s="5">
        <v>0</v>
      </c>
      <c r="E249" s="6">
        <v>4</v>
      </c>
      <c r="F249" s="5">
        <v>0</v>
      </c>
      <c r="G249" s="6">
        <v>12</v>
      </c>
      <c r="H249" s="5" t="str">
        <f t="shared" si="6"/>
        <v>yes</v>
      </c>
      <c r="I249" s="5" t="str">
        <f>IF(_xlfn.IFNA(VLOOKUP(A249,'[1]updated API proteome'!B:H,1,FALSE),0)=A249,"yes","no")</f>
        <v>no</v>
      </c>
      <c r="J249" s="5" t="str">
        <f t="shared" si="7"/>
        <v>yes</v>
      </c>
    </row>
    <row r="250" spans="1:10" x14ac:dyDescent="0.3">
      <c r="A250" t="s">
        <v>273</v>
      </c>
      <c r="B250" t="s">
        <v>2893</v>
      </c>
      <c r="C250" s="5" t="s">
        <v>2894</v>
      </c>
      <c r="D250" s="5">
        <v>0</v>
      </c>
      <c r="E250" s="6">
        <v>4</v>
      </c>
      <c r="F250" s="5">
        <v>0</v>
      </c>
      <c r="G250" s="6">
        <v>12</v>
      </c>
      <c r="H250" s="5" t="str">
        <f t="shared" si="6"/>
        <v>yes</v>
      </c>
      <c r="I250" s="5" t="str">
        <f>IF(_xlfn.IFNA(VLOOKUP(A250,'[1]updated API proteome'!B:H,1,FALSE),0)=A250,"yes","no")</f>
        <v>no</v>
      </c>
      <c r="J250" s="5" t="str">
        <f t="shared" si="7"/>
        <v>yes</v>
      </c>
    </row>
    <row r="251" spans="1:10" x14ac:dyDescent="0.3">
      <c r="A251" t="s">
        <v>274</v>
      </c>
      <c r="B251" t="s">
        <v>2216</v>
      </c>
      <c r="C251" s="5" t="s">
        <v>2602</v>
      </c>
      <c r="D251" s="5">
        <v>0</v>
      </c>
      <c r="E251" s="6">
        <v>4</v>
      </c>
      <c r="F251" s="5">
        <v>0</v>
      </c>
      <c r="G251" s="6">
        <v>12</v>
      </c>
      <c r="H251" s="5" t="str">
        <f t="shared" si="6"/>
        <v>yes</v>
      </c>
      <c r="I251" s="5" t="str">
        <f>IF(_xlfn.IFNA(VLOOKUP(A251,'[1]updated API proteome'!B:H,1,FALSE),0)=A251,"yes","no")</f>
        <v>no</v>
      </c>
      <c r="J251" s="5" t="str">
        <f t="shared" si="7"/>
        <v>yes</v>
      </c>
    </row>
    <row r="252" spans="1:10" x14ac:dyDescent="0.3">
      <c r="A252" t="s">
        <v>275</v>
      </c>
      <c r="B252" t="s">
        <v>2895</v>
      </c>
      <c r="C252" s="5" t="s">
        <v>2896</v>
      </c>
      <c r="D252" s="5">
        <v>0</v>
      </c>
      <c r="E252" s="6">
        <v>4</v>
      </c>
      <c r="F252" s="5">
        <v>0</v>
      </c>
      <c r="G252" s="6">
        <v>12</v>
      </c>
      <c r="H252" s="5" t="str">
        <f t="shared" si="6"/>
        <v>yes</v>
      </c>
      <c r="I252" s="5" t="str">
        <f>IF(_xlfn.IFNA(VLOOKUP(A252,'[1]updated API proteome'!B:H,1,FALSE),0)=A252,"yes","no")</f>
        <v>no</v>
      </c>
      <c r="J252" s="5" t="str">
        <f t="shared" si="7"/>
        <v>yes</v>
      </c>
    </row>
    <row r="253" spans="1:10" x14ac:dyDescent="0.3">
      <c r="A253" t="s">
        <v>276</v>
      </c>
      <c r="B253" t="s">
        <v>2897</v>
      </c>
      <c r="C253" s="5" t="s">
        <v>2898</v>
      </c>
      <c r="D253" s="5">
        <v>0</v>
      </c>
      <c r="E253" s="6">
        <v>4</v>
      </c>
      <c r="F253" s="5">
        <v>0</v>
      </c>
      <c r="G253" s="6">
        <v>12</v>
      </c>
      <c r="H253" s="5" t="str">
        <f t="shared" si="6"/>
        <v>yes</v>
      </c>
      <c r="I253" s="5" t="str">
        <f>IF(_xlfn.IFNA(VLOOKUP(A253,'[1]updated API proteome'!B:H,1,FALSE),0)=A253,"yes","no")</f>
        <v>no</v>
      </c>
      <c r="J253" s="5" t="str">
        <f t="shared" si="7"/>
        <v>yes</v>
      </c>
    </row>
    <row r="254" spans="1:10" x14ac:dyDescent="0.3">
      <c r="A254" t="s">
        <v>277</v>
      </c>
      <c r="B254" t="s">
        <v>2826</v>
      </c>
      <c r="C254" s="5" t="s">
        <v>2602</v>
      </c>
      <c r="D254" s="5">
        <v>0</v>
      </c>
      <c r="E254" s="6">
        <v>4</v>
      </c>
      <c r="F254" s="5">
        <v>0</v>
      </c>
      <c r="G254" s="6">
        <v>12</v>
      </c>
      <c r="H254" s="5" t="str">
        <f t="shared" si="6"/>
        <v>yes</v>
      </c>
      <c r="I254" s="5" t="str">
        <f>IF(_xlfn.IFNA(VLOOKUP(A254,'[1]updated API proteome'!B:H,1,FALSE),0)=A254,"yes","no")</f>
        <v>no</v>
      </c>
      <c r="J254" s="5" t="str">
        <f t="shared" si="7"/>
        <v>yes</v>
      </c>
    </row>
    <row r="255" spans="1:10" x14ac:dyDescent="0.3">
      <c r="A255" t="s">
        <v>278</v>
      </c>
      <c r="B255" t="s">
        <v>2236</v>
      </c>
      <c r="C255" s="5" t="s">
        <v>2602</v>
      </c>
      <c r="D255" s="5">
        <v>0</v>
      </c>
      <c r="E255" s="6">
        <v>3</v>
      </c>
      <c r="F255" s="5">
        <v>0</v>
      </c>
      <c r="G255" s="6">
        <v>12</v>
      </c>
      <c r="H255" s="5" t="str">
        <f t="shared" si="6"/>
        <v>yes</v>
      </c>
      <c r="I255" s="5" t="str">
        <f>IF(_xlfn.IFNA(VLOOKUP(A255,'[1]updated API proteome'!B:H,1,FALSE),0)=A255,"yes","no")</f>
        <v>no</v>
      </c>
      <c r="J255" s="5" t="str">
        <f t="shared" si="7"/>
        <v>yes</v>
      </c>
    </row>
    <row r="256" spans="1:10" x14ac:dyDescent="0.3">
      <c r="A256" t="s">
        <v>279</v>
      </c>
      <c r="B256" t="s">
        <v>2899</v>
      </c>
      <c r="C256" s="5" t="s">
        <v>2900</v>
      </c>
      <c r="D256" s="5">
        <v>0</v>
      </c>
      <c r="E256" s="6">
        <v>3</v>
      </c>
      <c r="F256" s="5">
        <v>0</v>
      </c>
      <c r="G256" s="6">
        <v>12</v>
      </c>
      <c r="H256" s="5" t="str">
        <f t="shared" si="6"/>
        <v>yes</v>
      </c>
      <c r="I256" s="5" t="str">
        <f>IF(_xlfn.IFNA(VLOOKUP(A256,'[1]updated API proteome'!B:H,1,FALSE),0)=A256,"yes","no")</f>
        <v>no</v>
      </c>
      <c r="J256" s="5" t="str">
        <f t="shared" si="7"/>
        <v>yes</v>
      </c>
    </row>
    <row r="257" spans="1:10" x14ac:dyDescent="0.3">
      <c r="A257" t="s">
        <v>280</v>
      </c>
      <c r="B257" t="s">
        <v>2901</v>
      </c>
      <c r="C257" s="5" t="s">
        <v>2902</v>
      </c>
      <c r="D257" s="5">
        <v>0</v>
      </c>
      <c r="E257" s="6">
        <v>2</v>
      </c>
      <c r="F257" s="5">
        <v>0</v>
      </c>
      <c r="G257" s="6">
        <v>12</v>
      </c>
      <c r="H257" s="5" t="str">
        <f t="shared" si="6"/>
        <v>yes</v>
      </c>
      <c r="I257" s="5" t="str">
        <f>IF(_xlfn.IFNA(VLOOKUP(A257,'[1]updated API proteome'!B:H,1,FALSE),0)=A257,"yes","no")</f>
        <v>no</v>
      </c>
      <c r="J257" s="5" t="str">
        <f t="shared" si="7"/>
        <v>yes</v>
      </c>
    </row>
    <row r="258" spans="1:10" x14ac:dyDescent="0.3">
      <c r="A258" t="s">
        <v>281</v>
      </c>
      <c r="B258" t="s">
        <v>2903</v>
      </c>
      <c r="C258" s="5" t="s">
        <v>2602</v>
      </c>
      <c r="D258" s="5">
        <v>0</v>
      </c>
      <c r="E258" s="6">
        <v>2</v>
      </c>
      <c r="F258" s="5">
        <v>0</v>
      </c>
      <c r="G258" s="6">
        <v>12</v>
      </c>
      <c r="H258" s="5" t="str">
        <f t="shared" ref="H258:H320" si="8">IF(AND(D258=0,F258=0), "yes", "no")</f>
        <v>yes</v>
      </c>
      <c r="I258" s="5" t="str">
        <f>IF(_xlfn.IFNA(VLOOKUP(A258,'[1]updated API proteome'!B:H,1,FALSE),0)=A258,"yes","no")</f>
        <v>no</v>
      </c>
      <c r="J258" s="5" t="str">
        <f t="shared" ref="J258:J320" si="9">IF(AND(E258&gt;0,G258&gt;0),"yes", "no")</f>
        <v>yes</v>
      </c>
    </row>
    <row r="259" spans="1:10" x14ac:dyDescent="0.3">
      <c r="A259" t="s">
        <v>282</v>
      </c>
      <c r="B259" t="s">
        <v>2904</v>
      </c>
      <c r="C259" s="5" t="s">
        <v>2905</v>
      </c>
      <c r="D259" s="5">
        <v>0</v>
      </c>
      <c r="E259" s="6">
        <v>2</v>
      </c>
      <c r="F259" s="5">
        <v>0</v>
      </c>
      <c r="G259" s="6">
        <v>12</v>
      </c>
      <c r="H259" s="5" t="str">
        <f t="shared" si="8"/>
        <v>yes</v>
      </c>
      <c r="I259" s="5" t="str">
        <f>IF(_xlfn.IFNA(VLOOKUP(A259,'[1]updated API proteome'!B:H,1,FALSE),0)=A259,"yes","no")</f>
        <v>no</v>
      </c>
      <c r="J259" s="5" t="str">
        <f t="shared" si="9"/>
        <v>yes</v>
      </c>
    </row>
    <row r="260" spans="1:10" x14ac:dyDescent="0.3">
      <c r="A260" t="s">
        <v>283</v>
      </c>
      <c r="B260" t="s">
        <v>2906</v>
      </c>
      <c r="C260" s="5" t="s">
        <v>2907</v>
      </c>
      <c r="D260" s="5">
        <v>0</v>
      </c>
      <c r="E260" s="6">
        <v>2</v>
      </c>
      <c r="F260" s="5">
        <v>0</v>
      </c>
      <c r="G260" s="6">
        <v>12</v>
      </c>
      <c r="H260" s="5" t="str">
        <f t="shared" si="8"/>
        <v>yes</v>
      </c>
      <c r="I260" s="5" t="str">
        <f>IF(_xlfn.IFNA(VLOOKUP(A260,'[1]updated API proteome'!B:H,1,FALSE),0)=A260,"yes","no")</f>
        <v>no</v>
      </c>
      <c r="J260" s="5" t="str">
        <f t="shared" si="9"/>
        <v>yes</v>
      </c>
    </row>
    <row r="261" spans="1:10" x14ac:dyDescent="0.3">
      <c r="A261" t="s">
        <v>284</v>
      </c>
      <c r="B261" t="s">
        <v>2908</v>
      </c>
      <c r="C261" s="5" t="s">
        <v>2909</v>
      </c>
      <c r="D261" s="5">
        <v>0</v>
      </c>
      <c r="E261" s="6">
        <v>2</v>
      </c>
      <c r="F261" s="5">
        <v>0</v>
      </c>
      <c r="G261" s="6">
        <v>12</v>
      </c>
      <c r="H261" s="5" t="str">
        <f t="shared" si="8"/>
        <v>yes</v>
      </c>
      <c r="I261" s="5" t="str">
        <f>IF(_xlfn.IFNA(VLOOKUP(A261,'[1]updated API proteome'!B:H,1,FALSE),0)=A261,"yes","no")</f>
        <v>no</v>
      </c>
      <c r="J261" s="5" t="str">
        <f t="shared" si="9"/>
        <v>yes</v>
      </c>
    </row>
    <row r="262" spans="1:10" x14ac:dyDescent="0.3">
      <c r="A262" t="s">
        <v>285</v>
      </c>
      <c r="B262" t="s">
        <v>2910</v>
      </c>
      <c r="C262" s="5" t="s">
        <v>2911</v>
      </c>
      <c r="D262" s="5">
        <v>0</v>
      </c>
      <c r="E262" s="6">
        <v>2</v>
      </c>
      <c r="F262" s="5">
        <v>0</v>
      </c>
      <c r="G262" s="6">
        <v>12</v>
      </c>
      <c r="H262" s="5" t="str">
        <f t="shared" si="8"/>
        <v>yes</v>
      </c>
      <c r="I262" s="5" t="str">
        <f>IF(_xlfn.IFNA(VLOOKUP(A262,'[1]updated API proteome'!B:H,1,FALSE),0)=A262,"yes","no")</f>
        <v>no</v>
      </c>
      <c r="J262" s="5" t="str">
        <f t="shared" si="9"/>
        <v>yes</v>
      </c>
    </row>
    <row r="263" spans="1:10" x14ac:dyDescent="0.3">
      <c r="A263" t="s">
        <v>286</v>
      </c>
      <c r="B263" t="s">
        <v>2912</v>
      </c>
      <c r="C263" s="5" t="s">
        <v>2913</v>
      </c>
      <c r="D263" s="5">
        <v>0</v>
      </c>
      <c r="E263" s="6">
        <v>2</v>
      </c>
      <c r="F263" s="5">
        <v>0</v>
      </c>
      <c r="G263" s="6">
        <v>12</v>
      </c>
      <c r="H263" s="5" t="str">
        <f t="shared" si="8"/>
        <v>yes</v>
      </c>
      <c r="I263" s="5" t="str">
        <f>IF(_xlfn.IFNA(VLOOKUP(A263,'[1]updated API proteome'!B:H,1,FALSE),0)=A263,"yes","no")</f>
        <v>no</v>
      </c>
      <c r="J263" s="5" t="str">
        <f t="shared" si="9"/>
        <v>yes</v>
      </c>
    </row>
    <row r="264" spans="1:10" x14ac:dyDescent="0.3">
      <c r="A264" t="s">
        <v>287</v>
      </c>
      <c r="B264" t="s">
        <v>2914</v>
      </c>
      <c r="C264" s="5" t="s">
        <v>2915</v>
      </c>
      <c r="D264" s="5">
        <v>0</v>
      </c>
      <c r="E264" s="6">
        <v>2</v>
      </c>
      <c r="F264" s="5">
        <v>0</v>
      </c>
      <c r="G264" s="6">
        <v>12</v>
      </c>
      <c r="H264" s="5" t="str">
        <f t="shared" si="8"/>
        <v>yes</v>
      </c>
      <c r="I264" s="5" t="str">
        <f>IF(_xlfn.IFNA(VLOOKUP(A264,'[1]updated API proteome'!B:H,1,FALSE),0)=A264,"yes","no")</f>
        <v>no</v>
      </c>
      <c r="J264" s="5" t="str">
        <f t="shared" si="9"/>
        <v>yes</v>
      </c>
    </row>
    <row r="265" spans="1:10" x14ac:dyDescent="0.3">
      <c r="A265" t="s">
        <v>288</v>
      </c>
      <c r="B265" t="s">
        <v>2916</v>
      </c>
      <c r="C265" s="5" t="s">
        <v>2917</v>
      </c>
      <c r="D265" s="5">
        <v>0</v>
      </c>
      <c r="E265" s="6">
        <v>12</v>
      </c>
      <c r="F265" s="5">
        <v>0</v>
      </c>
      <c r="G265" s="6">
        <v>11</v>
      </c>
      <c r="H265" s="5" t="str">
        <f t="shared" si="8"/>
        <v>yes</v>
      </c>
      <c r="I265" s="5" t="str">
        <f>IF(_xlfn.IFNA(VLOOKUP(A265,'[1]updated API proteome'!B:H,1,FALSE),0)=A265,"yes","no")</f>
        <v>no</v>
      </c>
      <c r="J265" s="5" t="str">
        <f t="shared" si="9"/>
        <v>yes</v>
      </c>
    </row>
    <row r="266" spans="1:10" x14ac:dyDescent="0.3">
      <c r="A266" t="s">
        <v>289</v>
      </c>
      <c r="B266" t="s">
        <v>2826</v>
      </c>
      <c r="C266" s="5" t="s">
        <v>2918</v>
      </c>
      <c r="D266" s="5">
        <v>0</v>
      </c>
      <c r="E266" s="6">
        <v>11</v>
      </c>
      <c r="F266" s="5">
        <v>0</v>
      </c>
      <c r="G266" s="6">
        <v>11</v>
      </c>
      <c r="H266" s="5" t="str">
        <f t="shared" si="8"/>
        <v>yes</v>
      </c>
      <c r="I266" s="5" t="str">
        <f>IF(_xlfn.IFNA(VLOOKUP(A266,'[1]updated API proteome'!B:H,1,FALSE),0)=A266,"yes","no")</f>
        <v>no</v>
      </c>
      <c r="J266" s="5" t="str">
        <f t="shared" si="9"/>
        <v>yes</v>
      </c>
    </row>
    <row r="267" spans="1:10" x14ac:dyDescent="0.3">
      <c r="A267" t="s">
        <v>290</v>
      </c>
      <c r="B267" t="s">
        <v>2919</v>
      </c>
      <c r="C267" s="5" t="s">
        <v>2920</v>
      </c>
      <c r="D267" s="5">
        <v>0</v>
      </c>
      <c r="E267" s="6">
        <v>11</v>
      </c>
      <c r="F267" s="5">
        <v>0</v>
      </c>
      <c r="G267" s="6">
        <v>11</v>
      </c>
      <c r="H267" s="5" t="str">
        <f t="shared" si="8"/>
        <v>yes</v>
      </c>
      <c r="I267" s="5" t="str">
        <f>IF(_xlfn.IFNA(VLOOKUP(A267,'[1]updated API proteome'!B:H,1,FALSE),0)=A267,"yes","no")</f>
        <v>no</v>
      </c>
      <c r="J267" s="5" t="str">
        <f t="shared" si="9"/>
        <v>yes</v>
      </c>
    </row>
    <row r="268" spans="1:10" x14ac:dyDescent="0.3">
      <c r="A268" t="s">
        <v>291</v>
      </c>
      <c r="B268" t="s">
        <v>2921</v>
      </c>
      <c r="C268" s="5" t="s">
        <v>2922</v>
      </c>
      <c r="D268" s="5">
        <v>0</v>
      </c>
      <c r="E268" s="6">
        <v>10</v>
      </c>
      <c r="F268" s="5">
        <v>0</v>
      </c>
      <c r="G268" s="6">
        <v>11</v>
      </c>
      <c r="H268" s="5" t="str">
        <f t="shared" si="8"/>
        <v>yes</v>
      </c>
      <c r="I268" s="5" t="str">
        <f>IF(_xlfn.IFNA(VLOOKUP(A268,'[1]updated API proteome'!B:H,1,FALSE),0)=A268,"yes","no")</f>
        <v>no</v>
      </c>
      <c r="J268" s="5" t="str">
        <f t="shared" si="9"/>
        <v>yes</v>
      </c>
    </row>
    <row r="269" spans="1:10" x14ac:dyDescent="0.3">
      <c r="A269" t="s">
        <v>292</v>
      </c>
      <c r="B269" t="s">
        <v>2923</v>
      </c>
      <c r="C269" s="5" t="s">
        <v>2924</v>
      </c>
      <c r="D269" s="5">
        <v>0</v>
      </c>
      <c r="E269" s="6">
        <v>6</v>
      </c>
      <c r="F269" s="5">
        <v>0</v>
      </c>
      <c r="G269" s="6">
        <v>11</v>
      </c>
      <c r="H269" s="5" t="str">
        <f t="shared" si="8"/>
        <v>yes</v>
      </c>
      <c r="I269" s="5" t="str">
        <f>IF(_xlfn.IFNA(VLOOKUP(A269,'[1]updated API proteome'!B:H,1,FALSE),0)=A269,"yes","no")</f>
        <v>no</v>
      </c>
      <c r="J269" s="5" t="str">
        <f t="shared" si="9"/>
        <v>yes</v>
      </c>
    </row>
    <row r="270" spans="1:10" x14ac:dyDescent="0.3">
      <c r="A270" t="s">
        <v>293</v>
      </c>
      <c r="B270" t="s">
        <v>2216</v>
      </c>
      <c r="C270" s="5" t="s">
        <v>2602</v>
      </c>
      <c r="D270" s="5">
        <v>0</v>
      </c>
      <c r="E270" s="6">
        <v>6</v>
      </c>
      <c r="F270" s="5">
        <v>0</v>
      </c>
      <c r="G270" s="6">
        <v>11</v>
      </c>
      <c r="H270" s="5" t="str">
        <f t="shared" si="8"/>
        <v>yes</v>
      </c>
      <c r="I270" s="5" t="str">
        <f>IF(_xlfn.IFNA(VLOOKUP(A270,'[1]updated API proteome'!B:H,1,FALSE),0)=A270,"yes","no")</f>
        <v>no</v>
      </c>
      <c r="J270" s="5" t="str">
        <f t="shared" si="9"/>
        <v>yes</v>
      </c>
    </row>
    <row r="271" spans="1:10" x14ac:dyDescent="0.3">
      <c r="A271" t="s">
        <v>294</v>
      </c>
      <c r="B271" t="s">
        <v>2925</v>
      </c>
      <c r="C271" s="5" t="s">
        <v>2926</v>
      </c>
      <c r="D271" s="5">
        <v>0</v>
      </c>
      <c r="E271" s="6">
        <v>6</v>
      </c>
      <c r="F271" s="5">
        <v>0</v>
      </c>
      <c r="G271" s="6">
        <v>11</v>
      </c>
      <c r="H271" s="5" t="str">
        <f t="shared" si="8"/>
        <v>yes</v>
      </c>
      <c r="I271" s="5" t="str">
        <f>IF(_xlfn.IFNA(VLOOKUP(A271,'[1]updated API proteome'!B:H,1,FALSE),0)=A271,"yes","no")</f>
        <v>no</v>
      </c>
      <c r="J271" s="5" t="str">
        <f t="shared" si="9"/>
        <v>yes</v>
      </c>
    </row>
    <row r="272" spans="1:10" x14ac:dyDescent="0.3">
      <c r="A272" t="s">
        <v>295</v>
      </c>
      <c r="B272" t="s">
        <v>2927</v>
      </c>
      <c r="C272" s="5" t="s">
        <v>2928</v>
      </c>
      <c r="D272" s="5">
        <v>0</v>
      </c>
      <c r="E272" s="6">
        <v>5</v>
      </c>
      <c r="F272" s="5">
        <v>0</v>
      </c>
      <c r="G272" s="6">
        <v>11</v>
      </c>
      <c r="H272" s="5" t="str">
        <f t="shared" si="8"/>
        <v>yes</v>
      </c>
      <c r="I272" s="5" t="str">
        <f>IF(_xlfn.IFNA(VLOOKUP(A272,'[1]updated API proteome'!B:H,1,FALSE),0)=A272,"yes","no")</f>
        <v>no</v>
      </c>
      <c r="J272" s="5" t="str">
        <f t="shared" si="9"/>
        <v>yes</v>
      </c>
    </row>
    <row r="273" spans="1:10" x14ac:dyDescent="0.3">
      <c r="A273" t="s">
        <v>296</v>
      </c>
      <c r="B273" t="s">
        <v>2236</v>
      </c>
      <c r="C273" s="5" t="s">
        <v>2602</v>
      </c>
      <c r="D273" s="5">
        <v>0</v>
      </c>
      <c r="E273" s="6">
        <v>5</v>
      </c>
      <c r="F273" s="5">
        <v>0</v>
      </c>
      <c r="G273" s="6">
        <v>11</v>
      </c>
      <c r="H273" s="5" t="str">
        <f t="shared" si="8"/>
        <v>yes</v>
      </c>
      <c r="I273" s="5" t="str">
        <f>IF(_xlfn.IFNA(VLOOKUP(A273,'[1]updated API proteome'!B:H,1,FALSE),0)=A273,"yes","no")</f>
        <v>no</v>
      </c>
      <c r="J273" s="5" t="str">
        <f t="shared" si="9"/>
        <v>yes</v>
      </c>
    </row>
    <row r="274" spans="1:10" x14ac:dyDescent="0.3">
      <c r="A274" t="s">
        <v>297</v>
      </c>
      <c r="B274" t="s">
        <v>2929</v>
      </c>
      <c r="C274" s="5" t="s">
        <v>2930</v>
      </c>
      <c r="D274" s="5">
        <v>0</v>
      </c>
      <c r="E274" s="6">
        <v>4</v>
      </c>
      <c r="F274" s="5">
        <v>0</v>
      </c>
      <c r="G274" s="6">
        <v>11</v>
      </c>
      <c r="H274" s="5" t="str">
        <f t="shared" si="8"/>
        <v>yes</v>
      </c>
      <c r="I274" s="5" t="str">
        <f>IF(_xlfn.IFNA(VLOOKUP(A274,'[1]updated API proteome'!B:H,1,FALSE),0)=A274,"yes","no")</f>
        <v>no</v>
      </c>
      <c r="J274" s="5" t="str">
        <f t="shared" si="9"/>
        <v>yes</v>
      </c>
    </row>
    <row r="275" spans="1:10" x14ac:dyDescent="0.3">
      <c r="A275" t="s">
        <v>298</v>
      </c>
      <c r="B275" t="s">
        <v>2226</v>
      </c>
      <c r="C275" s="5" t="s">
        <v>2602</v>
      </c>
      <c r="D275" s="5">
        <v>0</v>
      </c>
      <c r="E275" s="6">
        <v>4</v>
      </c>
      <c r="F275" s="5">
        <v>0</v>
      </c>
      <c r="G275" s="6">
        <v>11</v>
      </c>
      <c r="H275" s="5" t="str">
        <f t="shared" si="8"/>
        <v>yes</v>
      </c>
      <c r="I275" s="5" t="str">
        <f>IF(_xlfn.IFNA(VLOOKUP(A275,'[1]updated API proteome'!B:H,1,FALSE),0)=A275,"yes","no")</f>
        <v>no</v>
      </c>
      <c r="J275" s="5" t="str">
        <f t="shared" si="9"/>
        <v>yes</v>
      </c>
    </row>
    <row r="276" spans="1:10" x14ac:dyDescent="0.3">
      <c r="A276" t="s">
        <v>299</v>
      </c>
      <c r="B276" t="s">
        <v>2931</v>
      </c>
      <c r="C276" s="5" t="s">
        <v>2932</v>
      </c>
      <c r="D276" s="5">
        <v>0</v>
      </c>
      <c r="E276" s="6">
        <v>4</v>
      </c>
      <c r="F276" s="5">
        <v>0</v>
      </c>
      <c r="G276" s="6">
        <v>11</v>
      </c>
      <c r="H276" s="5" t="str">
        <f t="shared" si="8"/>
        <v>yes</v>
      </c>
      <c r="I276" s="5" t="str">
        <f>IF(_xlfn.IFNA(VLOOKUP(A276,'[1]updated API proteome'!B:H,1,FALSE),0)=A276,"yes","no")</f>
        <v>no</v>
      </c>
      <c r="J276" s="5" t="str">
        <f t="shared" si="9"/>
        <v>yes</v>
      </c>
    </row>
    <row r="277" spans="1:10" x14ac:dyDescent="0.3">
      <c r="A277" t="s">
        <v>300</v>
      </c>
      <c r="B277" t="s">
        <v>2236</v>
      </c>
      <c r="C277" s="5" t="s">
        <v>2602</v>
      </c>
      <c r="D277" s="5">
        <v>0</v>
      </c>
      <c r="E277" s="6">
        <v>4</v>
      </c>
      <c r="F277" s="5">
        <v>0</v>
      </c>
      <c r="G277" s="6">
        <v>11</v>
      </c>
      <c r="H277" s="5" t="str">
        <f t="shared" si="8"/>
        <v>yes</v>
      </c>
      <c r="I277" s="5" t="str">
        <f>IF(_xlfn.IFNA(VLOOKUP(A277,'[1]updated API proteome'!B:H,1,FALSE),0)=A277,"yes","no")</f>
        <v>no</v>
      </c>
      <c r="J277" s="5" t="str">
        <f t="shared" si="9"/>
        <v>yes</v>
      </c>
    </row>
    <row r="278" spans="1:10" x14ac:dyDescent="0.3">
      <c r="A278" t="s">
        <v>301</v>
      </c>
      <c r="B278" t="s">
        <v>2933</v>
      </c>
      <c r="C278" s="5" t="s">
        <v>2602</v>
      </c>
      <c r="D278" s="5">
        <v>0</v>
      </c>
      <c r="E278" s="6">
        <v>3</v>
      </c>
      <c r="F278" s="5">
        <v>0</v>
      </c>
      <c r="G278" s="6">
        <v>11</v>
      </c>
      <c r="H278" s="5" t="str">
        <f t="shared" si="8"/>
        <v>yes</v>
      </c>
      <c r="I278" s="5" t="str">
        <f>IF(_xlfn.IFNA(VLOOKUP(A278,'[1]updated API proteome'!B:H,1,FALSE),0)=A278,"yes","no")</f>
        <v>no</v>
      </c>
      <c r="J278" s="5" t="str">
        <f t="shared" si="9"/>
        <v>yes</v>
      </c>
    </row>
    <row r="279" spans="1:10" x14ac:dyDescent="0.3">
      <c r="A279" t="s">
        <v>302</v>
      </c>
      <c r="B279" t="s">
        <v>2934</v>
      </c>
      <c r="C279" s="5" t="s">
        <v>2935</v>
      </c>
      <c r="D279" s="5">
        <v>0</v>
      </c>
      <c r="E279" s="6">
        <v>2</v>
      </c>
      <c r="F279" s="5">
        <v>0</v>
      </c>
      <c r="G279" s="6">
        <v>11</v>
      </c>
      <c r="H279" s="5" t="str">
        <f t="shared" si="8"/>
        <v>yes</v>
      </c>
      <c r="I279" s="5" t="str">
        <f>IF(_xlfn.IFNA(VLOOKUP(A279,'[1]updated API proteome'!B:H,1,FALSE),0)=A279,"yes","no")</f>
        <v>no</v>
      </c>
      <c r="J279" s="5" t="str">
        <f t="shared" si="9"/>
        <v>yes</v>
      </c>
    </row>
    <row r="280" spans="1:10" x14ac:dyDescent="0.3">
      <c r="A280" t="s">
        <v>303</v>
      </c>
      <c r="B280" t="s">
        <v>2936</v>
      </c>
      <c r="C280" s="5" t="s">
        <v>2937</v>
      </c>
      <c r="D280" s="5">
        <v>0</v>
      </c>
      <c r="E280" s="6">
        <v>2</v>
      </c>
      <c r="F280" s="5">
        <v>0</v>
      </c>
      <c r="G280" s="6">
        <v>11</v>
      </c>
      <c r="H280" s="5" t="str">
        <f t="shared" si="8"/>
        <v>yes</v>
      </c>
      <c r="I280" s="5" t="str">
        <f>IF(_xlfn.IFNA(VLOOKUP(A280,'[1]updated API proteome'!B:H,1,FALSE),0)=A280,"yes","no")</f>
        <v>no</v>
      </c>
      <c r="J280" s="5" t="str">
        <f t="shared" si="9"/>
        <v>yes</v>
      </c>
    </row>
    <row r="281" spans="1:10" x14ac:dyDescent="0.3">
      <c r="A281" t="s">
        <v>304</v>
      </c>
      <c r="B281" t="s">
        <v>2938</v>
      </c>
      <c r="C281" s="5" t="s">
        <v>2939</v>
      </c>
      <c r="D281" s="5">
        <v>0</v>
      </c>
      <c r="E281" s="6">
        <v>2</v>
      </c>
      <c r="F281" s="5">
        <v>0</v>
      </c>
      <c r="G281" s="6">
        <v>11</v>
      </c>
      <c r="H281" s="5" t="str">
        <f t="shared" si="8"/>
        <v>yes</v>
      </c>
      <c r="I281" s="5" t="str">
        <f>IF(_xlfn.IFNA(VLOOKUP(A281,'[1]updated API proteome'!B:H,1,FALSE),0)=A281,"yes","no")</f>
        <v>no</v>
      </c>
      <c r="J281" s="5" t="str">
        <f t="shared" si="9"/>
        <v>yes</v>
      </c>
    </row>
    <row r="282" spans="1:10" x14ac:dyDescent="0.3">
      <c r="A282" t="s">
        <v>305</v>
      </c>
      <c r="B282" t="s">
        <v>2940</v>
      </c>
      <c r="C282" s="5" t="s">
        <v>2941</v>
      </c>
      <c r="D282" s="5">
        <v>0</v>
      </c>
      <c r="E282" s="6">
        <v>10</v>
      </c>
      <c r="F282" s="5">
        <v>0</v>
      </c>
      <c r="G282" s="6">
        <v>10</v>
      </c>
      <c r="H282" s="5" t="str">
        <f t="shared" si="8"/>
        <v>yes</v>
      </c>
      <c r="I282" s="5" t="str">
        <f>IF(_xlfn.IFNA(VLOOKUP(A282,'[1]updated API proteome'!B:H,1,FALSE),0)=A282,"yes","no")</f>
        <v>no</v>
      </c>
      <c r="J282" s="5" t="str">
        <f t="shared" si="9"/>
        <v>yes</v>
      </c>
    </row>
    <row r="283" spans="1:10" x14ac:dyDescent="0.3">
      <c r="A283" t="s">
        <v>306</v>
      </c>
      <c r="B283" t="s">
        <v>2942</v>
      </c>
      <c r="C283" s="5" t="s">
        <v>2602</v>
      </c>
      <c r="D283" s="5">
        <v>0</v>
      </c>
      <c r="E283" s="6">
        <v>7</v>
      </c>
      <c r="F283" s="5">
        <v>0</v>
      </c>
      <c r="G283" s="6">
        <v>10</v>
      </c>
      <c r="H283" s="5" t="str">
        <f t="shared" si="8"/>
        <v>yes</v>
      </c>
      <c r="I283" s="5" t="str">
        <f>IF(_xlfn.IFNA(VLOOKUP(A283,'[1]updated API proteome'!B:H,1,FALSE),0)=A283,"yes","no")</f>
        <v>no</v>
      </c>
      <c r="J283" s="5" t="str">
        <f t="shared" si="9"/>
        <v>yes</v>
      </c>
    </row>
    <row r="284" spans="1:10" x14ac:dyDescent="0.3">
      <c r="A284" t="s">
        <v>307</v>
      </c>
      <c r="B284" t="s">
        <v>2216</v>
      </c>
      <c r="C284" s="5" t="s">
        <v>2602</v>
      </c>
      <c r="D284" s="5">
        <v>0</v>
      </c>
      <c r="E284" s="6">
        <v>6</v>
      </c>
      <c r="F284" s="5">
        <v>0</v>
      </c>
      <c r="G284" s="6">
        <v>10</v>
      </c>
      <c r="H284" s="5" t="str">
        <f t="shared" si="8"/>
        <v>yes</v>
      </c>
      <c r="I284" s="5" t="str">
        <f>IF(_xlfn.IFNA(VLOOKUP(A284,'[1]updated API proteome'!B:H,1,FALSE),0)=A284,"yes","no")</f>
        <v>no</v>
      </c>
      <c r="J284" s="5" t="str">
        <f t="shared" si="9"/>
        <v>yes</v>
      </c>
    </row>
    <row r="285" spans="1:10" x14ac:dyDescent="0.3">
      <c r="A285" t="s">
        <v>308</v>
      </c>
      <c r="B285" t="s">
        <v>2943</v>
      </c>
      <c r="C285" s="5" t="s">
        <v>2944</v>
      </c>
      <c r="D285" s="5">
        <v>0</v>
      </c>
      <c r="E285" s="6">
        <v>6</v>
      </c>
      <c r="F285" s="5">
        <v>0</v>
      </c>
      <c r="G285" s="6">
        <v>10</v>
      </c>
      <c r="H285" s="5" t="str">
        <f t="shared" si="8"/>
        <v>yes</v>
      </c>
      <c r="I285" s="5" t="str">
        <f>IF(_xlfn.IFNA(VLOOKUP(A285,'[1]updated API proteome'!B:H,1,FALSE),0)=A285,"yes","no")</f>
        <v>no</v>
      </c>
      <c r="J285" s="5" t="str">
        <f t="shared" si="9"/>
        <v>yes</v>
      </c>
    </row>
    <row r="286" spans="1:10" x14ac:dyDescent="0.3">
      <c r="A286" t="s">
        <v>309</v>
      </c>
      <c r="B286" t="s">
        <v>2945</v>
      </c>
      <c r="C286" s="5" t="s">
        <v>2602</v>
      </c>
      <c r="D286" s="5">
        <v>0</v>
      </c>
      <c r="E286" s="6">
        <v>6</v>
      </c>
      <c r="F286" s="5">
        <v>0</v>
      </c>
      <c r="G286" s="6">
        <v>10</v>
      </c>
      <c r="H286" s="5" t="str">
        <f t="shared" si="8"/>
        <v>yes</v>
      </c>
      <c r="I286" s="5" t="str">
        <f>IF(_xlfn.IFNA(VLOOKUP(A286,'[1]updated API proteome'!B:H,1,FALSE),0)=A286,"yes","no")</f>
        <v>no</v>
      </c>
      <c r="J286" s="5" t="str">
        <f t="shared" si="9"/>
        <v>yes</v>
      </c>
    </row>
    <row r="287" spans="1:10" x14ac:dyDescent="0.3">
      <c r="A287" t="s">
        <v>310</v>
      </c>
      <c r="B287" t="s">
        <v>2946</v>
      </c>
      <c r="C287" s="5" t="s">
        <v>2947</v>
      </c>
      <c r="D287" s="5">
        <v>0</v>
      </c>
      <c r="E287" s="6">
        <v>5</v>
      </c>
      <c r="F287" s="5">
        <v>0</v>
      </c>
      <c r="G287" s="6">
        <v>10</v>
      </c>
      <c r="H287" s="5" t="str">
        <f t="shared" si="8"/>
        <v>yes</v>
      </c>
      <c r="I287" s="5" t="str">
        <f>IF(_xlfn.IFNA(VLOOKUP(A287,'[1]updated API proteome'!B:H,1,FALSE),0)=A287,"yes","no")</f>
        <v>no</v>
      </c>
      <c r="J287" s="5" t="str">
        <f t="shared" si="9"/>
        <v>yes</v>
      </c>
    </row>
    <row r="288" spans="1:10" x14ac:dyDescent="0.3">
      <c r="A288" t="s">
        <v>311</v>
      </c>
      <c r="B288" t="s">
        <v>2216</v>
      </c>
      <c r="C288" s="5" t="s">
        <v>2602</v>
      </c>
      <c r="D288" s="5">
        <v>0</v>
      </c>
      <c r="E288" s="6">
        <v>5</v>
      </c>
      <c r="F288" s="5">
        <v>0</v>
      </c>
      <c r="G288" s="6">
        <v>10</v>
      </c>
      <c r="H288" s="5" t="str">
        <f t="shared" si="8"/>
        <v>yes</v>
      </c>
      <c r="I288" s="5" t="str">
        <f>IF(_xlfn.IFNA(VLOOKUP(A288,'[1]updated API proteome'!B:H,1,FALSE),0)=A288,"yes","no")</f>
        <v>no</v>
      </c>
      <c r="J288" s="5" t="str">
        <f t="shared" si="9"/>
        <v>yes</v>
      </c>
    </row>
    <row r="289" spans="1:10" x14ac:dyDescent="0.3">
      <c r="A289" t="s">
        <v>312</v>
      </c>
      <c r="B289" t="s">
        <v>2948</v>
      </c>
      <c r="C289" s="5" t="s">
        <v>2949</v>
      </c>
      <c r="D289" s="5">
        <v>0</v>
      </c>
      <c r="E289" s="6">
        <v>4</v>
      </c>
      <c r="F289" s="5">
        <v>0</v>
      </c>
      <c r="G289" s="6">
        <v>10</v>
      </c>
      <c r="H289" s="5" t="str">
        <f t="shared" si="8"/>
        <v>yes</v>
      </c>
      <c r="I289" s="5" t="str">
        <f>IF(_xlfn.IFNA(VLOOKUP(A289,'[1]updated API proteome'!B:H,1,FALSE),0)=A289,"yes","no")</f>
        <v>no</v>
      </c>
      <c r="J289" s="5" t="str">
        <f t="shared" si="9"/>
        <v>yes</v>
      </c>
    </row>
    <row r="290" spans="1:10" x14ac:dyDescent="0.3">
      <c r="A290" t="s">
        <v>313</v>
      </c>
      <c r="B290" t="s">
        <v>2950</v>
      </c>
      <c r="C290" s="5" t="s">
        <v>2951</v>
      </c>
      <c r="D290" s="5">
        <v>0</v>
      </c>
      <c r="E290" s="6">
        <v>4</v>
      </c>
      <c r="F290" s="5">
        <v>0</v>
      </c>
      <c r="G290" s="6">
        <v>10</v>
      </c>
      <c r="H290" s="5" t="str">
        <f t="shared" si="8"/>
        <v>yes</v>
      </c>
      <c r="I290" s="5" t="str">
        <f>IF(_xlfn.IFNA(VLOOKUP(A290,'[1]updated API proteome'!B:H,1,FALSE),0)=A290,"yes","no")</f>
        <v>no</v>
      </c>
      <c r="J290" s="5" t="str">
        <f t="shared" si="9"/>
        <v>yes</v>
      </c>
    </row>
    <row r="291" spans="1:10" x14ac:dyDescent="0.3">
      <c r="A291" t="s">
        <v>314</v>
      </c>
      <c r="B291" t="s">
        <v>2952</v>
      </c>
      <c r="C291" s="5" t="s">
        <v>2602</v>
      </c>
      <c r="D291" s="5">
        <v>0</v>
      </c>
      <c r="E291" s="6">
        <v>2</v>
      </c>
      <c r="F291" s="5">
        <v>0</v>
      </c>
      <c r="G291" s="6">
        <v>10</v>
      </c>
      <c r="H291" s="5" t="str">
        <f t="shared" si="8"/>
        <v>yes</v>
      </c>
      <c r="I291" s="5" t="str">
        <f>IF(_xlfn.IFNA(VLOOKUP(A291,'[1]updated API proteome'!B:H,1,FALSE),0)=A291,"yes","no")</f>
        <v>no</v>
      </c>
      <c r="J291" s="5" t="str">
        <f t="shared" si="9"/>
        <v>yes</v>
      </c>
    </row>
    <row r="292" spans="1:10" x14ac:dyDescent="0.3">
      <c r="A292" t="s">
        <v>315</v>
      </c>
      <c r="B292" t="s">
        <v>2953</v>
      </c>
      <c r="C292" s="5" t="s">
        <v>2602</v>
      </c>
      <c r="D292" s="5">
        <v>0</v>
      </c>
      <c r="E292" s="6">
        <v>2</v>
      </c>
      <c r="F292" s="5">
        <v>0</v>
      </c>
      <c r="G292" s="6">
        <v>10</v>
      </c>
      <c r="H292" s="5" t="str">
        <f t="shared" si="8"/>
        <v>yes</v>
      </c>
      <c r="I292" s="5" t="str">
        <f>IF(_xlfn.IFNA(VLOOKUP(A292,'[1]updated API proteome'!B:H,1,FALSE),0)=A292,"yes","no")</f>
        <v>no</v>
      </c>
      <c r="J292" s="5" t="str">
        <f t="shared" si="9"/>
        <v>yes</v>
      </c>
    </row>
    <row r="293" spans="1:10" x14ac:dyDescent="0.3">
      <c r="A293" t="s">
        <v>316</v>
      </c>
      <c r="B293" t="s">
        <v>2954</v>
      </c>
      <c r="C293" s="5" t="s">
        <v>2955</v>
      </c>
      <c r="D293" s="5">
        <v>0</v>
      </c>
      <c r="E293" s="6">
        <v>2</v>
      </c>
      <c r="F293" s="5">
        <v>0</v>
      </c>
      <c r="G293" s="6">
        <v>10</v>
      </c>
      <c r="H293" s="5" t="str">
        <f t="shared" si="8"/>
        <v>yes</v>
      </c>
      <c r="I293" s="5" t="str">
        <f>IF(_xlfn.IFNA(VLOOKUP(A293,'[1]updated API proteome'!B:H,1,FALSE),0)=A293,"yes","no")</f>
        <v>no</v>
      </c>
      <c r="J293" s="5" t="str">
        <f t="shared" si="9"/>
        <v>yes</v>
      </c>
    </row>
    <row r="294" spans="1:10" x14ac:dyDescent="0.3">
      <c r="A294" t="s">
        <v>317</v>
      </c>
      <c r="B294" t="s">
        <v>2956</v>
      </c>
      <c r="C294" s="5" t="s">
        <v>2602</v>
      </c>
      <c r="D294" s="5">
        <v>0</v>
      </c>
      <c r="E294" s="6">
        <v>2</v>
      </c>
      <c r="F294" s="5">
        <v>0</v>
      </c>
      <c r="G294" s="6">
        <v>10</v>
      </c>
      <c r="H294" s="5" t="str">
        <f t="shared" si="8"/>
        <v>yes</v>
      </c>
      <c r="I294" s="5" t="str">
        <f>IF(_xlfn.IFNA(VLOOKUP(A294,'[1]updated API proteome'!B:H,1,FALSE),0)=A294,"yes","no")</f>
        <v>no</v>
      </c>
      <c r="J294" s="5" t="str">
        <f t="shared" si="9"/>
        <v>yes</v>
      </c>
    </row>
    <row r="295" spans="1:10" x14ac:dyDescent="0.3">
      <c r="A295" t="s">
        <v>318</v>
      </c>
      <c r="B295" t="s">
        <v>2957</v>
      </c>
      <c r="C295" s="5" t="s">
        <v>2958</v>
      </c>
      <c r="D295" s="5">
        <v>0</v>
      </c>
      <c r="E295" s="6">
        <v>2</v>
      </c>
      <c r="F295" s="5">
        <v>0</v>
      </c>
      <c r="G295" s="6">
        <v>10</v>
      </c>
      <c r="H295" s="5" t="str">
        <f t="shared" si="8"/>
        <v>yes</v>
      </c>
      <c r="I295" s="5" t="str">
        <f>IF(_xlfn.IFNA(VLOOKUP(A295,'[1]updated API proteome'!B:H,1,FALSE),0)=A295,"yes","no")</f>
        <v>no</v>
      </c>
      <c r="J295" s="5" t="str">
        <f t="shared" si="9"/>
        <v>yes</v>
      </c>
    </row>
    <row r="296" spans="1:10" x14ac:dyDescent="0.3">
      <c r="A296" t="s">
        <v>319</v>
      </c>
      <c r="B296" t="s">
        <v>2216</v>
      </c>
      <c r="C296" s="5" t="s">
        <v>2602</v>
      </c>
      <c r="D296" s="5">
        <v>0</v>
      </c>
      <c r="E296" s="6">
        <v>2</v>
      </c>
      <c r="F296" s="5">
        <v>0</v>
      </c>
      <c r="G296" s="6">
        <v>10</v>
      </c>
      <c r="H296" s="5" t="str">
        <f t="shared" si="8"/>
        <v>yes</v>
      </c>
      <c r="I296" s="5" t="str">
        <f>IF(_xlfn.IFNA(VLOOKUP(A296,'[1]updated API proteome'!B:H,1,FALSE),0)=A296,"yes","no")</f>
        <v>no</v>
      </c>
      <c r="J296" s="5" t="str">
        <f t="shared" si="9"/>
        <v>yes</v>
      </c>
    </row>
    <row r="297" spans="1:10" x14ac:dyDescent="0.3">
      <c r="A297" t="s">
        <v>320</v>
      </c>
      <c r="B297" t="s">
        <v>2959</v>
      </c>
      <c r="C297" s="5" t="s">
        <v>2960</v>
      </c>
      <c r="D297" s="5">
        <v>0</v>
      </c>
      <c r="E297" s="6">
        <v>2</v>
      </c>
      <c r="F297" s="5">
        <v>0</v>
      </c>
      <c r="G297" s="6">
        <v>10</v>
      </c>
      <c r="H297" s="5" t="str">
        <f t="shared" si="8"/>
        <v>yes</v>
      </c>
      <c r="I297" s="5" t="str">
        <f>IF(_xlfn.IFNA(VLOOKUP(A297,'[1]updated API proteome'!B:H,1,FALSE),0)=A297,"yes","no")</f>
        <v>no</v>
      </c>
      <c r="J297" s="5" t="str">
        <f t="shared" si="9"/>
        <v>yes</v>
      </c>
    </row>
    <row r="298" spans="1:10" x14ac:dyDescent="0.3">
      <c r="A298" t="s">
        <v>321</v>
      </c>
      <c r="B298" t="s">
        <v>2423</v>
      </c>
      <c r="C298" s="5" t="s">
        <v>2961</v>
      </c>
      <c r="D298" s="5">
        <v>0</v>
      </c>
      <c r="E298" s="6">
        <v>2</v>
      </c>
      <c r="F298" s="5">
        <v>0</v>
      </c>
      <c r="G298" s="6">
        <v>10</v>
      </c>
      <c r="H298" s="5" t="str">
        <f t="shared" si="8"/>
        <v>yes</v>
      </c>
      <c r="I298" s="5" t="str">
        <f>IF(_xlfn.IFNA(VLOOKUP(A298,'[1]updated API proteome'!B:H,1,FALSE),0)=A298,"yes","no")</f>
        <v>no</v>
      </c>
      <c r="J298" s="5" t="str">
        <f t="shared" si="9"/>
        <v>yes</v>
      </c>
    </row>
    <row r="299" spans="1:10" x14ac:dyDescent="0.3">
      <c r="A299" t="s">
        <v>322</v>
      </c>
      <c r="B299" t="s">
        <v>2962</v>
      </c>
      <c r="C299" s="5" t="s">
        <v>2602</v>
      </c>
      <c r="D299" s="5">
        <v>0</v>
      </c>
      <c r="E299" s="6">
        <v>2</v>
      </c>
      <c r="F299" s="5">
        <v>0</v>
      </c>
      <c r="G299" s="6">
        <v>10</v>
      </c>
      <c r="H299" s="5" t="str">
        <f t="shared" si="8"/>
        <v>yes</v>
      </c>
      <c r="I299" s="5" t="str">
        <f>IF(_xlfn.IFNA(VLOOKUP(A299,'[1]updated API proteome'!B:H,1,FALSE),0)=A299,"yes","no")</f>
        <v>no</v>
      </c>
      <c r="J299" s="5" t="str">
        <f t="shared" si="9"/>
        <v>yes</v>
      </c>
    </row>
    <row r="300" spans="1:10" x14ac:dyDescent="0.3">
      <c r="A300" t="s">
        <v>323</v>
      </c>
      <c r="B300" t="s">
        <v>2423</v>
      </c>
      <c r="C300" s="5" t="s">
        <v>2963</v>
      </c>
      <c r="D300" s="5">
        <v>0</v>
      </c>
      <c r="E300" s="6">
        <v>2</v>
      </c>
      <c r="F300" s="5">
        <v>0</v>
      </c>
      <c r="G300" s="6">
        <v>10</v>
      </c>
      <c r="H300" s="5" t="str">
        <f t="shared" si="8"/>
        <v>yes</v>
      </c>
      <c r="I300" s="5" t="str">
        <f>IF(_xlfn.IFNA(VLOOKUP(A300,'[1]updated API proteome'!B:H,1,FALSE),0)=A300,"yes","no")</f>
        <v>no</v>
      </c>
      <c r="J300" s="5" t="str">
        <f t="shared" si="9"/>
        <v>yes</v>
      </c>
    </row>
    <row r="301" spans="1:10" x14ac:dyDescent="0.3">
      <c r="A301" t="s">
        <v>324</v>
      </c>
      <c r="B301" t="s">
        <v>2964</v>
      </c>
      <c r="C301" s="5" t="s">
        <v>2602</v>
      </c>
      <c r="D301" s="5">
        <v>0</v>
      </c>
      <c r="E301" s="6">
        <v>7</v>
      </c>
      <c r="F301" s="5">
        <v>0</v>
      </c>
      <c r="G301" s="6">
        <v>9</v>
      </c>
      <c r="H301" s="5" t="str">
        <f t="shared" si="8"/>
        <v>yes</v>
      </c>
      <c r="I301" s="5" t="str">
        <f>IF(_xlfn.IFNA(VLOOKUP(A301,'[1]updated API proteome'!B:H,1,FALSE),0)=A301,"yes","no")</f>
        <v>no</v>
      </c>
      <c r="J301" s="5" t="str">
        <f t="shared" si="9"/>
        <v>yes</v>
      </c>
    </row>
    <row r="302" spans="1:10" x14ac:dyDescent="0.3">
      <c r="A302" t="s">
        <v>325</v>
      </c>
      <c r="B302" t="s">
        <v>2216</v>
      </c>
      <c r="C302" s="5" t="s">
        <v>2602</v>
      </c>
      <c r="D302" s="5">
        <v>0</v>
      </c>
      <c r="E302" s="6">
        <v>6</v>
      </c>
      <c r="F302" s="5">
        <v>0</v>
      </c>
      <c r="G302" s="6">
        <v>9</v>
      </c>
      <c r="H302" s="5" t="str">
        <f t="shared" si="8"/>
        <v>yes</v>
      </c>
      <c r="I302" s="5" t="str">
        <f>IF(_xlfn.IFNA(VLOOKUP(A302,'[1]updated API proteome'!B:H,1,FALSE),0)=A302,"yes","no")</f>
        <v>no</v>
      </c>
      <c r="J302" s="5" t="str">
        <f t="shared" si="9"/>
        <v>yes</v>
      </c>
    </row>
    <row r="303" spans="1:10" x14ac:dyDescent="0.3">
      <c r="A303" t="s">
        <v>326</v>
      </c>
      <c r="B303" t="s">
        <v>2226</v>
      </c>
      <c r="C303" s="5" t="s">
        <v>2602</v>
      </c>
      <c r="D303" s="5">
        <v>0</v>
      </c>
      <c r="E303" s="6">
        <v>6</v>
      </c>
      <c r="F303" s="5">
        <v>0</v>
      </c>
      <c r="G303" s="6">
        <v>9</v>
      </c>
      <c r="H303" s="5" t="str">
        <f t="shared" si="8"/>
        <v>yes</v>
      </c>
      <c r="I303" s="5" t="str">
        <f>IF(_xlfn.IFNA(VLOOKUP(A303,'[1]updated API proteome'!B:H,1,FALSE),0)=A303,"yes","no")</f>
        <v>no</v>
      </c>
      <c r="J303" s="5" t="str">
        <f t="shared" si="9"/>
        <v>yes</v>
      </c>
    </row>
    <row r="304" spans="1:10" x14ac:dyDescent="0.3">
      <c r="A304" t="s">
        <v>327</v>
      </c>
      <c r="B304" t="s">
        <v>2965</v>
      </c>
      <c r="C304" s="5" t="s">
        <v>2966</v>
      </c>
      <c r="D304" s="5">
        <v>0</v>
      </c>
      <c r="E304" s="6">
        <v>4</v>
      </c>
      <c r="F304" s="5">
        <v>0</v>
      </c>
      <c r="G304" s="6">
        <v>9</v>
      </c>
      <c r="H304" s="5" t="str">
        <f t="shared" si="8"/>
        <v>yes</v>
      </c>
      <c r="I304" s="5" t="str">
        <f>IF(_xlfn.IFNA(VLOOKUP(A304,'[1]updated API proteome'!B:H,1,FALSE),0)=A304,"yes","no")</f>
        <v>no</v>
      </c>
      <c r="J304" s="5" t="str">
        <f t="shared" si="9"/>
        <v>yes</v>
      </c>
    </row>
    <row r="305" spans="1:10" x14ac:dyDescent="0.3">
      <c r="A305" t="s">
        <v>328</v>
      </c>
      <c r="B305" t="s">
        <v>2274</v>
      </c>
      <c r="C305" s="5" t="s">
        <v>2602</v>
      </c>
      <c r="D305" s="5">
        <v>0</v>
      </c>
      <c r="E305" s="6">
        <v>4</v>
      </c>
      <c r="F305" s="5">
        <v>0</v>
      </c>
      <c r="G305" s="6">
        <v>9</v>
      </c>
      <c r="H305" s="5" t="str">
        <f t="shared" si="8"/>
        <v>yes</v>
      </c>
      <c r="I305" s="5" t="str">
        <f>IF(_xlfn.IFNA(VLOOKUP(A305,'[1]updated API proteome'!B:H,1,FALSE),0)=A305,"yes","no")</f>
        <v>no</v>
      </c>
      <c r="J305" s="5" t="str">
        <f t="shared" si="9"/>
        <v>yes</v>
      </c>
    </row>
    <row r="306" spans="1:10" x14ac:dyDescent="0.3">
      <c r="A306" t="s">
        <v>329</v>
      </c>
      <c r="B306" t="s">
        <v>2967</v>
      </c>
      <c r="C306" s="5" t="s">
        <v>2968</v>
      </c>
      <c r="D306" s="5">
        <v>0</v>
      </c>
      <c r="E306" s="6">
        <v>4</v>
      </c>
      <c r="F306" s="5">
        <v>0</v>
      </c>
      <c r="G306" s="6">
        <v>9</v>
      </c>
      <c r="H306" s="5" t="str">
        <f t="shared" si="8"/>
        <v>yes</v>
      </c>
      <c r="I306" s="5" t="str">
        <f>IF(_xlfn.IFNA(VLOOKUP(A306,'[1]updated API proteome'!B:H,1,FALSE),0)=A306,"yes","no")</f>
        <v>no</v>
      </c>
      <c r="J306" s="5" t="str">
        <f t="shared" si="9"/>
        <v>yes</v>
      </c>
    </row>
    <row r="307" spans="1:10" x14ac:dyDescent="0.3">
      <c r="A307" t="s">
        <v>330</v>
      </c>
      <c r="B307" t="s">
        <v>2969</v>
      </c>
      <c r="C307" s="5" t="s">
        <v>2970</v>
      </c>
      <c r="D307" s="5">
        <v>0</v>
      </c>
      <c r="E307" s="6">
        <v>3</v>
      </c>
      <c r="F307" s="5">
        <v>0</v>
      </c>
      <c r="G307" s="6">
        <v>9</v>
      </c>
      <c r="H307" s="5" t="str">
        <f t="shared" si="8"/>
        <v>yes</v>
      </c>
      <c r="I307" s="5" t="str">
        <f>IF(_xlfn.IFNA(VLOOKUP(A307,'[1]updated API proteome'!B:H,1,FALSE),0)=A307,"yes","no")</f>
        <v>no</v>
      </c>
      <c r="J307" s="5" t="str">
        <f t="shared" si="9"/>
        <v>yes</v>
      </c>
    </row>
    <row r="308" spans="1:10" x14ac:dyDescent="0.3">
      <c r="A308" t="s">
        <v>331</v>
      </c>
      <c r="B308" t="s">
        <v>2971</v>
      </c>
      <c r="C308" s="5" t="s">
        <v>2972</v>
      </c>
      <c r="D308" s="5">
        <v>0</v>
      </c>
      <c r="E308" s="6">
        <v>3</v>
      </c>
      <c r="F308" s="5">
        <v>0</v>
      </c>
      <c r="G308" s="6">
        <v>9</v>
      </c>
      <c r="H308" s="5" t="str">
        <f t="shared" si="8"/>
        <v>yes</v>
      </c>
      <c r="I308" s="5" t="str">
        <f>IF(_xlfn.IFNA(VLOOKUP(A308,'[1]updated API proteome'!B:H,1,FALSE),0)=A308,"yes","no")</f>
        <v>no</v>
      </c>
      <c r="J308" s="5" t="str">
        <f t="shared" si="9"/>
        <v>yes</v>
      </c>
    </row>
    <row r="309" spans="1:10" x14ac:dyDescent="0.3">
      <c r="A309" t="s">
        <v>332</v>
      </c>
      <c r="B309" t="s">
        <v>2973</v>
      </c>
      <c r="C309" s="5" t="s">
        <v>2602</v>
      </c>
      <c r="D309" s="5">
        <v>0</v>
      </c>
      <c r="E309" s="6">
        <v>3</v>
      </c>
      <c r="F309" s="5">
        <v>0</v>
      </c>
      <c r="G309" s="6">
        <v>9</v>
      </c>
      <c r="H309" s="5" t="str">
        <f t="shared" si="8"/>
        <v>yes</v>
      </c>
      <c r="I309" s="5" t="str">
        <f>IF(_xlfn.IFNA(VLOOKUP(A309,'[1]updated API proteome'!B:H,1,FALSE),0)=A309,"yes","no")</f>
        <v>no</v>
      </c>
      <c r="J309" s="5" t="str">
        <f t="shared" si="9"/>
        <v>yes</v>
      </c>
    </row>
    <row r="310" spans="1:10" x14ac:dyDescent="0.3">
      <c r="A310" t="s">
        <v>333</v>
      </c>
      <c r="B310" t="s">
        <v>2974</v>
      </c>
      <c r="C310" s="5" t="s">
        <v>2602</v>
      </c>
      <c r="D310" s="5">
        <v>0</v>
      </c>
      <c r="E310" s="6">
        <v>3</v>
      </c>
      <c r="F310" s="5">
        <v>0</v>
      </c>
      <c r="G310" s="6">
        <v>9</v>
      </c>
      <c r="H310" s="5" t="str">
        <f t="shared" si="8"/>
        <v>yes</v>
      </c>
      <c r="I310" s="5" t="str">
        <f>IF(_xlfn.IFNA(VLOOKUP(A310,'[1]updated API proteome'!B:H,1,FALSE),0)=A310,"yes","no")</f>
        <v>no</v>
      </c>
      <c r="J310" s="5" t="str">
        <f t="shared" si="9"/>
        <v>yes</v>
      </c>
    </row>
    <row r="311" spans="1:10" x14ac:dyDescent="0.3">
      <c r="A311" t="s">
        <v>334</v>
      </c>
      <c r="B311" t="s">
        <v>2975</v>
      </c>
      <c r="C311" s="5" t="s">
        <v>2976</v>
      </c>
      <c r="D311" s="5">
        <v>0</v>
      </c>
      <c r="E311" s="6">
        <v>3</v>
      </c>
      <c r="F311" s="5">
        <v>0</v>
      </c>
      <c r="G311" s="6">
        <v>9</v>
      </c>
      <c r="H311" s="5" t="str">
        <f t="shared" si="8"/>
        <v>yes</v>
      </c>
      <c r="I311" s="5" t="str">
        <f>IF(_xlfn.IFNA(VLOOKUP(A311,'[1]updated API proteome'!B:H,1,FALSE),0)=A311,"yes","no")</f>
        <v>no</v>
      </c>
      <c r="J311" s="5" t="str">
        <f t="shared" si="9"/>
        <v>yes</v>
      </c>
    </row>
    <row r="312" spans="1:10" x14ac:dyDescent="0.3">
      <c r="A312" t="s">
        <v>335</v>
      </c>
      <c r="B312" t="s">
        <v>2236</v>
      </c>
      <c r="C312" s="5" t="s">
        <v>2602</v>
      </c>
      <c r="D312" s="5">
        <v>0</v>
      </c>
      <c r="E312" s="6">
        <v>3</v>
      </c>
      <c r="F312" s="5">
        <v>0</v>
      </c>
      <c r="G312" s="6">
        <v>9</v>
      </c>
      <c r="H312" s="5" t="str">
        <f t="shared" si="8"/>
        <v>yes</v>
      </c>
      <c r="I312" s="5" t="str">
        <f>IF(_xlfn.IFNA(VLOOKUP(A312,'[1]updated API proteome'!B:H,1,FALSE),0)=A312,"yes","no")</f>
        <v>no</v>
      </c>
      <c r="J312" s="5" t="str">
        <f t="shared" si="9"/>
        <v>yes</v>
      </c>
    </row>
    <row r="313" spans="1:10" x14ac:dyDescent="0.3">
      <c r="A313" t="s">
        <v>336</v>
      </c>
      <c r="B313" t="s">
        <v>2977</v>
      </c>
      <c r="C313" s="5" t="s">
        <v>2978</v>
      </c>
      <c r="D313" s="5">
        <v>0</v>
      </c>
      <c r="E313" s="6">
        <v>3</v>
      </c>
      <c r="F313" s="5">
        <v>0</v>
      </c>
      <c r="G313" s="6">
        <v>9</v>
      </c>
      <c r="H313" s="5" t="str">
        <f t="shared" si="8"/>
        <v>yes</v>
      </c>
      <c r="I313" s="5" t="str">
        <f>IF(_xlfn.IFNA(VLOOKUP(A313,'[1]updated API proteome'!B:H,1,FALSE),0)=A313,"yes","no")</f>
        <v>no</v>
      </c>
      <c r="J313" s="5" t="str">
        <f t="shared" si="9"/>
        <v>yes</v>
      </c>
    </row>
    <row r="314" spans="1:10" x14ac:dyDescent="0.3">
      <c r="A314" t="s">
        <v>337</v>
      </c>
      <c r="B314" t="s">
        <v>2979</v>
      </c>
      <c r="C314" s="5" t="s">
        <v>2980</v>
      </c>
      <c r="D314" s="5">
        <v>0</v>
      </c>
      <c r="E314" s="6">
        <v>2</v>
      </c>
      <c r="F314" s="5">
        <v>0</v>
      </c>
      <c r="G314" s="6">
        <v>9</v>
      </c>
      <c r="H314" s="5" t="str">
        <f t="shared" si="8"/>
        <v>yes</v>
      </c>
      <c r="I314" s="5" t="str">
        <f>IF(_xlfn.IFNA(VLOOKUP(A314,'[1]updated API proteome'!B:H,1,FALSE),0)=A314,"yes","no")</f>
        <v>no</v>
      </c>
      <c r="J314" s="5" t="str">
        <f t="shared" si="9"/>
        <v>yes</v>
      </c>
    </row>
    <row r="315" spans="1:10" x14ac:dyDescent="0.3">
      <c r="A315" t="s">
        <v>338</v>
      </c>
      <c r="B315" t="s">
        <v>2981</v>
      </c>
      <c r="C315" s="5" t="s">
        <v>2982</v>
      </c>
      <c r="D315" s="5">
        <v>0</v>
      </c>
      <c r="E315" s="6">
        <v>2</v>
      </c>
      <c r="F315" s="5">
        <v>0</v>
      </c>
      <c r="G315" s="6">
        <v>9</v>
      </c>
      <c r="H315" s="5" t="str">
        <f t="shared" si="8"/>
        <v>yes</v>
      </c>
      <c r="I315" s="5" t="str">
        <f>IF(_xlfn.IFNA(VLOOKUP(A315,'[1]updated API proteome'!B:H,1,FALSE),0)=A315,"yes","no")</f>
        <v>no</v>
      </c>
      <c r="J315" s="5" t="str">
        <f t="shared" si="9"/>
        <v>yes</v>
      </c>
    </row>
    <row r="316" spans="1:10" x14ac:dyDescent="0.3">
      <c r="A316" t="s">
        <v>339</v>
      </c>
      <c r="B316" t="s">
        <v>2983</v>
      </c>
      <c r="C316" s="5" t="s">
        <v>2602</v>
      </c>
      <c r="D316" s="5">
        <v>0</v>
      </c>
      <c r="E316" s="6">
        <v>2</v>
      </c>
      <c r="F316" s="5">
        <v>0</v>
      </c>
      <c r="G316" s="6">
        <v>9</v>
      </c>
      <c r="H316" s="5" t="str">
        <f t="shared" si="8"/>
        <v>yes</v>
      </c>
      <c r="I316" s="5" t="str">
        <f>IF(_xlfn.IFNA(VLOOKUP(A316,'[1]updated API proteome'!B:H,1,FALSE),0)=A316,"yes","no")</f>
        <v>no</v>
      </c>
      <c r="J316" s="5" t="str">
        <f t="shared" si="9"/>
        <v>yes</v>
      </c>
    </row>
    <row r="317" spans="1:10" x14ac:dyDescent="0.3">
      <c r="A317" t="s">
        <v>340</v>
      </c>
      <c r="B317" t="s">
        <v>2984</v>
      </c>
      <c r="C317" s="5" t="s">
        <v>2985</v>
      </c>
      <c r="D317" s="5">
        <v>0</v>
      </c>
      <c r="E317" s="6">
        <v>2</v>
      </c>
      <c r="F317" s="5">
        <v>0</v>
      </c>
      <c r="G317" s="6">
        <v>9</v>
      </c>
      <c r="H317" s="5" t="str">
        <f t="shared" si="8"/>
        <v>yes</v>
      </c>
      <c r="I317" s="5" t="str">
        <f>IF(_xlfn.IFNA(VLOOKUP(A317,'[1]updated API proteome'!B:H,1,FALSE),0)=A317,"yes","no")</f>
        <v>no</v>
      </c>
      <c r="J317" s="5" t="str">
        <f t="shared" si="9"/>
        <v>yes</v>
      </c>
    </row>
    <row r="318" spans="1:10" x14ac:dyDescent="0.3">
      <c r="A318" t="s">
        <v>341</v>
      </c>
      <c r="B318" t="s">
        <v>2986</v>
      </c>
      <c r="C318" s="5" t="s">
        <v>2987</v>
      </c>
      <c r="D318" s="5">
        <v>0</v>
      </c>
      <c r="E318" s="6">
        <v>2</v>
      </c>
      <c r="F318" s="5">
        <v>0</v>
      </c>
      <c r="G318" s="6">
        <v>9</v>
      </c>
      <c r="H318" s="5" t="str">
        <f t="shared" si="8"/>
        <v>yes</v>
      </c>
      <c r="I318" s="5" t="str">
        <f>IF(_xlfn.IFNA(VLOOKUP(A318,'[1]updated API proteome'!B:H,1,FALSE),0)=A318,"yes","no")</f>
        <v>no</v>
      </c>
      <c r="J318" s="5" t="str">
        <f t="shared" si="9"/>
        <v>yes</v>
      </c>
    </row>
    <row r="319" spans="1:10" x14ac:dyDescent="0.3">
      <c r="A319" t="s">
        <v>342</v>
      </c>
      <c r="B319" t="s">
        <v>2988</v>
      </c>
      <c r="C319" s="5" t="s">
        <v>2602</v>
      </c>
      <c r="D319" s="5">
        <v>0</v>
      </c>
      <c r="E319" s="6">
        <v>2</v>
      </c>
      <c r="F319" s="5">
        <v>0</v>
      </c>
      <c r="G319" s="6">
        <v>9</v>
      </c>
      <c r="H319" s="5" t="str">
        <f t="shared" si="8"/>
        <v>yes</v>
      </c>
      <c r="I319" s="5" t="str">
        <f>IF(_xlfn.IFNA(VLOOKUP(A319,'[1]updated API proteome'!B:H,1,FALSE),0)=A319,"yes","no")</f>
        <v>no</v>
      </c>
      <c r="J319" s="5" t="str">
        <f t="shared" si="9"/>
        <v>yes</v>
      </c>
    </row>
    <row r="320" spans="1:10" x14ac:dyDescent="0.3">
      <c r="A320" t="s">
        <v>343</v>
      </c>
      <c r="B320" t="s">
        <v>2989</v>
      </c>
      <c r="C320" s="5" t="s">
        <v>2602</v>
      </c>
      <c r="D320" s="5">
        <v>0</v>
      </c>
      <c r="E320" s="6">
        <v>2</v>
      </c>
      <c r="F320" s="5">
        <v>0</v>
      </c>
      <c r="G320" s="6">
        <v>9</v>
      </c>
      <c r="H320" s="5" t="str">
        <f t="shared" si="8"/>
        <v>yes</v>
      </c>
      <c r="I320" s="5" t="str">
        <f>IF(_xlfn.IFNA(VLOOKUP(A320,'[1]updated API proteome'!B:H,1,FALSE),0)=A320,"yes","no")</f>
        <v>no</v>
      </c>
      <c r="J320" s="5" t="str">
        <f t="shared" si="9"/>
        <v>yes</v>
      </c>
    </row>
    <row r="321" spans="1:10" x14ac:dyDescent="0.3">
      <c r="A321" t="s">
        <v>344</v>
      </c>
      <c r="B321" t="s">
        <v>2216</v>
      </c>
      <c r="C321" s="5" t="s">
        <v>2602</v>
      </c>
      <c r="D321" s="5">
        <v>0</v>
      </c>
      <c r="E321" s="6">
        <v>7</v>
      </c>
      <c r="F321" s="5">
        <v>0</v>
      </c>
      <c r="G321" s="6">
        <v>8</v>
      </c>
      <c r="H321" s="5" t="str">
        <f t="shared" ref="H321:H383" si="10">IF(AND(D321=0,F321=0), "yes", "no")</f>
        <v>yes</v>
      </c>
      <c r="I321" s="5" t="str">
        <f>IF(_xlfn.IFNA(VLOOKUP(A321,'[1]updated API proteome'!B:H,1,FALSE),0)=A321,"yes","no")</f>
        <v>no</v>
      </c>
      <c r="J321" s="5" t="str">
        <f t="shared" ref="J321:J383" si="11">IF(AND(E321&gt;0,G321&gt;0),"yes", "no")</f>
        <v>yes</v>
      </c>
    </row>
    <row r="322" spans="1:10" x14ac:dyDescent="0.3">
      <c r="A322" t="s">
        <v>345</v>
      </c>
      <c r="B322" t="s">
        <v>2990</v>
      </c>
      <c r="C322" s="5" t="s">
        <v>2991</v>
      </c>
      <c r="D322" s="5">
        <v>0</v>
      </c>
      <c r="E322" s="6">
        <v>5</v>
      </c>
      <c r="F322" s="5">
        <v>0</v>
      </c>
      <c r="G322" s="6">
        <v>8</v>
      </c>
      <c r="H322" s="5" t="str">
        <f t="shared" si="10"/>
        <v>yes</v>
      </c>
      <c r="I322" s="5" t="str">
        <f>IF(_xlfn.IFNA(VLOOKUP(A322,'[1]updated API proteome'!B:H,1,FALSE),0)=A322,"yes","no")</f>
        <v>no</v>
      </c>
      <c r="J322" s="5" t="str">
        <f t="shared" si="11"/>
        <v>yes</v>
      </c>
    </row>
    <row r="323" spans="1:10" x14ac:dyDescent="0.3">
      <c r="A323" t="s">
        <v>346</v>
      </c>
      <c r="B323" t="s">
        <v>2992</v>
      </c>
      <c r="C323" s="5" t="s">
        <v>2993</v>
      </c>
      <c r="D323" s="5">
        <v>0</v>
      </c>
      <c r="E323" s="6">
        <v>5</v>
      </c>
      <c r="F323" s="5">
        <v>0</v>
      </c>
      <c r="G323" s="6">
        <v>8</v>
      </c>
      <c r="H323" s="5" t="str">
        <f t="shared" si="10"/>
        <v>yes</v>
      </c>
      <c r="I323" s="5" t="str">
        <f>IF(_xlfn.IFNA(VLOOKUP(A323,'[1]updated API proteome'!B:H,1,FALSE),0)=A323,"yes","no")</f>
        <v>no</v>
      </c>
      <c r="J323" s="5" t="str">
        <f t="shared" si="11"/>
        <v>yes</v>
      </c>
    </row>
    <row r="324" spans="1:10" x14ac:dyDescent="0.3">
      <c r="A324" t="s">
        <v>347</v>
      </c>
      <c r="B324" t="s">
        <v>2994</v>
      </c>
      <c r="C324" s="5" t="s">
        <v>2995</v>
      </c>
      <c r="D324" s="5">
        <v>0</v>
      </c>
      <c r="E324" s="6">
        <v>5</v>
      </c>
      <c r="F324" s="5">
        <v>0</v>
      </c>
      <c r="G324" s="6">
        <v>8</v>
      </c>
      <c r="H324" s="5" t="str">
        <f t="shared" si="10"/>
        <v>yes</v>
      </c>
      <c r="I324" s="5" t="str">
        <f>IF(_xlfn.IFNA(VLOOKUP(A324,'[1]updated API proteome'!B:H,1,FALSE),0)=A324,"yes","no")</f>
        <v>no</v>
      </c>
      <c r="J324" s="5" t="str">
        <f t="shared" si="11"/>
        <v>yes</v>
      </c>
    </row>
    <row r="325" spans="1:10" x14ac:dyDescent="0.3">
      <c r="A325" t="s">
        <v>348</v>
      </c>
      <c r="B325" t="s">
        <v>2216</v>
      </c>
      <c r="C325" s="5" t="s">
        <v>2602</v>
      </c>
      <c r="D325" s="5">
        <v>0</v>
      </c>
      <c r="E325" s="6">
        <v>3</v>
      </c>
      <c r="F325" s="5">
        <v>0</v>
      </c>
      <c r="G325" s="6">
        <v>8</v>
      </c>
      <c r="H325" s="5" t="str">
        <f t="shared" si="10"/>
        <v>yes</v>
      </c>
      <c r="I325" s="5" t="str">
        <f>IF(_xlfn.IFNA(VLOOKUP(A325,'[1]updated API proteome'!B:H,1,FALSE),0)=A325,"yes","no")</f>
        <v>no</v>
      </c>
      <c r="J325" s="5" t="str">
        <f t="shared" si="11"/>
        <v>yes</v>
      </c>
    </row>
    <row r="326" spans="1:10" x14ac:dyDescent="0.3">
      <c r="A326" t="s">
        <v>349</v>
      </c>
      <c r="B326" t="s">
        <v>2996</v>
      </c>
      <c r="C326" s="5" t="s">
        <v>2602</v>
      </c>
      <c r="D326" s="5">
        <v>0</v>
      </c>
      <c r="E326" s="6">
        <v>3</v>
      </c>
      <c r="F326" s="5">
        <v>0</v>
      </c>
      <c r="G326" s="6">
        <v>8</v>
      </c>
      <c r="H326" s="5" t="str">
        <f t="shared" si="10"/>
        <v>yes</v>
      </c>
      <c r="I326" s="5" t="str">
        <f>IF(_xlfn.IFNA(VLOOKUP(A326,'[1]updated API proteome'!B:H,1,FALSE),0)=A326,"yes","no")</f>
        <v>no</v>
      </c>
      <c r="J326" s="5" t="str">
        <f t="shared" si="11"/>
        <v>yes</v>
      </c>
    </row>
    <row r="327" spans="1:10" x14ac:dyDescent="0.3">
      <c r="A327" t="s">
        <v>350</v>
      </c>
      <c r="B327" t="s">
        <v>2997</v>
      </c>
      <c r="C327" s="5" t="s">
        <v>2998</v>
      </c>
      <c r="D327" s="5">
        <v>0</v>
      </c>
      <c r="E327" s="6">
        <v>3</v>
      </c>
      <c r="F327" s="5">
        <v>0</v>
      </c>
      <c r="G327" s="6">
        <v>8</v>
      </c>
      <c r="H327" s="5" t="str">
        <f t="shared" si="10"/>
        <v>yes</v>
      </c>
      <c r="I327" s="5" t="str">
        <f>IF(_xlfn.IFNA(VLOOKUP(A327,'[1]updated API proteome'!B:H,1,FALSE),0)=A327,"yes","no")</f>
        <v>no</v>
      </c>
      <c r="J327" s="5" t="str">
        <f t="shared" si="11"/>
        <v>yes</v>
      </c>
    </row>
    <row r="328" spans="1:10" x14ac:dyDescent="0.3">
      <c r="A328" t="s">
        <v>351</v>
      </c>
      <c r="B328" t="s">
        <v>2999</v>
      </c>
      <c r="C328" s="5" t="s">
        <v>3000</v>
      </c>
      <c r="D328" s="5">
        <v>0</v>
      </c>
      <c r="E328" s="6">
        <v>3</v>
      </c>
      <c r="F328" s="5">
        <v>0</v>
      </c>
      <c r="G328" s="6">
        <v>8</v>
      </c>
      <c r="H328" s="5" t="str">
        <f t="shared" si="10"/>
        <v>yes</v>
      </c>
      <c r="I328" s="5" t="str">
        <f>IF(_xlfn.IFNA(VLOOKUP(A328,'[1]updated API proteome'!B:H,1,FALSE),0)=A328,"yes","no")</f>
        <v>no</v>
      </c>
      <c r="J328" s="5" t="str">
        <f t="shared" si="11"/>
        <v>yes</v>
      </c>
    </row>
    <row r="329" spans="1:10" x14ac:dyDescent="0.3">
      <c r="A329" t="s">
        <v>352</v>
      </c>
      <c r="B329" t="s">
        <v>2705</v>
      </c>
      <c r="C329" s="5" t="s">
        <v>2602</v>
      </c>
      <c r="D329" s="5">
        <v>0</v>
      </c>
      <c r="E329" s="6">
        <v>2</v>
      </c>
      <c r="F329" s="5">
        <v>0</v>
      </c>
      <c r="G329" s="6">
        <v>8</v>
      </c>
      <c r="H329" s="5" t="str">
        <f t="shared" si="10"/>
        <v>yes</v>
      </c>
      <c r="I329" s="5" t="str">
        <f>IF(_xlfn.IFNA(VLOOKUP(A329,'[1]updated API proteome'!B:H,1,FALSE),0)=A329,"yes","no")</f>
        <v>no</v>
      </c>
      <c r="J329" s="5" t="str">
        <f t="shared" si="11"/>
        <v>yes</v>
      </c>
    </row>
    <row r="330" spans="1:10" x14ac:dyDescent="0.3">
      <c r="A330" t="s">
        <v>353</v>
      </c>
      <c r="B330" t="s">
        <v>2639</v>
      </c>
      <c r="C330" s="5" t="s">
        <v>3001</v>
      </c>
      <c r="D330" s="5">
        <v>0</v>
      </c>
      <c r="E330" s="6">
        <v>2</v>
      </c>
      <c r="F330" s="5">
        <v>0</v>
      </c>
      <c r="G330" s="6">
        <v>8</v>
      </c>
      <c r="H330" s="5" t="str">
        <f t="shared" si="10"/>
        <v>yes</v>
      </c>
      <c r="I330" s="5" t="str">
        <f>IF(_xlfn.IFNA(VLOOKUP(A330,'[1]updated API proteome'!B:H,1,FALSE),0)=A330,"yes","no")</f>
        <v>no</v>
      </c>
      <c r="J330" s="5" t="str">
        <f t="shared" si="11"/>
        <v>yes</v>
      </c>
    </row>
    <row r="331" spans="1:10" x14ac:dyDescent="0.3">
      <c r="A331" t="s">
        <v>354</v>
      </c>
      <c r="B331" t="s">
        <v>2639</v>
      </c>
      <c r="C331" s="5" t="s">
        <v>3002</v>
      </c>
      <c r="D331" s="5">
        <v>0</v>
      </c>
      <c r="E331" s="6">
        <v>2</v>
      </c>
      <c r="F331" s="5">
        <v>0</v>
      </c>
      <c r="G331" s="6">
        <v>8</v>
      </c>
      <c r="H331" s="5" t="str">
        <f t="shared" si="10"/>
        <v>yes</v>
      </c>
      <c r="I331" s="5" t="str">
        <f>IF(_xlfn.IFNA(VLOOKUP(A331,'[1]updated API proteome'!B:H,1,FALSE),0)=A331,"yes","no")</f>
        <v>no</v>
      </c>
      <c r="J331" s="5" t="str">
        <f t="shared" si="11"/>
        <v>yes</v>
      </c>
    </row>
    <row r="332" spans="1:10" x14ac:dyDescent="0.3">
      <c r="A332" t="s">
        <v>355</v>
      </c>
      <c r="B332" t="s">
        <v>3003</v>
      </c>
      <c r="C332" s="5" t="s">
        <v>3004</v>
      </c>
      <c r="D332" s="5">
        <v>0</v>
      </c>
      <c r="E332" s="6">
        <v>2</v>
      </c>
      <c r="F332" s="5">
        <v>0</v>
      </c>
      <c r="G332" s="6">
        <v>8</v>
      </c>
      <c r="H332" s="5" t="str">
        <f t="shared" si="10"/>
        <v>yes</v>
      </c>
      <c r="I332" s="5" t="str">
        <f>IF(_xlfn.IFNA(VLOOKUP(A332,'[1]updated API proteome'!B:H,1,FALSE),0)=A332,"yes","no")</f>
        <v>no</v>
      </c>
      <c r="J332" s="5" t="str">
        <f t="shared" si="11"/>
        <v>yes</v>
      </c>
    </row>
    <row r="333" spans="1:10" x14ac:dyDescent="0.3">
      <c r="A333" t="s">
        <v>356</v>
      </c>
      <c r="B333" t="s">
        <v>2216</v>
      </c>
      <c r="C333" s="5" t="s">
        <v>2602</v>
      </c>
      <c r="D333" s="5">
        <v>0</v>
      </c>
      <c r="E333" s="6">
        <v>2</v>
      </c>
      <c r="F333" s="5">
        <v>0</v>
      </c>
      <c r="G333" s="6">
        <v>8</v>
      </c>
      <c r="H333" s="5" t="str">
        <f t="shared" si="10"/>
        <v>yes</v>
      </c>
      <c r="I333" s="5" t="str">
        <f>IF(_xlfn.IFNA(VLOOKUP(A333,'[1]updated API proteome'!B:H,1,FALSE),0)=A333,"yes","no")</f>
        <v>no</v>
      </c>
      <c r="J333" s="5" t="str">
        <f t="shared" si="11"/>
        <v>yes</v>
      </c>
    </row>
    <row r="334" spans="1:10" x14ac:dyDescent="0.3">
      <c r="A334" t="s">
        <v>357</v>
      </c>
      <c r="B334" t="s">
        <v>3005</v>
      </c>
      <c r="C334" s="5" t="s">
        <v>3006</v>
      </c>
      <c r="D334" s="5">
        <v>0</v>
      </c>
      <c r="E334" s="6">
        <v>10</v>
      </c>
      <c r="F334" s="5">
        <v>0</v>
      </c>
      <c r="G334" s="6">
        <v>7</v>
      </c>
      <c r="H334" s="5" t="str">
        <f t="shared" si="10"/>
        <v>yes</v>
      </c>
      <c r="I334" s="5" t="str">
        <f>IF(_xlfn.IFNA(VLOOKUP(A334,'[1]updated API proteome'!B:H,1,FALSE),0)=A334,"yes","no")</f>
        <v>no</v>
      </c>
      <c r="J334" s="5" t="str">
        <f t="shared" si="11"/>
        <v>yes</v>
      </c>
    </row>
    <row r="335" spans="1:10" x14ac:dyDescent="0.3">
      <c r="A335" t="s">
        <v>358</v>
      </c>
      <c r="B335" t="s">
        <v>2216</v>
      </c>
      <c r="C335" s="5" t="s">
        <v>2602</v>
      </c>
      <c r="D335" s="5">
        <v>0</v>
      </c>
      <c r="E335" s="6">
        <v>5</v>
      </c>
      <c r="F335" s="5">
        <v>0</v>
      </c>
      <c r="G335" s="6">
        <v>7</v>
      </c>
      <c r="H335" s="5" t="str">
        <f t="shared" si="10"/>
        <v>yes</v>
      </c>
      <c r="I335" s="5" t="str">
        <f>IF(_xlfn.IFNA(VLOOKUP(A335,'[1]updated API proteome'!B:H,1,FALSE),0)=A335,"yes","no")</f>
        <v>no</v>
      </c>
      <c r="J335" s="5" t="str">
        <f t="shared" si="11"/>
        <v>yes</v>
      </c>
    </row>
    <row r="336" spans="1:10" x14ac:dyDescent="0.3">
      <c r="A336" t="s">
        <v>359</v>
      </c>
      <c r="B336" t="s">
        <v>3007</v>
      </c>
      <c r="C336" s="5" t="s">
        <v>3008</v>
      </c>
      <c r="D336" s="5">
        <v>0</v>
      </c>
      <c r="E336" s="6">
        <v>5</v>
      </c>
      <c r="F336" s="5">
        <v>0</v>
      </c>
      <c r="G336" s="6">
        <v>7</v>
      </c>
      <c r="H336" s="5" t="str">
        <f t="shared" si="10"/>
        <v>yes</v>
      </c>
      <c r="I336" s="5" t="str">
        <f>IF(_xlfn.IFNA(VLOOKUP(A336,'[1]updated API proteome'!B:H,1,FALSE),0)=A336,"yes","no")</f>
        <v>no</v>
      </c>
      <c r="J336" s="5" t="str">
        <f t="shared" si="11"/>
        <v>yes</v>
      </c>
    </row>
    <row r="337" spans="1:10" x14ac:dyDescent="0.3">
      <c r="A337" t="s">
        <v>360</v>
      </c>
      <c r="B337" t="s">
        <v>3009</v>
      </c>
      <c r="C337" s="5" t="s">
        <v>3010</v>
      </c>
      <c r="D337" s="5">
        <v>0</v>
      </c>
      <c r="E337" s="6">
        <v>5</v>
      </c>
      <c r="F337" s="5">
        <v>0</v>
      </c>
      <c r="G337" s="6">
        <v>7</v>
      </c>
      <c r="H337" s="5" t="str">
        <f t="shared" si="10"/>
        <v>yes</v>
      </c>
      <c r="I337" s="5" t="str">
        <f>IF(_xlfn.IFNA(VLOOKUP(A337,'[1]updated API proteome'!B:H,1,FALSE),0)=A337,"yes","no")</f>
        <v>no</v>
      </c>
      <c r="J337" s="5" t="str">
        <f t="shared" si="11"/>
        <v>yes</v>
      </c>
    </row>
    <row r="338" spans="1:10" x14ac:dyDescent="0.3">
      <c r="A338" t="s">
        <v>361</v>
      </c>
      <c r="B338" t="s">
        <v>3011</v>
      </c>
      <c r="C338" s="5" t="s">
        <v>2602</v>
      </c>
      <c r="D338" s="5">
        <v>0</v>
      </c>
      <c r="E338" s="6">
        <v>4</v>
      </c>
      <c r="F338" s="5">
        <v>0</v>
      </c>
      <c r="G338" s="6">
        <v>7</v>
      </c>
      <c r="H338" s="5" t="str">
        <f t="shared" si="10"/>
        <v>yes</v>
      </c>
      <c r="I338" s="5" t="str">
        <f>IF(_xlfn.IFNA(VLOOKUP(A338,'[1]updated API proteome'!B:H,1,FALSE),0)=A338,"yes","no")</f>
        <v>no</v>
      </c>
      <c r="J338" s="5" t="str">
        <f t="shared" si="11"/>
        <v>yes</v>
      </c>
    </row>
    <row r="339" spans="1:10" x14ac:dyDescent="0.3">
      <c r="A339" t="s">
        <v>362</v>
      </c>
      <c r="B339" t="s">
        <v>3012</v>
      </c>
      <c r="C339" s="5" t="s">
        <v>3013</v>
      </c>
      <c r="D339" s="5">
        <v>0</v>
      </c>
      <c r="E339" s="6">
        <v>4</v>
      </c>
      <c r="F339" s="5">
        <v>0</v>
      </c>
      <c r="G339" s="6">
        <v>7</v>
      </c>
      <c r="H339" s="5" t="str">
        <f t="shared" si="10"/>
        <v>yes</v>
      </c>
      <c r="I339" s="5" t="str">
        <f>IF(_xlfn.IFNA(VLOOKUP(A339,'[1]updated API proteome'!B:H,1,FALSE),0)=A339,"yes","no")</f>
        <v>no</v>
      </c>
      <c r="J339" s="5" t="str">
        <f t="shared" si="11"/>
        <v>yes</v>
      </c>
    </row>
    <row r="340" spans="1:10" x14ac:dyDescent="0.3">
      <c r="A340" t="s">
        <v>363</v>
      </c>
      <c r="B340" t="s">
        <v>3014</v>
      </c>
      <c r="C340" s="5" t="s">
        <v>3015</v>
      </c>
      <c r="D340" s="5">
        <v>0</v>
      </c>
      <c r="E340" s="6">
        <v>4</v>
      </c>
      <c r="F340" s="5">
        <v>0</v>
      </c>
      <c r="G340" s="6">
        <v>7</v>
      </c>
      <c r="H340" s="5" t="str">
        <f t="shared" si="10"/>
        <v>yes</v>
      </c>
      <c r="I340" s="5" t="str">
        <f>IF(_xlfn.IFNA(VLOOKUP(A340,'[1]updated API proteome'!B:H,1,FALSE),0)=A340,"yes","no")</f>
        <v>no</v>
      </c>
      <c r="J340" s="5" t="str">
        <f t="shared" si="11"/>
        <v>yes</v>
      </c>
    </row>
    <row r="341" spans="1:10" x14ac:dyDescent="0.3">
      <c r="A341" t="s">
        <v>364</v>
      </c>
      <c r="B341" t="s">
        <v>3016</v>
      </c>
      <c r="C341" s="5" t="s">
        <v>3017</v>
      </c>
      <c r="D341" s="5">
        <v>0</v>
      </c>
      <c r="E341" s="6">
        <v>4</v>
      </c>
      <c r="F341" s="5">
        <v>0</v>
      </c>
      <c r="G341" s="6">
        <v>7</v>
      </c>
      <c r="H341" s="5" t="str">
        <f t="shared" si="10"/>
        <v>yes</v>
      </c>
      <c r="I341" s="5" t="str">
        <f>IF(_xlfn.IFNA(VLOOKUP(A341,'[1]updated API proteome'!B:H,1,FALSE),0)=A341,"yes","no")</f>
        <v>no</v>
      </c>
      <c r="J341" s="5" t="str">
        <f t="shared" si="11"/>
        <v>yes</v>
      </c>
    </row>
    <row r="342" spans="1:10" x14ac:dyDescent="0.3">
      <c r="A342" t="s">
        <v>365</v>
      </c>
      <c r="B342" t="s">
        <v>3018</v>
      </c>
      <c r="C342" s="5" t="s">
        <v>3019</v>
      </c>
      <c r="D342" s="5">
        <v>0</v>
      </c>
      <c r="E342" s="6">
        <v>3</v>
      </c>
      <c r="F342" s="5">
        <v>0</v>
      </c>
      <c r="G342" s="6">
        <v>7</v>
      </c>
      <c r="H342" s="5" t="str">
        <f t="shared" si="10"/>
        <v>yes</v>
      </c>
      <c r="I342" s="5" t="str">
        <f>IF(_xlfn.IFNA(VLOOKUP(A342,'[1]updated API proteome'!B:H,1,FALSE),0)=A342,"yes","no")</f>
        <v>no</v>
      </c>
      <c r="J342" s="5" t="str">
        <f t="shared" si="11"/>
        <v>yes</v>
      </c>
    </row>
    <row r="343" spans="1:10" x14ac:dyDescent="0.3">
      <c r="A343" t="s">
        <v>366</v>
      </c>
      <c r="B343" t="s">
        <v>3020</v>
      </c>
      <c r="C343" s="5" t="s">
        <v>2602</v>
      </c>
      <c r="D343" s="5">
        <v>0</v>
      </c>
      <c r="E343" s="6">
        <v>3</v>
      </c>
      <c r="F343" s="5">
        <v>0</v>
      </c>
      <c r="G343" s="6">
        <v>7</v>
      </c>
      <c r="H343" s="5" t="str">
        <f t="shared" si="10"/>
        <v>yes</v>
      </c>
      <c r="I343" s="5" t="str">
        <f>IF(_xlfn.IFNA(VLOOKUP(A343,'[1]updated API proteome'!B:H,1,FALSE),0)=A343,"yes","no")</f>
        <v>no</v>
      </c>
      <c r="J343" s="5" t="str">
        <f t="shared" si="11"/>
        <v>yes</v>
      </c>
    </row>
    <row r="344" spans="1:10" x14ac:dyDescent="0.3">
      <c r="A344" t="s">
        <v>367</v>
      </c>
      <c r="B344" t="s">
        <v>3021</v>
      </c>
      <c r="C344" s="5" t="s">
        <v>3022</v>
      </c>
      <c r="D344" s="5">
        <v>0</v>
      </c>
      <c r="E344" s="6">
        <v>3</v>
      </c>
      <c r="F344" s="5">
        <v>0</v>
      </c>
      <c r="G344" s="6">
        <v>7</v>
      </c>
      <c r="H344" s="5" t="str">
        <f t="shared" si="10"/>
        <v>yes</v>
      </c>
      <c r="I344" s="5" t="str">
        <f>IF(_xlfn.IFNA(VLOOKUP(A344,'[1]updated API proteome'!B:H,1,FALSE),0)=A344,"yes","no")</f>
        <v>no</v>
      </c>
      <c r="J344" s="5" t="str">
        <f t="shared" si="11"/>
        <v>yes</v>
      </c>
    </row>
    <row r="345" spans="1:10" x14ac:dyDescent="0.3">
      <c r="A345" t="s">
        <v>368</v>
      </c>
      <c r="B345" t="s">
        <v>3023</v>
      </c>
      <c r="C345" s="5" t="s">
        <v>2602</v>
      </c>
      <c r="D345" s="5">
        <v>0</v>
      </c>
      <c r="E345" s="6">
        <v>3</v>
      </c>
      <c r="F345" s="5">
        <v>0</v>
      </c>
      <c r="G345" s="6">
        <v>7</v>
      </c>
      <c r="H345" s="5" t="str">
        <f t="shared" si="10"/>
        <v>yes</v>
      </c>
      <c r="I345" s="5" t="str">
        <f>IF(_xlfn.IFNA(VLOOKUP(A345,'[1]updated API proteome'!B:H,1,FALSE),0)=A345,"yes","no")</f>
        <v>no</v>
      </c>
      <c r="J345" s="5" t="str">
        <f t="shared" si="11"/>
        <v>yes</v>
      </c>
    </row>
    <row r="346" spans="1:10" x14ac:dyDescent="0.3">
      <c r="A346" t="s">
        <v>369</v>
      </c>
      <c r="B346" t="s">
        <v>2226</v>
      </c>
      <c r="C346" s="5" t="s">
        <v>2602</v>
      </c>
      <c r="D346" s="5">
        <v>0</v>
      </c>
      <c r="E346" s="6">
        <v>3</v>
      </c>
      <c r="F346" s="5">
        <v>0</v>
      </c>
      <c r="G346" s="6">
        <v>7</v>
      </c>
      <c r="H346" s="5" t="str">
        <f t="shared" si="10"/>
        <v>yes</v>
      </c>
      <c r="I346" s="5" t="str">
        <f>IF(_xlfn.IFNA(VLOOKUP(A346,'[1]updated API proteome'!B:H,1,FALSE),0)=A346,"yes","no")</f>
        <v>no</v>
      </c>
      <c r="J346" s="5" t="str">
        <f t="shared" si="11"/>
        <v>yes</v>
      </c>
    </row>
    <row r="347" spans="1:10" x14ac:dyDescent="0.3">
      <c r="A347" t="s">
        <v>370</v>
      </c>
      <c r="B347" t="s">
        <v>3024</v>
      </c>
      <c r="C347" s="5" t="s">
        <v>3025</v>
      </c>
      <c r="D347" s="5">
        <v>0</v>
      </c>
      <c r="E347" s="6">
        <v>3</v>
      </c>
      <c r="F347" s="5">
        <v>0</v>
      </c>
      <c r="G347" s="6">
        <v>7</v>
      </c>
      <c r="H347" s="5" t="str">
        <f t="shared" si="10"/>
        <v>yes</v>
      </c>
      <c r="I347" s="5" t="str">
        <f>IF(_xlfn.IFNA(VLOOKUP(A347,'[1]updated API proteome'!B:H,1,FALSE),0)=A347,"yes","no")</f>
        <v>no</v>
      </c>
      <c r="J347" s="5" t="str">
        <f t="shared" si="11"/>
        <v>yes</v>
      </c>
    </row>
    <row r="348" spans="1:10" x14ac:dyDescent="0.3">
      <c r="A348" t="s">
        <v>371</v>
      </c>
      <c r="B348" t="s">
        <v>3026</v>
      </c>
      <c r="C348" s="5" t="s">
        <v>3027</v>
      </c>
      <c r="D348" s="5">
        <v>0</v>
      </c>
      <c r="E348" s="6">
        <v>3</v>
      </c>
      <c r="F348" s="5">
        <v>0</v>
      </c>
      <c r="G348" s="6">
        <v>7</v>
      </c>
      <c r="H348" s="5" t="str">
        <f t="shared" si="10"/>
        <v>yes</v>
      </c>
      <c r="I348" s="5" t="str">
        <f>IF(_xlfn.IFNA(VLOOKUP(A348,'[1]updated API proteome'!B:H,1,FALSE),0)=A348,"yes","no")</f>
        <v>no</v>
      </c>
      <c r="J348" s="5" t="str">
        <f t="shared" si="11"/>
        <v>yes</v>
      </c>
    </row>
    <row r="349" spans="1:10" x14ac:dyDescent="0.3">
      <c r="A349" t="s">
        <v>372</v>
      </c>
      <c r="B349" t="s">
        <v>3028</v>
      </c>
      <c r="C349" s="5" t="s">
        <v>3029</v>
      </c>
      <c r="D349" s="5">
        <v>0</v>
      </c>
      <c r="E349" s="6">
        <v>3</v>
      </c>
      <c r="F349" s="5">
        <v>0</v>
      </c>
      <c r="G349" s="6">
        <v>7</v>
      </c>
      <c r="H349" s="5" t="str">
        <f t="shared" si="10"/>
        <v>yes</v>
      </c>
      <c r="I349" s="5" t="str">
        <f>IF(_xlfn.IFNA(VLOOKUP(A349,'[1]updated API proteome'!B:H,1,FALSE),0)=A349,"yes","no")</f>
        <v>no</v>
      </c>
      <c r="J349" s="5" t="str">
        <f t="shared" si="11"/>
        <v>yes</v>
      </c>
    </row>
    <row r="350" spans="1:10" x14ac:dyDescent="0.3">
      <c r="A350" t="s">
        <v>373</v>
      </c>
      <c r="B350" t="s">
        <v>3030</v>
      </c>
      <c r="C350" s="5" t="s">
        <v>3031</v>
      </c>
      <c r="D350" s="5">
        <v>0</v>
      </c>
      <c r="E350" s="6">
        <v>3</v>
      </c>
      <c r="F350" s="5">
        <v>0</v>
      </c>
      <c r="G350" s="6">
        <v>7</v>
      </c>
      <c r="H350" s="5" t="str">
        <f t="shared" si="10"/>
        <v>yes</v>
      </c>
      <c r="I350" s="5" t="str">
        <f>IF(_xlfn.IFNA(VLOOKUP(A350,'[1]updated API proteome'!B:H,1,FALSE),0)=A350,"yes","no")</f>
        <v>no</v>
      </c>
      <c r="J350" s="5" t="str">
        <f t="shared" si="11"/>
        <v>yes</v>
      </c>
    </row>
    <row r="351" spans="1:10" x14ac:dyDescent="0.3">
      <c r="A351" t="s">
        <v>374</v>
      </c>
      <c r="B351" t="s">
        <v>3032</v>
      </c>
      <c r="C351" s="5" t="s">
        <v>3033</v>
      </c>
      <c r="D351" s="5">
        <v>0</v>
      </c>
      <c r="E351" s="6">
        <v>3</v>
      </c>
      <c r="F351" s="5">
        <v>0</v>
      </c>
      <c r="G351" s="6">
        <v>7</v>
      </c>
      <c r="H351" s="5" t="str">
        <f t="shared" si="10"/>
        <v>yes</v>
      </c>
      <c r="I351" s="5" t="str">
        <f>IF(_xlfn.IFNA(VLOOKUP(A351,'[1]updated API proteome'!B:H,1,FALSE),0)=A351,"yes","no")</f>
        <v>no</v>
      </c>
      <c r="J351" s="5" t="str">
        <f t="shared" si="11"/>
        <v>yes</v>
      </c>
    </row>
    <row r="352" spans="1:10" x14ac:dyDescent="0.3">
      <c r="A352" t="s">
        <v>375</v>
      </c>
      <c r="B352" t="s">
        <v>3034</v>
      </c>
      <c r="C352" s="5" t="s">
        <v>3035</v>
      </c>
      <c r="D352" s="5">
        <v>0</v>
      </c>
      <c r="E352" s="6">
        <v>3</v>
      </c>
      <c r="F352" s="5">
        <v>0</v>
      </c>
      <c r="G352" s="6">
        <v>7</v>
      </c>
      <c r="H352" s="5" t="str">
        <f t="shared" si="10"/>
        <v>yes</v>
      </c>
      <c r="I352" s="5" t="str">
        <f>IF(_xlfn.IFNA(VLOOKUP(A352,'[1]updated API proteome'!B:H,1,FALSE),0)=A352,"yes","no")</f>
        <v>no</v>
      </c>
      <c r="J352" s="5" t="str">
        <f t="shared" si="11"/>
        <v>yes</v>
      </c>
    </row>
    <row r="353" spans="1:10" x14ac:dyDescent="0.3">
      <c r="A353" t="s">
        <v>376</v>
      </c>
      <c r="B353" t="s">
        <v>3036</v>
      </c>
      <c r="C353" s="5" t="s">
        <v>3037</v>
      </c>
      <c r="D353" s="5">
        <v>0</v>
      </c>
      <c r="E353" s="6">
        <v>3</v>
      </c>
      <c r="F353" s="5">
        <v>0</v>
      </c>
      <c r="G353" s="6">
        <v>7</v>
      </c>
      <c r="H353" s="5" t="str">
        <f t="shared" si="10"/>
        <v>yes</v>
      </c>
      <c r="I353" s="5" t="str">
        <f>IF(_xlfn.IFNA(VLOOKUP(A353,'[1]updated API proteome'!B:H,1,FALSE),0)=A353,"yes","no")</f>
        <v>no</v>
      </c>
      <c r="J353" s="5" t="str">
        <f t="shared" si="11"/>
        <v>yes</v>
      </c>
    </row>
    <row r="354" spans="1:10" x14ac:dyDescent="0.3">
      <c r="A354" t="s">
        <v>377</v>
      </c>
      <c r="B354" t="s">
        <v>3038</v>
      </c>
      <c r="C354" s="5" t="s">
        <v>3039</v>
      </c>
      <c r="D354" s="5">
        <v>0</v>
      </c>
      <c r="E354" s="6">
        <v>2</v>
      </c>
      <c r="F354" s="5">
        <v>0</v>
      </c>
      <c r="G354" s="6">
        <v>7</v>
      </c>
      <c r="H354" s="5" t="str">
        <f t="shared" si="10"/>
        <v>yes</v>
      </c>
      <c r="I354" s="5" t="str">
        <f>IF(_xlfn.IFNA(VLOOKUP(A354,'[1]updated API proteome'!B:H,1,FALSE),0)=A354,"yes","no")</f>
        <v>no</v>
      </c>
      <c r="J354" s="5" t="str">
        <f t="shared" si="11"/>
        <v>yes</v>
      </c>
    </row>
    <row r="355" spans="1:10" x14ac:dyDescent="0.3">
      <c r="A355" t="s">
        <v>378</v>
      </c>
      <c r="B355" t="s">
        <v>3040</v>
      </c>
      <c r="C355" s="5" t="s">
        <v>3041</v>
      </c>
      <c r="D355" s="5">
        <v>0</v>
      </c>
      <c r="E355" s="6">
        <v>2</v>
      </c>
      <c r="F355" s="5">
        <v>0</v>
      </c>
      <c r="G355" s="6">
        <v>7</v>
      </c>
      <c r="H355" s="5" t="str">
        <f t="shared" si="10"/>
        <v>yes</v>
      </c>
      <c r="I355" s="5" t="str">
        <f>IF(_xlfn.IFNA(VLOOKUP(A355,'[1]updated API proteome'!B:H,1,FALSE),0)=A355,"yes","no")</f>
        <v>no</v>
      </c>
      <c r="J355" s="5" t="str">
        <f t="shared" si="11"/>
        <v>yes</v>
      </c>
    </row>
    <row r="356" spans="1:10" x14ac:dyDescent="0.3">
      <c r="A356" t="s">
        <v>379</v>
      </c>
      <c r="B356" t="s">
        <v>2962</v>
      </c>
      <c r="C356" s="5" t="s">
        <v>2602</v>
      </c>
      <c r="D356" s="5">
        <v>0</v>
      </c>
      <c r="E356" s="6">
        <v>2</v>
      </c>
      <c r="F356" s="5">
        <v>0</v>
      </c>
      <c r="G356" s="6">
        <v>7</v>
      </c>
      <c r="H356" s="5" t="str">
        <f t="shared" si="10"/>
        <v>yes</v>
      </c>
      <c r="I356" s="5" t="str">
        <f>IF(_xlfn.IFNA(VLOOKUP(A356,'[1]updated API proteome'!B:H,1,FALSE),0)=A356,"yes","no")</f>
        <v>no</v>
      </c>
      <c r="J356" s="5" t="str">
        <f t="shared" si="11"/>
        <v>yes</v>
      </c>
    </row>
    <row r="357" spans="1:10" x14ac:dyDescent="0.3">
      <c r="A357" t="s">
        <v>380</v>
      </c>
      <c r="B357" t="s">
        <v>3042</v>
      </c>
      <c r="C357" s="5" t="s">
        <v>3043</v>
      </c>
      <c r="D357" s="5">
        <v>0</v>
      </c>
      <c r="E357" s="6">
        <v>2</v>
      </c>
      <c r="F357" s="5">
        <v>0</v>
      </c>
      <c r="G357" s="6">
        <v>7</v>
      </c>
      <c r="H357" s="5" t="str">
        <f t="shared" si="10"/>
        <v>yes</v>
      </c>
      <c r="I357" s="5" t="str">
        <f>IF(_xlfn.IFNA(VLOOKUP(A357,'[1]updated API proteome'!B:H,1,FALSE),0)=A357,"yes","no")</f>
        <v>no</v>
      </c>
      <c r="J357" s="5" t="str">
        <f t="shared" si="11"/>
        <v>yes</v>
      </c>
    </row>
    <row r="358" spans="1:10" x14ac:dyDescent="0.3">
      <c r="A358" t="s">
        <v>381</v>
      </c>
      <c r="B358" t="s">
        <v>3044</v>
      </c>
      <c r="C358" s="5" t="s">
        <v>3045</v>
      </c>
      <c r="D358" s="5">
        <v>0</v>
      </c>
      <c r="E358" s="6">
        <v>2</v>
      </c>
      <c r="F358" s="5">
        <v>0</v>
      </c>
      <c r="G358" s="6">
        <v>7</v>
      </c>
      <c r="H358" s="5" t="str">
        <f t="shared" si="10"/>
        <v>yes</v>
      </c>
      <c r="I358" s="5" t="str">
        <f>IF(_xlfn.IFNA(VLOOKUP(A358,'[1]updated API proteome'!B:H,1,FALSE),0)=A358,"yes","no")</f>
        <v>no</v>
      </c>
      <c r="J358" s="5" t="str">
        <f t="shared" si="11"/>
        <v>yes</v>
      </c>
    </row>
    <row r="359" spans="1:10" x14ac:dyDescent="0.3">
      <c r="A359" t="s">
        <v>382</v>
      </c>
      <c r="B359" t="s">
        <v>3046</v>
      </c>
      <c r="C359" s="5" t="s">
        <v>3047</v>
      </c>
      <c r="D359" s="5">
        <v>0</v>
      </c>
      <c r="E359" s="6">
        <v>2</v>
      </c>
      <c r="F359" s="5">
        <v>0</v>
      </c>
      <c r="G359" s="6">
        <v>7</v>
      </c>
      <c r="H359" s="5" t="str">
        <f t="shared" si="10"/>
        <v>yes</v>
      </c>
      <c r="I359" s="5" t="str">
        <f>IF(_xlfn.IFNA(VLOOKUP(A359,'[1]updated API proteome'!B:H,1,FALSE),0)=A359,"yes","no")</f>
        <v>no</v>
      </c>
      <c r="J359" s="5" t="str">
        <f t="shared" si="11"/>
        <v>yes</v>
      </c>
    </row>
    <row r="360" spans="1:10" x14ac:dyDescent="0.3">
      <c r="A360" t="s">
        <v>383</v>
      </c>
      <c r="B360" t="s">
        <v>3048</v>
      </c>
      <c r="C360" s="5" t="s">
        <v>3049</v>
      </c>
      <c r="D360" s="5">
        <v>0</v>
      </c>
      <c r="E360" s="6">
        <v>2</v>
      </c>
      <c r="F360" s="5">
        <v>0</v>
      </c>
      <c r="G360" s="6">
        <v>7</v>
      </c>
      <c r="H360" s="5" t="str">
        <f t="shared" si="10"/>
        <v>yes</v>
      </c>
      <c r="I360" s="5" t="str">
        <f>IF(_xlfn.IFNA(VLOOKUP(A360,'[1]updated API proteome'!B:H,1,FALSE),0)=A360,"yes","no")</f>
        <v>no</v>
      </c>
      <c r="J360" s="5" t="str">
        <f t="shared" si="11"/>
        <v>yes</v>
      </c>
    </row>
    <row r="361" spans="1:10" x14ac:dyDescent="0.3">
      <c r="A361" t="s">
        <v>384</v>
      </c>
      <c r="B361" t="s">
        <v>2216</v>
      </c>
      <c r="C361" s="5" t="s">
        <v>2602</v>
      </c>
      <c r="D361" s="5">
        <v>0</v>
      </c>
      <c r="E361" s="6">
        <v>2</v>
      </c>
      <c r="F361" s="5">
        <v>0</v>
      </c>
      <c r="G361" s="6">
        <v>7</v>
      </c>
      <c r="H361" s="5" t="str">
        <f t="shared" si="10"/>
        <v>yes</v>
      </c>
      <c r="I361" s="5" t="str">
        <f>IF(_xlfn.IFNA(VLOOKUP(A361,'[1]updated API proteome'!B:H,1,FALSE),0)=A361,"yes","no")</f>
        <v>no</v>
      </c>
      <c r="J361" s="5" t="str">
        <f t="shared" si="11"/>
        <v>yes</v>
      </c>
    </row>
    <row r="362" spans="1:10" x14ac:dyDescent="0.3">
      <c r="A362" t="s">
        <v>385</v>
      </c>
      <c r="B362" t="s">
        <v>3050</v>
      </c>
      <c r="C362" s="5" t="s">
        <v>3051</v>
      </c>
      <c r="D362" s="5">
        <v>0</v>
      </c>
      <c r="E362" s="6">
        <v>2</v>
      </c>
      <c r="F362" s="5">
        <v>0</v>
      </c>
      <c r="G362" s="6">
        <v>7</v>
      </c>
      <c r="H362" s="5" t="str">
        <f t="shared" si="10"/>
        <v>yes</v>
      </c>
      <c r="I362" s="5" t="str">
        <f>IF(_xlfn.IFNA(VLOOKUP(A362,'[1]updated API proteome'!B:H,1,FALSE),0)=A362,"yes","no")</f>
        <v>no</v>
      </c>
      <c r="J362" s="5" t="str">
        <f t="shared" si="11"/>
        <v>yes</v>
      </c>
    </row>
    <row r="363" spans="1:10" x14ac:dyDescent="0.3">
      <c r="A363" t="s">
        <v>386</v>
      </c>
      <c r="B363" t="s">
        <v>3052</v>
      </c>
      <c r="C363" s="5" t="s">
        <v>3053</v>
      </c>
      <c r="D363" s="5">
        <v>0</v>
      </c>
      <c r="E363" s="6">
        <v>12</v>
      </c>
      <c r="F363" s="5">
        <v>0</v>
      </c>
      <c r="G363" s="6">
        <v>6</v>
      </c>
      <c r="H363" s="5" t="str">
        <f t="shared" si="10"/>
        <v>yes</v>
      </c>
      <c r="I363" s="5" t="str">
        <f>IF(_xlfn.IFNA(VLOOKUP(A363,'[1]updated API proteome'!B:H,1,FALSE),0)=A363,"yes","no")</f>
        <v>no</v>
      </c>
      <c r="J363" s="5" t="str">
        <f t="shared" si="11"/>
        <v>yes</v>
      </c>
    </row>
    <row r="364" spans="1:10" x14ac:dyDescent="0.3">
      <c r="A364" t="s">
        <v>387</v>
      </c>
      <c r="B364" t="s">
        <v>3054</v>
      </c>
      <c r="C364" s="5" t="s">
        <v>3055</v>
      </c>
      <c r="D364" s="5">
        <v>0</v>
      </c>
      <c r="E364" s="6">
        <v>10</v>
      </c>
      <c r="F364" s="5">
        <v>0</v>
      </c>
      <c r="G364" s="6">
        <v>6</v>
      </c>
      <c r="H364" s="5" t="str">
        <f t="shared" si="10"/>
        <v>yes</v>
      </c>
      <c r="I364" s="5" t="str">
        <f>IF(_xlfn.IFNA(VLOOKUP(A364,'[1]updated API proteome'!B:H,1,FALSE),0)=A364,"yes","no")</f>
        <v>no</v>
      </c>
      <c r="J364" s="5" t="str">
        <f t="shared" si="11"/>
        <v>yes</v>
      </c>
    </row>
    <row r="365" spans="1:10" x14ac:dyDescent="0.3">
      <c r="A365" t="s">
        <v>388</v>
      </c>
      <c r="B365" t="s">
        <v>3056</v>
      </c>
      <c r="C365" s="7" t="s">
        <v>3057</v>
      </c>
      <c r="D365" s="5">
        <v>0</v>
      </c>
      <c r="E365" s="6">
        <v>9</v>
      </c>
      <c r="F365" s="5">
        <v>0</v>
      </c>
      <c r="G365" s="6">
        <v>6</v>
      </c>
      <c r="H365" s="5" t="str">
        <f t="shared" si="10"/>
        <v>yes</v>
      </c>
      <c r="I365" s="5" t="str">
        <f>IF(_xlfn.IFNA(VLOOKUP(A365,'[1]updated API proteome'!B:H,1,FALSE),0)=A365,"yes","no")</f>
        <v>no</v>
      </c>
      <c r="J365" s="5" t="str">
        <f t="shared" si="11"/>
        <v>yes</v>
      </c>
    </row>
    <row r="366" spans="1:10" x14ac:dyDescent="0.3">
      <c r="A366" t="s">
        <v>389</v>
      </c>
      <c r="B366" t="s">
        <v>3058</v>
      </c>
      <c r="C366" s="5">
        <v>45383</v>
      </c>
      <c r="D366" s="5">
        <v>0</v>
      </c>
      <c r="E366" s="6">
        <v>7</v>
      </c>
      <c r="F366" s="5">
        <v>0</v>
      </c>
      <c r="G366" s="6">
        <v>6</v>
      </c>
      <c r="H366" s="5" t="str">
        <f t="shared" si="10"/>
        <v>yes</v>
      </c>
      <c r="I366" s="5" t="str">
        <f>IF(_xlfn.IFNA(VLOOKUP(A366,'[1]updated API proteome'!B:H,1,FALSE),0)=A366,"yes","no")</f>
        <v>no</v>
      </c>
      <c r="J366" s="5" t="str">
        <f t="shared" si="11"/>
        <v>yes</v>
      </c>
    </row>
    <row r="367" spans="1:10" x14ac:dyDescent="0.3">
      <c r="A367" t="s">
        <v>390</v>
      </c>
      <c r="B367" t="s">
        <v>2803</v>
      </c>
      <c r="C367" s="5" t="s">
        <v>2602</v>
      </c>
      <c r="D367" s="5">
        <v>0</v>
      </c>
      <c r="E367" s="6">
        <v>7</v>
      </c>
      <c r="F367" s="5">
        <v>0</v>
      </c>
      <c r="G367" s="6">
        <v>6</v>
      </c>
      <c r="H367" s="5" t="str">
        <f t="shared" si="10"/>
        <v>yes</v>
      </c>
      <c r="I367" s="5" t="str">
        <f>IF(_xlfn.IFNA(VLOOKUP(A367,'[1]updated API proteome'!B:H,1,FALSE),0)=A367,"yes","no")</f>
        <v>no</v>
      </c>
      <c r="J367" s="5" t="str">
        <f t="shared" si="11"/>
        <v>yes</v>
      </c>
    </row>
    <row r="368" spans="1:10" x14ac:dyDescent="0.3">
      <c r="A368" t="s">
        <v>391</v>
      </c>
      <c r="B368" t="s">
        <v>2216</v>
      </c>
      <c r="C368" s="5" t="s">
        <v>2602</v>
      </c>
      <c r="D368" s="5">
        <v>0</v>
      </c>
      <c r="E368" s="6">
        <v>5</v>
      </c>
      <c r="F368" s="5">
        <v>0</v>
      </c>
      <c r="G368" s="6">
        <v>6</v>
      </c>
      <c r="H368" s="5" t="str">
        <f t="shared" si="10"/>
        <v>yes</v>
      </c>
      <c r="I368" s="5" t="str">
        <f>IF(_xlfn.IFNA(VLOOKUP(A368,'[1]updated API proteome'!B:H,1,FALSE),0)=A368,"yes","no")</f>
        <v>no</v>
      </c>
      <c r="J368" s="5" t="str">
        <f t="shared" si="11"/>
        <v>yes</v>
      </c>
    </row>
    <row r="369" spans="1:10" x14ac:dyDescent="0.3">
      <c r="A369" t="s">
        <v>392</v>
      </c>
      <c r="B369" t="s">
        <v>3059</v>
      </c>
      <c r="C369" s="5" t="s">
        <v>3060</v>
      </c>
      <c r="D369" s="5">
        <v>0</v>
      </c>
      <c r="E369" s="6">
        <v>4</v>
      </c>
      <c r="F369" s="5">
        <v>0</v>
      </c>
      <c r="G369" s="6">
        <v>6</v>
      </c>
      <c r="H369" s="5" t="str">
        <f t="shared" si="10"/>
        <v>yes</v>
      </c>
      <c r="I369" s="5" t="str">
        <f>IF(_xlfn.IFNA(VLOOKUP(A369,'[1]updated API proteome'!B:H,1,FALSE),0)=A369,"yes","no")</f>
        <v>no</v>
      </c>
      <c r="J369" s="5" t="str">
        <f t="shared" si="11"/>
        <v>yes</v>
      </c>
    </row>
    <row r="370" spans="1:10" x14ac:dyDescent="0.3">
      <c r="A370" t="s">
        <v>393</v>
      </c>
      <c r="B370" t="s">
        <v>3061</v>
      </c>
      <c r="C370" s="5" t="s">
        <v>3062</v>
      </c>
      <c r="D370" s="5">
        <v>0</v>
      </c>
      <c r="E370" s="6">
        <v>4</v>
      </c>
      <c r="F370" s="5">
        <v>0</v>
      </c>
      <c r="G370" s="6">
        <v>6</v>
      </c>
      <c r="H370" s="5" t="str">
        <f t="shared" si="10"/>
        <v>yes</v>
      </c>
      <c r="I370" s="5" t="str">
        <f>IF(_xlfn.IFNA(VLOOKUP(A370,'[1]updated API proteome'!B:H,1,FALSE),0)=A370,"yes","no")</f>
        <v>no</v>
      </c>
      <c r="J370" s="5" t="str">
        <f t="shared" si="11"/>
        <v>yes</v>
      </c>
    </row>
    <row r="371" spans="1:10" x14ac:dyDescent="0.3">
      <c r="A371" t="s">
        <v>394</v>
      </c>
      <c r="B371" t="s">
        <v>3063</v>
      </c>
      <c r="C371" s="5" t="s">
        <v>3064</v>
      </c>
      <c r="D371" s="5">
        <v>0</v>
      </c>
      <c r="E371" s="6">
        <v>4</v>
      </c>
      <c r="F371" s="5">
        <v>0</v>
      </c>
      <c r="G371" s="6">
        <v>6</v>
      </c>
      <c r="H371" s="5" t="str">
        <f t="shared" si="10"/>
        <v>yes</v>
      </c>
      <c r="I371" s="5" t="str">
        <f>IF(_xlfn.IFNA(VLOOKUP(A371,'[1]updated API proteome'!B:H,1,FALSE),0)=A371,"yes","no")</f>
        <v>no</v>
      </c>
      <c r="J371" s="5" t="str">
        <f t="shared" si="11"/>
        <v>yes</v>
      </c>
    </row>
    <row r="372" spans="1:10" x14ac:dyDescent="0.3">
      <c r="A372" t="s">
        <v>395</v>
      </c>
      <c r="B372" t="s">
        <v>3065</v>
      </c>
      <c r="C372" s="5" t="s">
        <v>3066</v>
      </c>
      <c r="D372" s="5">
        <v>0</v>
      </c>
      <c r="E372" s="6">
        <v>4</v>
      </c>
      <c r="F372" s="5">
        <v>0</v>
      </c>
      <c r="G372" s="6">
        <v>6</v>
      </c>
      <c r="H372" s="5" t="str">
        <f t="shared" si="10"/>
        <v>yes</v>
      </c>
      <c r="I372" s="5" t="str">
        <f>IF(_xlfn.IFNA(VLOOKUP(A372,'[1]updated API proteome'!B:H,1,FALSE),0)=A372,"yes","no")</f>
        <v>no</v>
      </c>
      <c r="J372" s="5" t="str">
        <f t="shared" si="11"/>
        <v>yes</v>
      </c>
    </row>
    <row r="373" spans="1:10" x14ac:dyDescent="0.3">
      <c r="A373" t="s">
        <v>396</v>
      </c>
      <c r="B373" t="s">
        <v>3067</v>
      </c>
      <c r="C373" s="5" t="s">
        <v>3068</v>
      </c>
      <c r="D373" s="5">
        <v>0</v>
      </c>
      <c r="E373" s="6">
        <v>4</v>
      </c>
      <c r="F373" s="5">
        <v>0</v>
      </c>
      <c r="G373" s="6">
        <v>6</v>
      </c>
      <c r="H373" s="5" t="str">
        <f t="shared" si="10"/>
        <v>yes</v>
      </c>
      <c r="I373" s="5" t="str">
        <f>IF(_xlfn.IFNA(VLOOKUP(A373,'[1]updated API proteome'!B:H,1,FALSE),0)=A373,"yes","no")</f>
        <v>no</v>
      </c>
      <c r="J373" s="5" t="str">
        <f t="shared" si="11"/>
        <v>yes</v>
      </c>
    </row>
    <row r="374" spans="1:10" x14ac:dyDescent="0.3">
      <c r="A374" t="s">
        <v>397</v>
      </c>
      <c r="B374" t="s">
        <v>3069</v>
      </c>
      <c r="C374" s="5" t="s">
        <v>2602</v>
      </c>
      <c r="D374" s="5">
        <v>0</v>
      </c>
      <c r="E374" s="6">
        <v>4</v>
      </c>
      <c r="F374" s="5">
        <v>0</v>
      </c>
      <c r="G374" s="6">
        <v>6</v>
      </c>
      <c r="H374" s="5" t="str">
        <f t="shared" si="10"/>
        <v>yes</v>
      </c>
      <c r="I374" s="5" t="str">
        <f>IF(_xlfn.IFNA(VLOOKUP(A374,'[1]updated API proteome'!B:H,1,FALSE),0)=A374,"yes","no")</f>
        <v>no</v>
      </c>
      <c r="J374" s="5" t="str">
        <f t="shared" si="11"/>
        <v>yes</v>
      </c>
    </row>
    <row r="375" spans="1:10" x14ac:dyDescent="0.3">
      <c r="A375" t="s">
        <v>398</v>
      </c>
      <c r="B375" t="s">
        <v>3070</v>
      </c>
      <c r="C375" s="5" t="s">
        <v>2602</v>
      </c>
      <c r="D375" s="5">
        <v>0</v>
      </c>
      <c r="E375" s="6">
        <v>3</v>
      </c>
      <c r="F375" s="5">
        <v>0</v>
      </c>
      <c r="G375" s="6">
        <v>6</v>
      </c>
      <c r="H375" s="5" t="str">
        <f t="shared" si="10"/>
        <v>yes</v>
      </c>
      <c r="I375" s="5" t="str">
        <f>IF(_xlfn.IFNA(VLOOKUP(A375,'[1]updated API proteome'!B:H,1,FALSE),0)=A375,"yes","no")</f>
        <v>no</v>
      </c>
      <c r="J375" s="5" t="str">
        <f t="shared" si="11"/>
        <v>yes</v>
      </c>
    </row>
    <row r="376" spans="1:10" x14ac:dyDescent="0.3">
      <c r="A376" t="s">
        <v>399</v>
      </c>
      <c r="B376" t="s">
        <v>3071</v>
      </c>
      <c r="C376" s="5" t="s">
        <v>3072</v>
      </c>
      <c r="D376" s="5">
        <v>0</v>
      </c>
      <c r="E376" s="6">
        <v>3</v>
      </c>
      <c r="F376" s="5">
        <v>0</v>
      </c>
      <c r="G376" s="6">
        <v>6</v>
      </c>
      <c r="H376" s="5" t="str">
        <f t="shared" si="10"/>
        <v>yes</v>
      </c>
      <c r="I376" s="5" t="str">
        <f>IF(_xlfn.IFNA(VLOOKUP(A376,'[1]updated API proteome'!B:H,1,FALSE),0)=A376,"yes","no")</f>
        <v>no</v>
      </c>
      <c r="J376" s="5" t="str">
        <f t="shared" si="11"/>
        <v>yes</v>
      </c>
    </row>
    <row r="377" spans="1:10" x14ac:dyDescent="0.3">
      <c r="A377" t="s">
        <v>400</v>
      </c>
      <c r="B377" t="s">
        <v>2274</v>
      </c>
      <c r="C377" s="5" t="s">
        <v>2602</v>
      </c>
      <c r="D377" s="5">
        <v>0</v>
      </c>
      <c r="E377" s="6">
        <v>3</v>
      </c>
      <c r="F377" s="5">
        <v>0</v>
      </c>
      <c r="G377" s="6">
        <v>6</v>
      </c>
      <c r="H377" s="5" t="str">
        <f t="shared" si="10"/>
        <v>yes</v>
      </c>
      <c r="I377" s="5" t="str">
        <f>IF(_xlfn.IFNA(VLOOKUP(A377,'[1]updated API proteome'!B:H,1,FALSE),0)=A377,"yes","no")</f>
        <v>no</v>
      </c>
      <c r="J377" s="5" t="str">
        <f t="shared" si="11"/>
        <v>yes</v>
      </c>
    </row>
    <row r="378" spans="1:10" x14ac:dyDescent="0.3">
      <c r="A378" t="s">
        <v>401</v>
      </c>
      <c r="B378" t="s">
        <v>2226</v>
      </c>
      <c r="C378" s="5" t="s">
        <v>2602</v>
      </c>
      <c r="D378" s="5">
        <v>0</v>
      </c>
      <c r="E378" s="6">
        <v>3</v>
      </c>
      <c r="F378" s="5">
        <v>0</v>
      </c>
      <c r="G378" s="6">
        <v>6</v>
      </c>
      <c r="H378" s="5" t="str">
        <f t="shared" si="10"/>
        <v>yes</v>
      </c>
      <c r="I378" s="5" t="str">
        <f>IF(_xlfn.IFNA(VLOOKUP(A378,'[1]updated API proteome'!B:H,1,FALSE),0)=A378,"yes","no")</f>
        <v>no</v>
      </c>
      <c r="J378" s="5" t="str">
        <f t="shared" si="11"/>
        <v>yes</v>
      </c>
    </row>
    <row r="379" spans="1:10" x14ac:dyDescent="0.3">
      <c r="A379" t="s">
        <v>402</v>
      </c>
      <c r="B379" t="s">
        <v>3073</v>
      </c>
      <c r="C379" s="5" t="s">
        <v>2602</v>
      </c>
      <c r="D379" s="5">
        <v>0</v>
      </c>
      <c r="E379" s="6">
        <v>3</v>
      </c>
      <c r="F379" s="5">
        <v>0</v>
      </c>
      <c r="G379" s="6">
        <v>6</v>
      </c>
      <c r="H379" s="5" t="str">
        <f t="shared" si="10"/>
        <v>yes</v>
      </c>
      <c r="I379" s="5" t="str">
        <f>IF(_xlfn.IFNA(VLOOKUP(A379,'[1]updated API proteome'!B:H,1,FALSE),0)=A379,"yes","no")</f>
        <v>no</v>
      </c>
      <c r="J379" s="5" t="str">
        <f t="shared" si="11"/>
        <v>yes</v>
      </c>
    </row>
    <row r="380" spans="1:10" x14ac:dyDescent="0.3">
      <c r="A380" t="s">
        <v>403</v>
      </c>
      <c r="B380" t="s">
        <v>3074</v>
      </c>
      <c r="C380" s="5" t="s">
        <v>3075</v>
      </c>
      <c r="D380" s="5">
        <v>0</v>
      </c>
      <c r="E380" s="6">
        <v>3</v>
      </c>
      <c r="F380" s="5">
        <v>0</v>
      </c>
      <c r="G380" s="6">
        <v>6</v>
      </c>
      <c r="H380" s="5" t="str">
        <f t="shared" si="10"/>
        <v>yes</v>
      </c>
      <c r="I380" s="5" t="str">
        <f>IF(_xlfn.IFNA(VLOOKUP(A380,'[1]updated API proteome'!B:H,1,FALSE),0)=A380,"yes","no")</f>
        <v>no</v>
      </c>
      <c r="J380" s="5" t="str">
        <f t="shared" si="11"/>
        <v>yes</v>
      </c>
    </row>
    <row r="381" spans="1:10" x14ac:dyDescent="0.3">
      <c r="A381" t="s">
        <v>404</v>
      </c>
      <c r="B381" t="s">
        <v>3076</v>
      </c>
      <c r="C381" s="5" t="s">
        <v>3077</v>
      </c>
      <c r="D381" s="5">
        <v>0</v>
      </c>
      <c r="E381" s="6">
        <v>3</v>
      </c>
      <c r="F381" s="5">
        <v>0</v>
      </c>
      <c r="G381" s="6">
        <v>6</v>
      </c>
      <c r="H381" s="5" t="str">
        <f t="shared" si="10"/>
        <v>yes</v>
      </c>
      <c r="I381" s="5" t="str">
        <f>IF(_xlfn.IFNA(VLOOKUP(A381,'[1]updated API proteome'!B:H,1,FALSE),0)=A381,"yes","no")</f>
        <v>no</v>
      </c>
      <c r="J381" s="5" t="str">
        <f t="shared" si="11"/>
        <v>yes</v>
      </c>
    </row>
    <row r="382" spans="1:10" x14ac:dyDescent="0.3">
      <c r="A382" t="s">
        <v>405</v>
      </c>
      <c r="B382" t="s">
        <v>3078</v>
      </c>
      <c r="C382" s="5" t="s">
        <v>3079</v>
      </c>
      <c r="D382" s="5">
        <v>0</v>
      </c>
      <c r="E382" s="6">
        <v>2</v>
      </c>
      <c r="F382" s="5">
        <v>0</v>
      </c>
      <c r="G382" s="6">
        <v>6</v>
      </c>
      <c r="H382" s="5" t="str">
        <f t="shared" si="10"/>
        <v>yes</v>
      </c>
      <c r="I382" s="5" t="str">
        <f>IF(_xlfn.IFNA(VLOOKUP(A382,'[1]updated API proteome'!B:H,1,FALSE),0)=A382,"yes","no")</f>
        <v>no</v>
      </c>
      <c r="J382" s="5" t="str">
        <f t="shared" si="11"/>
        <v>yes</v>
      </c>
    </row>
    <row r="383" spans="1:10" x14ac:dyDescent="0.3">
      <c r="A383" t="s">
        <v>406</v>
      </c>
      <c r="B383" t="s">
        <v>3080</v>
      </c>
      <c r="C383" s="5" t="s">
        <v>3081</v>
      </c>
      <c r="D383" s="5">
        <v>0</v>
      </c>
      <c r="E383" s="6">
        <v>2</v>
      </c>
      <c r="F383" s="5">
        <v>0</v>
      </c>
      <c r="G383" s="6">
        <v>6</v>
      </c>
      <c r="H383" s="5" t="str">
        <f t="shared" si="10"/>
        <v>yes</v>
      </c>
      <c r="I383" s="5" t="str">
        <f>IF(_xlfn.IFNA(VLOOKUP(A383,'[1]updated API proteome'!B:H,1,FALSE),0)=A383,"yes","no")</f>
        <v>no</v>
      </c>
      <c r="J383" s="5" t="str">
        <f t="shared" si="11"/>
        <v>yes</v>
      </c>
    </row>
    <row r="384" spans="1:10" x14ac:dyDescent="0.3">
      <c r="A384" t="s">
        <v>407</v>
      </c>
      <c r="B384" t="s">
        <v>3082</v>
      </c>
      <c r="C384" s="5" t="s">
        <v>3083</v>
      </c>
      <c r="D384" s="5">
        <v>0</v>
      </c>
      <c r="E384" s="6">
        <v>2</v>
      </c>
      <c r="F384" s="5">
        <v>0</v>
      </c>
      <c r="G384" s="6">
        <v>6</v>
      </c>
      <c r="H384" s="5" t="str">
        <f t="shared" ref="H384:H447" si="12">IF(AND(D384=0,F384=0), "yes", "no")</f>
        <v>yes</v>
      </c>
      <c r="I384" s="5" t="str">
        <f>IF(_xlfn.IFNA(VLOOKUP(A384,'[1]updated API proteome'!B:H,1,FALSE),0)=A384,"yes","no")</f>
        <v>no</v>
      </c>
      <c r="J384" s="5" t="str">
        <f t="shared" ref="J384:J447" si="13">IF(AND(E384&gt;0,G384&gt;0),"yes", "no")</f>
        <v>yes</v>
      </c>
    </row>
    <row r="385" spans="1:10" x14ac:dyDescent="0.3">
      <c r="A385" t="s">
        <v>408</v>
      </c>
      <c r="B385" t="s">
        <v>2236</v>
      </c>
      <c r="C385" s="5" t="s">
        <v>2602</v>
      </c>
      <c r="D385" s="5">
        <v>0</v>
      </c>
      <c r="E385" s="6">
        <v>2</v>
      </c>
      <c r="F385" s="5">
        <v>0</v>
      </c>
      <c r="G385" s="6">
        <v>6</v>
      </c>
      <c r="H385" s="5" t="str">
        <f t="shared" si="12"/>
        <v>yes</v>
      </c>
      <c r="I385" s="5" t="str">
        <f>IF(_xlfn.IFNA(VLOOKUP(A385,'[1]updated API proteome'!B:H,1,FALSE),0)=A385,"yes","no")</f>
        <v>no</v>
      </c>
      <c r="J385" s="5" t="str">
        <f t="shared" si="13"/>
        <v>yes</v>
      </c>
    </row>
    <row r="386" spans="1:10" x14ac:dyDescent="0.3">
      <c r="A386" t="s">
        <v>409</v>
      </c>
      <c r="B386" t="s">
        <v>3084</v>
      </c>
      <c r="C386" s="5" t="s">
        <v>3085</v>
      </c>
      <c r="D386" s="5">
        <v>0</v>
      </c>
      <c r="E386" s="6">
        <v>12</v>
      </c>
      <c r="F386" s="5">
        <v>0</v>
      </c>
      <c r="G386" s="6">
        <v>5</v>
      </c>
      <c r="H386" s="5" t="str">
        <f t="shared" si="12"/>
        <v>yes</v>
      </c>
      <c r="I386" s="5" t="str">
        <f>IF(_xlfn.IFNA(VLOOKUP(A386,'[1]updated API proteome'!B:H,1,FALSE),0)=A386,"yes","no")</f>
        <v>no</v>
      </c>
      <c r="J386" s="5" t="str">
        <f t="shared" si="13"/>
        <v>yes</v>
      </c>
    </row>
    <row r="387" spans="1:10" x14ac:dyDescent="0.3">
      <c r="A387" t="s">
        <v>410</v>
      </c>
      <c r="B387" t="s">
        <v>3086</v>
      </c>
      <c r="C387" s="5" t="s">
        <v>2602</v>
      </c>
      <c r="D387" s="5">
        <v>0</v>
      </c>
      <c r="E387" s="6">
        <v>11</v>
      </c>
      <c r="F387" s="5">
        <v>0</v>
      </c>
      <c r="G387" s="6">
        <v>5</v>
      </c>
      <c r="H387" s="5" t="str">
        <f t="shared" si="12"/>
        <v>yes</v>
      </c>
      <c r="I387" s="5" t="str">
        <f>IF(_xlfn.IFNA(VLOOKUP(A387,'[1]updated API proteome'!B:H,1,FALSE),0)=A387,"yes","no")</f>
        <v>no</v>
      </c>
      <c r="J387" s="5" t="str">
        <f t="shared" si="13"/>
        <v>yes</v>
      </c>
    </row>
    <row r="388" spans="1:10" x14ac:dyDescent="0.3">
      <c r="A388" t="s">
        <v>411</v>
      </c>
      <c r="B388" t="s">
        <v>3087</v>
      </c>
      <c r="C388" s="5" t="s">
        <v>2602</v>
      </c>
      <c r="D388" s="5">
        <v>0</v>
      </c>
      <c r="E388" s="6">
        <v>9</v>
      </c>
      <c r="F388" s="5">
        <v>0</v>
      </c>
      <c r="G388" s="6">
        <v>5</v>
      </c>
      <c r="H388" s="5" t="str">
        <f t="shared" si="12"/>
        <v>yes</v>
      </c>
      <c r="I388" s="5" t="str">
        <f>IF(_xlfn.IFNA(VLOOKUP(A388,'[1]updated API proteome'!B:H,1,FALSE),0)=A388,"yes","no")</f>
        <v>no</v>
      </c>
      <c r="J388" s="5" t="str">
        <f t="shared" si="13"/>
        <v>yes</v>
      </c>
    </row>
    <row r="389" spans="1:10" x14ac:dyDescent="0.3">
      <c r="A389" t="s">
        <v>412</v>
      </c>
      <c r="B389" t="s">
        <v>3088</v>
      </c>
      <c r="C389" s="5" t="s">
        <v>2602</v>
      </c>
      <c r="D389" s="5">
        <v>0</v>
      </c>
      <c r="E389" s="6">
        <v>7</v>
      </c>
      <c r="F389" s="5">
        <v>0</v>
      </c>
      <c r="G389" s="6">
        <v>5</v>
      </c>
      <c r="H389" s="5" t="str">
        <f t="shared" si="12"/>
        <v>yes</v>
      </c>
      <c r="I389" s="5" t="str">
        <f>IF(_xlfn.IFNA(VLOOKUP(A389,'[1]updated API proteome'!B:H,1,FALSE),0)=A389,"yes","no")</f>
        <v>no</v>
      </c>
      <c r="J389" s="5" t="str">
        <f t="shared" si="13"/>
        <v>yes</v>
      </c>
    </row>
    <row r="390" spans="1:10" x14ac:dyDescent="0.3">
      <c r="A390" t="s">
        <v>413</v>
      </c>
      <c r="B390" t="s">
        <v>2803</v>
      </c>
      <c r="C390" s="5" t="s">
        <v>2602</v>
      </c>
      <c r="D390" s="5">
        <v>0</v>
      </c>
      <c r="E390" s="6">
        <v>7</v>
      </c>
      <c r="F390" s="5">
        <v>0</v>
      </c>
      <c r="G390" s="6">
        <v>5</v>
      </c>
      <c r="H390" s="5" t="str">
        <f t="shared" si="12"/>
        <v>yes</v>
      </c>
      <c r="I390" s="5" t="str">
        <f>IF(_xlfn.IFNA(VLOOKUP(A390,'[1]updated API proteome'!B:H,1,FALSE),0)=A390,"yes","no")</f>
        <v>no</v>
      </c>
      <c r="J390" s="5" t="str">
        <f t="shared" si="13"/>
        <v>yes</v>
      </c>
    </row>
    <row r="391" spans="1:10" x14ac:dyDescent="0.3">
      <c r="A391" t="s">
        <v>414</v>
      </c>
      <c r="B391" t="s">
        <v>3089</v>
      </c>
      <c r="C391" s="5" t="s">
        <v>3090</v>
      </c>
      <c r="D391" s="5">
        <v>0</v>
      </c>
      <c r="E391" s="6">
        <v>6</v>
      </c>
      <c r="F391" s="5">
        <v>0</v>
      </c>
      <c r="G391" s="6">
        <v>5</v>
      </c>
      <c r="H391" s="5" t="str">
        <f t="shared" si="12"/>
        <v>yes</v>
      </c>
      <c r="I391" s="5" t="str">
        <f>IF(_xlfn.IFNA(VLOOKUP(A391,'[1]updated API proteome'!B:H,1,FALSE),0)=A391,"yes","no")</f>
        <v>no</v>
      </c>
      <c r="J391" s="5" t="str">
        <f t="shared" si="13"/>
        <v>yes</v>
      </c>
    </row>
    <row r="392" spans="1:10" x14ac:dyDescent="0.3">
      <c r="A392" t="s">
        <v>415</v>
      </c>
      <c r="B392" t="s">
        <v>3091</v>
      </c>
      <c r="C392" s="5" t="s">
        <v>2602</v>
      </c>
      <c r="D392" s="5">
        <v>0</v>
      </c>
      <c r="E392" s="6">
        <v>5</v>
      </c>
      <c r="F392" s="5">
        <v>0</v>
      </c>
      <c r="G392" s="6">
        <v>5</v>
      </c>
      <c r="H392" s="5" t="str">
        <f t="shared" si="12"/>
        <v>yes</v>
      </c>
      <c r="I392" s="5" t="str">
        <f>IF(_xlfn.IFNA(VLOOKUP(A392,'[1]updated API proteome'!B:H,1,FALSE),0)=A392,"yes","no")</f>
        <v>no</v>
      </c>
      <c r="J392" s="5" t="str">
        <f t="shared" si="13"/>
        <v>yes</v>
      </c>
    </row>
    <row r="393" spans="1:10" x14ac:dyDescent="0.3">
      <c r="A393" t="s">
        <v>416</v>
      </c>
      <c r="B393" t="s">
        <v>3092</v>
      </c>
      <c r="C393" s="5" t="s">
        <v>3093</v>
      </c>
      <c r="D393" s="5">
        <v>0</v>
      </c>
      <c r="E393" s="6">
        <v>5</v>
      </c>
      <c r="F393" s="5">
        <v>0</v>
      </c>
      <c r="G393" s="6">
        <v>5</v>
      </c>
      <c r="H393" s="5" t="str">
        <f t="shared" si="12"/>
        <v>yes</v>
      </c>
      <c r="I393" s="5" t="str">
        <f>IF(_xlfn.IFNA(VLOOKUP(A393,'[1]updated API proteome'!B:H,1,FALSE),0)=A393,"yes","no")</f>
        <v>no</v>
      </c>
      <c r="J393" s="5" t="str">
        <f t="shared" si="13"/>
        <v>yes</v>
      </c>
    </row>
    <row r="394" spans="1:10" x14ac:dyDescent="0.3">
      <c r="A394" t="s">
        <v>417</v>
      </c>
      <c r="B394" t="s">
        <v>2574</v>
      </c>
      <c r="C394" s="5" t="s">
        <v>2575</v>
      </c>
      <c r="D394" s="5">
        <v>0</v>
      </c>
      <c r="E394" s="6">
        <v>5</v>
      </c>
      <c r="F394" s="5">
        <v>0</v>
      </c>
      <c r="G394" s="6">
        <v>5</v>
      </c>
      <c r="H394" s="5" t="str">
        <f t="shared" si="12"/>
        <v>yes</v>
      </c>
      <c r="I394" s="5" t="str">
        <f>IF(_xlfn.IFNA(VLOOKUP(A394,'[1]updated API proteome'!B:H,1,FALSE),0)=A394,"yes","no")</f>
        <v>no</v>
      </c>
      <c r="J394" s="5" t="str">
        <f t="shared" si="13"/>
        <v>yes</v>
      </c>
    </row>
    <row r="395" spans="1:10" x14ac:dyDescent="0.3">
      <c r="A395" t="s">
        <v>418</v>
      </c>
      <c r="B395" t="s">
        <v>2216</v>
      </c>
      <c r="C395" s="5" t="s">
        <v>2602</v>
      </c>
      <c r="D395" s="5">
        <v>0</v>
      </c>
      <c r="E395" s="6">
        <v>5</v>
      </c>
      <c r="F395" s="5">
        <v>0</v>
      </c>
      <c r="G395" s="6">
        <v>5</v>
      </c>
      <c r="H395" s="5" t="str">
        <f t="shared" si="12"/>
        <v>yes</v>
      </c>
      <c r="I395" s="5" t="str">
        <f>IF(_xlfn.IFNA(VLOOKUP(A395,'[1]updated API proteome'!B:H,1,FALSE),0)=A395,"yes","no")</f>
        <v>no</v>
      </c>
      <c r="J395" s="5" t="str">
        <f t="shared" si="13"/>
        <v>yes</v>
      </c>
    </row>
    <row r="396" spans="1:10" x14ac:dyDescent="0.3">
      <c r="A396" t="s">
        <v>419</v>
      </c>
      <c r="B396" t="s">
        <v>2803</v>
      </c>
      <c r="C396" s="5" t="s">
        <v>2602</v>
      </c>
      <c r="D396" s="5">
        <v>0</v>
      </c>
      <c r="E396" s="6">
        <v>4</v>
      </c>
      <c r="F396" s="5">
        <v>0</v>
      </c>
      <c r="G396" s="6">
        <v>5</v>
      </c>
      <c r="H396" s="5" t="str">
        <f t="shared" si="12"/>
        <v>yes</v>
      </c>
      <c r="I396" s="5" t="str">
        <f>IF(_xlfn.IFNA(VLOOKUP(A396,'[1]updated API proteome'!B:H,1,FALSE),0)=A396,"yes","no")</f>
        <v>no</v>
      </c>
      <c r="J396" s="5" t="str">
        <f t="shared" si="13"/>
        <v>yes</v>
      </c>
    </row>
    <row r="397" spans="1:10" x14ac:dyDescent="0.3">
      <c r="A397" t="s">
        <v>420</v>
      </c>
      <c r="B397" t="s">
        <v>3094</v>
      </c>
      <c r="C397" s="5" t="s">
        <v>2602</v>
      </c>
      <c r="D397" s="5">
        <v>0</v>
      </c>
      <c r="E397" s="6">
        <v>4</v>
      </c>
      <c r="F397" s="5">
        <v>0</v>
      </c>
      <c r="G397" s="6">
        <v>5</v>
      </c>
      <c r="H397" s="5" t="str">
        <f t="shared" si="12"/>
        <v>yes</v>
      </c>
      <c r="I397" s="5" t="str">
        <f>IF(_xlfn.IFNA(VLOOKUP(A397,'[1]updated API proteome'!B:H,1,FALSE),0)=A397,"yes","no")</f>
        <v>no</v>
      </c>
      <c r="J397" s="5" t="str">
        <f t="shared" si="13"/>
        <v>yes</v>
      </c>
    </row>
    <row r="398" spans="1:10" x14ac:dyDescent="0.3">
      <c r="A398" t="s">
        <v>421</v>
      </c>
      <c r="B398" t="s">
        <v>2236</v>
      </c>
      <c r="C398" s="5" t="s">
        <v>2602</v>
      </c>
      <c r="D398" s="5">
        <v>0</v>
      </c>
      <c r="E398" s="6">
        <v>4</v>
      </c>
      <c r="F398" s="5">
        <v>0</v>
      </c>
      <c r="G398" s="6">
        <v>5</v>
      </c>
      <c r="H398" s="5" t="str">
        <f t="shared" si="12"/>
        <v>yes</v>
      </c>
      <c r="I398" s="5" t="str">
        <f>IF(_xlfn.IFNA(VLOOKUP(A398,'[1]updated API proteome'!B:H,1,FALSE),0)=A398,"yes","no")</f>
        <v>no</v>
      </c>
      <c r="J398" s="5" t="str">
        <f t="shared" si="13"/>
        <v>yes</v>
      </c>
    </row>
    <row r="399" spans="1:10" x14ac:dyDescent="0.3">
      <c r="A399" t="s">
        <v>422</v>
      </c>
      <c r="B399" t="s">
        <v>3095</v>
      </c>
      <c r="C399" s="5" t="s">
        <v>3096</v>
      </c>
      <c r="D399" s="5">
        <v>0</v>
      </c>
      <c r="E399" s="6">
        <v>4</v>
      </c>
      <c r="F399" s="5">
        <v>0</v>
      </c>
      <c r="G399" s="6">
        <v>5</v>
      </c>
      <c r="H399" s="5" t="str">
        <f t="shared" si="12"/>
        <v>yes</v>
      </c>
      <c r="I399" s="5" t="str">
        <f>IF(_xlfn.IFNA(VLOOKUP(A399,'[1]updated API proteome'!B:H,1,FALSE),0)=A399,"yes","no")</f>
        <v>no</v>
      </c>
      <c r="J399" s="5" t="str">
        <f t="shared" si="13"/>
        <v>yes</v>
      </c>
    </row>
    <row r="400" spans="1:10" x14ac:dyDescent="0.3">
      <c r="A400" t="s">
        <v>423</v>
      </c>
      <c r="B400" t="s">
        <v>2216</v>
      </c>
      <c r="C400" s="5" t="s">
        <v>2602</v>
      </c>
      <c r="D400" s="5">
        <v>0</v>
      </c>
      <c r="E400" s="6">
        <v>3</v>
      </c>
      <c r="F400" s="5">
        <v>0</v>
      </c>
      <c r="G400" s="6">
        <v>5</v>
      </c>
      <c r="H400" s="5" t="str">
        <f t="shared" si="12"/>
        <v>yes</v>
      </c>
      <c r="I400" s="5" t="str">
        <f>IF(_xlfn.IFNA(VLOOKUP(A400,'[1]updated API proteome'!B:H,1,FALSE),0)=A400,"yes","no")</f>
        <v>no</v>
      </c>
      <c r="J400" s="5" t="str">
        <f t="shared" si="13"/>
        <v>yes</v>
      </c>
    </row>
    <row r="401" spans="1:10" x14ac:dyDescent="0.3">
      <c r="A401" t="s">
        <v>424</v>
      </c>
      <c r="B401" t="s">
        <v>3097</v>
      </c>
      <c r="C401" s="5" t="s">
        <v>3098</v>
      </c>
      <c r="D401" s="5">
        <v>0</v>
      </c>
      <c r="E401" s="6">
        <v>3</v>
      </c>
      <c r="F401" s="5">
        <v>0</v>
      </c>
      <c r="G401" s="6">
        <v>5</v>
      </c>
      <c r="H401" s="5" t="str">
        <f t="shared" si="12"/>
        <v>yes</v>
      </c>
      <c r="I401" s="5" t="str">
        <f>IF(_xlfn.IFNA(VLOOKUP(A401,'[1]updated API proteome'!B:H,1,FALSE),0)=A401,"yes","no")</f>
        <v>no</v>
      </c>
      <c r="J401" s="5" t="str">
        <f t="shared" si="13"/>
        <v>yes</v>
      </c>
    </row>
    <row r="402" spans="1:10" x14ac:dyDescent="0.3">
      <c r="A402" t="s">
        <v>425</v>
      </c>
      <c r="B402" t="s">
        <v>3099</v>
      </c>
      <c r="C402" s="5" t="s">
        <v>3100</v>
      </c>
      <c r="D402" s="5">
        <v>0</v>
      </c>
      <c r="E402" s="6">
        <v>2</v>
      </c>
      <c r="F402" s="5">
        <v>0</v>
      </c>
      <c r="G402" s="6">
        <v>5</v>
      </c>
      <c r="H402" s="5" t="str">
        <f t="shared" si="12"/>
        <v>yes</v>
      </c>
      <c r="I402" s="5" t="str">
        <f>IF(_xlfn.IFNA(VLOOKUP(A402,'[1]updated API proteome'!B:H,1,FALSE),0)=A402,"yes","no")</f>
        <v>no</v>
      </c>
      <c r="J402" s="5" t="str">
        <f t="shared" si="13"/>
        <v>yes</v>
      </c>
    </row>
    <row r="403" spans="1:10" x14ac:dyDescent="0.3">
      <c r="A403" t="s">
        <v>426</v>
      </c>
      <c r="B403" t="s">
        <v>3101</v>
      </c>
      <c r="C403" s="5" t="s">
        <v>3102</v>
      </c>
      <c r="D403" s="5">
        <v>0</v>
      </c>
      <c r="E403" s="6">
        <v>2</v>
      </c>
      <c r="F403" s="5">
        <v>0</v>
      </c>
      <c r="G403" s="6">
        <v>5</v>
      </c>
      <c r="H403" s="5" t="str">
        <f t="shared" si="12"/>
        <v>yes</v>
      </c>
      <c r="I403" s="5" t="str">
        <f>IF(_xlfn.IFNA(VLOOKUP(A403,'[1]updated API proteome'!B:H,1,FALSE),0)=A403,"yes","no")</f>
        <v>no</v>
      </c>
      <c r="J403" s="5" t="str">
        <f t="shared" si="13"/>
        <v>yes</v>
      </c>
    </row>
    <row r="404" spans="1:10" x14ac:dyDescent="0.3">
      <c r="A404" t="s">
        <v>427</v>
      </c>
      <c r="B404" t="s">
        <v>3103</v>
      </c>
      <c r="C404" s="5" t="s">
        <v>3104</v>
      </c>
      <c r="D404" s="5">
        <v>0</v>
      </c>
      <c r="E404" s="6">
        <v>2</v>
      </c>
      <c r="F404" s="5">
        <v>0</v>
      </c>
      <c r="G404" s="6">
        <v>5</v>
      </c>
      <c r="H404" s="5" t="str">
        <f t="shared" si="12"/>
        <v>yes</v>
      </c>
      <c r="I404" s="5" t="str">
        <f>IF(_xlfn.IFNA(VLOOKUP(A404,'[1]updated API proteome'!B:H,1,FALSE),0)=A404,"yes","no")</f>
        <v>no</v>
      </c>
      <c r="J404" s="5" t="str">
        <f t="shared" si="13"/>
        <v>yes</v>
      </c>
    </row>
    <row r="405" spans="1:10" x14ac:dyDescent="0.3">
      <c r="A405" t="s">
        <v>428</v>
      </c>
      <c r="B405" t="s">
        <v>3105</v>
      </c>
      <c r="C405" s="5" t="s">
        <v>3106</v>
      </c>
      <c r="D405" s="5">
        <v>0</v>
      </c>
      <c r="E405" s="6">
        <v>2</v>
      </c>
      <c r="F405" s="5">
        <v>0</v>
      </c>
      <c r="G405" s="6">
        <v>5</v>
      </c>
      <c r="H405" s="5" t="str">
        <f t="shared" si="12"/>
        <v>yes</v>
      </c>
      <c r="I405" s="5" t="str">
        <f>IF(_xlfn.IFNA(VLOOKUP(A405,'[1]updated API proteome'!B:H,1,FALSE),0)=A405,"yes","no")</f>
        <v>no</v>
      </c>
      <c r="J405" s="5" t="str">
        <f t="shared" si="13"/>
        <v>yes</v>
      </c>
    </row>
    <row r="406" spans="1:10" x14ac:dyDescent="0.3">
      <c r="A406" t="s">
        <v>429</v>
      </c>
      <c r="B406" t="s">
        <v>3107</v>
      </c>
      <c r="C406" s="5" t="s">
        <v>3108</v>
      </c>
      <c r="D406" s="5">
        <v>0</v>
      </c>
      <c r="E406" s="6">
        <v>2</v>
      </c>
      <c r="F406" s="5">
        <v>0</v>
      </c>
      <c r="G406" s="6">
        <v>5</v>
      </c>
      <c r="H406" s="5" t="str">
        <f t="shared" si="12"/>
        <v>yes</v>
      </c>
      <c r="I406" s="5" t="str">
        <f>IF(_xlfn.IFNA(VLOOKUP(A406,'[1]updated API proteome'!B:H,1,FALSE),0)=A406,"yes","no")</f>
        <v>no</v>
      </c>
      <c r="J406" s="5" t="str">
        <f t="shared" si="13"/>
        <v>yes</v>
      </c>
    </row>
    <row r="407" spans="1:10" x14ac:dyDescent="0.3">
      <c r="A407" t="s">
        <v>430</v>
      </c>
      <c r="B407" t="s">
        <v>3109</v>
      </c>
      <c r="C407" s="5" t="s">
        <v>3110</v>
      </c>
      <c r="D407" s="5">
        <v>0</v>
      </c>
      <c r="E407" s="6">
        <v>2</v>
      </c>
      <c r="F407" s="5">
        <v>0</v>
      </c>
      <c r="G407" s="6">
        <v>5</v>
      </c>
      <c r="H407" s="5" t="str">
        <f t="shared" si="12"/>
        <v>yes</v>
      </c>
      <c r="I407" s="5" t="str">
        <f>IF(_xlfn.IFNA(VLOOKUP(A407,'[1]updated API proteome'!B:H,1,FALSE),0)=A407,"yes","no")</f>
        <v>no</v>
      </c>
      <c r="J407" s="5" t="str">
        <f t="shared" si="13"/>
        <v>yes</v>
      </c>
    </row>
    <row r="408" spans="1:10" x14ac:dyDescent="0.3">
      <c r="A408" t="s">
        <v>431</v>
      </c>
      <c r="B408" t="s">
        <v>3111</v>
      </c>
      <c r="C408" s="5" t="s">
        <v>2589</v>
      </c>
      <c r="D408" s="5">
        <v>0</v>
      </c>
      <c r="E408" s="6">
        <v>2</v>
      </c>
      <c r="F408" s="5">
        <v>0</v>
      </c>
      <c r="G408" s="6">
        <v>5</v>
      </c>
      <c r="H408" s="5" t="str">
        <f t="shared" si="12"/>
        <v>yes</v>
      </c>
      <c r="I408" s="5" t="str">
        <f>IF(_xlfn.IFNA(VLOOKUP(A408,'[1]updated API proteome'!B:H,1,FALSE),0)=A408,"yes","no")</f>
        <v>no</v>
      </c>
      <c r="J408" s="5" t="str">
        <f t="shared" si="13"/>
        <v>yes</v>
      </c>
    </row>
    <row r="409" spans="1:10" x14ac:dyDescent="0.3">
      <c r="A409" t="s">
        <v>432</v>
      </c>
      <c r="B409" t="s">
        <v>3112</v>
      </c>
      <c r="C409" s="5" t="s">
        <v>3113</v>
      </c>
      <c r="D409" s="5">
        <v>0</v>
      </c>
      <c r="E409" s="6">
        <v>9</v>
      </c>
      <c r="F409" s="5">
        <v>0</v>
      </c>
      <c r="G409" s="6">
        <v>4</v>
      </c>
      <c r="H409" s="5" t="str">
        <f t="shared" si="12"/>
        <v>yes</v>
      </c>
      <c r="I409" s="5" t="str">
        <f>IF(_xlfn.IFNA(VLOOKUP(A409,'[1]updated API proteome'!B:H,1,FALSE),0)=A409,"yes","no")</f>
        <v>no</v>
      </c>
      <c r="J409" s="5" t="str">
        <f t="shared" si="13"/>
        <v>yes</v>
      </c>
    </row>
    <row r="410" spans="1:10" x14ac:dyDescent="0.3">
      <c r="A410" t="s">
        <v>433</v>
      </c>
      <c r="B410" t="s">
        <v>2216</v>
      </c>
      <c r="C410" s="5" t="s">
        <v>2602</v>
      </c>
      <c r="D410" s="5">
        <v>0</v>
      </c>
      <c r="E410" s="6">
        <v>8</v>
      </c>
      <c r="F410" s="5">
        <v>0</v>
      </c>
      <c r="G410" s="6">
        <v>4</v>
      </c>
      <c r="H410" s="5" t="str">
        <f t="shared" si="12"/>
        <v>yes</v>
      </c>
      <c r="I410" s="5" t="str">
        <f>IF(_xlfn.IFNA(VLOOKUP(A410,'[1]updated API proteome'!B:H,1,FALSE),0)=A410,"yes","no")</f>
        <v>no</v>
      </c>
      <c r="J410" s="5" t="str">
        <f t="shared" si="13"/>
        <v>yes</v>
      </c>
    </row>
    <row r="411" spans="1:10" x14ac:dyDescent="0.3">
      <c r="A411" t="s">
        <v>434</v>
      </c>
      <c r="B411" t="s">
        <v>3114</v>
      </c>
      <c r="C411" s="5" t="s">
        <v>2602</v>
      </c>
      <c r="D411" s="5">
        <v>0</v>
      </c>
      <c r="E411" s="6">
        <v>7</v>
      </c>
      <c r="F411" s="5">
        <v>0</v>
      </c>
      <c r="G411" s="6">
        <v>4</v>
      </c>
      <c r="H411" s="5" t="str">
        <f t="shared" si="12"/>
        <v>yes</v>
      </c>
      <c r="I411" s="5" t="str">
        <f>IF(_xlfn.IFNA(VLOOKUP(A411,'[1]updated API proteome'!B:H,1,FALSE),0)=A411,"yes","no")</f>
        <v>no</v>
      </c>
      <c r="J411" s="5" t="str">
        <f t="shared" si="13"/>
        <v>yes</v>
      </c>
    </row>
    <row r="412" spans="1:10" x14ac:dyDescent="0.3">
      <c r="A412" t="s">
        <v>435</v>
      </c>
      <c r="B412" t="s">
        <v>3115</v>
      </c>
      <c r="C412" s="5" t="s">
        <v>3116</v>
      </c>
      <c r="D412" s="5">
        <v>0</v>
      </c>
      <c r="E412" s="6">
        <v>6</v>
      </c>
      <c r="F412" s="5">
        <v>0</v>
      </c>
      <c r="G412" s="6">
        <v>4</v>
      </c>
      <c r="H412" s="5" t="str">
        <f t="shared" si="12"/>
        <v>yes</v>
      </c>
      <c r="I412" s="5" t="str">
        <f>IF(_xlfn.IFNA(VLOOKUP(A412,'[1]updated API proteome'!B:H,1,FALSE),0)=A412,"yes","no")</f>
        <v>no</v>
      </c>
      <c r="J412" s="5" t="str">
        <f t="shared" si="13"/>
        <v>yes</v>
      </c>
    </row>
    <row r="413" spans="1:10" x14ac:dyDescent="0.3">
      <c r="A413" t="s">
        <v>436</v>
      </c>
      <c r="B413" t="s">
        <v>2216</v>
      </c>
      <c r="C413" s="5" t="s">
        <v>2602</v>
      </c>
      <c r="D413" s="5">
        <v>0</v>
      </c>
      <c r="E413" s="6">
        <v>5</v>
      </c>
      <c r="F413" s="5">
        <v>0</v>
      </c>
      <c r="G413" s="6">
        <v>4</v>
      </c>
      <c r="H413" s="5" t="str">
        <f t="shared" si="12"/>
        <v>yes</v>
      </c>
      <c r="I413" s="5" t="str">
        <f>IF(_xlfn.IFNA(VLOOKUP(A413,'[1]updated API proteome'!B:H,1,FALSE),0)=A413,"yes","no")</f>
        <v>no</v>
      </c>
      <c r="J413" s="5" t="str">
        <f t="shared" si="13"/>
        <v>yes</v>
      </c>
    </row>
    <row r="414" spans="1:10" x14ac:dyDescent="0.3">
      <c r="A414" t="s">
        <v>437</v>
      </c>
      <c r="B414" t="s">
        <v>3117</v>
      </c>
      <c r="C414" s="5" t="s">
        <v>3118</v>
      </c>
      <c r="D414" s="5">
        <v>0</v>
      </c>
      <c r="E414" s="6">
        <v>4</v>
      </c>
      <c r="F414" s="5">
        <v>0</v>
      </c>
      <c r="G414" s="6">
        <v>4</v>
      </c>
      <c r="H414" s="5" t="str">
        <f t="shared" si="12"/>
        <v>yes</v>
      </c>
      <c r="I414" s="5" t="str">
        <f>IF(_xlfn.IFNA(VLOOKUP(A414,'[1]updated API proteome'!B:H,1,FALSE),0)=A414,"yes","no")</f>
        <v>no</v>
      </c>
      <c r="J414" s="5" t="str">
        <f t="shared" si="13"/>
        <v>yes</v>
      </c>
    </row>
    <row r="415" spans="1:10" x14ac:dyDescent="0.3">
      <c r="A415" t="s">
        <v>438</v>
      </c>
      <c r="B415" t="s">
        <v>3119</v>
      </c>
      <c r="C415" s="5" t="s">
        <v>3120</v>
      </c>
      <c r="D415" s="5">
        <v>0</v>
      </c>
      <c r="E415" s="6">
        <v>4</v>
      </c>
      <c r="F415" s="5">
        <v>0</v>
      </c>
      <c r="G415" s="6">
        <v>4</v>
      </c>
      <c r="H415" s="5" t="str">
        <f t="shared" si="12"/>
        <v>yes</v>
      </c>
      <c r="I415" s="5" t="str">
        <f>IF(_xlfn.IFNA(VLOOKUP(A415,'[1]updated API proteome'!B:H,1,FALSE),0)=A415,"yes","no")</f>
        <v>no</v>
      </c>
      <c r="J415" s="5" t="str">
        <f t="shared" si="13"/>
        <v>yes</v>
      </c>
    </row>
    <row r="416" spans="1:10" x14ac:dyDescent="0.3">
      <c r="A416" t="s">
        <v>439</v>
      </c>
      <c r="B416" t="s">
        <v>3121</v>
      </c>
      <c r="C416" s="5" t="s">
        <v>3122</v>
      </c>
      <c r="D416" s="5">
        <v>0</v>
      </c>
      <c r="E416" s="6">
        <v>4</v>
      </c>
      <c r="F416" s="5">
        <v>0</v>
      </c>
      <c r="G416" s="6">
        <v>4</v>
      </c>
      <c r="H416" s="5" t="str">
        <f t="shared" si="12"/>
        <v>yes</v>
      </c>
      <c r="I416" s="5" t="str">
        <f>IF(_xlfn.IFNA(VLOOKUP(A416,'[1]updated API proteome'!B:H,1,FALSE),0)=A416,"yes","no")</f>
        <v>no</v>
      </c>
      <c r="J416" s="5" t="str">
        <f t="shared" si="13"/>
        <v>yes</v>
      </c>
    </row>
    <row r="417" spans="1:10" x14ac:dyDescent="0.3">
      <c r="A417" t="s">
        <v>440</v>
      </c>
      <c r="B417" t="s">
        <v>3123</v>
      </c>
      <c r="C417" s="5" t="s">
        <v>3124</v>
      </c>
      <c r="D417" s="5">
        <v>0</v>
      </c>
      <c r="E417" s="6">
        <v>4</v>
      </c>
      <c r="F417" s="5">
        <v>0</v>
      </c>
      <c r="G417" s="6">
        <v>4</v>
      </c>
      <c r="H417" s="5" t="str">
        <f t="shared" si="12"/>
        <v>yes</v>
      </c>
      <c r="I417" s="5" t="str">
        <f>IF(_xlfn.IFNA(VLOOKUP(A417,'[1]updated API proteome'!B:H,1,FALSE),0)=A417,"yes","no")</f>
        <v>no</v>
      </c>
      <c r="J417" s="5" t="str">
        <f t="shared" si="13"/>
        <v>yes</v>
      </c>
    </row>
    <row r="418" spans="1:10" x14ac:dyDescent="0.3">
      <c r="A418" t="s">
        <v>441</v>
      </c>
      <c r="B418" t="s">
        <v>3125</v>
      </c>
      <c r="C418" s="5" t="s">
        <v>3126</v>
      </c>
      <c r="D418" s="5">
        <v>0</v>
      </c>
      <c r="E418" s="6">
        <v>3</v>
      </c>
      <c r="F418" s="5">
        <v>0</v>
      </c>
      <c r="G418" s="6">
        <v>4</v>
      </c>
      <c r="H418" s="5" t="str">
        <f t="shared" si="12"/>
        <v>yes</v>
      </c>
      <c r="I418" s="5" t="str">
        <f>IF(_xlfn.IFNA(VLOOKUP(A418,'[1]updated API proteome'!B:H,1,FALSE),0)=A418,"yes","no")</f>
        <v>no</v>
      </c>
      <c r="J418" s="5" t="str">
        <f t="shared" si="13"/>
        <v>yes</v>
      </c>
    </row>
    <row r="419" spans="1:10" x14ac:dyDescent="0.3">
      <c r="A419" t="s">
        <v>442</v>
      </c>
      <c r="B419" t="s">
        <v>3127</v>
      </c>
      <c r="C419" s="5" t="s">
        <v>3128</v>
      </c>
      <c r="D419" s="5">
        <v>0</v>
      </c>
      <c r="E419" s="6">
        <v>3</v>
      </c>
      <c r="F419" s="5">
        <v>0</v>
      </c>
      <c r="G419" s="6">
        <v>4</v>
      </c>
      <c r="H419" s="5" t="str">
        <f t="shared" si="12"/>
        <v>yes</v>
      </c>
      <c r="I419" s="5" t="str">
        <f>IF(_xlfn.IFNA(VLOOKUP(A419,'[1]updated API proteome'!B:H,1,FALSE),0)=A419,"yes","no")</f>
        <v>no</v>
      </c>
      <c r="J419" s="5" t="str">
        <f t="shared" si="13"/>
        <v>yes</v>
      </c>
    </row>
    <row r="420" spans="1:10" x14ac:dyDescent="0.3">
      <c r="A420" t="s">
        <v>443</v>
      </c>
      <c r="B420" t="s">
        <v>3129</v>
      </c>
      <c r="C420" s="5" t="s">
        <v>3130</v>
      </c>
      <c r="D420" s="5">
        <v>0</v>
      </c>
      <c r="E420" s="6">
        <v>3</v>
      </c>
      <c r="F420" s="5">
        <v>0</v>
      </c>
      <c r="G420" s="6">
        <v>4</v>
      </c>
      <c r="H420" s="5" t="str">
        <f t="shared" si="12"/>
        <v>yes</v>
      </c>
      <c r="I420" s="5" t="str">
        <f>IF(_xlfn.IFNA(VLOOKUP(A420,'[1]updated API proteome'!B:H,1,FALSE),0)=A420,"yes","no")</f>
        <v>no</v>
      </c>
      <c r="J420" s="5" t="str">
        <f t="shared" si="13"/>
        <v>yes</v>
      </c>
    </row>
    <row r="421" spans="1:10" x14ac:dyDescent="0.3">
      <c r="A421" t="s">
        <v>444</v>
      </c>
      <c r="B421" t="s">
        <v>3131</v>
      </c>
      <c r="C421" s="5" t="s">
        <v>2602</v>
      </c>
      <c r="D421" s="5">
        <v>0</v>
      </c>
      <c r="E421" s="6">
        <v>3</v>
      </c>
      <c r="F421" s="5">
        <v>0</v>
      </c>
      <c r="G421" s="6">
        <v>4</v>
      </c>
      <c r="H421" s="5" t="str">
        <f t="shared" si="12"/>
        <v>yes</v>
      </c>
      <c r="I421" s="5" t="str">
        <f>IF(_xlfn.IFNA(VLOOKUP(A421,'[1]updated API proteome'!B:H,1,FALSE),0)=A421,"yes","no")</f>
        <v>no</v>
      </c>
      <c r="J421" s="5" t="str">
        <f t="shared" si="13"/>
        <v>yes</v>
      </c>
    </row>
    <row r="422" spans="1:10" x14ac:dyDescent="0.3">
      <c r="A422" t="s">
        <v>445</v>
      </c>
      <c r="B422" t="s">
        <v>3094</v>
      </c>
      <c r="C422" s="5" t="s">
        <v>2602</v>
      </c>
      <c r="D422" s="5">
        <v>0</v>
      </c>
      <c r="E422" s="6">
        <v>3</v>
      </c>
      <c r="F422" s="5">
        <v>0</v>
      </c>
      <c r="G422" s="6">
        <v>4</v>
      </c>
      <c r="H422" s="5" t="str">
        <f t="shared" si="12"/>
        <v>yes</v>
      </c>
      <c r="I422" s="5" t="str">
        <f>IF(_xlfn.IFNA(VLOOKUP(A422,'[1]updated API proteome'!B:H,1,FALSE),0)=A422,"yes","no")</f>
        <v>no</v>
      </c>
      <c r="J422" s="5" t="str">
        <f t="shared" si="13"/>
        <v>yes</v>
      </c>
    </row>
    <row r="423" spans="1:10" x14ac:dyDescent="0.3">
      <c r="A423" t="s">
        <v>446</v>
      </c>
      <c r="B423" t="s">
        <v>2226</v>
      </c>
      <c r="C423" s="5" t="s">
        <v>2602</v>
      </c>
      <c r="D423" s="5">
        <v>0</v>
      </c>
      <c r="E423" s="6">
        <v>3</v>
      </c>
      <c r="F423" s="5">
        <v>0</v>
      </c>
      <c r="G423" s="6">
        <v>4</v>
      </c>
      <c r="H423" s="5" t="str">
        <f t="shared" si="12"/>
        <v>yes</v>
      </c>
      <c r="I423" s="5" t="str">
        <f>IF(_xlfn.IFNA(VLOOKUP(A423,'[1]updated API proteome'!B:H,1,FALSE),0)=A423,"yes","no")</f>
        <v>no</v>
      </c>
      <c r="J423" s="5" t="str">
        <f t="shared" si="13"/>
        <v>yes</v>
      </c>
    </row>
    <row r="424" spans="1:10" x14ac:dyDescent="0.3">
      <c r="A424" t="s">
        <v>447</v>
      </c>
      <c r="B424" t="s">
        <v>3132</v>
      </c>
      <c r="C424" s="5" t="s">
        <v>3133</v>
      </c>
      <c r="D424" s="5">
        <v>0</v>
      </c>
      <c r="E424" s="6">
        <v>3</v>
      </c>
      <c r="F424" s="5">
        <v>0</v>
      </c>
      <c r="G424" s="6">
        <v>4</v>
      </c>
      <c r="H424" s="5" t="str">
        <f t="shared" si="12"/>
        <v>yes</v>
      </c>
      <c r="I424" s="5" t="str">
        <f>IF(_xlfn.IFNA(VLOOKUP(A424,'[1]updated API proteome'!B:H,1,FALSE),0)=A424,"yes","no")</f>
        <v>no</v>
      </c>
      <c r="J424" s="5" t="str">
        <f t="shared" si="13"/>
        <v>yes</v>
      </c>
    </row>
    <row r="425" spans="1:10" x14ac:dyDescent="0.3">
      <c r="A425" t="s">
        <v>448</v>
      </c>
      <c r="B425" t="s">
        <v>3134</v>
      </c>
      <c r="C425" s="5" t="s">
        <v>3135</v>
      </c>
      <c r="D425" s="5">
        <v>0</v>
      </c>
      <c r="E425" s="6">
        <v>2</v>
      </c>
      <c r="F425" s="5">
        <v>0</v>
      </c>
      <c r="G425" s="6">
        <v>4</v>
      </c>
      <c r="H425" s="5" t="str">
        <f t="shared" si="12"/>
        <v>yes</v>
      </c>
      <c r="I425" s="5" t="str">
        <f>IF(_xlfn.IFNA(VLOOKUP(A425,'[1]updated API proteome'!B:H,1,FALSE),0)=A425,"yes","no")</f>
        <v>no</v>
      </c>
      <c r="J425" s="5" t="str">
        <f t="shared" si="13"/>
        <v>yes</v>
      </c>
    </row>
    <row r="426" spans="1:10" x14ac:dyDescent="0.3">
      <c r="A426" t="s">
        <v>449</v>
      </c>
      <c r="B426" t="s">
        <v>2236</v>
      </c>
      <c r="C426" s="5" t="s">
        <v>2602</v>
      </c>
      <c r="D426" s="5">
        <v>0</v>
      </c>
      <c r="E426" s="6">
        <v>2</v>
      </c>
      <c r="F426" s="5">
        <v>0</v>
      </c>
      <c r="G426" s="6">
        <v>4</v>
      </c>
      <c r="H426" s="5" t="str">
        <f t="shared" si="12"/>
        <v>yes</v>
      </c>
      <c r="I426" s="5" t="str">
        <f>IF(_xlfn.IFNA(VLOOKUP(A426,'[1]updated API proteome'!B:H,1,FALSE),0)=A426,"yes","no")</f>
        <v>no</v>
      </c>
      <c r="J426" s="5" t="str">
        <f t="shared" si="13"/>
        <v>yes</v>
      </c>
    </row>
    <row r="427" spans="1:10" x14ac:dyDescent="0.3">
      <c r="A427" t="s">
        <v>450</v>
      </c>
      <c r="B427" t="s">
        <v>3136</v>
      </c>
      <c r="C427" s="5" t="s">
        <v>3137</v>
      </c>
      <c r="D427" s="5">
        <v>0</v>
      </c>
      <c r="E427" s="6">
        <v>2</v>
      </c>
      <c r="F427" s="5">
        <v>0</v>
      </c>
      <c r="G427" s="6">
        <v>4</v>
      </c>
      <c r="H427" s="5" t="str">
        <f t="shared" si="12"/>
        <v>yes</v>
      </c>
      <c r="I427" s="5" t="str">
        <f>IF(_xlfn.IFNA(VLOOKUP(A427,'[1]updated API proteome'!B:H,1,FALSE),0)=A427,"yes","no")</f>
        <v>no</v>
      </c>
      <c r="J427" s="5" t="str">
        <f t="shared" si="13"/>
        <v>yes</v>
      </c>
    </row>
    <row r="428" spans="1:10" x14ac:dyDescent="0.3">
      <c r="A428" t="s">
        <v>451</v>
      </c>
      <c r="B428" t="s">
        <v>2274</v>
      </c>
      <c r="C428" s="5" t="s">
        <v>2602</v>
      </c>
      <c r="D428" s="5">
        <v>0</v>
      </c>
      <c r="E428" s="6">
        <v>2</v>
      </c>
      <c r="F428" s="5">
        <v>0</v>
      </c>
      <c r="G428" s="6">
        <v>4</v>
      </c>
      <c r="H428" s="5" t="str">
        <f t="shared" si="12"/>
        <v>yes</v>
      </c>
      <c r="I428" s="5" t="str">
        <f>IF(_xlfn.IFNA(VLOOKUP(A428,'[1]updated API proteome'!B:H,1,FALSE),0)=A428,"yes","no")</f>
        <v>no</v>
      </c>
      <c r="J428" s="5" t="str">
        <f t="shared" si="13"/>
        <v>yes</v>
      </c>
    </row>
    <row r="429" spans="1:10" x14ac:dyDescent="0.3">
      <c r="A429" t="s">
        <v>452</v>
      </c>
      <c r="B429" t="s">
        <v>3094</v>
      </c>
      <c r="C429" s="5" t="s">
        <v>2602</v>
      </c>
      <c r="D429" s="5">
        <v>0</v>
      </c>
      <c r="E429" s="6">
        <v>2</v>
      </c>
      <c r="F429" s="5">
        <v>0</v>
      </c>
      <c r="G429" s="6">
        <v>4</v>
      </c>
      <c r="H429" s="5" t="str">
        <f t="shared" si="12"/>
        <v>yes</v>
      </c>
      <c r="I429" s="5" t="str">
        <f>IF(_xlfn.IFNA(VLOOKUP(A429,'[1]updated API proteome'!B:H,1,FALSE),0)=A429,"yes","no")</f>
        <v>no</v>
      </c>
      <c r="J429" s="5" t="str">
        <f t="shared" si="13"/>
        <v>yes</v>
      </c>
    </row>
    <row r="430" spans="1:10" x14ac:dyDescent="0.3">
      <c r="A430" t="s">
        <v>453</v>
      </c>
      <c r="B430" t="s">
        <v>2811</v>
      </c>
      <c r="C430" s="5" t="s">
        <v>3138</v>
      </c>
      <c r="D430" s="5">
        <v>0</v>
      </c>
      <c r="E430" s="6">
        <v>2</v>
      </c>
      <c r="F430" s="5">
        <v>0</v>
      </c>
      <c r="G430" s="6">
        <v>4</v>
      </c>
      <c r="H430" s="5" t="str">
        <f t="shared" si="12"/>
        <v>yes</v>
      </c>
      <c r="I430" s="5" t="str">
        <f>IF(_xlfn.IFNA(VLOOKUP(A430,'[1]updated API proteome'!B:H,1,FALSE),0)=A430,"yes","no")</f>
        <v>no</v>
      </c>
      <c r="J430" s="5" t="str">
        <f t="shared" si="13"/>
        <v>yes</v>
      </c>
    </row>
    <row r="431" spans="1:10" x14ac:dyDescent="0.3">
      <c r="A431" t="s">
        <v>454</v>
      </c>
      <c r="B431" t="s">
        <v>3139</v>
      </c>
      <c r="C431" s="5" t="s">
        <v>3140</v>
      </c>
      <c r="D431" s="5">
        <v>0</v>
      </c>
      <c r="E431" s="6">
        <v>2</v>
      </c>
      <c r="F431" s="5">
        <v>0</v>
      </c>
      <c r="G431" s="6">
        <v>4</v>
      </c>
      <c r="H431" s="5" t="str">
        <f t="shared" si="12"/>
        <v>yes</v>
      </c>
      <c r="I431" s="5" t="str">
        <f>IF(_xlfn.IFNA(VLOOKUP(A431,'[1]updated API proteome'!B:H,1,FALSE),0)=A431,"yes","no")</f>
        <v>no</v>
      </c>
      <c r="J431" s="5" t="str">
        <f t="shared" si="13"/>
        <v>yes</v>
      </c>
    </row>
    <row r="432" spans="1:10" x14ac:dyDescent="0.3">
      <c r="A432" t="s">
        <v>455</v>
      </c>
      <c r="B432" t="s">
        <v>3141</v>
      </c>
      <c r="C432" s="5" t="s">
        <v>2602</v>
      </c>
      <c r="D432" s="5">
        <v>0</v>
      </c>
      <c r="E432" s="6">
        <v>2</v>
      </c>
      <c r="F432" s="5">
        <v>0</v>
      </c>
      <c r="G432" s="6">
        <v>4</v>
      </c>
      <c r="H432" s="5" t="str">
        <f t="shared" si="12"/>
        <v>yes</v>
      </c>
      <c r="I432" s="5" t="str">
        <f>IF(_xlfn.IFNA(VLOOKUP(A432,'[1]updated API proteome'!B:H,1,FALSE),0)=A432,"yes","no")</f>
        <v>no</v>
      </c>
      <c r="J432" s="5" t="str">
        <f t="shared" si="13"/>
        <v>yes</v>
      </c>
    </row>
    <row r="433" spans="1:10" x14ac:dyDescent="0.3">
      <c r="A433" t="s">
        <v>456</v>
      </c>
      <c r="B433" t="s">
        <v>3142</v>
      </c>
      <c r="C433" s="5" t="s">
        <v>2602</v>
      </c>
      <c r="D433" s="5">
        <v>0</v>
      </c>
      <c r="E433" s="6">
        <v>2</v>
      </c>
      <c r="F433" s="5">
        <v>0</v>
      </c>
      <c r="G433" s="6">
        <v>4</v>
      </c>
      <c r="H433" s="5" t="str">
        <f t="shared" si="12"/>
        <v>yes</v>
      </c>
      <c r="I433" s="5" t="str">
        <f>IF(_xlfn.IFNA(VLOOKUP(A433,'[1]updated API proteome'!B:H,1,FALSE),0)=A433,"yes","no")</f>
        <v>no</v>
      </c>
      <c r="J433" s="5" t="str">
        <f t="shared" si="13"/>
        <v>yes</v>
      </c>
    </row>
    <row r="434" spans="1:10" x14ac:dyDescent="0.3">
      <c r="A434" t="s">
        <v>457</v>
      </c>
      <c r="B434" t="s">
        <v>3143</v>
      </c>
      <c r="C434" s="5" t="s">
        <v>3144</v>
      </c>
      <c r="D434" s="5">
        <v>0</v>
      </c>
      <c r="E434" s="6">
        <v>2</v>
      </c>
      <c r="F434" s="5">
        <v>0</v>
      </c>
      <c r="G434" s="6">
        <v>4</v>
      </c>
      <c r="H434" s="5" t="str">
        <f t="shared" si="12"/>
        <v>yes</v>
      </c>
      <c r="I434" s="5" t="str">
        <f>IF(_xlfn.IFNA(VLOOKUP(A434,'[1]updated API proteome'!B:H,1,FALSE),0)=A434,"yes","no")</f>
        <v>no</v>
      </c>
      <c r="J434" s="5" t="str">
        <f t="shared" si="13"/>
        <v>yes</v>
      </c>
    </row>
    <row r="435" spans="1:10" x14ac:dyDescent="0.3">
      <c r="A435" t="s">
        <v>458</v>
      </c>
      <c r="B435" t="s">
        <v>2216</v>
      </c>
      <c r="C435" s="5" t="s">
        <v>3145</v>
      </c>
      <c r="D435" s="5">
        <v>0</v>
      </c>
      <c r="E435" s="6">
        <v>2</v>
      </c>
      <c r="F435" s="5">
        <v>0</v>
      </c>
      <c r="G435" s="6">
        <v>4</v>
      </c>
      <c r="H435" s="5" t="str">
        <f t="shared" si="12"/>
        <v>yes</v>
      </c>
      <c r="I435" s="5" t="str">
        <f>IF(_xlfn.IFNA(VLOOKUP(A435,'[1]updated API proteome'!B:H,1,FALSE),0)=A435,"yes","no")</f>
        <v>no</v>
      </c>
      <c r="J435" s="5" t="str">
        <f t="shared" si="13"/>
        <v>yes</v>
      </c>
    </row>
    <row r="436" spans="1:10" x14ac:dyDescent="0.3">
      <c r="A436" t="s">
        <v>459</v>
      </c>
      <c r="B436" t="s">
        <v>3146</v>
      </c>
      <c r="C436" s="5" t="s">
        <v>2602</v>
      </c>
      <c r="D436" s="5">
        <v>0</v>
      </c>
      <c r="E436" s="6">
        <v>2</v>
      </c>
      <c r="F436" s="5">
        <v>0</v>
      </c>
      <c r="G436" s="6">
        <v>4</v>
      </c>
      <c r="H436" s="5" t="str">
        <f t="shared" si="12"/>
        <v>yes</v>
      </c>
      <c r="I436" s="5" t="str">
        <f>IF(_xlfn.IFNA(VLOOKUP(A436,'[1]updated API proteome'!B:H,1,FALSE),0)=A436,"yes","no")</f>
        <v>no</v>
      </c>
      <c r="J436" s="5" t="str">
        <f t="shared" si="13"/>
        <v>yes</v>
      </c>
    </row>
    <row r="437" spans="1:10" x14ac:dyDescent="0.3">
      <c r="A437" t="s">
        <v>460</v>
      </c>
      <c r="B437" t="s">
        <v>2236</v>
      </c>
      <c r="C437" s="5" t="s">
        <v>2602</v>
      </c>
      <c r="D437" s="5">
        <v>0</v>
      </c>
      <c r="E437" s="6">
        <v>8</v>
      </c>
      <c r="F437" s="5">
        <v>0</v>
      </c>
      <c r="G437" s="6">
        <v>3</v>
      </c>
      <c r="H437" s="5" t="str">
        <f t="shared" si="12"/>
        <v>yes</v>
      </c>
      <c r="I437" s="5" t="str">
        <f>IF(_xlfn.IFNA(VLOOKUP(A437,'[1]updated API proteome'!B:H,1,FALSE),0)=A437,"yes","no")</f>
        <v>no</v>
      </c>
      <c r="J437" s="5" t="str">
        <f t="shared" si="13"/>
        <v>yes</v>
      </c>
    </row>
    <row r="438" spans="1:10" x14ac:dyDescent="0.3">
      <c r="A438" t="s">
        <v>461</v>
      </c>
      <c r="B438" t="s">
        <v>2216</v>
      </c>
      <c r="C438" s="5" t="s">
        <v>2602</v>
      </c>
      <c r="D438" s="5">
        <v>0</v>
      </c>
      <c r="E438" s="6">
        <v>7</v>
      </c>
      <c r="F438" s="5">
        <v>0</v>
      </c>
      <c r="G438" s="6">
        <v>3</v>
      </c>
      <c r="H438" s="5" t="str">
        <f t="shared" si="12"/>
        <v>yes</v>
      </c>
      <c r="I438" s="5" t="str">
        <f>IF(_xlfn.IFNA(VLOOKUP(A438,'[1]updated API proteome'!B:H,1,FALSE),0)=A438,"yes","no")</f>
        <v>no</v>
      </c>
      <c r="J438" s="5" t="str">
        <f t="shared" si="13"/>
        <v>yes</v>
      </c>
    </row>
    <row r="439" spans="1:10" x14ac:dyDescent="0.3">
      <c r="A439" t="s">
        <v>462</v>
      </c>
      <c r="B439" t="s">
        <v>2216</v>
      </c>
      <c r="C439" s="5" t="s">
        <v>2602</v>
      </c>
      <c r="D439" s="5">
        <v>0</v>
      </c>
      <c r="E439" s="6">
        <v>7</v>
      </c>
      <c r="F439" s="5">
        <v>0</v>
      </c>
      <c r="G439" s="6">
        <v>3</v>
      </c>
      <c r="H439" s="5" t="str">
        <f t="shared" si="12"/>
        <v>yes</v>
      </c>
      <c r="I439" s="5" t="str">
        <f>IF(_xlfn.IFNA(VLOOKUP(A439,'[1]updated API proteome'!B:H,1,FALSE),0)=A439,"yes","no")</f>
        <v>no</v>
      </c>
      <c r="J439" s="5" t="str">
        <f t="shared" si="13"/>
        <v>yes</v>
      </c>
    </row>
    <row r="440" spans="1:10" x14ac:dyDescent="0.3">
      <c r="A440" t="s">
        <v>463</v>
      </c>
      <c r="B440" t="s">
        <v>3147</v>
      </c>
      <c r="C440" s="5" t="s">
        <v>2602</v>
      </c>
      <c r="D440" s="5">
        <v>0</v>
      </c>
      <c r="E440" s="6">
        <v>6</v>
      </c>
      <c r="F440" s="5">
        <v>0</v>
      </c>
      <c r="G440" s="6">
        <v>3</v>
      </c>
      <c r="H440" s="5" t="str">
        <f t="shared" si="12"/>
        <v>yes</v>
      </c>
      <c r="I440" s="5" t="str">
        <f>IF(_xlfn.IFNA(VLOOKUP(A440,'[1]updated API proteome'!B:H,1,FALSE),0)=A440,"yes","no")</f>
        <v>no</v>
      </c>
      <c r="J440" s="5" t="str">
        <f t="shared" si="13"/>
        <v>yes</v>
      </c>
    </row>
    <row r="441" spans="1:10" x14ac:dyDescent="0.3">
      <c r="A441" t="s">
        <v>464</v>
      </c>
      <c r="B441" t="s">
        <v>2236</v>
      </c>
      <c r="C441" s="5" t="s">
        <v>2602</v>
      </c>
      <c r="D441" s="5">
        <v>0</v>
      </c>
      <c r="E441" s="6">
        <v>4</v>
      </c>
      <c r="F441" s="5">
        <v>0</v>
      </c>
      <c r="G441" s="6">
        <v>3</v>
      </c>
      <c r="H441" s="5" t="str">
        <f t="shared" si="12"/>
        <v>yes</v>
      </c>
      <c r="I441" s="5" t="str">
        <f>IF(_xlfn.IFNA(VLOOKUP(A441,'[1]updated API proteome'!B:H,1,FALSE),0)=A441,"yes","no")</f>
        <v>no</v>
      </c>
      <c r="J441" s="5" t="str">
        <f t="shared" si="13"/>
        <v>yes</v>
      </c>
    </row>
    <row r="442" spans="1:10" x14ac:dyDescent="0.3">
      <c r="A442" t="s">
        <v>465</v>
      </c>
      <c r="B442" t="s">
        <v>3148</v>
      </c>
      <c r="C442" s="5" t="s">
        <v>2602</v>
      </c>
      <c r="D442" s="5">
        <v>0</v>
      </c>
      <c r="E442" s="6">
        <v>4</v>
      </c>
      <c r="F442" s="5">
        <v>0</v>
      </c>
      <c r="G442" s="6">
        <v>3</v>
      </c>
      <c r="H442" s="5" t="str">
        <f t="shared" si="12"/>
        <v>yes</v>
      </c>
      <c r="I442" s="5" t="str">
        <f>IF(_xlfn.IFNA(VLOOKUP(A442,'[1]updated API proteome'!B:H,1,FALSE),0)=A442,"yes","no")</f>
        <v>no</v>
      </c>
      <c r="J442" s="5" t="str">
        <f t="shared" si="13"/>
        <v>yes</v>
      </c>
    </row>
    <row r="443" spans="1:10" x14ac:dyDescent="0.3">
      <c r="A443" t="s">
        <v>466</v>
      </c>
      <c r="B443" t="s">
        <v>3149</v>
      </c>
      <c r="C443" s="5" t="s">
        <v>3150</v>
      </c>
      <c r="D443" s="5">
        <v>0</v>
      </c>
      <c r="E443" s="6">
        <v>4</v>
      </c>
      <c r="F443" s="5">
        <v>0</v>
      </c>
      <c r="G443" s="6">
        <v>3</v>
      </c>
      <c r="H443" s="5" t="str">
        <f t="shared" si="12"/>
        <v>yes</v>
      </c>
      <c r="I443" s="5" t="str">
        <f>IF(_xlfn.IFNA(VLOOKUP(A443,'[1]updated API proteome'!B:H,1,FALSE),0)=A443,"yes","no")</f>
        <v>no</v>
      </c>
      <c r="J443" s="5" t="str">
        <f t="shared" si="13"/>
        <v>yes</v>
      </c>
    </row>
    <row r="444" spans="1:10" x14ac:dyDescent="0.3">
      <c r="A444" t="s">
        <v>467</v>
      </c>
      <c r="B444" t="s">
        <v>3151</v>
      </c>
      <c r="C444" s="5" t="s">
        <v>3152</v>
      </c>
      <c r="D444" s="5">
        <v>0</v>
      </c>
      <c r="E444" s="6">
        <v>3</v>
      </c>
      <c r="F444" s="5">
        <v>0</v>
      </c>
      <c r="G444" s="6">
        <v>3</v>
      </c>
      <c r="H444" s="5" t="str">
        <f t="shared" si="12"/>
        <v>yes</v>
      </c>
      <c r="I444" s="5" t="str">
        <f>IF(_xlfn.IFNA(VLOOKUP(A444,'[1]updated API proteome'!B:H,1,FALSE),0)=A444,"yes","no")</f>
        <v>no</v>
      </c>
      <c r="J444" s="5" t="str">
        <f t="shared" si="13"/>
        <v>yes</v>
      </c>
    </row>
    <row r="445" spans="1:10" x14ac:dyDescent="0.3">
      <c r="A445" t="s">
        <v>468</v>
      </c>
      <c r="B445" t="s">
        <v>3153</v>
      </c>
      <c r="C445" s="5" t="s">
        <v>3154</v>
      </c>
      <c r="D445" s="5">
        <v>0</v>
      </c>
      <c r="E445" s="6">
        <v>3</v>
      </c>
      <c r="F445" s="5">
        <v>0</v>
      </c>
      <c r="G445" s="6">
        <v>3</v>
      </c>
      <c r="H445" s="5" t="str">
        <f t="shared" si="12"/>
        <v>yes</v>
      </c>
      <c r="I445" s="5" t="str">
        <f>IF(_xlfn.IFNA(VLOOKUP(A445,'[1]updated API proteome'!B:H,1,FALSE),0)=A445,"yes","no")</f>
        <v>no</v>
      </c>
      <c r="J445" s="5" t="str">
        <f t="shared" si="13"/>
        <v>yes</v>
      </c>
    </row>
    <row r="446" spans="1:10" x14ac:dyDescent="0.3">
      <c r="A446" t="s">
        <v>469</v>
      </c>
      <c r="B446" t="s">
        <v>3155</v>
      </c>
      <c r="C446" s="5" t="s">
        <v>3156</v>
      </c>
      <c r="D446" s="5">
        <v>0</v>
      </c>
      <c r="E446" s="6">
        <v>3</v>
      </c>
      <c r="F446" s="5">
        <v>0</v>
      </c>
      <c r="G446" s="6">
        <v>3</v>
      </c>
      <c r="H446" s="5" t="str">
        <f t="shared" si="12"/>
        <v>yes</v>
      </c>
      <c r="I446" s="5" t="str">
        <f>IF(_xlfn.IFNA(VLOOKUP(A446,'[1]updated API proteome'!B:H,1,FALSE),0)=A446,"yes","no")</f>
        <v>no</v>
      </c>
      <c r="J446" s="5" t="str">
        <f t="shared" si="13"/>
        <v>yes</v>
      </c>
    </row>
    <row r="447" spans="1:10" x14ac:dyDescent="0.3">
      <c r="A447" t="s">
        <v>470</v>
      </c>
      <c r="B447" t="s">
        <v>3157</v>
      </c>
      <c r="C447" s="5" t="s">
        <v>3158</v>
      </c>
      <c r="D447" s="5">
        <v>0</v>
      </c>
      <c r="E447" s="6">
        <v>3</v>
      </c>
      <c r="F447" s="5">
        <v>0</v>
      </c>
      <c r="G447" s="6">
        <v>3</v>
      </c>
      <c r="H447" s="5" t="str">
        <f t="shared" si="12"/>
        <v>yes</v>
      </c>
      <c r="I447" s="5" t="str">
        <f>IF(_xlfn.IFNA(VLOOKUP(A447,'[1]updated API proteome'!B:H,1,FALSE),0)=A447,"yes","no")</f>
        <v>no</v>
      </c>
      <c r="J447" s="5" t="str">
        <f t="shared" si="13"/>
        <v>yes</v>
      </c>
    </row>
    <row r="448" spans="1:10" x14ac:dyDescent="0.3">
      <c r="A448" t="s">
        <v>471</v>
      </c>
      <c r="B448" t="s">
        <v>3159</v>
      </c>
      <c r="C448" s="5" t="s">
        <v>3160</v>
      </c>
      <c r="D448" s="5">
        <v>0</v>
      </c>
      <c r="E448" s="6">
        <v>3</v>
      </c>
      <c r="F448" s="5">
        <v>0</v>
      </c>
      <c r="G448" s="6">
        <v>3</v>
      </c>
      <c r="H448" s="5" t="str">
        <f t="shared" ref="H448:H511" si="14">IF(AND(D448=0,F448=0), "yes", "no")</f>
        <v>yes</v>
      </c>
      <c r="I448" s="5" t="str">
        <f>IF(_xlfn.IFNA(VLOOKUP(A448,'[1]updated API proteome'!B:H,1,FALSE),0)=A448,"yes","no")</f>
        <v>no</v>
      </c>
      <c r="J448" s="5" t="str">
        <f t="shared" ref="J448:J511" si="15">IF(AND(E448&gt;0,G448&gt;0),"yes", "no")</f>
        <v>yes</v>
      </c>
    </row>
    <row r="449" spans="1:10" x14ac:dyDescent="0.3">
      <c r="A449" t="s">
        <v>472</v>
      </c>
      <c r="B449" t="s">
        <v>3161</v>
      </c>
      <c r="C449" s="5" t="s">
        <v>3162</v>
      </c>
      <c r="D449" s="5">
        <v>0</v>
      </c>
      <c r="E449" s="6">
        <v>3</v>
      </c>
      <c r="F449" s="5">
        <v>0</v>
      </c>
      <c r="G449" s="6">
        <v>3</v>
      </c>
      <c r="H449" s="5" t="str">
        <f t="shared" si="14"/>
        <v>yes</v>
      </c>
      <c r="I449" s="5" t="str">
        <f>IF(_xlfn.IFNA(VLOOKUP(A449,'[1]updated API proteome'!B:H,1,FALSE),0)=A449,"yes","no")</f>
        <v>no</v>
      </c>
      <c r="J449" s="5" t="str">
        <f t="shared" si="15"/>
        <v>yes</v>
      </c>
    </row>
    <row r="450" spans="1:10" x14ac:dyDescent="0.3">
      <c r="A450" t="s">
        <v>473</v>
      </c>
      <c r="B450" t="s">
        <v>3163</v>
      </c>
      <c r="C450" s="5" t="s">
        <v>3164</v>
      </c>
      <c r="D450" s="5">
        <v>0</v>
      </c>
      <c r="E450" s="6">
        <v>3</v>
      </c>
      <c r="F450" s="5">
        <v>0</v>
      </c>
      <c r="G450" s="6">
        <v>3</v>
      </c>
      <c r="H450" s="5" t="str">
        <f t="shared" si="14"/>
        <v>yes</v>
      </c>
      <c r="I450" s="5" t="str">
        <f>IF(_xlfn.IFNA(VLOOKUP(A450,'[1]updated API proteome'!B:H,1,FALSE),0)=A450,"yes","no")</f>
        <v>no</v>
      </c>
      <c r="J450" s="5" t="str">
        <f t="shared" si="15"/>
        <v>yes</v>
      </c>
    </row>
    <row r="451" spans="1:10" x14ac:dyDescent="0.3">
      <c r="A451" t="s">
        <v>474</v>
      </c>
      <c r="B451" t="s">
        <v>2216</v>
      </c>
      <c r="C451" s="5" t="s">
        <v>2602</v>
      </c>
      <c r="D451" s="5">
        <v>0</v>
      </c>
      <c r="E451" s="6">
        <v>3</v>
      </c>
      <c r="F451" s="5">
        <v>0</v>
      </c>
      <c r="G451" s="6">
        <v>3</v>
      </c>
      <c r="H451" s="5" t="str">
        <f t="shared" si="14"/>
        <v>yes</v>
      </c>
      <c r="I451" s="5" t="str">
        <f>IF(_xlfn.IFNA(VLOOKUP(A451,'[1]updated API proteome'!B:H,1,FALSE),0)=A451,"yes","no")</f>
        <v>no</v>
      </c>
      <c r="J451" s="5" t="str">
        <f t="shared" si="15"/>
        <v>yes</v>
      </c>
    </row>
    <row r="452" spans="1:10" x14ac:dyDescent="0.3">
      <c r="A452" t="s">
        <v>475</v>
      </c>
      <c r="B452" t="s">
        <v>3165</v>
      </c>
      <c r="C452" s="5" t="s">
        <v>3166</v>
      </c>
      <c r="D452" s="5">
        <v>0</v>
      </c>
      <c r="E452" s="6">
        <v>2</v>
      </c>
      <c r="F452" s="5">
        <v>0</v>
      </c>
      <c r="G452" s="6">
        <v>3</v>
      </c>
      <c r="H452" s="5" t="str">
        <f t="shared" si="14"/>
        <v>yes</v>
      </c>
      <c r="I452" s="5" t="str">
        <f>IF(_xlfn.IFNA(VLOOKUP(A452,'[1]updated API proteome'!B:H,1,FALSE),0)=A452,"yes","no")</f>
        <v>no</v>
      </c>
      <c r="J452" s="5" t="str">
        <f t="shared" si="15"/>
        <v>yes</v>
      </c>
    </row>
    <row r="453" spans="1:10" x14ac:dyDescent="0.3">
      <c r="A453" t="s">
        <v>476</v>
      </c>
      <c r="B453" t="s">
        <v>3167</v>
      </c>
      <c r="C453" s="5" t="s">
        <v>3168</v>
      </c>
      <c r="D453" s="5">
        <v>0</v>
      </c>
      <c r="E453" s="6">
        <v>2</v>
      </c>
      <c r="F453" s="5">
        <v>0</v>
      </c>
      <c r="G453" s="6">
        <v>3</v>
      </c>
      <c r="H453" s="5" t="str">
        <f t="shared" si="14"/>
        <v>yes</v>
      </c>
      <c r="I453" s="5" t="str">
        <f>IF(_xlfn.IFNA(VLOOKUP(A453,'[1]updated API proteome'!B:H,1,FALSE),0)=A453,"yes","no")</f>
        <v>no</v>
      </c>
      <c r="J453" s="5" t="str">
        <f t="shared" si="15"/>
        <v>yes</v>
      </c>
    </row>
    <row r="454" spans="1:10" x14ac:dyDescent="0.3">
      <c r="A454" t="s">
        <v>477</v>
      </c>
      <c r="B454" t="s">
        <v>3169</v>
      </c>
      <c r="C454" s="5" t="s">
        <v>3170</v>
      </c>
      <c r="D454" s="5">
        <v>0</v>
      </c>
      <c r="E454" s="6">
        <v>2</v>
      </c>
      <c r="F454" s="5">
        <v>0</v>
      </c>
      <c r="G454" s="6">
        <v>3</v>
      </c>
      <c r="H454" s="5" t="str">
        <f t="shared" si="14"/>
        <v>yes</v>
      </c>
      <c r="I454" s="5" t="str">
        <f>IF(_xlfn.IFNA(VLOOKUP(A454,'[1]updated API proteome'!B:H,1,FALSE),0)=A454,"yes","no")</f>
        <v>no</v>
      </c>
      <c r="J454" s="5" t="str">
        <f t="shared" si="15"/>
        <v>yes</v>
      </c>
    </row>
    <row r="455" spans="1:10" x14ac:dyDescent="0.3">
      <c r="A455" t="s">
        <v>478</v>
      </c>
      <c r="B455" t="s">
        <v>2964</v>
      </c>
      <c r="C455" s="5" t="s">
        <v>2602</v>
      </c>
      <c r="D455" s="5">
        <v>0</v>
      </c>
      <c r="E455" s="6">
        <v>2</v>
      </c>
      <c r="F455" s="5">
        <v>0</v>
      </c>
      <c r="G455" s="6">
        <v>3</v>
      </c>
      <c r="H455" s="5" t="str">
        <f t="shared" si="14"/>
        <v>yes</v>
      </c>
      <c r="I455" s="5" t="str">
        <f>IF(_xlfn.IFNA(VLOOKUP(A455,'[1]updated API proteome'!B:H,1,FALSE),0)=A455,"yes","no")</f>
        <v>no</v>
      </c>
      <c r="J455" s="5" t="str">
        <f t="shared" si="15"/>
        <v>yes</v>
      </c>
    </row>
    <row r="456" spans="1:10" x14ac:dyDescent="0.3">
      <c r="A456" t="s">
        <v>479</v>
      </c>
      <c r="B456" t="s">
        <v>3171</v>
      </c>
      <c r="C456" s="5" t="s">
        <v>2892</v>
      </c>
      <c r="D456" s="5">
        <v>0</v>
      </c>
      <c r="E456" s="6">
        <v>2</v>
      </c>
      <c r="F456" s="5">
        <v>0</v>
      </c>
      <c r="G456" s="6">
        <v>3</v>
      </c>
      <c r="H456" s="5" t="str">
        <f t="shared" si="14"/>
        <v>yes</v>
      </c>
      <c r="I456" s="5" t="str">
        <f>IF(_xlfn.IFNA(VLOOKUP(A456,'[1]updated API proteome'!B:H,1,FALSE),0)=A456,"yes","no")</f>
        <v>no</v>
      </c>
      <c r="J456" s="5" t="str">
        <f t="shared" si="15"/>
        <v>yes</v>
      </c>
    </row>
    <row r="457" spans="1:10" x14ac:dyDescent="0.3">
      <c r="A457" t="s">
        <v>480</v>
      </c>
      <c r="B457" t="s">
        <v>3169</v>
      </c>
      <c r="C457" s="5" t="s">
        <v>3170</v>
      </c>
      <c r="D457" s="5">
        <v>0</v>
      </c>
      <c r="E457" s="6">
        <v>2</v>
      </c>
      <c r="F457" s="5">
        <v>0</v>
      </c>
      <c r="G457" s="6">
        <v>3</v>
      </c>
      <c r="H457" s="5" t="str">
        <f t="shared" si="14"/>
        <v>yes</v>
      </c>
      <c r="I457" s="5" t="str">
        <f>IF(_xlfn.IFNA(VLOOKUP(A457,'[1]updated API proteome'!B:H,1,FALSE),0)=A457,"yes","no")</f>
        <v>no</v>
      </c>
      <c r="J457" s="5" t="str">
        <f t="shared" si="15"/>
        <v>yes</v>
      </c>
    </row>
    <row r="458" spans="1:10" x14ac:dyDescent="0.3">
      <c r="A458" t="s">
        <v>481</v>
      </c>
      <c r="B458" t="s">
        <v>3172</v>
      </c>
      <c r="C458" s="5" t="s">
        <v>3173</v>
      </c>
      <c r="D458" s="5">
        <v>0</v>
      </c>
      <c r="E458" s="6">
        <v>2</v>
      </c>
      <c r="F458" s="5">
        <v>0</v>
      </c>
      <c r="G458" s="6">
        <v>3</v>
      </c>
      <c r="H458" s="5" t="str">
        <f t="shared" si="14"/>
        <v>yes</v>
      </c>
      <c r="I458" s="5" t="str">
        <f>IF(_xlfn.IFNA(VLOOKUP(A458,'[1]updated API proteome'!B:H,1,FALSE),0)=A458,"yes","no")</f>
        <v>no</v>
      </c>
      <c r="J458" s="5" t="str">
        <f t="shared" si="15"/>
        <v>yes</v>
      </c>
    </row>
    <row r="459" spans="1:10" x14ac:dyDescent="0.3">
      <c r="A459" t="s">
        <v>482</v>
      </c>
      <c r="B459" t="s">
        <v>2216</v>
      </c>
      <c r="C459" s="5" t="s">
        <v>2602</v>
      </c>
      <c r="D459" s="5">
        <v>0</v>
      </c>
      <c r="E459" s="6">
        <v>2</v>
      </c>
      <c r="F459" s="5">
        <v>0</v>
      </c>
      <c r="G459" s="6">
        <v>3</v>
      </c>
      <c r="H459" s="5" t="str">
        <f t="shared" si="14"/>
        <v>yes</v>
      </c>
      <c r="I459" s="5" t="str">
        <f>IF(_xlfn.IFNA(VLOOKUP(A459,'[1]updated API proteome'!B:H,1,FALSE),0)=A459,"yes","no")</f>
        <v>no</v>
      </c>
      <c r="J459" s="5" t="str">
        <f t="shared" si="15"/>
        <v>yes</v>
      </c>
    </row>
    <row r="460" spans="1:10" x14ac:dyDescent="0.3">
      <c r="A460" t="s">
        <v>483</v>
      </c>
      <c r="B460" t="s">
        <v>3174</v>
      </c>
      <c r="C460" s="5" t="s">
        <v>3175</v>
      </c>
      <c r="D460" s="5">
        <v>0</v>
      </c>
      <c r="E460" s="6">
        <v>2</v>
      </c>
      <c r="F460" s="5">
        <v>0</v>
      </c>
      <c r="G460" s="6">
        <v>3</v>
      </c>
      <c r="H460" s="5" t="str">
        <f t="shared" si="14"/>
        <v>yes</v>
      </c>
      <c r="I460" s="5" t="str">
        <f>IF(_xlfn.IFNA(VLOOKUP(A460,'[1]updated API proteome'!B:H,1,FALSE),0)=A460,"yes","no")</f>
        <v>no</v>
      </c>
      <c r="J460" s="5" t="str">
        <f t="shared" si="15"/>
        <v>yes</v>
      </c>
    </row>
    <row r="461" spans="1:10" x14ac:dyDescent="0.3">
      <c r="A461" t="s">
        <v>484</v>
      </c>
      <c r="B461" t="s">
        <v>2216</v>
      </c>
      <c r="C461" s="5" t="s">
        <v>2602</v>
      </c>
      <c r="D461" s="5">
        <v>0</v>
      </c>
      <c r="E461" s="6">
        <v>2</v>
      </c>
      <c r="F461" s="5">
        <v>0</v>
      </c>
      <c r="G461" s="6">
        <v>3</v>
      </c>
      <c r="H461" s="5" t="str">
        <f t="shared" si="14"/>
        <v>yes</v>
      </c>
      <c r="I461" s="5" t="str">
        <f>IF(_xlfn.IFNA(VLOOKUP(A461,'[1]updated API proteome'!B:H,1,FALSE),0)=A461,"yes","no")</f>
        <v>no</v>
      </c>
      <c r="J461" s="5" t="str">
        <f t="shared" si="15"/>
        <v>yes</v>
      </c>
    </row>
    <row r="462" spans="1:10" x14ac:dyDescent="0.3">
      <c r="A462" t="s">
        <v>485</v>
      </c>
      <c r="B462" t="s">
        <v>3176</v>
      </c>
      <c r="C462" s="5" t="s">
        <v>2602</v>
      </c>
      <c r="D462" s="5">
        <v>0</v>
      </c>
      <c r="E462" s="6">
        <v>2</v>
      </c>
      <c r="F462" s="5">
        <v>0</v>
      </c>
      <c r="G462" s="6">
        <v>3</v>
      </c>
      <c r="H462" s="5" t="str">
        <f t="shared" si="14"/>
        <v>yes</v>
      </c>
      <c r="I462" s="5" t="str">
        <f>IF(_xlfn.IFNA(VLOOKUP(A462,'[1]updated API proteome'!B:H,1,FALSE),0)=A462,"yes","no")</f>
        <v>no</v>
      </c>
      <c r="J462" s="5" t="str">
        <f t="shared" si="15"/>
        <v>yes</v>
      </c>
    </row>
    <row r="463" spans="1:10" x14ac:dyDescent="0.3">
      <c r="A463" t="s">
        <v>486</v>
      </c>
      <c r="B463" t="s">
        <v>3177</v>
      </c>
      <c r="C463" s="5" t="s">
        <v>2602</v>
      </c>
      <c r="D463" s="5">
        <v>0</v>
      </c>
      <c r="E463" s="6">
        <v>2</v>
      </c>
      <c r="F463" s="5">
        <v>0</v>
      </c>
      <c r="G463" s="6">
        <v>3</v>
      </c>
      <c r="H463" s="5" t="str">
        <f t="shared" si="14"/>
        <v>yes</v>
      </c>
      <c r="I463" s="5" t="str">
        <f>IF(_xlfn.IFNA(VLOOKUP(A463,'[1]updated API proteome'!B:H,1,FALSE),0)=A463,"yes","no")</f>
        <v>no</v>
      </c>
      <c r="J463" s="5" t="str">
        <f t="shared" si="15"/>
        <v>yes</v>
      </c>
    </row>
    <row r="464" spans="1:10" x14ac:dyDescent="0.3">
      <c r="A464" t="s">
        <v>487</v>
      </c>
      <c r="B464" t="s">
        <v>3178</v>
      </c>
      <c r="C464" s="5" t="s">
        <v>2602</v>
      </c>
      <c r="D464" s="5">
        <v>0</v>
      </c>
      <c r="E464" s="6">
        <v>2</v>
      </c>
      <c r="F464" s="5">
        <v>0</v>
      </c>
      <c r="G464" s="6">
        <v>3</v>
      </c>
      <c r="H464" s="5" t="str">
        <f t="shared" si="14"/>
        <v>yes</v>
      </c>
      <c r="I464" s="5" t="str">
        <f>IF(_xlfn.IFNA(VLOOKUP(A464,'[1]updated API proteome'!B:H,1,FALSE),0)=A464,"yes","no")</f>
        <v>no</v>
      </c>
      <c r="J464" s="5" t="str">
        <f t="shared" si="15"/>
        <v>yes</v>
      </c>
    </row>
    <row r="465" spans="1:10" x14ac:dyDescent="0.3">
      <c r="A465" t="s">
        <v>488</v>
      </c>
      <c r="B465" t="s">
        <v>3179</v>
      </c>
      <c r="C465" s="5" t="s">
        <v>3180</v>
      </c>
      <c r="D465" s="5">
        <v>0</v>
      </c>
      <c r="E465" s="6">
        <v>2</v>
      </c>
      <c r="F465" s="5">
        <v>0</v>
      </c>
      <c r="G465" s="6">
        <v>3</v>
      </c>
      <c r="H465" s="5" t="str">
        <f t="shared" si="14"/>
        <v>yes</v>
      </c>
      <c r="I465" s="5" t="str">
        <f>IF(_xlfn.IFNA(VLOOKUP(A465,'[1]updated API proteome'!B:H,1,FALSE),0)=A465,"yes","no")</f>
        <v>no</v>
      </c>
      <c r="J465" s="5" t="str">
        <f t="shared" si="15"/>
        <v>yes</v>
      </c>
    </row>
    <row r="466" spans="1:10" x14ac:dyDescent="0.3">
      <c r="A466" t="s">
        <v>489</v>
      </c>
      <c r="B466" t="s">
        <v>3181</v>
      </c>
      <c r="C466" s="5" t="s">
        <v>3182</v>
      </c>
      <c r="D466" s="5">
        <v>0</v>
      </c>
      <c r="E466" s="6">
        <v>2</v>
      </c>
      <c r="F466" s="5">
        <v>0</v>
      </c>
      <c r="G466" s="6">
        <v>3</v>
      </c>
      <c r="H466" s="5" t="str">
        <f t="shared" si="14"/>
        <v>yes</v>
      </c>
      <c r="I466" s="5" t="str">
        <f>IF(_xlfn.IFNA(VLOOKUP(A466,'[1]updated API proteome'!B:H,1,FALSE),0)=A466,"yes","no")</f>
        <v>no</v>
      </c>
      <c r="J466" s="5" t="str">
        <f t="shared" si="15"/>
        <v>yes</v>
      </c>
    </row>
    <row r="467" spans="1:10" x14ac:dyDescent="0.3">
      <c r="A467" t="s">
        <v>490</v>
      </c>
      <c r="B467" t="s">
        <v>3183</v>
      </c>
      <c r="C467" s="5" t="s">
        <v>3184</v>
      </c>
      <c r="D467" s="5">
        <v>0</v>
      </c>
      <c r="E467" s="6">
        <v>2</v>
      </c>
      <c r="F467" s="5">
        <v>0</v>
      </c>
      <c r="G467" s="6">
        <v>3</v>
      </c>
      <c r="H467" s="5" t="str">
        <f t="shared" si="14"/>
        <v>yes</v>
      </c>
      <c r="I467" s="5" t="str">
        <f>IF(_xlfn.IFNA(VLOOKUP(A467,'[1]updated API proteome'!B:H,1,FALSE),0)=A467,"yes","no")</f>
        <v>no</v>
      </c>
      <c r="J467" s="5" t="str">
        <f t="shared" si="15"/>
        <v>yes</v>
      </c>
    </row>
    <row r="468" spans="1:10" x14ac:dyDescent="0.3">
      <c r="A468" t="s">
        <v>491</v>
      </c>
      <c r="B468" t="s">
        <v>3185</v>
      </c>
      <c r="C468" s="5" t="s">
        <v>3186</v>
      </c>
      <c r="D468" s="5">
        <v>0</v>
      </c>
      <c r="E468" s="6">
        <v>2</v>
      </c>
      <c r="F468" s="5">
        <v>0</v>
      </c>
      <c r="G468" s="6">
        <v>3</v>
      </c>
      <c r="H468" s="5" t="str">
        <f t="shared" si="14"/>
        <v>yes</v>
      </c>
      <c r="I468" s="5" t="str">
        <f>IF(_xlfn.IFNA(VLOOKUP(A468,'[1]updated API proteome'!B:H,1,FALSE),0)=A468,"yes","no")</f>
        <v>no</v>
      </c>
      <c r="J468" s="5" t="str">
        <f t="shared" si="15"/>
        <v>yes</v>
      </c>
    </row>
    <row r="469" spans="1:10" x14ac:dyDescent="0.3">
      <c r="A469" t="s">
        <v>492</v>
      </c>
      <c r="B469" t="s">
        <v>2962</v>
      </c>
      <c r="C469" s="5" t="s">
        <v>2602</v>
      </c>
      <c r="D469" s="5">
        <v>0</v>
      </c>
      <c r="E469" s="6">
        <v>2</v>
      </c>
      <c r="F469" s="5">
        <v>0</v>
      </c>
      <c r="G469" s="6">
        <v>3</v>
      </c>
      <c r="H469" s="5" t="str">
        <f t="shared" si="14"/>
        <v>yes</v>
      </c>
      <c r="I469" s="5" t="str">
        <f>IF(_xlfn.IFNA(VLOOKUP(A469,'[1]updated API proteome'!B:H,1,FALSE),0)=A469,"yes","no")</f>
        <v>no</v>
      </c>
      <c r="J469" s="5" t="str">
        <f t="shared" si="15"/>
        <v>yes</v>
      </c>
    </row>
    <row r="470" spans="1:10" x14ac:dyDescent="0.3">
      <c r="A470" t="s">
        <v>493</v>
      </c>
      <c r="B470" t="s">
        <v>2426</v>
      </c>
      <c r="C470" s="5" t="s">
        <v>3187</v>
      </c>
      <c r="D470" s="5">
        <v>0</v>
      </c>
      <c r="E470" s="6">
        <v>2</v>
      </c>
      <c r="F470" s="5">
        <v>0</v>
      </c>
      <c r="G470" s="6">
        <v>3</v>
      </c>
      <c r="H470" s="5" t="str">
        <f t="shared" si="14"/>
        <v>yes</v>
      </c>
      <c r="I470" s="5" t="str">
        <f>IF(_xlfn.IFNA(VLOOKUP(A470,'[1]updated API proteome'!B:H,1,FALSE),0)=A470,"yes","no")</f>
        <v>no</v>
      </c>
      <c r="J470" s="5" t="str">
        <f t="shared" si="15"/>
        <v>yes</v>
      </c>
    </row>
    <row r="471" spans="1:10" x14ac:dyDescent="0.3">
      <c r="A471" t="s">
        <v>494</v>
      </c>
      <c r="B471" t="s">
        <v>3188</v>
      </c>
      <c r="C471" s="5" t="s">
        <v>3189</v>
      </c>
      <c r="D471" s="5">
        <v>0</v>
      </c>
      <c r="E471" s="6">
        <v>2</v>
      </c>
      <c r="F471" s="5">
        <v>0</v>
      </c>
      <c r="G471" s="6">
        <v>3</v>
      </c>
      <c r="H471" s="5" t="str">
        <f t="shared" si="14"/>
        <v>yes</v>
      </c>
      <c r="I471" s="5" t="str">
        <f>IF(_xlfn.IFNA(VLOOKUP(A471,'[1]updated API proteome'!B:H,1,FALSE),0)=A471,"yes","no")</f>
        <v>no</v>
      </c>
      <c r="J471" s="5" t="str">
        <f t="shared" si="15"/>
        <v>yes</v>
      </c>
    </row>
    <row r="472" spans="1:10" x14ac:dyDescent="0.3">
      <c r="A472" t="s">
        <v>495</v>
      </c>
      <c r="B472" t="s">
        <v>3190</v>
      </c>
      <c r="C472" s="5" t="s">
        <v>3191</v>
      </c>
      <c r="D472" s="5">
        <v>0</v>
      </c>
      <c r="E472" s="6">
        <v>8</v>
      </c>
      <c r="F472" s="5">
        <v>0</v>
      </c>
      <c r="G472" s="6">
        <v>2</v>
      </c>
      <c r="H472" s="5" t="str">
        <f t="shared" si="14"/>
        <v>yes</v>
      </c>
      <c r="I472" s="5" t="str">
        <f>IF(_xlfn.IFNA(VLOOKUP(A472,'[1]updated API proteome'!B:H,1,FALSE),0)=A472,"yes","no")</f>
        <v>no</v>
      </c>
      <c r="J472" s="5" t="str">
        <f t="shared" si="15"/>
        <v>yes</v>
      </c>
    </row>
    <row r="473" spans="1:10" x14ac:dyDescent="0.3">
      <c r="A473" t="s">
        <v>496</v>
      </c>
      <c r="B473" t="s">
        <v>3192</v>
      </c>
      <c r="C473" s="5" t="s">
        <v>3193</v>
      </c>
      <c r="D473" s="5">
        <v>0</v>
      </c>
      <c r="E473" s="6">
        <v>8</v>
      </c>
      <c r="F473" s="5">
        <v>0</v>
      </c>
      <c r="G473" s="6">
        <v>2</v>
      </c>
      <c r="H473" s="5" t="str">
        <f t="shared" si="14"/>
        <v>yes</v>
      </c>
      <c r="I473" s="5" t="str">
        <f>IF(_xlfn.IFNA(VLOOKUP(A473,'[1]updated API proteome'!B:H,1,FALSE),0)=A473,"yes","no")</f>
        <v>no</v>
      </c>
      <c r="J473" s="5" t="str">
        <f t="shared" si="15"/>
        <v>yes</v>
      </c>
    </row>
    <row r="474" spans="1:10" x14ac:dyDescent="0.3">
      <c r="A474" t="s">
        <v>497</v>
      </c>
      <c r="B474" t="s">
        <v>2216</v>
      </c>
      <c r="C474" s="5" t="s">
        <v>2602</v>
      </c>
      <c r="D474" s="5">
        <v>0</v>
      </c>
      <c r="E474" s="6">
        <v>7</v>
      </c>
      <c r="F474" s="5">
        <v>0</v>
      </c>
      <c r="G474" s="6">
        <v>2</v>
      </c>
      <c r="H474" s="5" t="str">
        <f t="shared" si="14"/>
        <v>yes</v>
      </c>
      <c r="I474" s="5" t="str">
        <f>IF(_xlfn.IFNA(VLOOKUP(A474,'[1]updated API proteome'!B:H,1,FALSE),0)=A474,"yes","no")</f>
        <v>no</v>
      </c>
      <c r="J474" s="5" t="str">
        <f t="shared" si="15"/>
        <v>yes</v>
      </c>
    </row>
    <row r="475" spans="1:10" x14ac:dyDescent="0.3">
      <c r="A475" t="s">
        <v>498</v>
      </c>
      <c r="B475" t="s">
        <v>2226</v>
      </c>
      <c r="C475" s="5" t="s">
        <v>2602</v>
      </c>
      <c r="D475" s="5">
        <v>0</v>
      </c>
      <c r="E475" s="6">
        <v>6</v>
      </c>
      <c r="F475" s="5">
        <v>0</v>
      </c>
      <c r="G475" s="6">
        <v>2</v>
      </c>
      <c r="H475" s="5" t="str">
        <f t="shared" si="14"/>
        <v>yes</v>
      </c>
      <c r="I475" s="5" t="str">
        <f>IF(_xlfn.IFNA(VLOOKUP(A475,'[1]updated API proteome'!B:H,1,FALSE),0)=A475,"yes","no")</f>
        <v>no</v>
      </c>
      <c r="J475" s="5" t="str">
        <f t="shared" si="15"/>
        <v>yes</v>
      </c>
    </row>
    <row r="476" spans="1:10" x14ac:dyDescent="0.3">
      <c r="A476" t="s">
        <v>499</v>
      </c>
      <c r="B476" t="s">
        <v>3194</v>
      </c>
      <c r="C476" s="5" t="s">
        <v>3195</v>
      </c>
      <c r="D476" s="5">
        <v>0</v>
      </c>
      <c r="E476" s="6">
        <v>6</v>
      </c>
      <c r="F476" s="5">
        <v>0</v>
      </c>
      <c r="G476" s="6">
        <v>2</v>
      </c>
      <c r="H476" s="5" t="str">
        <f t="shared" si="14"/>
        <v>yes</v>
      </c>
      <c r="I476" s="5" t="str">
        <f>IF(_xlfn.IFNA(VLOOKUP(A476,'[1]updated API proteome'!B:H,1,FALSE),0)=A476,"yes","no")</f>
        <v>no</v>
      </c>
      <c r="J476" s="5" t="str">
        <f t="shared" si="15"/>
        <v>yes</v>
      </c>
    </row>
    <row r="477" spans="1:10" x14ac:dyDescent="0.3">
      <c r="A477" t="s">
        <v>500</v>
      </c>
      <c r="B477" t="s">
        <v>2743</v>
      </c>
      <c r="C477" s="5" t="s">
        <v>3196</v>
      </c>
      <c r="D477" s="5">
        <v>0</v>
      </c>
      <c r="E477" s="6">
        <v>6</v>
      </c>
      <c r="F477" s="5">
        <v>0</v>
      </c>
      <c r="G477" s="6">
        <v>2</v>
      </c>
      <c r="H477" s="5" t="str">
        <f t="shared" si="14"/>
        <v>yes</v>
      </c>
      <c r="I477" s="5" t="str">
        <f>IF(_xlfn.IFNA(VLOOKUP(A477,'[1]updated API proteome'!B:H,1,FALSE),0)=A477,"yes","no")</f>
        <v>no</v>
      </c>
      <c r="J477" s="5" t="str">
        <f t="shared" si="15"/>
        <v>yes</v>
      </c>
    </row>
    <row r="478" spans="1:10" x14ac:dyDescent="0.3">
      <c r="A478" t="s">
        <v>501</v>
      </c>
      <c r="B478" t="s">
        <v>3197</v>
      </c>
      <c r="C478" s="5" t="s">
        <v>3198</v>
      </c>
      <c r="D478" s="5">
        <v>0</v>
      </c>
      <c r="E478" s="6">
        <v>6</v>
      </c>
      <c r="F478" s="5">
        <v>0</v>
      </c>
      <c r="G478" s="6">
        <v>2</v>
      </c>
      <c r="H478" s="5" t="str">
        <f t="shared" si="14"/>
        <v>yes</v>
      </c>
      <c r="I478" s="5" t="str">
        <f>IF(_xlfn.IFNA(VLOOKUP(A478,'[1]updated API proteome'!B:H,1,FALSE),0)=A478,"yes","no")</f>
        <v>no</v>
      </c>
      <c r="J478" s="5" t="str">
        <f t="shared" si="15"/>
        <v>yes</v>
      </c>
    </row>
    <row r="479" spans="1:10" x14ac:dyDescent="0.3">
      <c r="A479" t="s">
        <v>502</v>
      </c>
      <c r="B479" t="s">
        <v>3199</v>
      </c>
      <c r="C479" s="5" t="s">
        <v>2602</v>
      </c>
      <c r="D479" s="5">
        <v>0</v>
      </c>
      <c r="E479" s="6">
        <v>5</v>
      </c>
      <c r="F479" s="5">
        <v>0</v>
      </c>
      <c r="G479" s="6">
        <v>2</v>
      </c>
      <c r="H479" s="5" t="str">
        <f t="shared" si="14"/>
        <v>yes</v>
      </c>
      <c r="I479" s="5" t="str">
        <f>IF(_xlfn.IFNA(VLOOKUP(A479,'[1]updated API proteome'!B:H,1,FALSE),0)=A479,"yes","no")</f>
        <v>no</v>
      </c>
      <c r="J479" s="5" t="str">
        <f t="shared" si="15"/>
        <v>yes</v>
      </c>
    </row>
    <row r="480" spans="1:10" x14ac:dyDescent="0.3">
      <c r="A480" t="s">
        <v>503</v>
      </c>
      <c r="B480" t="s">
        <v>2236</v>
      </c>
      <c r="C480" s="5" t="s">
        <v>2602</v>
      </c>
      <c r="D480" s="5">
        <v>0</v>
      </c>
      <c r="E480" s="6">
        <v>5</v>
      </c>
      <c r="F480" s="5">
        <v>0</v>
      </c>
      <c r="G480" s="6">
        <v>2</v>
      </c>
      <c r="H480" s="5" t="str">
        <f t="shared" si="14"/>
        <v>yes</v>
      </c>
      <c r="I480" s="5" t="str">
        <f>IF(_xlfn.IFNA(VLOOKUP(A480,'[1]updated API proteome'!B:H,1,FALSE),0)=A480,"yes","no")</f>
        <v>no</v>
      </c>
      <c r="J480" s="5" t="str">
        <f t="shared" si="15"/>
        <v>yes</v>
      </c>
    </row>
    <row r="481" spans="1:10" x14ac:dyDescent="0.3">
      <c r="A481" t="s">
        <v>504</v>
      </c>
      <c r="B481" t="s">
        <v>2216</v>
      </c>
      <c r="C481" s="5" t="s">
        <v>2602</v>
      </c>
      <c r="D481" s="5">
        <v>0</v>
      </c>
      <c r="E481" s="6">
        <v>5</v>
      </c>
      <c r="F481" s="5">
        <v>0</v>
      </c>
      <c r="G481" s="6">
        <v>2</v>
      </c>
      <c r="H481" s="5" t="str">
        <f t="shared" si="14"/>
        <v>yes</v>
      </c>
      <c r="I481" s="5" t="str">
        <f>IF(_xlfn.IFNA(VLOOKUP(A481,'[1]updated API proteome'!B:H,1,FALSE),0)=A481,"yes","no")</f>
        <v>no</v>
      </c>
      <c r="J481" s="5" t="str">
        <f t="shared" si="15"/>
        <v>yes</v>
      </c>
    </row>
    <row r="482" spans="1:10" x14ac:dyDescent="0.3">
      <c r="A482" t="s">
        <v>505</v>
      </c>
      <c r="B482" t="s">
        <v>3200</v>
      </c>
      <c r="C482" s="5" t="s">
        <v>3201</v>
      </c>
      <c r="D482" s="5">
        <v>0</v>
      </c>
      <c r="E482" s="6">
        <v>4</v>
      </c>
      <c r="F482" s="5">
        <v>0</v>
      </c>
      <c r="G482" s="6">
        <v>2</v>
      </c>
      <c r="H482" s="5" t="str">
        <f t="shared" si="14"/>
        <v>yes</v>
      </c>
      <c r="I482" s="5" t="str">
        <f>IF(_xlfn.IFNA(VLOOKUP(A482,'[1]updated API proteome'!B:H,1,FALSE),0)=A482,"yes","no")</f>
        <v>no</v>
      </c>
      <c r="J482" s="5" t="str">
        <f t="shared" si="15"/>
        <v>yes</v>
      </c>
    </row>
    <row r="483" spans="1:10" x14ac:dyDescent="0.3">
      <c r="A483" t="s">
        <v>506</v>
      </c>
      <c r="B483" t="s">
        <v>3202</v>
      </c>
      <c r="C483" s="5" t="s">
        <v>3203</v>
      </c>
      <c r="D483" s="5">
        <v>0</v>
      </c>
      <c r="E483" s="6">
        <v>3</v>
      </c>
      <c r="F483" s="5">
        <v>0</v>
      </c>
      <c r="G483" s="6">
        <v>2</v>
      </c>
      <c r="H483" s="5" t="str">
        <f t="shared" si="14"/>
        <v>yes</v>
      </c>
      <c r="I483" s="5" t="str">
        <f>IF(_xlfn.IFNA(VLOOKUP(A483,'[1]updated API proteome'!B:H,1,FALSE),0)=A483,"yes","no")</f>
        <v>no</v>
      </c>
      <c r="J483" s="5" t="str">
        <f t="shared" si="15"/>
        <v>yes</v>
      </c>
    </row>
    <row r="484" spans="1:10" x14ac:dyDescent="0.3">
      <c r="A484" t="s">
        <v>507</v>
      </c>
      <c r="B484" t="s">
        <v>3204</v>
      </c>
      <c r="C484" s="5" t="s">
        <v>2602</v>
      </c>
      <c r="D484" s="5">
        <v>0</v>
      </c>
      <c r="E484" s="6">
        <v>3</v>
      </c>
      <c r="F484" s="5">
        <v>0</v>
      </c>
      <c r="G484" s="6">
        <v>2</v>
      </c>
      <c r="H484" s="5" t="str">
        <f t="shared" si="14"/>
        <v>yes</v>
      </c>
      <c r="I484" s="5" t="str">
        <f>IF(_xlfn.IFNA(VLOOKUP(A484,'[1]updated API proteome'!B:H,1,FALSE),0)=A484,"yes","no")</f>
        <v>no</v>
      </c>
      <c r="J484" s="5" t="str">
        <f t="shared" si="15"/>
        <v>yes</v>
      </c>
    </row>
    <row r="485" spans="1:10" x14ac:dyDescent="0.3">
      <c r="A485" t="s">
        <v>508</v>
      </c>
      <c r="B485" t="s">
        <v>3205</v>
      </c>
      <c r="C485" s="5" t="s">
        <v>2602</v>
      </c>
      <c r="D485" s="5">
        <v>0</v>
      </c>
      <c r="E485" s="6">
        <v>3</v>
      </c>
      <c r="F485" s="5">
        <v>0</v>
      </c>
      <c r="G485" s="6">
        <v>2</v>
      </c>
      <c r="H485" s="5" t="str">
        <f t="shared" si="14"/>
        <v>yes</v>
      </c>
      <c r="I485" s="5" t="str">
        <f>IF(_xlfn.IFNA(VLOOKUP(A485,'[1]updated API proteome'!B:H,1,FALSE),0)=A485,"yes","no")</f>
        <v>no</v>
      </c>
      <c r="J485" s="5" t="str">
        <f t="shared" si="15"/>
        <v>yes</v>
      </c>
    </row>
    <row r="486" spans="1:10" x14ac:dyDescent="0.3">
      <c r="A486" t="s">
        <v>509</v>
      </c>
      <c r="B486" t="s">
        <v>3206</v>
      </c>
      <c r="C486" s="5" t="s">
        <v>3207</v>
      </c>
      <c r="D486" s="5">
        <v>0</v>
      </c>
      <c r="E486" s="6">
        <v>3</v>
      </c>
      <c r="F486" s="5">
        <v>0</v>
      </c>
      <c r="G486" s="6">
        <v>2</v>
      </c>
      <c r="H486" s="5" t="str">
        <f t="shared" si="14"/>
        <v>yes</v>
      </c>
      <c r="I486" s="5" t="str">
        <f>IF(_xlfn.IFNA(VLOOKUP(A486,'[1]updated API proteome'!B:H,1,FALSE),0)=A486,"yes","no")</f>
        <v>no</v>
      </c>
      <c r="J486" s="5" t="str">
        <f t="shared" si="15"/>
        <v>yes</v>
      </c>
    </row>
    <row r="487" spans="1:10" x14ac:dyDescent="0.3">
      <c r="A487" t="s">
        <v>510</v>
      </c>
      <c r="B487" t="s">
        <v>2216</v>
      </c>
      <c r="C487" s="5" t="s">
        <v>3208</v>
      </c>
      <c r="D487" s="5">
        <v>0</v>
      </c>
      <c r="E487" s="6">
        <v>2</v>
      </c>
      <c r="F487" s="5">
        <v>0</v>
      </c>
      <c r="G487" s="6">
        <v>2</v>
      </c>
      <c r="H487" s="5" t="str">
        <f t="shared" si="14"/>
        <v>yes</v>
      </c>
      <c r="I487" s="5" t="str">
        <f>IF(_xlfn.IFNA(VLOOKUP(A487,'[1]updated API proteome'!B:H,1,FALSE),0)=A487,"yes","no")</f>
        <v>no</v>
      </c>
      <c r="J487" s="5" t="str">
        <f t="shared" si="15"/>
        <v>yes</v>
      </c>
    </row>
    <row r="488" spans="1:10" x14ac:dyDescent="0.3">
      <c r="A488" t="s">
        <v>511</v>
      </c>
      <c r="B488" t="s">
        <v>3209</v>
      </c>
      <c r="C488" s="5" t="s">
        <v>3210</v>
      </c>
      <c r="D488" s="5">
        <v>0</v>
      </c>
      <c r="E488" s="6">
        <v>2</v>
      </c>
      <c r="F488" s="5">
        <v>0</v>
      </c>
      <c r="G488" s="6">
        <v>2</v>
      </c>
      <c r="H488" s="5" t="str">
        <f t="shared" si="14"/>
        <v>yes</v>
      </c>
      <c r="I488" s="5" t="str">
        <f>IF(_xlfn.IFNA(VLOOKUP(A488,'[1]updated API proteome'!B:H,1,FALSE),0)=A488,"yes","no")</f>
        <v>no</v>
      </c>
      <c r="J488" s="5" t="str">
        <f t="shared" si="15"/>
        <v>yes</v>
      </c>
    </row>
    <row r="489" spans="1:10" x14ac:dyDescent="0.3">
      <c r="A489" t="s">
        <v>512</v>
      </c>
      <c r="B489" t="s">
        <v>2710</v>
      </c>
      <c r="C489" s="5" t="s">
        <v>2602</v>
      </c>
      <c r="D489" s="5">
        <v>0</v>
      </c>
      <c r="E489" s="6">
        <v>2</v>
      </c>
      <c r="F489" s="5">
        <v>0</v>
      </c>
      <c r="G489" s="6">
        <v>2</v>
      </c>
      <c r="H489" s="5" t="str">
        <f t="shared" si="14"/>
        <v>yes</v>
      </c>
      <c r="I489" s="5" t="str">
        <f>IF(_xlfn.IFNA(VLOOKUP(A489,'[1]updated API proteome'!B:H,1,FALSE),0)=A489,"yes","no")</f>
        <v>no</v>
      </c>
      <c r="J489" s="5" t="str">
        <f t="shared" si="15"/>
        <v>yes</v>
      </c>
    </row>
    <row r="490" spans="1:10" x14ac:dyDescent="0.3">
      <c r="A490" t="s">
        <v>513</v>
      </c>
      <c r="B490" t="s">
        <v>3169</v>
      </c>
      <c r="C490" s="5" t="s">
        <v>3170</v>
      </c>
      <c r="D490" s="5">
        <v>0</v>
      </c>
      <c r="E490" s="6">
        <v>2</v>
      </c>
      <c r="F490" s="5">
        <v>0</v>
      </c>
      <c r="G490" s="6">
        <v>2</v>
      </c>
      <c r="H490" s="5" t="str">
        <f t="shared" si="14"/>
        <v>yes</v>
      </c>
      <c r="I490" s="5" t="str">
        <f>IF(_xlfn.IFNA(VLOOKUP(A490,'[1]updated API proteome'!B:H,1,FALSE),0)=A490,"yes","no")</f>
        <v>no</v>
      </c>
      <c r="J490" s="5" t="str">
        <f t="shared" si="15"/>
        <v>yes</v>
      </c>
    </row>
    <row r="491" spans="1:10" x14ac:dyDescent="0.3">
      <c r="A491" t="s">
        <v>514</v>
      </c>
      <c r="B491" t="s">
        <v>3211</v>
      </c>
      <c r="C491" s="5" t="s">
        <v>3212</v>
      </c>
      <c r="D491" s="5">
        <v>0</v>
      </c>
      <c r="E491" s="6">
        <v>2</v>
      </c>
      <c r="F491" s="5">
        <v>0</v>
      </c>
      <c r="G491" s="6">
        <v>2</v>
      </c>
      <c r="H491" s="5" t="str">
        <f t="shared" si="14"/>
        <v>yes</v>
      </c>
      <c r="I491" s="5" t="str">
        <f>IF(_xlfn.IFNA(VLOOKUP(A491,'[1]updated API proteome'!B:H,1,FALSE),0)=A491,"yes","no")</f>
        <v>no</v>
      </c>
      <c r="J491" s="5" t="str">
        <f t="shared" si="15"/>
        <v>yes</v>
      </c>
    </row>
    <row r="492" spans="1:10" x14ac:dyDescent="0.3">
      <c r="A492" t="s">
        <v>515</v>
      </c>
      <c r="B492" t="s">
        <v>3213</v>
      </c>
      <c r="C492" s="5" t="s">
        <v>2602</v>
      </c>
      <c r="D492" s="5">
        <v>0</v>
      </c>
      <c r="E492" s="6">
        <v>2</v>
      </c>
      <c r="F492" s="5">
        <v>0</v>
      </c>
      <c r="G492" s="6">
        <v>2</v>
      </c>
      <c r="H492" s="5" t="str">
        <f t="shared" si="14"/>
        <v>yes</v>
      </c>
      <c r="I492" s="5" t="str">
        <f>IF(_xlfn.IFNA(VLOOKUP(A492,'[1]updated API proteome'!B:H,1,FALSE),0)=A492,"yes","no")</f>
        <v>no</v>
      </c>
      <c r="J492" s="5" t="str">
        <f t="shared" si="15"/>
        <v>yes</v>
      </c>
    </row>
    <row r="493" spans="1:10" x14ac:dyDescent="0.3">
      <c r="A493" t="s">
        <v>516</v>
      </c>
      <c r="B493" t="s">
        <v>3214</v>
      </c>
      <c r="C493" s="5" t="s">
        <v>3215</v>
      </c>
      <c r="D493" s="5">
        <v>0</v>
      </c>
      <c r="E493" s="6">
        <v>2</v>
      </c>
      <c r="F493" s="5">
        <v>0</v>
      </c>
      <c r="G493" s="6">
        <v>2</v>
      </c>
      <c r="H493" s="5" t="str">
        <f t="shared" si="14"/>
        <v>yes</v>
      </c>
      <c r="I493" s="5" t="str">
        <f>IF(_xlfn.IFNA(VLOOKUP(A493,'[1]updated API proteome'!B:H,1,FALSE),0)=A493,"yes","no")</f>
        <v>no</v>
      </c>
      <c r="J493" s="5" t="str">
        <f t="shared" si="15"/>
        <v>yes</v>
      </c>
    </row>
    <row r="494" spans="1:10" x14ac:dyDescent="0.3">
      <c r="A494" t="s">
        <v>517</v>
      </c>
      <c r="B494" t="s">
        <v>3216</v>
      </c>
      <c r="C494" s="5" t="s">
        <v>3217</v>
      </c>
      <c r="D494" s="5">
        <v>0</v>
      </c>
      <c r="E494" s="6">
        <v>2</v>
      </c>
      <c r="F494" s="5">
        <v>0</v>
      </c>
      <c r="G494" s="6">
        <v>2</v>
      </c>
      <c r="H494" s="5" t="str">
        <f t="shared" si="14"/>
        <v>yes</v>
      </c>
      <c r="I494" s="5" t="str">
        <f>IF(_xlfn.IFNA(VLOOKUP(A494,'[1]updated API proteome'!B:H,1,FALSE),0)=A494,"yes","no")</f>
        <v>no</v>
      </c>
      <c r="J494" s="5" t="str">
        <f t="shared" si="15"/>
        <v>yes</v>
      </c>
    </row>
    <row r="495" spans="1:10" x14ac:dyDescent="0.3">
      <c r="A495" t="s">
        <v>518</v>
      </c>
      <c r="B495" t="s">
        <v>3218</v>
      </c>
      <c r="C495" s="5" t="s">
        <v>3219</v>
      </c>
      <c r="D495" s="5">
        <v>0</v>
      </c>
      <c r="E495" s="6">
        <v>2</v>
      </c>
      <c r="F495" s="5">
        <v>0</v>
      </c>
      <c r="G495" s="6">
        <v>2</v>
      </c>
      <c r="H495" s="5" t="str">
        <f t="shared" si="14"/>
        <v>yes</v>
      </c>
      <c r="I495" s="5" t="str">
        <f>IF(_xlfn.IFNA(VLOOKUP(A495,'[1]updated API proteome'!B:H,1,FALSE),0)=A495,"yes","no")</f>
        <v>no</v>
      </c>
      <c r="J495" s="5" t="str">
        <f t="shared" si="15"/>
        <v>yes</v>
      </c>
    </row>
    <row r="496" spans="1:10" x14ac:dyDescent="0.3">
      <c r="A496" t="s">
        <v>519</v>
      </c>
      <c r="B496" t="s">
        <v>3220</v>
      </c>
      <c r="C496" s="5" t="s">
        <v>3221</v>
      </c>
      <c r="D496" s="5">
        <v>0</v>
      </c>
      <c r="E496" s="6">
        <v>2</v>
      </c>
      <c r="F496" s="5">
        <v>0</v>
      </c>
      <c r="G496" s="6">
        <v>2</v>
      </c>
      <c r="H496" s="5" t="str">
        <f t="shared" si="14"/>
        <v>yes</v>
      </c>
      <c r="I496" s="5" t="str">
        <f>IF(_xlfn.IFNA(VLOOKUP(A496,'[1]updated API proteome'!B:H,1,FALSE),0)=A496,"yes","no")</f>
        <v>no</v>
      </c>
      <c r="J496" s="5" t="str">
        <f t="shared" si="15"/>
        <v>yes</v>
      </c>
    </row>
    <row r="497" spans="1:11" x14ac:dyDescent="0.3">
      <c r="A497" t="s">
        <v>520</v>
      </c>
      <c r="B497" t="s">
        <v>3222</v>
      </c>
      <c r="C497" s="5" t="s">
        <v>3223</v>
      </c>
      <c r="D497" s="5">
        <v>0</v>
      </c>
      <c r="E497" s="6">
        <v>2</v>
      </c>
      <c r="F497" s="5">
        <v>0</v>
      </c>
      <c r="G497" s="6">
        <v>2</v>
      </c>
      <c r="H497" s="5" t="str">
        <f t="shared" si="14"/>
        <v>yes</v>
      </c>
      <c r="I497" s="5" t="str">
        <f>IF(_xlfn.IFNA(VLOOKUP(A497,'[1]updated API proteome'!B:H,1,FALSE),0)=A497,"yes","no")</f>
        <v>no</v>
      </c>
      <c r="J497" s="5" t="str">
        <f t="shared" si="15"/>
        <v>yes</v>
      </c>
    </row>
    <row r="498" spans="1:11" x14ac:dyDescent="0.3">
      <c r="A498" t="s">
        <v>521</v>
      </c>
      <c r="B498" t="s">
        <v>2216</v>
      </c>
      <c r="C498" s="5" t="s">
        <v>2602</v>
      </c>
      <c r="D498" s="5">
        <v>0</v>
      </c>
      <c r="E498" s="6">
        <v>2</v>
      </c>
      <c r="F498" s="5">
        <v>0</v>
      </c>
      <c r="G498" s="6">
        <v>2</v>
      </c>
      <c r="H498" s="5" t="str">
        <f t="shared" si="14"/>
        <v>yes</v>
      </c>
      <c r="I498" s="5" t="str">
        <f>IF(_xlfn.IFNA(VLOOKUP(A498,'[1]updated API proteome'!B:H,1,FALSE),0)=A498,"yes","no")</f>
        <v>no</v>
      </c>
      <c r="J498" s="5" t="str">
        <f t="shared" si="15"/>
        <v>yes</v>
      </c>
    </row>
    <row r="499" spans="1:11" x14ac:dyDescent="0.3">
      <c r="A499" t="s">
        <v>522</v>
      </c>
      <c r="B499" t="s">
        <v>3224</v>
      </c>
      <c r="C499" s="5" t="s">
        <v>3225</v>
      </c>
      <c r="D499" s="5">
        <v>0</v>
      </c>
      <c r="E499" s="6">
        <v>2</v>
      </c>
      <c r="F499" s="5">
        <v>0</v>
      </c>
      <c r="G499" s="6">
        <v>2</v>
      </c>
      <c r="H499" s="5" t="str">
        <f t="shared" si="14"/>
        <v>yes</v>
      </c>
      <c r="I499" s="5" t="str">
        <f>IF(_xlfn.IFNA(VLOOKUP(A499,'[1]updated API proteome'!B:H,1,FALSE),0)=A499,"yes","no")</f>
        <v>no</v>
      </c>
      <c r="J499" s="5" t="str">
        <f t="shared" si="15"/>
        <v>yes</v>
      </c>
    </row>
    <row r="500" spans="1:11" x14ac:dyDescent="0.3">
      <c r="A500" t="s">
        <v>523</v>
      </c>
      <c r="B500" t="s">
        <v>2247</v>
      </c>
      <c r="C500" s="5" t="s">
        <v>2595</v>
      </c>
      <c r="D500" s="5">
        <v>0</v>
      </c>
      <c r="E500" s="6">
        <v>2</v>
      </c>
      <c r="F500" s="5">
        <v>0</v>
      </c>
      <c r="G500" s="6">
        <v>2</v>
      </c>
      <c r="H500" s="5" t="str">
        <f t="shared" si="14"/>
        <v>yes</v>
      </c>
      <c r="I500" s="5" t="str">
        <f>IF(_xlfn.IFNA(VLOOKUP(A500,'[1]updated API proteome'!B:H,1,FALSE),0)=A500,"yes","no")</f>
        <v>no</v>
      </c>
      <c r="J500" s="5" t="str">
        <f t="shared" si="15"/>
        <v>yes</v>
      </c>
    </row>
    <row r="501" spans="1:11" x14ac:dyDescent="0.3">
      <c r="A501" t="s">
        <v>524</v>
      </c>
      <c r="B501" t="s">
        <v>3226</v>
      </c>
      <c r="C501" s="5" t="s">
        <v>2602</v>
      </c>
      <c r="D501" s="5">
        <v>0</v>
      </c>
      <c r="E501" s="6">
        <v>2</v>
      </c>
      <c r="F501" s="5">
        <v>0</v>
      </c>
      <c r="G501" s="6">
        <v>2</v>
      </c>
      <c r="H501" s="5" t="str">
        <f t="shared" si="14"/>
        <v>yes</v>
      </c>
      <c r="I501" s="5" t="str">
        <f>IF(_xlfn.IFNA(VLOOKUP(A501,'[1]updated API proteome'!B:H,1,FALSE),0)=A501,"yes","no")</f>
        <v>no</v>
      </c>
      <c r="J501" s="5" t="str">
        <f t="shared" si="15"/>
        <v>yes</v>
      </c>
    </row>
    <row r="502" spans="1:11" x14ac:dyDescent="0.3">
      <c r="A502" t="s">
        <v>525</v>
      </c>
      <c r="B502" t="s">
        <v>2967</v>
      </c>
      <c r="C502" s="5" t="s">
        <v>3227</v>
      </c>
      <c r="D502" s="5">
        <v>0</v>
      </c>
      <c r="E502" s="6">
        <v>2</v>
      </c>
      <c r="F502" s="5">
        <v>0</v>
      </c>
      <c r="G502" s="6">
        <v>2</v>
      </c>
      <c r="H502" s="5" t="str">
        <f t="shared" si="14"/>
        <v>yes</v>
      </c>
      <c r="I502" s="5" t="str">
        <f>IF(_xlfn.IFNA(VLOOKUP(A502,'[1]updated API proteome'!B:H,1,FALSE),0)=A502,"yes","no")</f>
        <v>no</v>
      </c>
      <c r="J502" s="5" t="str">
        <f t="shared" si="15"/>
        <v>yes</v>
      </c>
    </row>
    <row r="503" spans="1:11" x14ac:dyDescent="0.3">
      <c r="A503" t="s">
        <v>526</v>
      </c>
      <c r="B503" t="s">
        <v>2967</v>
      </c>
      <c r="C503" s="5" t="s">
        <v>3228</v>
      </c>
      <c r="D503" s="5">
        <v>0</v>
      </c>
      <c r="E503" s="6">
        <v>2</v>
      </c>
      <c r="F503" s="5">
        <v>0</v>
      </c>
      <c r="G503" s="6">
        <v>2</v>
      </c>
      <c r="H503" s="5" t="str">
        <f t="shared" si="14"/>
        <v>yes</v>
      </c>
      <c r="I503" s="5" t="str">
        <f>IF(_xlfn.IFNA(VLOOKUP(A503,'[1]updated API proteome'!B:H,1,FALSE),0)=A503,"yes","no")</f>
        <v>no</v>
      </c>
      <c r="J503" s="5" t="str">
        <f t="shared" si="15"/>
        <v>yes</v>
      </c>
    </row>
    <row r="504" spans="1:11" x14ac:dyDescent="0.3">
      <c r="A504" t="s">
        <v>527</v>
      </c>
      <c r="B504" t="s">
        <v>2216</v>
      </c>
      <c r="C504" s="5" t="s">
        <v>2602</v>
      </c>
      <c r="D504" s="5">
        <v>0</v>
      </c>
      <c r="E504" s="6">
        <v>2</v>
      </c>
      <c r="F504" s="5">
        <v>0</v>
      </c>
      <c r="G504" s="6">
        <v>2</v>
      </c>
      <c r="H504" s="5" t="str">
        <f t="shared" si="14"/>
        <v>yes</v>
      </c>
      <c r="I504" s="5" t="str">
        <f>IF(_xlfn.IFNA(VLOOKUP(A504,'[1]updated API proteome'!B:H,1,FALSE),0)=A504,"yes","no")</f>
        <v>no</v>
      </c>
      <c r="J504" s="5" t="str">
        <f t="shared" si="15"/>
        <v>yes</v>
      </c>
    </row>
    <row r="505" spans="1:11" x14ac:dyDescent="0.3">
      <c r="A505" t="s">
        <v>528</v>
      </c>
      <c r="B505" t="s">
        <v>3229</v>
      </c>
      <c r="C505" s="5" t="s">
        <v>2602</v>
      </c>
      <c r="D505" s="5">
        <v>0</v>
      </c>
      <c r="E505" s="6">
        <v>2</v>
      </c>
      <c r="F505" s="5">
        <v>0</v>
      </c>
      <c r="G505" s="6">
        <v>2</v>
      </c>
      <c r="H505" s="5" t="str">
        <f t="shared" si="14"/>
        <v>yes</v>
      </c>
      <c r="I505" s="5" t="str">
        <f>IF(_xlfn.IFNA(VLOOKUP(A505,'[1]updated API proteome'!B:H,1,FALSE),0)=A505,"yes","no")</f>
        <v>no</v>
      </c>
      <c r="J505" s="5" t="str">
        <f t="shared" si="15"/>
        <v>yes</v>
      </c>
    </row>
    <row r="506" spans="1:11" x14ac:dyDescent="0.3">
      <c r="A506" t="s">
        <v>529</v>
      </c>
      <c r="B506" t="s">
        <v>2574</v>
      </c>
      <c r="C506" s="5" t="s">
        <v>3230</v>
      </c>
      <c r="D506" s="5">
        <v>0</v>
      </c>
      <c r="E506" s="6">
        <v>2</v>
      </c>
      <c r="F506" s="5">
        <v>0</v>
      </c>
      <c r="G506" s="6">
        <v>2</v>
      </c>
      <c r="H506" s="5" t="str">
        <f t="shared" si="14"/>
        <v>yes</v>
      </c>
      <c r="I506" s="5" t="str">
        <f>IF(_xlfn.IFNA(VLOOKUP(A506,'[1]updated API proteome'!B:H,1,FALSE),0)=A506,"yes","no")</f>
        <v>no</v>
      </c>
      <c r="J506" s="5" t="str">
        <f t="shared" si="15"/>
        <v>yes</v>
      </c>
    </row>
    <row r="507" spans="1:11" x14ac:dyDescent="0.3">
      <c r="A507" t="s">
        <v>530</v>
      </c>
      <c r="B507" t="s">
        <v>3231</v>
      </c>
      <c r="C507" s="5" t="s">
        <v>3232</v>
      </c>
      <c r="D507" s="5">
        <v>0</v>
      </c>
      <c r="E507" s="6">
        <v>2</v>
      </c>
      <c r="F507" s="5">
        <v>0</v>
      </c>
      <c r="G507" s="6">
        <v>2</v>
      </c>
      <c r="H507" s="5" t="str">
        <f t="shared" si="14"/>
        <v>yes</v>
      </c>
      <c r="I507" s="5" t="str">
        <f>IF(_xlfn.IFNA(VLOOKUP(A507,'[1]updated API proteome'!B:H,1,FALSE),0)=A507,"yes","no")</f>
        <v>no</v>
      </c>
      <c r="J507" s="5" t="str">
        <f t="shared" si="15"/>
        <v>yes</v>
      </c>
      <c r="K507" t="s">
        <v>532</v>
      </c>
    </row>
    <row r="508" spans="1:11" x14ac:dyDescent="0.3">
      <c r="A508" t="s">
        <v>531</v>
      </c>
      <c r="B508" t="s">
        <v>2280</v>
      </c>
      <c r="C508" s="5" t="s">
        <v>3233</v>
      </c>
      <c r="D508" s="5">
        <v>4</v>
      </c>
      <c r="E508" s="6">
        <v>40</v>
      </c>
      <c r="F508" s="5">
        <v>5</v>
      </c>
      <c r="G508" s="6">
        <v>56</v>
      </c>
      <c r="H508" s="5" t="str">
        <f t="shared" si="14"/>
        <v>no</v>
      </c>
      <c r="I508" s="5" t="str">
        <f>IF(_xlfn.IFNA(VLOOKUP(A508,'[1]updated API proteome'!B:H,1,FALSE),0)=A508,"yes","no")</f>
        <v>yes</v>
      </c>
      <c r="J508" s="5" t="str">
        <f t="shared" si="15"/>
        <v>yes</v>
      </c>
      <c r="K508" t="s">
        <v>57</v>
      </c>
    </row>
    <row r="509" spans="1:11" x14ac:dyDescent="0.3">
      <c r="A509" t="s">
        <v>533</v>
      </c>
      <c r="B509" t="s">
        <v>2326</v>
      </c>
      <c r="C509" s="5" t="s">
        <v>3234</v>
      </c>
      <c r="D509" s="5">
        <v>0</v>
      </c>
      <c r="E509" s="6">
        <v>6</v>
      </c>
      <c r="F509" s="5">
        <v>5</v>
      </c>
      <c r="G509" s="6">
        <v>54</v>
      </c>
      <c r="H509" s="5" t="str">
        <f t="shared" si="14"/>
        <v>no</v>
      </c>
      <c r="I509" s="5" t="str">
        <f>IF(_xlfn.IFNA(VLOOKUP(A509,'[1]updated API proteome'!B:H,1,FALSE),0)=A509,"yes","no")</f>
        <v>yes</v>
      </c>
      <c r="J509" s="5" t="str">
        <f t="shared" si="15"/>
        <v>yes</v>
      </c>
      <c r="K509" t="s">
        <v>6</v>
      </c>
    </row>
    <row r="510" spans="1:11" x14ac:dyDescent="0.3">
      <c r="A510" t="s">
        <v>534</v>
      </c>
      <c r="B510" t="s">
        <v>2343</v>
      </c>
      <c r="C510" s="5" t="s">
        <v>3235</v>
      </c>
      <c r="D510" s="5">
        <v>4</v>
      </c>
      <c r="E510" s="6">
        <v>34</v>
      </c>
      <c r="F510" s="5">
        <v>12</v>
      </c>
      <c r="G510" s="6">
        <v>52</v>
      </c>
      <c r="H510" s="5" t="str">
        <f t="shared" si="14"/>
        <v>no</v>
      </c>
      <c r="I510" s="5" t="str">
        <f>IF(_xlfn.IFNA(VLOOKUP(A510,'[1]updated API proteome'!B:H,1,FALSE),0)=A510,"yes","no")</f>
        <v>yes</v>
      </c>
      <c r="J510" s="5" t="str">
        <f t="shared" si="15"/>
        <v>yes</v>
      </c>
      <c r="K510" t="s">
        <v>532</v>
      </c>
    </row>
    <row r="511" spans="1:11" x14ac:dyDescent="0.3">
      <c r="A511" t="s">
        <v>535</v>
      </c>
      <c r="B511" t="s">
        <v>2402</v>
      </c>
      <c r="C511" s="5" t="s">
        <v>3236</v>
      </c>
      <c r="D511" s="5">
        <v>2</v>
      </c>
      <c r="E511" s="6">
        <v>10</v>
      </c>
      <c r="F511" s="5">
        <v>0</v>
      </c>
      <c r="G511" s="6">
        <v>34</v>
      </c>
      <c r="H511" s="5" t="str">
        <f t="shared" si="14"/>
        <v>no</v>
      </c>
      <c r="I511" s="5" t="str">
        <f>IF(_xlfn.IFNA(VLOOKUP(A511,'[1]updated API proteome'!B:H,1,FALSE),0)=A511,"yes","no")</f>
        <v>yes</v>
      </c>
      <c r="J511" s="5" t="str">
        <f t="shared" si="15"/>
        <v>yes</v>
      </c>
      <c r="K511" t="s">
        <v>57</v>
      </c>
    </row>
    <row r="512" spans="1:11" x14ac:dyDescent="0.3">
      <c r="A512" t="s">
        <v>536</v>
      </c>
      <c r="B512" t="s">
        <v>2371</v>
      </c>
      <c r="C512" s="5" t="s">
        <v>3237</v>
      </c>
      <c r="D512" s="5">
        <v>0</v>
      </c>
      <c r="E512" s="6">
        <v>7</v>
      </c>
      <c r="F512" s="5">
        <v>2</v>
      </c>
      <c r="G512" s="6">
        <v>32</v>
      </c>
      <c r="H512" s="5" t="str">
        <f t="shared" ref="H512:H575" si="16">IF(AND(D512=0,F512=0), "yes", "no")</f>
        <v>no</v>
      </c>
      <c r="I512" s="5" t="str">
        <f>IF(_xlfn.IFNA(VLOOKUP(A512,'[1]updated API proteome'!B:H,1,FALSE),0)=A512,"yes","no")</f>
        <v>yes</v>
      </c>
      <c r="J512" s="5" t="str">
        <f t="shared" ref="J512:J575" si="17">IF(AND(E512&gt;0,G512&gt;0),"yes", "no")</f>
        <v>yes</v>
      </c>
      <c r="K512" t="s">
        <v>57</v>
      </c>
    </row>
    <row r="513" spans="1:10" x14ac:dyDescent="0.3">
      <c r="A513" t="s">
        <v>537</v>
      </c>
      <c r="B513" t="s">
        <v>2392</v>
      </c>
      <c r="C513" s="5" t="s">
        <v>3238</v>
      </c>
      <c r="D513" s="5">
        <v>0</v>
      </c>
      <c r="E513" s="6">
        <v>4</v>
      </c>
      <c r="F513" s="5">
        <v>3</v>
      </c>
      <c r="G513" s="6">
        <v>28</v>
      </c>
      <c r="H513" s="5" t="str">
        <f t="shared" si="16"/>
        <v>no</v>
      </c>
      <c r="I513" s="5" t="str">
        <f>IF(_xlfn.IFNA(VLOOKUP(A513,'[1]updated API proteome'!B:H,1,FALSE),0)=A513,"yes","no")</f>
        <v>yes</v>
      </c>
      <c r="J513" s="5" t="str">
        <f t="shared" si="17"/>
        <v>yes</v>
      </c>
    </row>
    <row r="514" spans="1:10" x14ac:dyDescent="0.3">
      <c r="A514" t="s">
        <v>538</v>
      </c>
      <c r="B514" t="s">
        <v>2216</v>
      </c>
      <c r="C514" s="5" t="s">
        <v>2602</v>
      </c>
      <c r="D514" s="5">
        <v>0</v>
      </c>
      <c r="E514" s="6">
        <v>3</v>
      </c>
      <c r="F514" s="5">
        <v>4</v>
      </c>
      <c r="G514" s="6">
        <v>7</v>
      </c>
      <c r="H514" s="5" t="str">
        <f t="shared" si="16"/>
        <v>no</v>
      </c>
      <c r="I514" s="5" t="str">
        <f>IF(_xlfn.IFNA(VLOOKUP(A514,'[1]updated API proteome'!B:H,1,FALSE),0)=A514,"yes","no")</f>
        <v>yes</v>
      </c>
      <c r="J514" s="5" t="str">
        <f t="shared" si="17"/>
        <v>yes</v>
      </c>
    </row>
    <row r="515" spans="1:10" x14ac:dyDescent="0.3">
      <c r="A515" t="s">
        <v>539</v>
      </c>
      <c r="B515" t="s">
        <v>2410</v>
      </c>
      <c r="C515" s="5" t="s">
        <v>2602</v>
      </c>
      <c r="D515" s="5">
        <v>0</v>
      </c>
      <c r="E515" s="6">
        <v>3</v>
      </c>
      <c r="F515" s="5">
        <v>2</v>
      </c>
      <c r="G515" s="6">
        <v>5</v>
      </c>
      <c r="H515" s="5" t="str">
        <f t="shared" si="16"/>
        <v>no</v>
      </c>
      <c r="I515" s="5" t="str">
        <f>IF(_xlfn.IFNA(VLOOKUP(A515,'[1]updated API proteome'!B:H,1,FALSE),0)=A515,"yes","no")</f>
        <v>yes</v>
      </c>
      <c r="J515" s="5" t="str">
        <f t="shared" si="17"/>
        <v>yes</v>
      </c>
    </row>
    <row r="516" spans="1:10" x14ac:dyDescent="0.3">
      <c r="A516" t="s">
        <v>540</v>
      </c>
      <c r="B516" t="s">
        <v>3239</v>
      </c>
      <c r="C516" s="5" t="s">
        <v>3240</v>
      </c>
      <c r="D516" s="5">
        <v>15</v>
      </c>
      <c r="E516" s="6">
        <v>14</v>
      </c>
      <c r="F516" s="5">
        <v>22</v>
      </c>
      <c r="G516" s="6">
        <v>409</v>
      </c>
      <c r="H516" s="5" t="str">
        <f t="shared" si="16"/>
        <v>no</v>
      </c>
      <c r="I516" s="5" t="str">
        <f>IF(_xlfn.IFNA(VLOOKUP(A516,'[1]updated API proteome'!B:H,1,FALSE),0)=A516,"yes","no")</f>
        <v>no</v>
      </c>
      <c r="J516" s="5" t="str">
        <f t="shared" si="17"/>
        <v>yes</v>
      </c>
    </row>
    <row r="517" spans="1:10" x14ac:dyDescent="0.3">
      <c r="A517" t="s">
        <v>541</v>
      </c>
      <c r="B517" t="s">
        <v>3241</v>
      </c>
      <c r="C517" s="5" t="s">
        <v>2602</v>
      </c>
      <c r="D517" s="5">
        <v>28</v>
      </c>
      <c r="E517" s="6">
        <v>36</v>
      </c>
      <c r="F517" s="5">
        <v>25</v>
      </c>
      <c r="G517" s="6">
        <v>262</v>
      </c>
      <c r="H517" s="5" t="str">
        <f t="shared" si="16"/>
        <v>no</v>
      </c>
      <c r="I517" s="5" t="str">
        <f>IF(_xlfn.IFNA(VLOOKUP(A517,'[1]updated API proteome'!B:H,1,FALSE),0)=A517,"yes","no")</f>
        <v>no</v>
      </c>
      <c r="J517" s="5" t="str">
        <f t="shared" si="17"/>
        <v>yes</v>
      </c>
    </row>
    <row r="518" spans="1:10" x14ac:dyDescent="0.3">
      <c r="A518" t="s">
        <v>542</v>
      </c>
      <c r="B518" t="s">
        <v>3241</v>
      </c>
      <c r="C518" s="5" t="s">
        <v>2602</v>
      </c>
      <c r="D518" s="5">
        <v>28</v>
      </c>
      <c r="E518" s="6">
        <v>36</v>
      </c>
      <c r="F518" s="5">
        <v>25</v>
      </c>
      <c r="G518" s="6">
        <v>262</v>
      </c>
      <c r="H518" s="5" t="str">
        <f t="shared" si="16"/>
        <v>no</v>
      </c>
      <c r="I518" s="5" t="str">
        <f>IF(_xlfn.IFNA(VLOOKUP(A518,'[1]updated API proteome'!B:H,1,FALSE),0)=A518,"yes","no")</f>
        <v>no</v>
      </c>
      <c r="J518" s="5" t="str">
        <f t="shared" si="17"/>
        <v>yes</v>
      </c>
    </row>
    <row r="519" spans="1:10" x14ac:dyDescent="0.3">
      <c r="A519" t="s">
        <v>543</v>
      </c>
      <c r="B519" t="s">
        <v>3242</v>
      </c>
      <c r="C519" s="5" t="s">
        <v>3243</v>
      </c>
      <c r="D519" s="5">
        <v>41</v>
      </c>
      <c r="E519" s="6">
        <v>63</v>
      </c>
      <c r="F519" s="5">
        <v>40</v>
      </c>
      <c r="G519" s="6">
        <v>220</v>
      </c>
      <c r="H519" s="5" t="str">
        <f t="shared" si="16"/>
        <v>no</v>
      </c>
      <c r="I519" s="5" t="str">
        <f>IF(_xlfn.IFNA(VLOOKUP(A519,'[1]updated API proteome'!B:H,1,FALSE),0)=A519,"yes","no")</f>
        <v>no</v>
      </c>
      <c r="J519" s="5" t="str">
        <f t="shared" si="17"/>
        <v>yes</v>
      </c>
    </row>
    <row r="520" spans="1:10" x14ac:dyDescent="0.3">
      <c r="A520" t="s">
        <v>544</v>
      </c>
      <c r="B520" t="s">
        <v>3244</v>
      </c>
      <c r="C520" s="5" t="s">
        <v>3245</v>
      </c>
      <c r="D520" s="5">
        <v>14</v>
      </c>
      <c r="E520" s="6">
        <v>49</v>
      </c>
      <c r="F520" s="5">
        <v>64</v>
      </c>
      <c r="G520" s="6">
        <v>215</v>
      </c>
      <c r="H520" s="5" t="str">
        <f t="shared" si="16"/>
        <v>no</v>
      </c>
      <c r="I520" s="5" t="str">
        <f>IF(_xlfn.IFNA(VLOOKUP(A520,'[1]updated API proteome'!B:H,1,FALSE),0)=A520,"yes","no")</f>
        <v>no</v>
      </c>
      <c r="J520" s="5" t="str">
        <f t="shared" si="17"/>
        <v>yes</v>
      </c>
    </row>
    <row r="521" spans="1:10" x14ac:dyDescent="0.3">
      <c r="A521" t="s">
        <v>545</v>
      </c>
      <c r="B521" t="s">
        <v>3246</v>
      </c>
      <c r="C521" s="5" t="s">
        <v>3236</v>
      </c>
      <c r="D521" s="5">
        <v>28</v>
      </c>
      <c r="E521" s="6">
        <v>21</v>
      </c>
      <c r="F521" s="5">
        <v>28</v>
      </c>
      <c r="G521" s="6">
        <v>213</v>
      </c>
      <c r="H521" s="5" t="str">
        <f t="shared" si="16"/>
        <v>no</v>
      </c>
      <c r="I521" s="5" t="str">
        <f>IF(_xlfn.IFNA(VLOOKUP(A521,'[1]updated API proteome'!B:H,1,FALSE),0)=A521,"yes","no")</f>
        <v>no</v>
      </c>
      <c r="J521" s="5" t="str">
        <f t="shared" si="17"/>
        <v>yes</v>
      </c>
    </row>
    <row r="522" spans="1:10" x14ac:dyDescent="0.3">
      <c r="A522" t="s">
        <v>546</v>
      </c>
      <c r="B522" t="s">
        <v>3247</v>
      </c>
      <c r="C522" s="5" t="s">
        <v>3248</v>
      </c>
      <c r="D522" s="5">
        <v>4</v>
      </c>
      <c r="E522" s="6">
        <v>3</v>
      </c>
      <c r="F522" s="5">
        <v>11</v>
      </c>
      <c r="G522" s="6">
        <v>188</v>
      </c>
      <c r="H522" s="5" t="str">
        <f t="shared" si="16"/>
        <v>no</v>
      </c>
      <c r="I522" s="5" t="str">
        <f>IF(_xlfn.IFNA(VLOOKUP(A522,'[1]updated API proteome'!B:H,1,FALSE),0)=A522,"yes","no")</f>
        <v>no</v>
      </c>
      <c r="J522" s="5" t="str">
        <f t="shared" si="17"/>
        <v>yes</v>
      </c>
    </row>
    <row r="523" spans="1:10" x14ac:dyDescent="0.3">
      <c r="A523" t="s">
        <v>547</v>
      </c>
      <c r="B523" t="s">
        <v>3249</v>
      </c>
      <c r="C523" s="5" t="s">
        <v>3250</v>
      </c>
      <c r="D523" s="5">
        <v>19</v>
      </c>
      <c r="E523" s="6">
        <v>21</v>
      </c>
      <c r="F523" s="5">
        <v>30</v>
      </c>
      <c r="G523" s="6">
        <v>181</v>
      </c>
      <c r="H523" s="5" t="str">
        <f t="shared" si="16"/>
        <v>no</v>
      </c>
      <c r="I523" s="5" t="str">
        <f>IF(_xlfn.IFNA(VLOOKUP(A523,'[1]updated API proteome'!B:H,1,FALSE),0)=A523,"yes","no")</f>
        <v>no</v>
      </c>
      <c r="J523" s="5" t="str">
        <f t="shared" si="17"/>
        <v>yes</v>
      </c>
    </row>
    <row r="524" spans="1:10" x14ac:dyDescent="0.3">
      <c r="A524" t="s">
        <v>548</v>
      </c>
      <c r="B524" t="s">
        <v>3251</v>
      </c>
      <c r="C524" s="5" t="s">
        <v>3252</v>
      </c>
      <c r="D524" s="5">
        <v>4</v>
      </c>
      <c r="E524" s="6">
        <v>8</v>
      </c>
      <c r="F524" s="5">
        <v>9</v>
      </c>
      <c r="G524" s="6">
        <v>168</v>
      </c>
      <c r="H524" s="5" t="str">
        <f t="shared" si="16"/>
        <v>no</v>
      </c>
      <c r="I524" s="5" t="str">
        <f>IF(_xlfn.IFNA(VLOOKUP(A524,'[1]updated API proteome'!B:H,1,FALSE),0)=A524,"yes","no")</f>
        <v>no</v>
      </c>
      <c r="J524" s="5" t="str">
        <f t="shared" si="17"/>
        <v>yes</v>
      </c>
    </row>
    <row r="525" spans="1:10" x14ac:dyDescent="0.3">
      <c r="A525" t="s">
        <v>549</v>
      </c>
      <c r="B525" t="s">
        <v>3242</v>
      </c>
      <c r="C525" s="5" t="s">
        <v>3253</v>
      </c>
      <c r="D525" s="5">
        <v>24</v>
      </c>
      <c r="E525" s="6">
        <v>29</v>
      </c>
      <c r="F525" s="5">
        <v>27</v>
      </c>
      <c r="G525" s="6">
        <v>160</v>
      </c>
      <c r="H525" s="5" t="str">
        <f t="shared" si="16"/>
        <v>no</v>
      </c>
      <c r="I525" s="5" t="str">
        <f>IF(_xlfn.IFNA(VLOOKUP(A525,'[1]updated API proteome'!B:H,1,FALSE),0)=A525,"yes","no")</f>
        <v>no</v>
      </c>
      <c r="J525" s="5" t="str">
        <f t="shared" si="17"/>
        <v>yes</v>
      </c>
    </row>
    <row r="526" spans="1:10" x14ac:dyDescent="0.3">
      <c r="A526" t="s">
        <v>550</v>
      </c>
      <c r="B526" t="s">
        <v>3254</v>
      </c>
      <c r="C526" s="5" t="s">
        <v>3255</v>
      </c>
      <c r="D526" s="5">
        <v>7</v>
      </c>
      <c r="E526" s="6">
        <v>48</v>
      </c>
      <c r="F526" s="5">
        <v>14</v>
      </c>
      <c r="G526" s="6">
        <v>151</v>
      </c>
      <c r="H526" s="5" t="str">
        <f t="shared" si="16"/>
        <v>no</v>
      </c>
      <c r="I526" s="5" t="str">
        <f>IF(_xlfn.IFNA(VLOOKUP(A526,'[1]updated API proteome'!B:H,1,FALSE),0)=A526,"yes","no")</f>
        <v>no</v>
      </c>
      <c r="J526" s="5" t="str">
        <f t="shared" si="17"/>
        <v>yes</v>
      </c>
    </row>
    <row r="527" spans="1:10" x14ac:dyDescent="0.3">
      <c r="A527" t="s">
        <v>551</v>
      </c>
      <c r="B527" t="s">
        <v>3256</v>
      </c>
      <c r="C527" s="5" t="s">
        <v>3257</v>
      </c>
      <c r="D527" s="5">
        <v>0</v>
      </c>
      <c r="E527" s="6">
        <v>53</v>
      </c>
      <c r="F527" s="5">
        <v>10</v>
      </c>
      <c r="G527" s="6">
        <v>137</v>
      </c>
      <c r="H527" s="5" t="str">
        <f t="shared" si="16"/>
        <v>no</v>
      </c>
      <c r="I527" s="5" t="str">
        <f>IF(_xlfn.IFNA(VLOOKUP(A527,'[1]updated API proteome'!B:H,1,FALSE),0)=A527,"yes","no")</f>
        <v>no</v>
      </c>
      <c r="J527" s="5" t="str">
        <f t="shared" si="17"/>
        <v>yes</v>
      </c>
    </row>
    <row r="528" spans="1:10" x14ac:dyDescent="0.3">
      <c r="A528" t="s">
        <v>552</v>
      </c>
      <c r="B528" t="s">
        <v>3258</v>
      </c>
      <c r="C528" s="5" t="s">
        <v>3259</v>
      </c>
      <c r="D528" s="5">
        <v>0</v>
      </c>
      <c r="E528" s="6">
        <v>18</v>
      </c>
      <c r="F528" s="5">
        <v>20</v>
      </c>
      <c r="G528" s="6">
        <v>136</v>
      </c>
      <c r="H528" s="5" t="str">
        <f t="shared" si="16"/>
        <v>no</v>
      </c>
      <c r="I528" s="5" t="str">
        <f>IF(_xlfn.IFNA(VLOOKUP(A528,'[1]updated API proteome'!B:H,1,FALSE),0)=A528,"yes","no")</f>
        <v>no</v>
      </c>
      <c r="J528" s="5" t="str">
        <f t="shared" si="17"/>
        <v>yes</v>
      </c>
    </row>
    <row r="529" spans="1:10" x14ac:dyDescent="0.3">
      <c r="A529" t="s">
        <v>553</v>
      </c>
      <c r="B529" t="s">
        <v>3260</v>
      </c>
      <c r="C529" s="5" t="s">
        <v>3261</v>
      </c>
      <c r="D529" s="5">
        <v>4</v>
      </c>
      <c r="E529" s="6">
        <v>30</v>
      </c>
      <c r="F529" s="5">
        <v>21</v>
      </c>
      <c r="G529" s="6">
        <v>135</v>
      </c>
      <c r="H529" s="5" t="str">
        <f t="shared" si="16"/>
        <v>no</v>
      </c>
      <c r="I529" s="5" t="str">
        <f>IF(_xlfn.IFNA(VLOOKUP(A529,'[1]updated API proteome'!B:H,1,FALSE),0)=A529,"yes","no")</f>
        <v>no</v>
      </c>
      <c r="J529" s="5" t="str">
        <f t="shared" si="17"/>
        <v>yes</v>
      </c>
    </row>
    <row r="530" spans="1:10" x14ac:dyDescent="0.3">
      <c r="A530" t="s">
        <v>554</v>
      </c>
      <c r="B530" t="s">
        <v>3262</v>
      </c>
      <c r="C530" s="5" t="s">
        <v>3263</v>
      </c>
      <c r="D530" s="5">
        <v>9</v>
      </c>
      <c r="E530" s="6">
        <v>28</v>
      </c>
      <c r="F530" s="5">
        <v>19</v>
      </c>
      <c r="G530" s="6">
        <v>134</v>
      </c>
      <c r="H530" s="5" t="str">
        <f t="shared" si="16"/>
        <v>no</v>
      </c>
      <c r="I530" s="5" t="str">
        <f>IF(_xlfn.IFNA(VLOOKUP(A530,'[1]updated API proteome'!B:H,1,FALSE),0)=A530,"yes","no")</f>
        <v>no</v>
      </c>
      <c r="J530" s="5" t="str">
        <f t="shared" si="17"/>
        <v>yes</v>
      </c>
    </row>
    <row r="531" spans="1:10" x14ac:dyDescent="0.3">
      <c r="A531" t="s">
        <v>555</v>
      </c>
      <c r="B531" t="s">
        <v>3264</v>
      </c>
      <c r="C531" s="5" t="s">
        <v>3265</v>
      </c>
      <c r="D531" s="5">
        <v>7</v>
      </c>
      <c r="E531" s="6">
        <v>26</v>
      </c>
      <c r="F531" s="5">
        <v>15</v>
      </c>
      <c r="G531" s="6">
        <v>134</v>
      </c>
      <c r="H531" s="5" t="str">
        <f t="shared" si="16"/>
        <v>no</v>
      </c>
      <c r="I531" s="5" t="str">
        <f>IF(_xlfn.IFNA(VLOOKUP(A531,'[1]updated API proteome'!B:H,1,FALSE),0)=A531,"yes","no")</f>
        <v>no</v>
      </c>
      <c r="J531" s="5" t="str">
        <f t="shared" si="17"/>
        <v>yes</v>
      </c>
    </row>
    <row r="532" spans="1:10" x14ac:dyDescent="0.3">
      <c r="A532" t="s">
        <v>556</v>
      </c>
      <c r="B532" t="s">
        <v>3266</v>
      </c>
      <c r="C532" s="5" t="s">
        <v>3267</v>
      </c>
      <c r="D532" s="5">
        <v>17</v>
      </c>
      <c r="E532" s="6">
        <v>16</v>
      </c>
      <c r="F532" s="5">
        <v>17</v>
      </c>
      <c r="G532" s="6">
        <v>127</v>
      </c>
      <c r="H532" s="5" t="str">
        <f t="shared" si="16"/>
        <v>no</v>
      </c>
      <c r="I532" s="5" t="str">
        <f>IF(_xlfn.IFNA(VLOOKUP(A532,'[1]updated API proteome'!B:H,1,FALSE),0)=A532,"yes","no")</f>
        <v>no</v>
      </c>
      <c r="J532" s="5" t="str">
        <f t="shared" si="17"/>
        <v>yes</v>
      </c>
    </row>
    <row r="533" spans="1:10" x14ac:dyDescent="0.3">
      <c r="A533" t="s">
        <v>557</v>
      </c>
      <c r="B533" t="s">
        <v>3268</v>
      </c>
      <c r="C533" s="5" t="s">
        <v>3269</v>
      </c>
      <c r="D533" s="5">
        <v>4</v>
      </c>
      <c r="E533" s="6">
        <v>12</v>
      </c>
      <c r="F533" s="5">
        <v>6</v>
      </c>
      <c r="G533" s="6">
        <v>127</v>
      </c>
      <c r="H533" s="5" t="str">
        <f t="shared" si="16"/>
        <v>no</v>
      </c>
      <c r="I533" s="5" t="str">
        <f>IF(_xlfn.IFNA(VLOOKUP(A533,'[1]updated API proteome'!B:H,1,FALSE),0)=A533,"yes","no")</f>
        <v>no</v>
      </c>
      <c r="J533" s="5" t="str">
        <f t="shared" si="17"/>
        <v>yes</v>
      </c>
    </row>
    <row r="534" spans="1:10" x14ac:dyDescent="0.3">
      <c r="A534" t="s">
        <v>558</v>
      </c>
      <c r="B534" t="s">
        <v>3270</v>
      </c>
      <c r="C534" s="5" t="s">
        <v>3271</v>
      </c>
      <c r="D534" s="5">
        <v>5</v>
      </c>
      <c r="E534" s="6">
        <v>15</v>
      </c>
      <c r="F534" s="5">
        <v>15</v>
      </c>
      <c r="G534" s="6">
        <v>123</v>
      </c>
      <c r="H534" s="5" t="str">
        <f t="shared" si="16"/>
        <v>no</v>
      </c>
      <c r="I534" s="5" t="str">
        <f>IF(_xlfn.IFNA(VLOOKUP(A534,'[1]updated API proteome'!B:H,1,FALSE),0)=A534,"yes","no")</f>
        <v>no</v>
      </c>
      <c r="J534" s="5" t="str">
        <f t="shared" si="17"/>
        <v>yes</v>
      </c>
    </row>
    <row r="535" spans="1:10" x14ac:dyDescent="0.3">
      <c r="A535" t="s">
        <v>559</v>
      </c>
      <c r="B535" t="s">
        <v>3272</v>
      </c>
      <c r="C535" s="5" t="s">
        <v>3273</v>
      </c>
      <c r="D535" s="5">
        <v>6</v>
      </c>
      <c r="E535" s="6">
        <v>6</v>
      </c>
      <c r="F535" s="5">
        <v>9</v>
      </c>
      <c r="G535" s="6">
        <v>122</v>
      </c>
      <c r="H535" s="5" t="str">
        <f t="shared" si="16"/>
        <v>no</v>
      </c>
      <c r="I535" s="5" t="str">
        <f>IF(_xlfn.IFNA(VLOOKUP(A535,'[1]updated API proteome'!B:H,1,FALSE),0)=A535,"yes","no")</f>
        <v>no</v>
      </c>
      <c r="J535" s="5" t="str">
        <f t="shared" si="17"/>
        <v>yes</v>
      </c>
    </row>
    <row r="536" spans="1:10" x14ac:dyDescent="0.3">
      <c r="A536" t="s">
        <v>560</v>
      </c>
      <c r="B536" t="s">
        <v>3274</v>
      </c>
      <c r="C536" s="5" t="s">
        <v>3275</v>
      </c>
      <c r="D536" s="5">
        <v>8</v>
      </c>
      <c r="E536" s="6">
        <v>6</v>
      </c>
      <c r="F536" s="5">
        <v>9</v>
      </c>
      <c r="G536" s="6">
        <v>122</v>
      </c>
      <c r="H536" s="5" t="str">
        <f t="shared" si="16"/>
        <v>no</v>
      </c>
      <c r="I536" s="5" t="str">
        <f>IF(_xlfn.IFNA(VLOOKUP(A536,'[1]updated API proteome'!B:H,1,FALSE),0)=A536,"yes","no")</f>
        <v>no</v>
      </c>
      <c r="J536" s="5" t="str">
        <f t="shared" si="17"/>
        <v>yes</v>
      </c>
    </row>
    <row r="537" spans="1:10" x14ac:dyDescent="0.3">
      <c r="A537" t="s">
        <v>561</v>
      </c>
      <c r="B537" t="s">
        <v>3276</v>
      </c>
      <c r="C537" s="5" t="s">
        <v>3277</v>
      </c>
      <c r="D537" s="5">
        <v>4</v>
      </c>
      <c r="E537" s="6">
        <v>27</v>
      </c>
      <c r="F537" s="5">
        <v>20</v>
      </c>
      <c r="G537" s="6">
        <v>116</v>
      </c>
      <c r="H537" s="5" t="str">
        <f t="shared" si="16"/>
        <v>no</v>
      </c>
      <c r="I537" s="5" t="str">
        <f>IF(_xlfn.IFNA(VLOOKUP(A537,'[1]updated API proteome'!B:H,1,FALSE),0)=A537,"yes","no")</f>
        <v>no</v>
      </c>
      <c r="J537" s="5" t="str">
        <f t="shared" si="17"/>
        <v>yes</v>
      </c>
    </row>
    <row r="538" spans="1:10" x14ac:dyDescent="0.3">
      <c r="A538" t="s">
        <v>562</v>
      </c>
      <c r="B538" t="s">
        <v>3278</v>
      </c>
      <c r="C538" s="5" t="s">
        <v>3279</v>
      </c>
      <c r="D538" s="5">
        <v>4</v>
      </c>
      <c r="E538" s="6">
        <v>10</v>
      </c>
      <c r="F538" s="5">
        <v>14</v>
      </c>
      <c r="G538" s="6">
        <v>116</v>
      </c>
      <c r="H538" s="5" t="str">
        <f t="shared" si="16"/>
        <v>no</v>
      </c>
      <c r="I538" s="5" t="str">
        <f>IF(_xlfn.IFNA(VLOOKUP(A538,'[1]updated API proteome'!B:H,1,FALSE),0)=A538,"yes","no")</f>
        <v>no</v>
      </c>
      <c r="J538" s="5" t="str">
        <f t="shared" si="17"/>
        <v>yes</v>
      </c>
    </row>
    <row r="539" spans="1:10" x14ac:dyDescent="0.3">
      <c r="A539" t="s">
        <v>563</v>
      </c>
      <c r="B539" t="s">
        <v>3280</v>
      </c>
      <c r="C539" s="5" t="s">
        <v>3281</v>
      </c>
      <c r="D539" s="5">
        <v>5</v>
      </c>
      <c r="E539" s="6">
        <v>4</v>
      </c>
      <c r="F539" s="5">
        <v>3</v>
      </c>
      <c r="G539" s="6">
        <v>111</v>
      </c>
      <c r="H539" s="5" t="str">
        <f t="shared" si="16"/>
        <v>no</v>
      </c>
      <c r="I539" s="5" t="str">
        <f>IF(_xlfn.IFNA(VLOOKUP(A539,'[1]updated API proteome'!B:H,1,FALSE),0)=A539,"yes","no")</f>
        <v>no</v>
      </c>
      <c r="J539" s="5" t="str">
        <f t="shared" si="17"/>
        <v>yes</v>
      </c>
    </row>
    <row r="540" spans="1:10" x14ac:dyDescent="0.3">
      <c r="A540" t="s">
        <v>564</v>
      </c>
      <c r="B540" t="s">
        <v>3282</v>
      </c>
      <c r="C540" s="5" t="s">
        <v>2602</v>
      </c>
      <c r="D540" s="5">
        <v>3</v>
      </c>
      <c r="E540" s="6">
        <v>16</v>
      </c>
      <c r="F540" s="5">
        <v>7</v>
      </c>
      <c r="G540" s="6">
        <v>109</v>
      </c>
      <c r="H540" s="5" t="str">
        <f t="shared" si="16"/>
        <v>no</v>
      </c>
      <c r="I540" s="5" t="str">
        <f>IF(_xlfn.IFNA(VLOOKUP(A540,'[1]updated API proteome'!B:H,1,FALSE),0)=A540,"yes","no")</f>
        <v>no</v>
      </c>
      <c r="J540" s="5" t="str">
        <f t="shared" si="17"/>
        <v>yes</v>
      </c>
    </row>
    <row r="541" spans="1:10" x14ac:dyDescent="0.3">
      <c r="A541" t="s">
        <v>565</v>
      </c>
      <c r="B541" t="s">
        <v>3283</v>
      </c>
      <c r="C541" s="5" t="s">
        <v>3284</v>
      </c>
      <c r="D541" s="5">
        <v>2</v>
      </c>
      <c r="E541" s="6">
        <v>7</v>
      </c>
      <c r="F541" s="5">
        <v>9</v>
      </c>
      <c r="G541" s="6">
        <v>105</v>
      </c>
      <c r="H541" s="5" t="str">
        <f t="shared" si="16"/>
        <v>no</v>
      </c>
      <c r="I541" s="5" t="str">
        <f>IF(_xlfn.IFNA(VLOOKUP(A541,'[1]updated API proteome'!B:H,1,FALSE),0)=A541,"yes","no")</f>
        <v>no</v>
      </c>
      <c r="J541" s="5" t="str">
        <f t="shared" si="17"/>
        <v>yes</v>
      </c>
    </row>
    <row r="542" spans="1:10" x14ac:dyDescent="0.3">
      <c r="A542" t="s">
        <v>566</v>
      </c>
      <c r="B542" t="s">
        <v>3285</v>
      </c>
      <c r="C542" s="5" t="s">
        <v>3286</v>
      </c>
      <c r="D542" s="5">
        <v>5</v>
      </c>
      <c r="E542" s="6">
        <v>11</v>
      </c>
      <c r="F542" s="5">
        <v>6</v>
      </c>
      <c r="G542" s="6">
        <v>95</v>
      </c>
      <c r="H542" s="5" t="str">
        <f t="shared" si="16"/>
        <v>no</v>
      </c>
      <c r="I542" s="5" t="str">
        <f>IF(_xlfn.IFNA(VLOOKUP(A542,'[1]updated API proteome'!B:H,1,FALSE),0)=A542,"yes","no")</f>
        <v>no</v>
      </c>
      <c r="J542" s="5" t="str">
        <f t="shared" si="17"/>
        <v>yes</v>
      </c>
    </row>
    <row r="543" spans="1:10" x14ac:dyDescent="0.3">
      <c r="A543" t="s">
        <v>567</v>
      </c>
      <c r="B543" t="s">
        <v>3287</v>
      </c>
      <c r="C543" s="5" t="s">
        <v>3288</v>
      </c>
      <c r="D543" s="5">
        <v>5</v>
      </c>
      <c r="E543" s="6">
        <v>6</v>
      </c>
      <c r="F543" s="5">
        <v>6</v>
      </c>
      <c r="G543" s="6">
        <v>95</v>
      </c>
      <c r="H543" s="5" t="str">
        <f t="shared" si="16"/>
        <v>no</v>
      </c>
      <c r="I543" s="5" t="str">
        <f>IF(_xlfn.IFNA(VLOOKUP(A543,'[1]updated API proteome'!B:H,1,FALSE),0)=A543,"yes","no")</f>
        <v>no</v>
      </c>
      <c r="J543" s="5" t="str">
        <f t="shared" si="17"/>
        <v>yes</v>
      </c>
    </row>
    <row r="544" spans="1:10" x14ac:dyDescent="0.3">
      <c r="A544" t="s">
        <v>568</v>
      </c>
      <c r="B544" t="s">
        <v>3289</v>
      </c>
      <c r="C544" s="5" t="s">
        <v>3290</v>
      </c>
      <c r="D544" s="5">
        <v>0</v>
      </c>
      <c r="E544" s="6">
        <v>5</v>
      </c>
      <c r="F544" s="5">
        <v>3</v>
      </c>
      <c r="G544" s="6">
        <v>95</v>
      </c>
      <c r="H544" s="5" t="str">
        <f t="shared" si="16"/>
        <v>no</v>
      </c>
      <c r="I544" s="5" t="str">
        <f>IF(_xlfn.IFNA(VLOOKUP(A544,'[1]updated API proteome'!B:H,1,FALSE),0)=A544,"yes","no")</f>
        <v>no</v>
      </c>
      <c r="J544" s="5" t="str">
        <f t="shared" si="17"/>
        <v>yes</v>
      </c>
    </row>
    <row r="545" spans="1:10" x14ac:dyDescent="0.3">
      <c r="A545" t="s">
        <v>569</v>
      </c>
      <c r="B545" t="s">
        <v>3291</v>
      </c>
      <c r="C545" s="5" t="s">
        <v>3292</v>
      </c>
      <c r="D545" s="5">
        <v>5</v>
      </c>
      <c r="E545" s="6">
        <v>21</v>
      </c>
      <c r="F545" s="5">
        <v>33</v>
      </c>
      <c r="G545" s="6">
        <v>92</v>
      </c>
      <c r="H545" s="5" t="str">
        <f t="shared" si="16"/>
        <v>no</v>
      </c>
      <c r="I545" s="5" t="str">
        <f>IF(_xlfn.IFNA(VLOOKUP(A545,'[1]updated API proteome'!B:H,1,FALSE),0)=A545,"yes","no")</f>
        <v>no</v>
      </c>
      <c r="J545" s="5" t="str">
        <f t="shared" si="17"/>
        <v>yes</v>
      </c>
    </row>
    <row r="546" spans="1:10" x14ac:dyDescent="0.3">
      <c r="A546" t="s">
        <v>570</v>
      </c>
      <c r="B546" t="s">
        <v>3242</v>
      </c>
      <c r="C546" s="5" t="s">
        <v>3293</v>
      </c>
      <c r="D546" s="5">
        <v>14</v>
      </c>
      <c r="E546" s="6">
        <v>19</v>
      </c>
      <c r="F546" s="5">
        <v>14</v>
      </c>
      <c r="G546" s="6">
        <v>87</v>
      </c>
      <c r="H546" s="5" t="str">
        <f t="shared" si="16"/>
        <v>no</v>
      </c>
      <c r="I546" s="5" t="str">
        <f>IF(_xlfn.IFNA(VLOOKUP(A546,'[1]updated API proteome'!B:H,1,FALSE),0)=A546,"yes","no")</f>
        <v>no</v>
      </c>
      <c r="J546" s="5" t="str">
        <f t="shared" si="17"/>
        <v>yes</v>
      </c>
    </row>
    <row r="547" spans="1:10" x14ac:dyDescent="0.3">
      <c r="A547" t="s">
        <v>571</v>
      </c>
      <c r="B547" t="s">
        <v>3294</v>
      </c>
      <c r="C547" s="5" t="s">
        <v>3295</v>
      </c>
      <c r="D547" s="5">
        <v>0</v>
      </c>
      <c r="E547" s="6">
        <v>19</v>
      </c>
      <c r="F547" s="5">
        <v>9</v>
      </c>
      <c r="G547" s="6">
        <v>87</v>
      </c>
      <c r="H547" s="5" t="str">
        <f t="shared" si="16"/>
        <v>no</v>
      </c>
      <c r="I547" s="5" t="str">
        <f>IF(_xlfn.IFNA(VLOOKUP(A547,'[1]updated API proteome'!B:H,1,FALSE),0)=A547,"yes","no")</f>
        <v>no</v>
      </c>
      <c r="J547" s="5" t="str">
        <f t="shared" si="17"/>
        <v>yes</v>
      </c>
    </row>
    <row r="548" spans="1:10" x14ac:dyDescent="0.3">
      <c r="A548" t="s">
        <v>572</v>
      </c>
      <c r="B548" t="s">
        <v>3296</v>
      </c>
      <c r="C548" s="5" t="s">
        <v>2602</v>
      </c>
      <c r="D548" s="5">
        <v>0</v>
      </c>
      <c r="E548" s="6">
        <v>4</v>
      </c>
      <c r="F548" s="5">
        <v>5</v>
      </c>
      <c r="G548" s="6">
        <v>87</v>
      </c>
      <c r="H548" s="5" t="str">
        <f t="shared" si="16"/>
        <v>no</v>
      </c>
      <c r="I548" s="5" t="str">
        <f>IF(_xlfn.IFNA(VLOOKUP(A548,'[1]updated API proteome'!B:H,1,FALSE),0)=A548,"yes","no")</f>
        <v>no</v>
      </c>
      <c r="J548" s="5" t="str">
        <f t="shared" si="17"/>
        <v>yes</v>
      </c>
    </row>
    <row r="549" spans="1:10" x14ac:dyDescent="0.3">
      <c r="A549" t="s">
        <v>573</v>
      </c>
      <c r="B549" t="s">
        <v>3297</v>
      </c>
      <c r="C549" s="5" t="s">
        <v>3298</v>
      </c>
      <c r="D549" s="5">
        <v>10</v>
      </c>
      <c r="E549" s="6">
        <v>2</v>
      </c>
      <c r="F549" s="5">
        <v>12</v>
      </c>
      <c r="G549" s="6">
        <v>87</v>
      </c>
      <c r="H549" s="5" t="str">
        <f t="shared" si="16"/>
        <v>no</v>
      </c>
      <c r="I549" s="5" t="str">
        <f>IF(_xlfn.IFNA(VLOOKUP(A549,'[1]updated API proteome'!B:H,1,FALSE),0)=A549,"yes","no")</f>
        <v>no</v>
      </c>
      <c r="J549" s="5" t="str">
        <f t="shared" si="17"/>
        <v>yes</v>
      </c>
    </row>
    <row r="550" spans="1:10" x14ac:dyDescent="0.3">
      <c r="A550" t="s">
        <v>574</v>
      </c>
      <c r="B550" t="s">
        <v>3299</v>
      </c>
      <c r="C550" s="5" t="s">
        <v>3300</v>
      </c>
      <c r="D550" s="5">
        <v>4</v>
      </c>
      <c r="E550" s="6">
        <v>10</v>
      </c>
      <c r="F550" s="5">
        <v>6</v>
      </c>
      <c r="G550" s="6">
        <v>86</v>
      </c>
      <c r="H550" s="5" t="str">
        <f t="shared" si="16"/>
        <v>no</v>
      </c>
      <c r="I550" s="5" t="str">
        <f>IF(_xlfn.IFNA(VLOOKUP(A550,'[1]updated API proteome'!B:H,1,FALSE),0)=A550,"yes","no")</f>
        <v>no</v>
      </c>
      <c r="J550" s="5" t="str">
        <f t="shared" si="17"/>
        <v>yes</v>
      </c>
    </row>
    <row r="551" spans="1:10" x14ac:dyDescent="0.3">
      <c r="A551" t="s">
        <v>575</v>
      </c>
      <c r="B551" t="s">
        <v>3301</v>
      </c>
      <c r="C551" s="5" t="s">
        <v>3302</v>
      </c>
      <c r="D551" s="5">
        <v>8</v>
      </c>
      <c r="E551" s="6">
        <v>24</v>
      </c>
      <c r="F551" s="5">
        <v>13</v>
      </c>
      <c r="G551" s="6">
        <v>85</v>
      </c>
      <c r="H551" s="5" t="str">
        <f t="shared" si="16"/>
        <v>no</v>
      </c>
      <c r="I551" s="5" t="str">
        <f>IF(_xlfn.IFNA(VLOOKUP(A551,'[1]updated API proteome'!B:H,1,FALSE),0)=A551,"yes","no")</f>
        <v>no</v>
      </c>
      <c r="J551" s="5" t="str">
        <f t="shared" si="17"/>
        <v>yes</v>
      </c>
    </row>
    <row r="552" spans="1:10" x14ac:dyDescent="0.3">
      <c r="A552" t="s">
        <v>576</v>
      </c>
      <c r="B552" t="s">
        <v>3303</v>
      </c>
      <c r="C552" s="5" t="s">
        <v>3304</v>
      </c>
      <c r="D552" s="5">
        <v>3</v>
      </c>
      <c r="E552" s="6">
        <v>11</v>
      </c>
      <c r="F552" s="5">
        <v>11</v>
      </c>
      <c r="G552" s="6">
        <v>84</v>
      </c>
      <c r="H552" s="5" t="str">
        <f t="shared" si="16"/>
        <v>no</v>
      </c>
      <c r="I552" s="5" t="str">
        <f>IF(_xlfn.IFNA(VLOOKUP(A552,'[1]updated API proteome'!B:H,1,FALSE),0)=A552,"yes","no")</f>
        <v>no</v>
      </c>
      <c r="J552" s="5" t="str">
        <f t="shared" si="17"/>
        <v>yes</v>
      </c>
    </row>
    <row r="553" spans="1:10" x14ac:dyDescent="0.3">
      <c r="A553" t="s">
        <v>577</v>
      </c>
      <c r="B553" t="s">
        <v>3305</v>
      </c>
      <c r="C553" s="5" t="s">
        <v>3306</v>
      </c>
      <c r="D553" s="5">
        <v>7</v>
      </c>
      <c r="E553" s="6">
        <v>27</v>
      </c>
      <c r="F553" s="5">
        <v>10</v>
      </c>
      <c r="G553" s="6">
        <v>78</v>
      </c>
      <c r="H553" s="5" t="str">
        <f t="shared" si="16"/>
        <v>no</v>
      </c>
      <c r="I553" s="5" t="str">
        <f>IF(_xlfn.IFNA(VLOOKUP(A553,'[1]updated API proteome'!B:H,1,FALSE),0)=A553,"yes","no")</f>
        <v>no</v>
      </c>
      <c r="J553" s="5" t="str">
        <f t="shared" si="17"/>
        <v>yes</v>
      </c>
    </row>
    <row r="554" spans="1:10" x14ac:dyDescent="0.3">
      <c r="A554" t="s">
        <v>578</v>
      </c>
      <c r="B554" t="s">
        <v>3307</v>
      </c>
      <c r="C554" s="5" t="s">
        <v>3308</v>
      </c>
      <c r="D554" s="5">
        <v>3</v>
      </c>
      <c r="E554" s="6">
        <v>10</v>
      </c>
      <c r="F554" s="5">
        <v>3</v>
      </c>
      <c r="G554" s="6">
        <v>78</v>
      </c>
      <c r="H554" s="5" t="str">
        <f t="shared" si="16"/>
        <v>no</v>
      </c>
      <c r="I554" s="5" t="str">
        <f>IF(_xlfn.IFNA(VLOOKUP(A554,'[1]updated API proteome'!B:H,1,FALSE),0)=A554,"yes","no")</f>
        <v>no</v>
      </c>
      <c r="J554" s="5" t="str">
        <f t="shared" si="17"/>
        <v>yes</v>
      </c>
    </row>
    <row r="555" spans="1:10" x14ac:dyDescent="0.3">
      <c r="A555" t="s">
        <v>579</v>
      </c>
      <c r="B555" t="s">
        <v>3309</v>
      </c>
      <c r="C555" s="5" t="s">
        <v>3310</v>
      </c>
      <c r="D555" s="5">
        <v>0</v>
      </c>
      <c r="E555" s="6">
        <v>8</v>
      </c>
      <c r="F555" s="5">
        <v>6</v>
      </c>
      <c r="G555" s="6">
        <v>77</v>
      </c>
      <c r="H555" s="5" t="str">
        <f t="shared" si="16"/>
        <v>no</v>
      </c>
      <c r="I555" s="5" t="str">
        <f>IF(_xlfn.IFNA(VLOOKUP(A555,'[1]updated API proteome'!B:H,1,FALSE),0)=A555,"yes","no")</f>
        <v>no</v>
      </c>
      <c r="J555" s="5" t="str">
        <f t="shared" si="17"/>
        <v>yes</v>
      </c>
    </row>
    <row r="556" spans="1:10" x14ac:dyDescent="0.3">
      <c r="A556" t="s">
        <v>580</v>
      </c>
      <c r="B556" t="s">
        <v>3311</v>
      </c>
      <c r="C556" s="5" t="s">
        <v>3312</v>
      </c>
      <c r="D556" s="5">
        <v>8</v>
      </c>
      <c r="E556" s="6">
        <v>42</v>
      </c>
      <c r="F556" s="5">
        <v>34</v>
      </c>
      <c r="G556" s="6">
        <v>76</v>
      </c>
      <c r="H556" s="5" t="str">
        <f t="shared" si="16"/>
        <v>no</v>
      </c>
      <c r="I556" s="5" t="str">
        <f>IF(_xlfn.IFNA(VLOOKUP(A556,'[1]updated API proteome'!B:H,1,FALSE),0)=A556,"yes","no")</f>
        <v>no</v>
      </c>
      <c r="J556" s="5" t="str">
        <f t="shared" si="17"/>
        <v>yes</v>
      </c>
    </row>
    <row r="557" spans="1:10" x14ac:dyDescent="0.3">
      <c r="A557" t="s">
        <v>581</v>
      </c>
      <c r="B557" t="s">
        <v>3313</v>
      </c>
      <c r="C557" s="5" t="s">
        <v>3314</v>
      </c>
      <c r="D557" s="5">
        <v>0</v>
      </c>
      <c r="E557" s="6">
        <v>13</v>
      </c>
      <c r="F557" s="5">
        <v>11</v>
      </c>
      <c r="G557" s="6">
        <v>76</v>
      </c>
      <c r="H557" s="5" t="str">
        <f t="shared" si="16"/>
        <v>no</v>
      </c>
      <c r="I557" s="5" t="str">
        <f>IF(_xlfn.IFNA(VLOOKUP(A557,'[1]updated API proteome'!B:H,1,FALSE),0)=A557,"yes","no")</f>
        <v>no</v>
      </c>
      <c r="J557" s="5" t="str">
        <f t="shared" si="17"/>
        <v>yes</v>
      </c>
    </row>
    <row r="558" spans="1:10" x14ac:dyDescent="0.3">
      <c r="A558" t="s">
        <v>582</v>
      </c>
      <c r="B558" t="s">
        <v>3315</v>
      </c>
      <c r="C558" s="5" t="s">
        <v>2602</v>
      </c>
      <c r="D558" s="5">
        <v>0</v>
      </c>
      <c r="E558" s="6">
        <v>13</v>
      </c>
      <c r="F558" s="5">
        <v>3</v>
      </c>
      <c r="G558" s="6">
        <v>75</v>
      </c>
      <c r="H558" s="5" t="str">
        <f t="shared" si="16"/>
        <v>no</v>
      </c>
      <c r="I558" s="5" t="str">
        <f>IF(_xlfn.IFNA(VLOOKUP(A558,'[1]updated API proteome'!B:H,1,FALSE),0)=A558,"yes","no")</f>
        <v>no</v>
      </c>
      <c r="J558" s="5" t="str">
        <f t="shared" si="17"/>
        <v>yes</v>
      </c>
    </row>
    <row r="559" spans="1:10" x14ac:dyDescent="0.3">
      <c r="A559" t="s">
        <v>583</v>
      </c>
      <c r="B559" t="s">
        <v>3316</v>
      </c>
      <c r="C559" s="5" t="s">
        <v>3317</v>
      </c>
      <c r="D559" s="5">
        <v>4</v>
      </c>
      <c r="E559" s="6">
        <v>6</v>
      </c>
      <c r="F559" s="5">
        <v>11</v>
      </c>
      <c r="G559" s="6">
        <v>75</v>
      </c>
      <c r="H559" s="5" t="str">
        <f t="shared" si="16"/>
        <v>no</v>
      </c>
      <c r="I559" s="5" t="str">
        <f>IF(_xlfn.IFNA(VLOOKUP(A559,'[1]updated API proteome'!B:H,1,FALSE),0)=A559,"yes","no")</f>
        <v>no</v>
      </c>
      <c r="J559" s="5" t="str">
        <f t="shared" si="17"/>
        <v>yes</v>
      </c>
    </row>
    <row r="560" spans="1:10" x14ac:dyDescent="0.3">
      <c r="A560" t="s">
        <v>584</v>
      </c>
      <c r="B560" t="s">
        <v>3318</v>
      </c>
      <c r="C560" s="5" t="s">
        <v>3319</v>
      </c>
      <c r="D560" s="5">
        <v>4</v>
      </c>
      <c r="E560" s="6">
        <v>4</v>
      </c>
      <c r="F560" s="5">
        <v>17</v>
      </c>
      <c r="G560" s="6">
        <v>72</v>
      </c>
      <c r="H560" s="5" t="str">
        <f t="shared" si="16"/>
        <v>no</v>
      </c>
      <c r="I560" s="5" t="str">
        <f>IF(_xlfn.IFNA(VLOOKUP(A560,'[1]updated API proteome'!B:H,1,FALSE),0)=A560,"yes","no")</f>
        <v>no</v>
      </c>
      <c r="J560" s="5" t="str">
        <f t="shared" si="17"/>
        <v>yes</v>
      </c>
    </row>
    <row r="561" spans="1:10" x14ac:dyDescent="0.3">
      <c r="A561" t="s">
        <v>585</v>
      </c>
      <c r="B561" t="s">
        <v>3320</v>
      </c>
      <c r="C561" s="5" t="s">
        <v>3321</v>
      </c>
      <c r="D561" s="5">
        <v>7</v>
      </c>
      <c r="E561" s="6">
        <v>6</v>
      </c>
      <c r="F561" s="5">
        <v>14</v>
      </c>
      <c r="G561" s="6">
        <v>71</v>
      </c>
      <c r="H561" s="5" t="str">
        <f t="shared" si="16"/>
        <v>no</v>
      </c>
      <c r="I561" s="5" t="str">
        <f>IF(_xlfn.IFNA(VLOOKUP(A561,'[1]updated API proteome'!B:H,1,FALSE),0)=A561,"yes","no")</f>
        <v>no</v>
      </c>
      <c r="J561" s="5" t="str">
        <f t="shared" si="17"/>
        <v>yes</v>
      </c>
    </row>
    <row r="562" spans="1:10" x14ac:dyDescent="0.3">
      <c r="A562" t="s">
        <v>586</v>
      </c>
      <c r="B562" t="s">
        <v>3322</v>
      </c>
      <c r="C562" s="5" t="s">
        <v>3323</v>
      </c>
      <c r="D562" s="5">
        <v>2</v>
      </c>
      <c r="E562" s="6">
        <v>7</v>
      </c>
      <c r="F562" s="5">
        <v>0</v>
      </c>
      <c r="G562" s="6">
        <v>70</v>
      </c>
      <c r="H562" s="5" t="str">
        <f t="shared" si="16"/>
        <v>no</v>
      </c>
      <c r="I562" s="5" t="str">
        <f>IF(_xlfn.IFNA(VLOOKUP(A562,'[1]updated API proteome'!B:H,1,FALSE),0)=A562,"yes","no")</f>
        <v>no</v>
      </c>
      <c r="J562" s="5" t="str">
        <f t="shared" si="17"/>
        <v>yes</v>
      </c>
    </row>
    <row r="563" spans="1:10" x14ac:dyDescent="0.3">
      <c r="A563" t="s">
        <v>587</v>
      </c>
      <c r="B563" t="s">
        <v>3324</v>
      </c>
      <c r="C563" s="5" t="s">
        <v>3325</v>
      </c>
      <c r="D563" s="5">
        <v>0</v>
      </c>
      <c r="E563" s="6">
        <v>31</v>
      </c>
      <c r="F563" s="5">
        <v>8</v>
      </c>
      <c r="G563" s="6">
        <v>69</v>
      </c>
      <c r="H563" s="5" t="str">
        <f t="shared" si="16"/>
        <v>no</v>
      </c>
      <c r="I563" s="5" t="str">
        <f>IF(_xlfn.IFNA(VLOOKUP(A563,'[1]updated API proteome'!B:H,1,FALSE),0)=A563,"yes","no")</f>
        <v>no</v>
      </c>
      <c r="J563" s="5" t="str">
        <f t="shared" si="17"/>
        <v>yes</v>
      </c>
    </row>
    <row r="564" spans="1:10" x14ac:dyDescent="0.3">
      <c r="A564" t="s">
        <v>588</v>
      </c>
      <c r="B564" t="s">
        <v>3326</v>
      </c>
      <c r="C564" s="5" t="s">
        <v>3327</v>
      </c>
      <c r="D564" s="5">
        <v>4</v>
      </c>
      <c r="E564" s="6">
        <v>9</v>
      </c>
      <c r="F564" s="5">
        <v>11</v>
      </c>
      <c r="G564" s="6">
        <v>62</v>
      </c>
      <c r="H564" s="5" t="str">
        <f t="shared" si="16"/>
        <v>no</v>
      </c>
      <c r="I564" s="5" t="str">
        <f>IF(_xlfn.IFNA(VLOOKUP(A564,'[1]updated API proteome'!B:H,1,FALSE),0)=A564,"yes","no")</f>
        <v>no</v>
      </c>
      <c r="J564" s="5" t="str">
        <f t="shared" si="17"/>
        <v>yes</v>
      </c>
    </row>
    <row r="565" spans="1:10" x14ac:dyDescent="0.3">
      <c r="A565" t="s">
        <v>589</v>
      </c>
      <c r="B565" t="s">
        <v>3328</v>
      </c>
      <c r="C565" s="5" t="s">
        <v>3329</v>
      </c>
      <c r="D565" s="5">
        <v>4</v>
      </c>
      <c r="E565" s="6">
        <v>6</v>
      </c>
      <c r="F565" s="5">
        <v>14</v>
      </c>
      <c r="G565" s="6">
        <v>61</v>
      </c>
      <c r="H565" s="5" t="str">
        <f t="shared" si="16"/>
        <v>no</v>
      </c>
      <c r="I565" s="5" t="str">
        <f>IF(_xlfn.IFNA(VLOOKUP(A565,'[1]updated API proteome'!B:H,1,FALSE),0)=A565,"yes","no")</f>
        <v>no</v>
      </c>
      <c r="J565" s="5" t="str">
        <f t="shared" si="17"/>
        <v>yes</v>
      </c>
    </row>
    <row r="566" spans="1:10" x14ac:dyDescent="0.3">
      <c r="A566" t="s">
        <v>590</v>
      </c>
      <c r="B566" t="s">
        <v>3330</v>
      </c>
      <c r="C566" s="5" t="s">
        <v>2602</v>
      </c>
      <c r="D566" s="5">
        <v>0</v>
      </c>
      <c r="E566" s="6">
        <v>2</v>
      </c>
      <c r="F566" s="5">
        <v>2</v>
      </c>
      <c r="G566" s="6">
        <v>59</v>
      </c>
      <c r="H566" s="5" t="str">
        <f t="shared" si="16"/>
        <v>no</v>
      </c>
      <c r="I566" s="5" t="str">
        <f>IF(_xlfn.IFNA(VLOOKUP(A566,'[1]updated API proteome'!B:H,1,FALSE),0)=A566,"yes","no")</f>
        <v>no</v>
      </c>
      <c r="J566" s="5" t="str">
        <f t="shared" si="17"/>
        <v>yes</v>
      </c>
    </row>
    <row r="567" spans="1:10" x14ac:dyDescent="0.3">
      <c r="A567" t="s">
        <v>591</v>
      </c>
      <c r="B567" t="s">
        <v>3331</v>
      </c>
      <c r="C567" s="5" t="s">
        <v>3332</v>
      </c>
      <c r="D567" s="5">
        <v>10</v>
      </c>
      <c r="E567" s="6">
        <v>17</v>
      </c>
      <c r="F567" s="5">
        <v>12</v>
      </c>
      <c r="G567" s="6">
        <v>58</v>
      </c>
      <c r="H567" s="5" t="str">
        <f t="shared" si="16"/>
        <v>no</v>
      </c>
      <c r="I567" s="5" t="str">
        <f>IF(_xlfn.IFNA(VLOOKUP(A567,'[1]updated API proteome'!B:H,1,FALSE),0)=A567,"yes","no")</f>
        <v>no</v>
      </c>
      <c r="J567" s="5" t="str">
        <f t="shared" si="17"/>
        <v>yes</v>
      </c>
    </row>
    <row r="568" spans="1:10" x14ac:dyDescent="0.3">
      <c r="A568" t="s">
        <v>592</v>
      </c>
      <c r="B568" t="s">
        <v>3333</v>
      </c>
      <c r="C568" s="5" t="s">
        <v>2602</v>
      </c>
      <c r="D568" s="5">
        <v>0</v>
      </c>
      <c r="E568" s="6">
        <v>12</v>
      </c>
      <c r="F568" s="5">
        <v>2</v>
      </c>
      <c r="G568" s="6">
        <v>58</v>
      </c>
      <c r="H568" s="5" t="str">
        <f t="shared" si="16"/>
        <v>no</v>
      </c>
      <c r="I568" s="5" t="str">
        <f>IF(_xlfn.IFNA(VLOOKUP(A568,'[1]updated API proteome'!B:H,1,FALSE),0)=A568,"yes","no")</f>
        <v>no</v>
      </c>
      <c r="J568" s="5" t="str">
        <f t="shared" si="17"/>
        <v>yes</v>
      </c>
    </row>
    <row r="569" spans="1:10" x14ac:dyDescent="0.3">
      <c r="A569" t="s">
        <v>593</v>
      </c>
      <c r="B569" t="s">
        <v>3334</v>
      </c>
      <c r="C569" s="5" t="s">
        <v>3335</v>
      </c>
      <c r="D569" s="5">
        <v>11</v>
      </c>
      <c r="E569" s="6">
        <v>7</v>
      </c>
      <c r="F569" s="5">
        <v>15</v>
      </c>
      <c r="G569" s="6">
        <v>58</v>
      </c>
      <c r="H569" s="5" t="str">
        <f t="shared" si="16"/>
        <v>no</v>
      </c>
      <c r="I569" s="5" t="str">
        <f>IF(_xlfn.IFNA(VLOOKUP(A569,'[1]updated API proteome'!B:H,1,FALSE),0)=A569,"yes","no")</f>
        <v>no</v>
      </c>
      <c r="J569" s="5" t="str">
        <f t="shared" si="17"/>
        <v>yes</v>
      </c>
    </row>
    <row r="570" spans="1:10" x14ac:dyDescent="0.3">
      <c r="A570" t="s">
        <v>594</v>
      </c>
      <c r="B570" t="s">
        <v>3336</v>
      </c>
      <c r="C570" s="5" t="s">
        <v>3337</v>
      </c>
      <c r="D570" s="5">
        <v>0</v>
      </c>
      <c r="E570" s="6">
        <v>6</v>
      </c>
      <c r="F570" s="5">
        <v>7</v>
      </c>
      <c r="G570" s="6">
        <v>58</v>
      </c>
      <c r="H570" s="5" t="str">
        <f t="shared" si="16"/>
        <v>no</v>
      </c>
      <c r="I570" s="5" t="str">
        <f>IF(_xlfn.IFNA(VLOOKUP(A570,'[1]updated API proteome'!B:H,1,FALSE),0)=A570,"yes","no")</f>
        <v>no</v>
      </c>
      <c r="J570" s="5" t="str">
        <f t="shared" si="17"/>
        <v>yes</v>
      </c>
    </row>
    <row r="571" spans="1:10" x14ac:dyDescent="0.3">
      <c r="A571" t="s">
        <v>595</v>
      </c>
      <c r="B571" t="s">
        <v>3338</v>
      </c>
      <c r="C571" s="5" t="s">
        <v>2590</v>
      </c>
      <c r="D571" s="5">
        <v>0</v>
      </c>
      <c r="E571" s="6">
        <v>5</v>
      </c>
      <c r="F571" s="5">
        <v>5</v>
      </c>
      <c r="G571" s="6">
        <v>58</v>
      </c>
      <c r="H571" s="5" t="str">
        <f t="shared" si="16"/>
        <v>no</v>
      </c>
      <c r="I571" s="5" t="str">
        <f>IF(_xlfn.IFNA(VLOOKUP(A571,'[1]updated API proteome'!B:H,1,FALSE),0)=A571,"yes","no")</f>
        <v>no</v>
      </c>
      <c r="J571" s="5" t="str">
        <f t="shared" si="17"/>
        <v>yes</v>
      </c>
    </row>
    <row r="572" spans="1:10" x14ac:dyDescent="0.3">
      <c r="A572" t="s">
        <v>596</v>
      </c>
      <c r="B572" t="s">
        <v>3339</v>
      </c>
      <c r="C572" s="5" t="s">
        <v>3340</v>
      </c>
      <c r="D572" s="5">
        <v>3</v>
      </c>
      <c r="E572" s="6">
        <v>4</v>
      </c>
      <c r="F572" s="5">
        <v>4</v>
      </c>
      <c r="G572" s="6">
        <v>58</v>
      </c>
      <c r="H572" s="5" t="str">
        <f t="shared" si="16"/>
        <v>no</v>
      </c>
      <c r="I572" s="5" t="str">
        <f>IF(_xlfn.IFNA(VLOOKUP(A572,'[1]updated API proteome'!B:H,1,FALSE),0)=A572,"yes","no")</f>
        <v>no</v>
      </c>
      <c r="J572" s="5" t="str">
        <f t="shared" si="17"/>
        <v>yes</v>
      </c>
    </row>
    <row r="573" spans="1:10" x14ac:dyDescent="0.3">
      <c r="A573" t="s">
        <v>597</v>
      </c>
      <c r="B573" t="s">
        <v>3341</v>
      </c>
      <c r="C573" s="5" t="s">
        <v>3342</v>
      </c>
      <c r="D573" s="5">
        <v>2</v>
      </c>
      <c r="E573" s="6">
        <v>8</v>
      </c>
      <c r="F573" s="5">
        <v>9</v>
      </c>
      <c r="G573" s="6">
        <v>57</v>
      </c>
      <c r="H573" s="5" t="str">
        <f t="shared" si="16"/>
        <v>no</v>
      </c>
      <c r="I573" s="5" t="str">
        <f>IF(_xlfn.IFNA(VLOOKUP(A573,'[1]updated API proteome'!B:H,1,FALSE),0)=A573,"yes","no")</f>
        <v>no</v>
      </c>
      <c r="J573" s="5" t="str">
        <f t="shared" si="17"/>
        <v>yes</v>
      </c>
    </row>
    <row r="574" spans="1:10" x14ac:dyDescent="0.3">
      <c r="A574" t="s">
        <v>598</v>
      </c>
      <c r="B574" t="s">
        <v>3343</v>
      </c>
      <c r="C574" s="5" t="s">
        <v>2602</v>
      </c>
      <c r="D574" s="5">
        <v>0</v>
      </c>
      <c r="E574" s="6">
        <v>4</v>
      </c>
      <c r="F574" s="5">
        <v>5</v>
      </c>
      <c r="G574" s="6">
        <v>56</v>
      </c>
      <c r="H574" s="5" t="str">
        <f t="shared" si="16"/>
        <v>no</v>
      </c>
      <c r="I574" s="5" t="str">
        <f>IF(_xlfn.IFNA(VLOOKUP(A574,'[1]updated API proteome'!B:H,1,FALSE),0)=A574,"yes","no")</f>
        <v>no</v>
      </c>
      <c r="J574" s="5" t="str">
        <f t="shared" si="17"/>
        <v>yes</v>
      </c>
    </row>
    <row r="575" spans="1:10" x14ac:dyDescent="0.3">
      <c r="A575" t="s">
        <v>599</v>
      </c>
      <c r="B575" t="s">
        <v>2742</v>
      </c>
      <c r="C575" s="5" t="s">
        <v>3344</v>
      </c>
      <c r="D575" s="5">
        <v>7</v>
      </c>
      <c r="E575" s="6">
        <v>4</v>
      </c>
      <c r="F575" s="5">
        <v>5</v>
      </c>
      <c r="G575" s="6">
        <v>56</v>
      </c>
      <c r="H575" s="5" t="str">
        <f t="shared" si="16"/>
        <v>no</v>
      </c>
      <c r="I575" s="5" t="str">
        <f>IF(_xlfn.IFNA(VLOOKUP(A575,'[1]updated API proteome'!B:H,1,FALSE),0)=A575,"yes","no")</f>
        <v>no</v>
      </c>
      <c r="J575" s="5" t="str">
        <f t="shared" si="17"/>
        <v>yes</v>
      </c>
    </row>
    <row r="576" spans="1:10" x14ac:dyDescent="0.3">
      <c r="A576" t="s">
        <v>600</v>
      </c>
      <c r="B576" t="s">
        <v>3345</v>
      </c>
      <c r="C576" s="5" t="s">
        <v>3346</v>
      </c>
      <c r="D576" s="5">
        <v>0</v>
      </c>
      <c r="E576" s="6">
        <v>11</v>
      </c>
      <c r="F576" s="5">
        <v>4</v>
      </c>
      <c r="G576" s="6">
        <v>55</v>
      </c>
      <c r="H576" s="5" t="str">
        <f t="shared" ref="H576:H639" si="18">IF(AND(D576=0,F576=0), "yes", "no")</f>
        <v>no</v>
      </c>
      <c r="I576" s="5" t="str">
        <f>IF(_xlfn.IFNA(VLOOKUP(A576,'[1]updated API proteome'!B:H,1,FALSE),0)=A576,"yes","no")</f>
        <v>no</v>
      </c>
      <c r="J576" s="5" t="str">
        <f t="shared" ref="J576:J639" si="19">IF(AND(E576&gt;0,G576&gt;0),"yes", "no")</f>
        <v>yes</v>
      </c>
    </row>
    <row r="577" spans="1:10" x14ac:dyDescent="0.3">
      <c r="A577" t="s">
        <v>601</v>
      </c>
      <c r="B577" t="s">
        <v>3347</v>
      </c>
      <c r="C577" s="5" t="s">
        <v>3348</v>
      </c>
      <c r="D577" s="5">
        <v>0</v>
      </c>
      <c r="E577" s="6">
        <v>7</v>
      </c>
      <c r="F577" s="5">
        <v>7</v>
      </c>
      <c r="G577" s="6">
        <v>55</v>
      </c>
      <c r="H577" s="5" t="str">
        <f t="shared" si="18"/>
        <v>no</v>
      </c>
      <c r="I577" s="5" t="str">
        <f>IF(_xlfn.IFNA(VLOOKUP(A577,'[1]updated API proteome'!B:H,1,FALSE),0)=A577,"yes","no")</f>
        <v>no</v>
      </c>
      <c r="J577" s="5" t="str">
        <f t="shared" si="19"/>
        <v>yes</v>
      </c>
    </row>
    <row r="578" spans="1:10" x14ac:dyDescent="0.3">
      <c r="A578" t="s">
        <v>602</v>
      </c>
      <c r="B578" t="s">
        <v>3349</v>
      </c>
      <c r="C578" s="5" t="s">
        <v>3350</v>
      </c>
      <c r="D578" s="5">
        <v>0</v>
      </c>
      <c r="E578" s="6">
        <v>19</v>
      </c>
      <c r="F578" s="5">
        <v>9</v>
      </c>
      <c r="G578" s="6">
        <v>54</v>
      </c>
      <c r="H578" s="5" t="str">
        <f t="shared" si="18"/>
        <v>no</v>
      </c>
      <c r="I578" s="5" t="str">
        <f>IF(_xlfn.IFNA(VLOOKUP(A578,'[1]updated API proteome'!B:H,1,FALSE),0)=A578,"yes","no")</f>
        <v>no</v>
      </c>
      <c r="J578" s="5" t="str">
        <f t="shared" si="19"/>
        <v>yes</v>
      </c>
    </row>
    <row r="579" spans="1:10" x14ac:dyDescent="0.3">
      <c r="A579" t="s">
        <v>603</v>
      </c>
      <c r="B579" t="s">
        <v>3351</v>
      </c>
      <c r="C579" s="5" t="s">
        <v>3352</v>
      </c>
      <c r="D579" s="5">
        <v>3</v>
      </c>
      <c r="E579" s="6">
        <v>3</v>
      </c>
      <c r="F579" s="5">
        <v>0</v>
      </c>
      <c r="G579" s="6">
        <v>54</v>
      </c>
      <c r="H579" s="5" t="str">
        <f t="shared" si="18"/>
        <v>no</v>
      </c>
      <c r="I579" s="5" t="str">
        <f>IF(_xlfn.IFNA(VLOOKUP(A579,'[1]updated API proteome'!B:H,1,FALSE),0)=A579,"yes","no")</f>
        <v>no</v>
      </c>
      <c r="J579" s="5" t="str">
        <f t="shared" si="19"/>
        <v>yes</v>
      </c>
    </row>
    <row r="580" spans="1:10" x14ac:dyDescent="0.3">
      <c r="A580" t="s">
        <v>604</v>
      </c>
      <c r="B580" t="s">
        <v>3353</v>
      </c>
      <c r="C580" s="5" t="s">
        <v>2602</v>
      </c>
      <c r="D580" s="5">
        <v>0</v>
      </c>
      <c r="E580" s="6">
        <v>5</v>
      </c>
      <c r="F580" s="5">
        <v>2</v>
      </c>
      <c r="G580" s="6">
        <v>53</v>
      </c>
      <c r="H580" s="5" t="str">
        <f t="shared" si="18"/>
        <v>no</v>
      </c>
      <c r="I580" s="5" t="str">
        <f>IF(_xlfn.IFNA(VLOOKUP(A580,'[1]updated API proteome'!B:H,1,FALSE),0)=A580,"yes","no")</f>
        <v>no</v>
      </c>
      <c r="J580" s="5" t="str">
        <f t="shared" si="19"/>
        <v>yes</v>
      </c>
    </row>
    <row r="581" spans="1:10" x14ac:dyDescent="0.3">
      <c r="A581" t="s">
        <v>605</v>
      </c>
      <c r="B581" t="s">
        <v>3354</v>
      </c>
      <c r="C581" s="5" t="s">
        <v>2602</v>
      </c>
      <c r="D581" s="5">
        <v>0</v>
      </c>
      <c r="E581" s="6">
        <v>5</v>
      </c>
      <c r="F581" s="5">
        <v>3</v>
      </c>
      <c r="G581" s="6">
        <v>53</v>
      </c>
      <c r="H581" s="5" t="str">
        <f t="shared" si="18"/>
        <v>no</v>
      </c>
      <c r="I581" s="5" t="str">
        <f>IF(_xlfn.IFNA(VLOOKUP(A581,'[1]updated API proteome'!B:H,1,FALSE),0)=A581,"yes","no")</f>
        <v>no</v>
      </c>
      <c r="J581" s="5" t="str">
        <f t="shared" si="19"/>
        <v>yes</v>
      </c>
    </row>
    <row r="582" spans="1:10" x14ac:dyDescent="0.3">
      <c r="A582" t="s">
        <v>606</v>
      </c>
      <c r="B582" t="s">
        <v>3355</v>
      </c>
      <c r="C582" s="5" t="s">
        <v>3356</v>
      </c>
      <c r="D582" s="5">
        <v>2</v>
      </c>
      <c r="E582" s="6">
        <v>14</v>
      </c>
      <c r="F582" s="5">
        <v>3</v>
      </c>
      <c r="G582" s="6">
        <v>52</v>
      </c>
      <c r="H582" s="5" t="str">
        <f t="shared" si="18"/>
        <v>no</v>
      </c>
      <c r="I582" s="5" t="str">
        <f>IF(_xlfn.IFNA(VLOOKUP(A582,'[1]updated API proteome'!B:H,1,FALSE),0)=A582,"yes","no")</f>
        <v>no</v>
      </c>
      <c r="J582" s="5" t="str">
        <f t="shared" si="19"/>
        <v>yes</v>
      </c>
    </row>
    <row r="583" spans="1:10" x14ac:dyDescent="0.3">
      <c r="A583" t="s">
        <v>607</v>
      </c>
      <c r="B583" t="s">
        <v>3357</v>
      </c>
      <c r="C583" s="5" t="s">
        <v>3358</v>
      </c>
      <c r="D583" s="5">
        <v>3</v>
      </c>
      <c r="E583" s="6">
        <v>4</v>
      </c>
      <c r="F583" s="5">
        <v>3</v>
      </c>
      <c r="G583" s="6">
        <v>52</v>
      </c>
      <c r="H583" s="5" t="str">
        <f t="shared" si="18"/>
        <v>no</v>
      </c>
      <c r="I583" s="5" t="str">
        <f>IF(_xlfn.IFNA(VLOOKUP(A583,'[1]updated API proteome'!B:H,1,FALSE),0)=A583,"yes","no")</f>
        <v>no</v>
      </c>
      <c r="J583" s="5" t="str">
        <f t="shared" si="19"/>
        <v>yes</v>
      </c>
    </row>
    <row r="584" spans="1:10" x14ac:dyDescent="0.3">
      <c r="A584" t="s">
        <v>608</v>
      </c>
      <c r="B584" t="s">
        <v>3359</v>
      </c>
      <c r="C584" s="5" t="s">
        <v>3360</v>
      </c>
      <c r="D584" s="5">
        <v>0</v>
      </c>
      <c r="E584" s="6">
        <v>9</v>
      </c>
      <c r="F584" s="5">
        <v>6</v>
      </c>
      <c r="G584" s="6">
        <v>51</v>
      </c>
      <c r="H584" s="5" t="str">
        <f t="shared" si="18"/>
        <v>no</v>
      </c>
      <c r="I584" s="5" t="str">
        <f>IF(_xlfn.IFNA(VLOOKUP(A584,'[1]updated API proteome'!B:H,1,FALSE),0)=A584,"yes","no")</f>
        <v>no</v>
      </c>
      <c r="J584" s="5" t="str">
        <f t="shared" si="19"/>
        <v>yes</v>
      </c>
    </row>
    <row r="585" spans="1:10" x14ac:dyDescent="0.3">
      <c r="A585" t="s">
        <v>609</v>
      </c>
      <c r="B585" t="s">
        <v>3361</v>
      </c>
      <c r="C585" s="5" t="s">
        <v>3362</v>
      </c>
      <c r="D585" s="5">
        <v>4</v>
      </c>
      <c r="E585" s="6">
        <v>8</v>
      </c>
      <c r="F585" s="5">
        <v>8</v>
      </c>
      <c r="G585" s="6">
        <v>51</v>
      </c>
      <c r="H585" s="5" t="str">
        <f t="shared" si="18"/>
        <v>no</v>
      </c>
      <c r="I585" s="5" t="str">
        <f>IF(_xlfn.IFNA(VLOOKUP(A585,'[1]updated API proteome'!B:H,1,FALSE),0)=A585,"yes","no")</f>
        <v>no</v>
      </c>
      <c r="J585" s="5" t="str">
        <f t="shared" si="19"/>
        <v>yes</v>
      </c>
    </row>
    <row r="586" spans="1:10" x14ac:dyDescent="0.3">
      <c r="A586" t="s">
        <v>610</v>
      </c>
      <c r="B586" t="s">
        <v>3363</v>
      </c>
      <c r="C586" s="5" t="s">
        <v>3364</v>
      </c>
      <c r="D586" s="5">
        <v>3</v>
      </c>
      <c r="E586" s="6">
        <v>5</v>
      </c>
      <c r="F586" s="5">
        <v>3</v>
      </c>
      <c r="G586" s="6">
        <v>51</v>
      </c>
      <c r="H586" s="5" t="str">
        <f t="shared" si="18"/>
        <v>no</v>
      </c>
      <c r="I586" s="5" t="str">
        <f>IF(_xlfn.IFNA(VLOOKUP(A586,'[1]updated API proteome'!B:H,1,FALSE),0)=A586,"yes","no")</f>
        <v>no</v>
      </c>
      <c r="J586" s="5" t="str">
        <f t="shared" si="19"/>
        <v>yes</v>
      </c>
    </row>
    <row r="587" spans="1:10" x14ac:dyDescent="0.3">
      <c r="A587" t="s">
        <v>611</v>
      </c>
      <c r="B587" t="s">
        <v>3365</v>
      </c>
      <c r="C587" s="5" t="s">
        <v>3366</v>
      </c>
      <c r="D587" s="5">
        <v>7</v>
      </c>
      <c r="E587" s="6">
        <v>10</v>
      </c>
      <c r="F587" s="5">
        <v>15</v>
      </c>
      <c r="G587" s="6">
        <v>50</v>
      </c>
      <c r="H587" s="5" t="str">
        <f t="shared" si="18"/>
        <v>no</v>
      </c>
      <c r="I587" s="5" t="str">
        <f>IF(_xlfn.IFNA(VLOOKUP(A587,'[1]updated API proteome'!B:H,1,FALSE),0)=A587,"yes","no")</f>
        <v>no</v>
      </c>
      <c r="J587" s="5" t="str">
        <f t="shared" si="19"/>
        <v>yes</v>
      </c>
    </row>
    <row r="588" spans="1:10" x14ac:dyDescent="0.3">
      <c r="A588" t="s">
        <v>612</v>
      </c>
      <c r="B588" t="s">
        <v>3367</v>
      </c>
      <c r="C588" s="5" t="s">
        <v>3368</v>
      </c>
      <c r="D588" s="5">
        <v>4</v>
      </c>
      <c r="E588" s="6">
        <v>9</v>
      </c>
      <c r="F588" s="5">
        <v>13</v>
      </c>
      <c r="G588" s="6">
        <v>50</v>
      </c>
      <c r="H588" s="5" t="str">
        <f t="shared" si="18"/>
        <v>no</v>
      </c>
      <c r="I588" s="5" t="str">
        <f>IF(_xlfn.IFNA(VLOOKUP(A588,'[1]updated API proteome'!B:H,1,FALSE),0)=A588,"yes","no")</f>
        <v>no</v>
      </c>
      <c r="J588" s="5" t="str">
        <f t="shared" si="19"/>
        <v>yes</v>
      </c>
    </row>
    <row r="589" spans="1:10" x14ac:dyDescent="0.3">
      <c r="A589" t="s">
        <v>613</v>
      </c>
      <c r="B589" t="s">
        <v>3369</v>
      </c>
      <c r="C589" s="5" t="s">
        <v>3370</v>
      </c>
      <c r="D589" s="5">
        <v>4</v>
      </c>
      <c r="E589" s="6">
        <v>6</v>
      </c>
      <c r="F589" s="5">
        <v>2</v>
      </c>
      <c r="G589" s="6">
        <v>50</v>
      </c>
      <c r="H589" s="5" t="str">
        <f t="shared" si="18"/>
        <v>no</v>
      </c>
      <c r="I589" s="5" t="str">
        <f>IF(_xlfn.IFNA(VLOOKUP(A589,'[1]updated API proteome'!B:H,1,FALSE),0)=A589,"yes","no")</f>
        <v>no</v>
      </c>
      <c r="J589" s="5" t="str">
        <f t="shared" si="19"/>
        <v>yes</v>
      </c>
    </row>
    <row r="590" spans="1:10" x14ac:dyDescent="0.3">
      <c r="A590" t="s">
        <v>614</v>
      </c>
      <c r="B590" t="s">
        <v>3371</v>
      </c>
      <c r="C590" s="5" t="s">
        <v>3372</v>
      </c>
      <c r="D590" s="5">
        <v>7</v>
      </c>
      <c r="E590" s="6">
        <v>12</v>
      </c>
      <c r="F590" s="5">
        <v>12</v>
      </c>
      <c r="G590" s="6">
        <v>49</v>
      </c>
      <c r="H590" s="5" t="str">
        <f t="shared" si="18"/>
        <v>no</v>
      </c>
      <c r="I590" s="5" t="str">
        <f>IF(_xlfn.IFNA(VLOOKUP(A590,'[1]updated API proteome'!B:H,1,FALSE),0)=A590,"yes","no")</f>
        <v>no</v>
      </c>
      <c r="J590" s="5" t="str">
        <f t="shared" si="19"/>
        <v>yes</v>
      </c>
    </row>
    <row r="591" spans="1:10" x14ac:dyDescent="0.3">
      <c r="A591" t="s">
        <v>615</v>
      </c>
      <c r="B591" t="s">
        <v>2423</v>
      </c>
      <c r="C591" s="5" t="s">
        <v>3373</v>
      </c>
      <c r="D591" s="5">
        <v>0</v>
      </c>
      <c r="E591" s="6">
        <v>10</v>
      </c>
      <c r="F591" s="5">
        <v>6</v>
      </c>
      <c r="G591" s="6">
        <v>49</v>
      </c>
      <c r="H591" s="5" t="str">
        <f t="shared" si="18"/>
        <v>no</v>
      </c>
      <c r="I591" s="5" t="str">
        <f>IF(_xlfn.IFNA(VLOOKUP(A591,'[1]updated API proteome'!B:H,1,FALSE),0)=A591,"yes","no")</f>
        <v>no</v>
      </c>
      <c r="J591" s="5" t="str">
        <f t="shared" si="19"/>
        <v>yes</v>
      </c>
    </row>
    <row r="592" spans="1:10" x14ac:dyDescent="0.3">
      <c r="A592" t="s">
        <v>616</v>
      </c>
      <c r="B592" t="s">
        <v>3374</v>
      </c>
      <c r="C592" s="5" t="s">
        <v>3375</v>
      </c>
      <c r="D592" s="5">
        <v>0</v>
      </c>
      <c r="E592" s="6">
        <v>12</v>
      </c>
      <c r="F592" s="5">
        <v>2</v>
      </c>
      <c r="G592" s="6">
        <v>48</v>
      </c>
      <c r="H592" s="5" t="str">
        <f t="shared" si="18"/>
        <v>no</v>
      </c>
      <c r="I592" s="5" t="str">
        <f>IF(_xlfn.IFNA(VLOOKUP(A592,'[1]updated API proteome'!B:H,1,FALSE),0)=A592,"yes","no")</f>
        <v>no</v>
      </c>
      <c r="J592" s="5" t="str">
        <f t="shared" si="19"/>
        <v>yes</v>
      </c>
    </row>
    <row r="593" spans="1:10" x14ac:dyDescent="0.3">
      <c r="A593" t="s">
        <v>617</v>
      </c>
      <c r="B593" t="s">
        <v>3376</v>
      </c>
      <c r="C593" s="5" t="s">
        <v>3377</v>
      </c>
      <c r="D593" s="5">
        <v>0</v>
      </c>
      <c r="E593" s="6">
        <v>15</v>
      </c>
      <c r="F593" s="5">
        <v>6</v>
      </c>
      <c r="G593" s="6">
        <v>47</v>
      </c>
      <c r="H593" s="5" t="str">
        <f t="shared" si="18"/>
        <v>no</v>
      </c>
      <c r="I593" s="5" t="str">
        <f>IF(_xlfn.IFNA(VLOOKUP(A593,'[1]updated API proteome'!B:H,1,FALSE),0)=A593,"yes","no")</f>
        <v>no</v>
      </c>
      <c r="J593" s="5" t="str">
        <f t="shared" si="19"/>
        <v>yes</v>
      </c>
    </row>
    <row r="594" spans="1:10" x14ac:dyDescent="0.3">
      <c r="A594" t="s">
        <v>618</v>
      </c>
      <c r="B594" t="s">
        <v>3378</v>
      </c>
      <c r="C594" s="5" t="s">
        <v>3379</v>
      </c>
      <c r="D594" s="5">
        <v>0</v>
      </c>
      <c r="E594" s="6">
        <v>9</v>
      </c>
      <c r="F594" s="5">
        <v>3</v>
      </c>
      <c r="G594" s="6">
        <v>47</v>
      </c>
      <c r="H594" s="5" t="str">
        <f t="shared" si="18"/>
        <v>no</v>
      </c>
      <c r="I594" s="5" t="str">
        <f>IF(_xlfn.IFNA(VLOOKUP(A594,'[1]updated API proteome'!B:H,1,FALSE),0)=A594,"yes","no")</f>
        <v>no</v>
      </c>
      <c r="J594" s="5" t="str">
        <f t="shared" si="19"/>
        <v>yes</v>
      </c>
    </row>
    <row r="595" spans="1:10" x14ac:dyDescent="0.3">
      <c r="A595" t="s">
        <v>619</v>
      </c>
      <c r="B595" t="s">
        <v>3380</v>
      </c>
      <c r="C595" s="5" t="s">
        <v>3381</v>
      </c>
      <c r="D595" s="5">
        <v>0</v>
      </c>
      <c r="E595" s="6">
        <v>9</v>
      </c>
      <c r="F595" s="5">
        <v>4</v>
      </c>
      <c r="G595" s="6">
        <v>47</v>
      </c>
      <c r="H595" s="5" t="str">
        <f t="shared" si="18"/>
        <v>no</v>
      </c>
      <c r="I595" s="5" t="str">
        <f>IF(_xlfn.IFNA(VLOOKUP(A595,'[1]updated API proteome'!B:H,1,FALSE),0)=A595,"yes","no")</f>
        <v>no</v>
      </c>
      <c r="J595" s="5" t="str">
        <f t="shared" si="19"/>
        <v>yes</v>
      </c>
    </row>
    <row r="596" spans="1:10" x14ac:dyDescent="0.3">
      <c r="A596" t="s">
        <v>620</v>
      </c>
      <c r="B596" t="s">
        <v>2423</v>
      </c>
      <c r="C596" s="5" t="s">
        <v>3382</v>
      </c>
      <c r="D596" s="5">
        <v>0</v>
      </c>
      <c r="E596" s="6">
        <v>7</v>
      </c>
      <c r="F596" s="5">
        <v>3</v>
      </c>
      <c r="G596" s="6">
        <v>47</v>
      </c>
      <c r="H596" s="5" t="str">
        <f t="shared" si="18"/>
        <v>no</v>
      </c>
      <c r="I596" s="5" t="str">
        <f>IF(_xlfn.IFNA(VLOOKUP(A596,'[1]updated API proteome'!B:H,1,FALSE),0)=A596,"yes","no")</f>
        <v>no</v>
      </c>
      <c r="J596" s="5" t="str">
        <f t="shared" si="19"/>
        <v>yes</v>
      </c>
    </row>
    <row r="597" spans="1:10" x14ac:dyDescent="0.3">
      <c r="A597" t="s">
        <v>621</v>
      </c>
      <c r="B597" t="s">
        <v>2402</v>
      </c>
      <c r="C597" s="5" t="s">
        <v>2602</v>
      </c>
      <c r="D597" s="5">
        <v>5</v>
      </c>
      <c r="E597" s="6">
        <v>4</v>
      </c>
      <c r="F597" s="5">
        <v>5</v>
      </c>
      <c r="G597" s="6">
        <v>47</v>
      </c>
      <c r="H597" s="5" t="str">
        <f t="shared" si="18"/>
        <v>no</v>
      </c>
      <c r="I597" s="5" t="str">
        <f>IF(_xlfn.IFNA(VLOOKUP(A597,'[1]updated API proteome'!B:H,1,FALSE),0)=A597,"yes","no")</f>
        <v>no</v>
      </c>
      <c r="J597" s="5" t="str">
        <f t="shared" si="19"/>
        <v>yes</v>
      </c>
    </row>
    <row r="598" spans="1:10" x14ac:dyDescent="0.3">
      <c r="A598" t="s">
        <v>622</v>
      </c>
      <c r="B598" t="s">
        <v>3383</v>
      </c>
      <c r="C598" s="5" t="s">
        <v>3384</v>
      </c>
      <c r="D598" s="5">
        <v>4</v>
      </c>
      <c r="E598" s="6">
        <v>10</v>
      </c>
      <c r="F598" s="5">
        <v>10</v>
      </c>
      <c r="G598" s="6">
        <v>46</v>
      </c>
      <c r="H598" s="5" t="str">
        <f t="shared" si="18"/>
        <v>no</v>
      </c>
      <c r="I598" s="5" t="str">
        <f>IF(_xlfn.IFNA(VLOOKUP(A598,'[1]updated API proteome'!B:H,1,FALSE),0)=A598,"yes","no")</f>
        <v>no</v>
      </c>
      <c r="J598" s="5" t="str">
        <f t="shared" si="19"/>
        <v>yes</v>
      </c>
    </row>
    <row r="599" spans="1:10" x14ac:dyDescent="0.3">
      <c r="A599" t="s">
        <v>623</v>
      </c>
      <c r="B599" t="s">
        <v>3385</v>
      </c>
      <c r="C599" s="5" t="s">
        <v>3386</v>
      </c>
      <c r="D599" s="5">
        <v>0</v>
      </c>
      <c r="E599" s="6">
        <v>5</v>
      </c>
      <c r="F599" s="5">
        <v>2</v>
      </c>
      <c r="G599" s="6">
        <v>46</v>
      </c>
      <c r="H599" s="5" t="str">
        <f t="shared" si="18"/>
        <v>no</v>
      </c>
      <c r="I599" s="5" t="str">
        <f>IF(_xlfn.IFNA(VLOOKUP(A599,'[1]updated API proteome'!B:H,1,FALSE),0)=A599,"yes","no")</f>
        <v>no</v>
      </c>
      <c r="J599" s="5" t="str">
        <f t="shared" si="19"/>
        <v>yes</v>
      </c>
    </row>
    <row r="600" spans="1:10" x14ac:dyDescent="0.3">
      <c r="A600" t="s">
        <v>624</v>
      </c>
      <c r="B600" t="s">
        <v>3387</v>
      </c>
      <c r="C600" s="5" t="s">
        <v>2602</v>
      </c>
      <c r="D600" s="5">
        <v>0</v>
      </c>
      <c r="E600" s="6">
        <v>9</v>
      </c>
      <c r="F600" s="5">
        <v>3</v>
      </c>
      <c r="G600" s="6">
        <v>45</v>
      </c>
      <c r="H600" s="5" t="str">
        <f t="shared" si="18"/>
        <v>no</v>
      </c>
      <c r="I600" s="5" t="str">
        <f>IF(_xlfn.IFNA(VLOOKUP(A600,'[1]updated API proteome'!B:H,1,FALSE),0)=A600,"yes","no")</f>
        <v>no</v>
      </c>
      <c r="J600" s="5" t="str">
        <f t="shared" si="19"/>
        <v>yes</v>
      </c>
    </row>
    <row r="601" spans="1:10" x14ac:dyDescent="0.3">
      <c r="A601" t="s">
        <v>625</v>
      </c>
      <c r="B601" t="s">
        <v>3388</v>
      </c>
      <c r="C601" s="5" t="s">
        <v>3389</v>
      </c>
      <c r="D601" s="5">
        <v>0</v>
      </c>
      <c r="E601" s="6">
        <v>17</v>
      </c>
      <c r="F601" s="5">
        <v>2</v>
      </c>
      <c r="G601" s="6">
        <v>44</v>
      </c>
      <c r="H601" s="5" t="str">
        <f t="shared" si="18"/>
        <v>no</v>
      </c>
      <c r="I601" s="5" t="str">
        <f>IF(_xlfn.IFNA(VLOOKUP(A601,'[1]updated API proteome'!B:H,1,FALSE),0)=A601,"yes","no")</f>
        <v>no</v>
      </c>
      <c r="J601" s="5" t="str">
        <f t="shared" si="19"/>
        <v>yes</v>
      </c>
    </row>
    <row r="602" spans="1:10" x14ac:dyDescent="0.3">
      <c r="A602" t="s">
        <v>626</v>
      </c>
      <c r="B602" t="s">
        <v>3390</v>
      </c>
      <c r="C602" s="5" t="s">
        <v>3391</v>
      </c>
      <c r="D602" s="5">
        <v>2</v>
      </c>
      <c r="E602" s="6">
        <v>15</v>
      </c>
      <c r="F602" s="5">
        <v>4</v>
      </c>
      <c r="G602" s="6">
        <v>44</v>
      </c>
      <c r="H602" s="5" t="str">
        <f t="shared" si="18"/>
        <v>no</v>
      </c>
      <c r="I602" s="5" t="str">
        <f>IF(_xlfn.IFNA(VLOOKUP(A602,'[1]updated API proteome'!B:H,1,FALSE),0)=A602,"yes","no")</f>
        <v>no</v>
      </c>
      <c r="J602" s="5" t="str">
        <f t="shared" si="19"/>
        <v>yes</v>
      </c>
    </row>
    <row r="603" spans="1:10" x14ac:dyDescent="0.3">
      <c r="A603" t="s">
        <v>627</v>
      </c>
      <c r="B603" t="s">
        <v>3392</v>
      </c>
      <c r="C603" s="5" t="s">
        <v>3393</v>
      </c>
      <c r="D603" s="5">
        <v>0</v>
      </c>
      <c r="E603" s="6">
        <v>10</v>
      </c>
      <c r="F603" s="5">
        <v>4</v>
      </c>
      <c r="G603" s="6">
        <v>44</v>
      </c>
      <c r="H603" s="5" t="str">
        <f t="shared" si="18"/>
        <v>no</v>
      </c>
      <c r="I603" s="5" t="str">
        <f>IF(_xlfn.IFNA(VLOOKUP(A603,'[1]updated API proteome'!B:H,1,FALSE),0)=A603,"yes","no")</f>
        <v>no</v>
      </c>
      <c r="J603" s="5" t="str">
        <f t="shared" si="19"/>
        <v>yes</v>
      </c>
    </row>
    <row r="604" spans="1:10" x14ac:dyDescent="0.3">
      <c r="A604" t="s">
        <v>628</v>
      </c>
      <c r="B604" t="s">
        <v>3394</v>
      </c>
      <c r="C604" s="5" t="s">
        <v>3395</v>
      </c>
      <c r="D604" s="5">
        <v>0</v>
      </c>
      <c r="E604" s="6">
        <v>3</v>
      </c>
      <c r="F604" s="5">
        <v>2</v>
      </c>
      <c r="G604" s="6">
        <v>44</v>
      </c>
      <c r="H604" s="5" t="str">
        <f t="shared" si="18"/>
        <v>no</v>
      </c>
      <c r="I604" s="5" t="str">
        <f>IF(_xlfn.IFNA(VLOOKUP(A604,'[1]updated API proteome'!B:H,1,FALSE),0)=A604,"yes","no")</f>
        <v>no</v>
      </c>
      <c r="J604" s="5" t="str">
        <f t="shared" si="19"/>
        <v>yes</v>
      </c>
    </row>
    <row r="605" spans="1:10" x14ac:dyDescent="0.3">
      <c r="A605" t="s">
        <v>629</v>
      </c>
      <c r="B605" t="s">
        <v>3396</v>
      </c>
      <c r="C605" s="5" t="s">
        <v>3397</v>
      </c>
      <c r="D605" s="5">
        <v>0</v>
      </c>
      <c r="E605" s="6">
        <v>3</v>
      </c>
      <c r="F605" s="5">
        <v>2</v>
      </c>
      <c r="G605" s="6">
        <v>44</v>
      </c>
      <c r="H605" s="5" t="str">
        <f t="shared" si="18"/>
        <v>no</v>
      </c>
      <c r="I605" s="5" t="str">
        <f>IF(_xlfn.IFNA(VLOOKUP(A605,'[1]updated API proteome'!B:H,1,FALSE),0)=A605,"yes","no")</f>
        <v>no</v>
      </c>
      <c r="J605" s="5" t="str">
        <f t="shared" si="19"/>
        <v>yes</v>
      </c>
    </row>
    <row r="606" spans="1:10" x14ac:dyDescent="0.3">
      <c r="A606" t="s">
        <v>630</v>
      </c>
      <c r="B606" t="s">
        <v>3398</v>
      </c>
      <c r="C606" s="5" t="s">
        <v>3399</v>
      </c>
      <c r="D606" s="5">
        <v>0</v>
      </c>
      <c r="E606" s="6">
        <v>18</v>
      </c>
      <c r="F606" s="5">
        <v>6</v>
      </c>
      <c r="G606" s="6">
        <v>43</v>
      </c>
      <c r="H606" s="5" t="str">
        <f t="shared" si="18"/>
        <v>no</v>
      </c>
      <c r="I606" s="5" t="str">
        <f>IF(_xlfn.IFNA(VLOOKUP(A606,'[1]updated API proteome'!B:H,1,FALSE),0)=A606,"yes","no")</f>
        <v>no</v>
      </c>
      <c r="J606" s="5" t="str">
        <f t="shared" si="19"/>
        <v>yes</v>
      </c>
    </row>
    <row r="607" spans="1:10" x14ac:dyDescent="0.3">
      <c r="A607" t="s">
        <v>631</v>
      </c>
      <c r="B607" t="s">
        <v>3400</v>
      </c>
      <c r="C607" s="5" t="s">
        <v>3401</v>
      </c>
      <c r="D607" s="5">
        <v>0</v>
      </c>
      <c r="E607" s="6">
        <v>9</v>
      </c>
      <c r="F607" s="5">
        <v>2</v>
      </c>
      <c r="G607" s="6">
        <v>43</v>
      </c>
      <c r="H607" s="5" t="str">
        <f t="shared" si="18"/>
        <v>no</v>
      </c>
      <c r="I607" s="5" t="str">
        <f>IF(_xlfn.IFNA(VLOOKUP(A607,'[1]updated API proteome'!B:H,1,FALSE),0)=A607,"yes","no")</f>
        <v>no</v>
      </c>
      <c r="J607" s="5" t="str">
        <f t="shared" si="19"/>
        <v>yes</v>
      </c>
    </row>
    <row r="608" spans="1:10" x14ac:dyDescent="0.3">
      <c r="A608" t="s">
        <v>632</v>
      </c>
      <c r="B608" t="s">
        <v>3402</v>
      </c>
      <c r="C608" s="5" t="s">
        <v>3403</v>
      </c>
      <c r="D608" s="5">
        <v>0</v>
      </c>
      <c r="E608" s="6">
        <v>4</v>
      </c>
      <c r="F608" s="5">
        <v>5</v>
      </c>
      <c r="G608" s="6">
        <v>43</v>
      </c>
      <c r="H608" s="5" t="str">
        <f t="shared" si="18"/>
        <v>no</v>
      </c>
      <c r="I608" s="5" t="str">
        <f>IF(_xlfn.IFNA(VLOOKUP(A608,'[1]updated API proteome'!B:H,1,FALSE),0)=A608,"yes","no")</f>
        <v>no</v>
      </c>
      <c r="J608" s="5" t="str">
        <f t="shared" si="19"/>
        <v>yes</v>
      </c>
    </row>
    <row r="609" spans="1:10" x14ac:dyDescent="0.3">
      <c r="A609" t="s">
        <v>633</v>
      </c>
      <c r="B609" t="s">
        <v>3404</v>
      </c>
      <c r="C609" s="5" t="s">
        <v>2602</v>
      </c>
      <c r="D609" s="5">
        <v>0</v>
      </c>
      <c r="E609" s="6">
        <v>3</v>
      </c>
      <c r="F609" s="5">
        <v>3</v>
      </c>
      <c r="G609" s="6">
        <v>43</v>
      </c>
      <c r="H609" s="5" t="str">
        <f t="shared" si="18"/>
        <v>no</v>
      </c>
      <c r="I609" s="5" t="str">
        <f>IF(_xlfn.IFNA(VLOOKUP(A609,'[1]updated API proteome'!B:H,1,FALSE),0)=A609,"yes","no")</f>
        <v>no</v>
      </c>
      <c r="J609" s="5" t="str">
        <f t="shared" si="19"/>
        <v>yes</v>
      </c>
    </row>
    <row r="610" spans="1:10" x14ac:dyDescent="0.3">
      <c r="A610" t="s">
        <v>634</v>
      </c>
      <c r="B610" t="s">
        <v>2803</v>
      </c>
      <c r="C610" s="5" t="s">
        <v>2602</v>
      </c>
      <c r="D610" s="5">
        <v>0</v>
      </c>
      <c r="E610" s="6">
        <v>18</v>
      </c>
      <c r="F610" s="5">
        <v>6</v>
      </c>
      <c r="G610" s="6">
        <v>42</v>
      </c>
      <c r="H610" s="5" t="str">
        <f t="shared" si="18"/>
        <v>no</v>
      </c>
      <c r="I610" s="5" t="str">
        <f>IF(_xlfn.IFNA(VLOOKUP(A610,'[1]updated API proteome'!B:H,1,FALSE),0)=A610,"yes","no")</f>
        <v>no</v>
      </c>
      <c r="J610" s="5" t="str">
        <f t="shared" si="19"/>
        <v>yes</v>
      </c>
    </row>
    <row r="611" spans="1:10" x14ac:dyDescent="0.3">
      <c r="A611" t="s">
        <v>635</v>
      </c>
      <c r="B611" t="s">
        <v>3405</v>
      </c>
      <c r="C611" s="5" t="s">
        <v>3406</v>
      </c>
      <c r="D611" s="5">
        <v>0</v>
      </c>
      <c r="E611" s="6">
        <v>11</v>
      </c>
      <c r="F611" s="5">
        <v>2</v>
      </c>
      <c r="G611" s="6">
        <v>42</v>
      </c>
      <c r="H611" s="5" t="str">
        <f t="shared" si="18"/>
        <v>no</v>
      </c>
      <c r="I611" s="5" t="str">
        <f>IF(_xlfn.IFNA(VLOOKUP(A611,'[1]updated API proteome'!B:H,1,FALSE),0)=A611,"yes","no")</f>
        <v>no</v>
      </c>
      <c r="J611" s="5" t="str">
        <f t="shared" si="19"/>
        <v>yes</v>
      </c>
    </row>
    <row r="612" spans="1:10" x14ac:dyDescent="0.3">
      <c r="A612" t="s">
        <v>636</v>
      </c>
      <c r="B612" t="s">
        <v>3407</v>
      </c>
      <c r="C612" s="5" t="s">
        <v>3408</v>
      </c>
      <c r="D612" s="5">
        <v>0</v>
      </c>
      <c r="E612" s="6">
        <v>5</v>
      </c>
      <c r="F612" s="5">
        <v>5</v>
      </c>
      <c r="G612" s="6">
        <v>42</v>
      </c>
      <c r="H612" s="5" t="str">
        <f t="shared" si="18"/>
        <v>no</v>
      </c>
      <c r="I612" s="5" t="str">
        <f>IF(_xlfn.IFNA(VLOOKUP(A612,'[1]updated API proteome'!B:H,1,FALSE),0)=A612,"yes","no")</f>
        <v>no</v>
      </c>
      <c r="J612" s="5" t="str">
        <f t="shared" si="19"/>
        <v>yes</v>
      </c>
    </row>
    <row r="613" spans="1:10" x14ac:dyDescent="0.3">
      <c r="A613" t="s">
        <v>637</v>
      </c>
      <c r="B613" t="s">
        <v>3409</v>
      </c>
      <c r="C613" s="5" t="s">
        <v>3410</v>
      </c>
      <c r="D613" s="5">
        <v>0</v>
      </c>
      <c r="E613" s="6">
        <v>20</v>
      </c>
      <c r="F613" s="5">
        <v>4</v>
      </c>
      <c r="G613" s="6">
        <v>41</v>
      </c>
      <c r="H613" s="5" t="str">
        <f t="shared" si="18"/>
        <v>no</v>
      </c>
      <c r="I613" s="5" t="str">
        <f>IF(_xlfn.IFNA(VLOOKUP(A613,'[1]updated API proteome'!B:H,1,FALSE),0)=A613,"yes","no")</f>
        <v>no</v>
      </c>
      <c r="J613" s="5" t="str">
        <f t="shared" si="19"/>
        <v>yes</v>
      </c>
    </row>
    <row r="614" spans="1:10" x14ac:dyDescent="0.3">
      <c r="A614" t="s">
        <v>638</v>
      </c>
      <c r="B614" t="s">
        <v>3411</v>
      </c>
      <c r="C614" s="5" t="s">
        <v>3412</v>
      </c>
      <c r="D614" s="5">
        <v>0</v>
      </c>
      <c r="E614" s="6">
        <v>14</v>
      </c>
      <c r="F614" s="5">
        <v>5</v>
      </c>
      <c r="G614" s="6">
        <v>41</v>
      </c>
      <c r="H614" s="5" t="str">
        <f t="shared" si="18"/>
        <v>no</v>
      </c>
      <c r="I614" s="5" t="str">
        <f>IF(_xlfn.IFNA(VLOOKUP(A614,'[1]updated API proteome'!B:H,1,FALSE),0)=A614,"yes","no")</f>
        <v>no</v>
      </c>
      <c r="J614" s="5" t="str">
        <f t="shared" si="19"/>
        <v>yes</v>
      </c>
    </row>
    <row r="615" spans="1:10" x14ac:dyDescent="0.3">
      <c r="A615" t="s">
        <v>639</v>
      </c>
      <c r="B615" t="s">
        <v>3413</v>
      </c>
      <c r="C615" s="5" t="s">
        <v>3414</v>
      </c>
      <c r="D615" s="5">
        <v>0</v>
      </c>
      <c r="E615" s="6">
        <v>7</v>
      </c>
      <c r="F615" s="5">
        <v>4</v>
      </c>
      <c r="G615" s="6">
        <v>41</v>
      </c>
      <c r="H615" s="5" t="str">
        <f t="shared" si="18"/>
        <v>no</v>
      </c>
      <c r="I615" s="5" t="str">
        <f>IF(_xlfn.IFNA(VLOOKUP(A615,'[1]updated API proteome'!B:H,1,FALSE),0)=A615,"yes","no")</f>
        <v>no</v>
      </c>
      <c r="J615" s="5" t="str">
        <f t="shared" si="19"/>
        <v>yes</v>
      </c>
    </row>
    <row r="616" spans="1:10" x14ac:dyDescent="0.3">
      <c r="A616" t="s">
        <v>640</v>
      </c>
      <c r="B616" t="s">
        <v>3415</v>
      </c>
      <c r="C616" s="5" t="s">
        <v>3416</v>
      </c>
      <c r="D616" s="5">
        <v>2</v>
      </c>
      <c r="E616" s="6">
        <v>27</v>
      </c>
      <c r="F616" s="5">
        <v>16</v>
      </c>
      <c r="G616" s="6">
        <v>40</v>
      </c>
      <c r="H616" s="5" t="str">
        <f t="shared" si="18"/>
        <v>no</v>
      </c>
      <c r="I616" s="5" t="str">
        <f>IF(_xlfn.IFNA(VLOOKUP(A616,'[1]updated API proteome'!B:H,1,FALSE),0)=A616,"yes","no")</f>
        <v>no</v>
      </c>
      <c r="J616" s="5" t="str">
        <f t="shared" si="19"/>
        <v>yes</v>
      </c>
    </row>
    <row r="617" spans="1:10" x14ac:dyDescent="0.3">
      <c r="A617" t="s">
        <v>641</v>
      </c>
      <c r="B617" t="s">
        <v>3417</v>
      </c>
      <c r="C617" s="5" t="s">
        <v>3418</v>
      </c>
      <c r="D617" s="5">
        <v>0</v>
      </c>
      <c r="E617" s="6">
        <v>15</v>
      </c>
      <c r="F617" s="5">
        <v>7</v>
      </c>
      <c r="G617" s="6">
        <v>40</v>
      </c>
      <c r="H617" s="5" t="str">
        <f t="shared" si="18"/>
        <v>no</v>
      </c>
      <c r="I617" s="5" t="str">
        <f>IF(_xlfn.IFNA(VLOOKUP(A617,'[1]updated API proteome'!B:H,1,FALSE),0)=A617,"yes","no")</f>
        <v>no</v>
      </c>
      <c r="J617" s="5" t="str">
        <f t="shared" si="19"/>
        <v>yes</v>
      </c>
    </row>
    <row r="618" spans="1:10" x14ac:dyDescent="0.3">
      <c r="A618" t="s">
        <v>642</v>
      </c>
      <c r="B618" t="s">
        <v>3419</v>
      </c>
      <c r="C618" s="5" t="s">
        <v>3420</v>
      </c>
      <c r="D618" s="5">
        <v>2</v>
      </c>
      <c r="E618" s="6">
        <v>7</v>
      </c>
      <c r="F618" s="5">
        <v>0</v>
      </c>
      <c r="G618" s="6">
        <v>40</v>
      </c>
      <c r="H618" s="5" t="str">
        <f t="shared" si="18"/>
        <v>no</v>
      </c>
      <c r="I618" s="5" t="str">
        <f>IF(_xlfn.IFNA(VLOOKUP(A618,'[1]updated API proteome'!B:H,1,FALSE),0)=A618,"yes","no")</f>
        <v>no</v>
      </c>
      <c r="J618" s="5" t="str">
        <f t="shared" si="19"/>
        <v>yes</v>
      </c>
    </row>
    <row r="619" spans="1:10" x14ac:dyDescent="0.3">
      <c r="A619" t="s">
        <v>643</v>
      </c>
      <c r="B619" t="s">
        <v>3421</v>
      </c>
      <c r="C619" s="5" t="s">
        <v>3422</v>
      </c>
      <c r="D619" s="5">
        <v>0</v>
      </c>
      <c r="E619" s="6">
        <v>7</v>
      </c>
      <c r="F619" s="5">
        <v>3</v>
      </c>
      <c r="G619" s="6">
        <v>40</v>
      </c>
      <c r="H619" s="5" t="str">
        <f t="shared" si="18"/>
        <v>no</v>
      </c>
      <c r="I619" s="5" t="str">
        <f>IF(_xlfn.IFNA(VLOOKUP(A619,'[1]updated API proteome'!B:H,1,FALSE),0)=A619,"yes","no")</f>
        <v>no</v>
      </c>
      <c r="J619" s="5" t="str">
        <f t="shared" si="19"/>
        <v>yes</v>
      </c>
    </row>
    <row r="620" spans="1:10" x14ac:dyDescent="0.3">
      <c r="A620" t="s">
        <v>644</v>
      </c>
      <c r="B620" t="s">
        <v>3423</v>
      </c>
      <c r="C620" s="5" t="s">
        <v>3424</v>
      </c>
      <c r="D620" s="5">
        <v>0</v>
      </c>
      <c r="E620" s="6">
        <v>5</v>
      </c>
      <c r="F620" s="5">
        <v>6</v>
      </c>
      <c r="G620" s="6">
        <v>40</v>
      </c>
      <c r="H620" s="5" t="str">
        <f t="shared" si="18"/>
        <v>no</v>
      </c>
      <c r="I620" s="5" t="str">
        <f>IF(_xlfn.IFNA(VLOOKUP(A620,'[1]updated API proteome'!B:H,1,FALSE),0)=A620,"yes","no")</f>
        <v>no</v>
      </c>
      <c r="J620" s="5" t="str">
        <f t="shared" si="19"/>
        <v>yes</v>
      </c>
    </row>
    <row r="621" spans="1:10" x14ac:dyDescent="0.3">
      <c r="A621" t="s">
        <v>645</v>
      </c>
      <c r="B621" t="s">
        <v>3425</v>
      </c>
      <c r="C621" s="5" t="s">
        <v>3426</v>
      </c>
      <c r="D621" s="5">
        <v>3</v>
      </c>
      <c r="E621" s="6">
        <v>5</v>
      </c>
      <c r="F621" s="5">
        <v>5</v>
      </c>
      <c r="G621" s="6">
        <v>40</v>
      </c>
      <c r="H621" s="5" t="str">
        <f t="shared" si="18"/>
        <v>no</v>
      </c>
      <c r="I621" s="5" t="str">
        <f>IF(_xlfn.IFNA(VLOOKUP(A621,'[1]updated API proteome'!B:H,1,FALSE),0)=A621,"yes","no")</f>
        <v>no</v>
      </c>
      <c r="J621" s="5" t="str">
        <f t="shared" si="19"/>
        <v>yes</v>
      </c>
    </row>
    <row r="622" spans="1:10" x14ac:dyDescent="0.3">
      <c r="A622" t="s">
        <v>646</v>
      </c>
      <c r="B622" t="s">
        <v>3427</v>
      </c>
      <c r="C622" s="5" t="s">
        <v>3428</v>
      </c>
      <c r="D622" s="5">
        <v>2</v>
      </c>
      <c r="E622" s="6">
        <v>19</v>
      </c>
      <c r="F622" s="5">
        <v>3</v>
      </c>
      <c r="G622" s="6">
        <v>39</v>
      </c>
      <c r="H622" s="5" t="str">
        <f t="shared" si="18"/>
        <v>no</v>
      </c>
      <c r="I622" s="5" t="str">
        <f>IF(_xlfn.IFNA(VLOOKUP(A622,'[1]updated API proteome'!B:H,1,FALSE),0)=A622,"yes","no")</f>
        <v>no</v>
      </c>
      <c r="J622" s="5" t="str">
        <f t="shared" si="19"/>
        <v>yes</v>
      </c>
    </row>
    <row r="623" spans="1:10" x14ac:dyDescent="0.3">
      <c r="A623" t="s">
        <v>647</v>
      </c>
      <c r="B623" t="s">
        <v>3429</v>
      </c>
      <c r="C623" s="5" t="s">
        <v>3430</v>
      </c>
      <c r="D623" s="5">
        <v>0</v>
      </c>
      <c r="E623" s="6">
        <v>14</v>
      </c>
      <c r="F623" s="5">
        <v>4</v>
      </c>
      <c r="G623" s="6">
        <v>39</v>
      </c>
      <c r="H623" s="5" t="str">
        <f t="shared" si="18"/>
        <v>no</v>
      </c>
      <c r="I623" s="5" t="str">
        <f>IF(_xlfn.IFNA(VLOOKUP(A623,'[1]updated API proteome'!B:H,1,FALSE),0)=A623,"yes","no")</f>
        <v>no</v>
      </c>
      <c r="J623" s="5" t="str">
        <f t="shared" si="19"/>
        <v>yes</v>
      </c>
    </row>
    <row r="624" spans="1:10" x14ac:dyDescent="0.3">
      <c r="A624" t="s">
        <v>648</v>
      </c>
      <c r="B624" t="s">
        <v>3431</v>
      </c>
      <c r="C624" s="5" t="s">
        <v>3432</v>
      </c>
      <c r="D624" s="5">
        <v>2</v>
      </c>
      <c r="E624" s="6">
        <v>12</v>
      </c>
      <c r="F624" s="5">
        <v>0</v>
      </c>
      <c r="G624" s="6">
        <v>39</v>
      </c>
      <c r="H624" s="5" t="str">
        <f t="shared" si="18"/>
        <v>no</v>
      </c>
      <c r="I624" s="5" t="str">
        <f>IF(_xlfn.IFNA(VLOOKUP(A624,'[1]updated API proteome'!B:H,1,FALSE),0)=A624,"yes","no")</f>
        <v>no</v>
      </c>
      <c r="J624" s="5" t="str">
        <f t="shared" si="19"/>
        <v>yes</v>
      </c>
    </row>
    <row r="625" spans="1:10" x14ac:dyDescent="0.3">
      <c r="A625" t="s">
        <v>649</v>
      </c>
      <c r="B625" t="s">
        <v>3433</v>
      </c>
      <c r="C625" s="5" t="s">
        <v>3434</v>
      </c>
      <c r="D625" s="5">
        <v>0</v>
      </c>
      <c r="E625" s="6">
        <v>9</v>
      </c>
      <c r="F625" s="5">
        <v>3</v>
      </c>
      <c r="G625" s="6">
        <v>39</v>
      </c>
      <c r="H625" s="5" t="str">
        <f t="shared" si="18"/>
        <v>no</v>
      </c>
      <c r="I625" s="5" t="str">
        <f>IF(_xlfn.IFNA(VLOOKUP(A625,'[1]updated API proteome'!B:H,1,FALSE),0)=A625,"yes","no")</f>
        <v>no</v>
      </c>
      <c r="J625" s="5" t="str">
        <f t="shared" si="19"/>
        <v>yes</v>
      </c>
    </row>
    <row r="626" spans="1:10" x14ac:dyDescent="0.3">
      <c r="A626" t="s">
        <v>650</v>
      </c>
      <c r="B626" t="s">
        <v>3435</v>
      </c>
      <c r="C626" s="5" t="s">
        <v>3436</v>
      </c>
      <c r="D626" s="5">
        <v>5</v>
      </c>
      <c r="E626" s="6">
        <v>6</v>
      </c>
      <c r="F626" s="5">
        <v>3</v>
      </c>
      <c r="G626" s="6">
        <v>39</v>
      </c>
      <c r="H626" s="5" t="str">
        <f t="shared" si="18"/>
        <v>no</v>
      </c>
      <c r="I626" s="5" t="str">
        <f>IF(_xlfn.IFNA(VLOOKUP(A626,'[1]updated API proteome'!B:H,1,FALSE),0)=A626,"yes","no")</f>
        <v>no</v>
      </c>
      <c r="J626" s="5" t="str">
        <f t="shared" si="19"/>
        <v>yes</v>
      </c>
    </row>
    <row r="627" spans="1:10" x14ac:dyDescent="0.3">
      <c r="A627" t="s">
        <v>651</v>
      </c>
      <c r="B627" t="s">
        <v>3437</v>
      </c>
      <c r="C627" s="5" t="s">
        <v>3438</v>
      </c>
      <c r="D627" s="5">
        <v>2</v>
      </c>
      <c r="E627" s="6">
        <v>5</v>
      </c>
      <c r="F627" s="5">
        <v>5</v>
      </c>
      <c r="G627" s="6">
        <v>39</v>
      </c>
      <c r="H627" s="5" t="str">
        <f t="shared" si="18"/>
        <v>no</v>
      </c>
      <c r="I627" s="5" t="str">
        <f>IF(_xlfn.IFNA(VLOOKUP(A627,'[1]updated API proteome'!B:H,1,FALSE),0)=A627,"yes","no")</f>
        <v>no</v>
      </c>
      <c r="J627" s="5" t="str">
        <f t="shared" si="19"/>
        <v>yes</v>
      </c>
    </row>
    <row r="628" spans="1:10" x14ac:dyDescent="0.3">
      <c r="A628" t="s">
        <v>652</v>
      </c>
      <c r="B628" t="s">
        <v>3439</v>
      </c>
      <c r="C628" s="5" t="s">
        <v>3440</v>
      </c>
      <c r="D628" s="5">
        <v>0</v>
      </c>
      <c r="E628" s="6">
        <v>23</v>
      </c>
      <c r="F628" s="5">
        <v>12</v>
      </c>
      <c r="G628" s="6">
        <v>38</v>
      </c>
      <c r="H628" s="5" t="str">
        <f t="shared" si="18"/>
        <v>no</v>
      </c>
      <c r="I628" s="5" t="str">
        <f>IF(_xlfn.IFNA(VLOOKUP(A628,'[1]updated API proteome'!B:H,1,FALSE),0)=A628,"yes","no")</f>
        <v>no</v>
      </c>
      <c r="J628" s="5" t="str">
        <f t="shared" si="19"/>
        <v>yes</v>
      </c>
    </row>
    <row r="629" spans="1:10" x14ac:dyDescent="0.3">
      <c r="A629" t="s">
        <v>653</v>
      </c>
      <c r="B629" t="s">
        <v>3441</v>
      </c>
      <c r="C629" s="5" t="s">
        <v>3442</v>
      </c>
      <c r="D629" s="5">
        <v>3</v>
      </c>
      <c r="E629" s="6">
        <v>17</v>
      </c>
      <c r="F629" s="5">
        <v>5</v>
      </c>
      <c r="G629" s="6">
        <v>38</v>
      </c>
      <c r="H629" s="5" t="str">
        <f t="shared" si="18"/>
        <v>no</v>
      </c>
      <c r="I629" s="5" t="str">
        <f>IF(_xlfn.IFNA(VLOOKUP(A629,'[1]updated API proteome'!B:H,1,FALSE),0)=A629,"yes","no")</f>
        <v>no</v>
      </c>
      <c r="J629" s="5" t="str">
        <f t="shared" si="19"/>
        <v>yes</v>
      </c>
    </row>
    <row r="630" spans="1:10" x14ac:dyDescent="0.3">
      <c r="A630" t="s">
        <v>654</v>
      </c>
      <c r="B630" t="s">
        <v>3443</v>
      </c>
      <c r="C630" s="5" t="s">
        <v>2905</v>
      </c>
      <c r="D630" s="5">
        <v>6</v>
      </c>
      <c r="E630" s="6">
        <v>14</v>
      </c>
      <c r="F630" s="5">
        <v>11</v>
      </c>
      <c r="G630" s="6">
        <v>38</v>
      </c>
      <c r="H630" s="5" t="str">
        <f t="shared" si="18"/>
        <v>no</v>
      </c>
      <c r="I630" s="5" t="str">
        <f>IF(_xlfn.IFNA(VLOOKUP(A630,'[1]updated API proteome'!B:H,1,FALSE),0)=A630,"yes","no")</f>
        <v>no</v>
      </c>
      <c r="J630" s="5" t="str">
        <f t="shared" si="19"/>
        <v>yes</v>
      </c>
    </row>
    <row r="631" spans="1:10" x14ac:dyDescent="0.3">
      <c r="A631" t="s">
        <v>655</v>
      </c>
      <c r="B631" t="s">
        <v>2826</v>
      </c>
      <c r="C631" s="5" t="s">
        <v>3444</v>
      </c>
      <c r="D631" s="5">
        <v>4</v>
      </c>
      <c r="E631" s="6">
        <v>12</v>
      </c>
      <c r="F631" s="5">
        <v>17</v>
      </c>
      <c r="G631" s="6">
        <v>38</v>
      </c>
      <c r="H631" s="5" t="str">
        <f t="shared" si="18"/>
        <v>no</v>
      </c>
      <c r="I631" s="5" t="str">
        <f>IF(_xlfn.IFNA(VLOOKUP(A631,'[1]updated API proteome'!B:H,1,FALSE),0)=A631,"yes","no")</f>
        <v>no</v>
      </c>
      <c r="J631" s="5" t="str">
        <f t="shared" si="19"/>
        <v>yes</v>
      </c>
    </row>
    <row r="632" spans="1:10" x14ac:dyDescent="0.3">
      <c r="A632" t="s">
        <v>656</v>
      </c>
      <c r="B632" t="s">
        <v>3445</v>
      </c>
      <c r="C632" s="5" t="s">
        <v>3446</v>
      </c>
      <c r="D632" s="5">
        <v>0</v>
      </c>
      <c r="E632" s="6">
        <v>6</v>
      </c>
      <c r="F632" s="5">
        <v>10</v>
      </c>
      <c r="G632" s="6">
        <v>38</v>
      </c>
      <c r="H632" s="5" t="str">
        <f t="shared" si="18"/>
        <v>no</v>
      </c>
      <c r="I632" s="5" t="str">
        <f>IF(_xlfn.IFNA(VLOOKUP(A632,'[1]updated API proteome'!B:H,1,FALSE),0)=A632,"yes","no")</f>
        <v>no</v>
      </c>
      <c r="J632" s="5" t="str">
        <f t="shared" si="19"/>
        <v>yes</v>
      </c>
    </row>
    <row r="633" spans="1:10" x14ac:dyDescent="0.3">
      <c r="A633" t="s">
        <v>657</v>
      </c>
      <c r="B633" t="s">
        <v>3447</v>
      </c>
      <c r="C633" s="5" t="s">
        <v>3448</v>
      </c>
      <c r="D633" s="5">
        <v>5</v>
      </c>
      <c r="E633" s="6">
        <v>4</v>
      </c>
      <c r="F633" s="5">
        <v>2</v>
      </c>
      <c r="G633" s="6">
        <v>38</v>
      </c>
      <c r="H633" s="5" t="str">
        <f t="shared" si="18"/>
        <v>no</v>
      </c>
      <c r="I633" s="5" t="str">
        <f>IF(_xlfn.IFNA(VLOOKUP(A633,'[1]updated API proteome'!B:H,1,FALSE),0)=A633,"yes","no")</f>
        <v>no</v>
      </c>
      <c r="J633" s="5" t="str">
        <f t="shared" si="19"/>
        <v>yes</v>
      </c>
    </row>
    <row r="634" spans="1:10" x14ac:dyDescent="0.3">
      <c r="A634" t="s">
        <v>658</v>
      </c>
      <c r="B634" t="s">
        <v>3449</v>
      </c>
      <c r="C634" s="5" t="s">
        <v>3450</v>
      </c>
      <c r="D634" s="5">
        <v>0</v>
      </c>
      <c r="E634" s="6">
        <v>3</v>
      </c>
      <c r="F634" s="5">
        <v>3</v>
      </c>
      <c r="G634" s="6">
        <v>38</v>
      </c>
      <c r="H634" s="5" t="str">
        <f t="shared" si="18"/>
        <v>no</v>
      </c>
      <c r="I634" s="5" t="str">
        <f>IF(_xlfn.IFNA(VLOOKUP(A634,'[1]updated API proteome'!B:H,1,FALSE),0)=A634,"yes","no")</f>
        <v>no</v>
      </c>
      <c r="J634" s="5" t="str">
        <f t="shared" si="19"/>
        <v>yes</v>
      </c>
    </row>
    <row r="635" spans="1:10" x14ac:dyDescent="0.3">
      <c r="A635" t="s">
        <v>659</v>
      </c>
      <c r="B635" t="s">
        <v>3451</v>
      </c>
      <c r="C635" s="5" t="s">
        <v>3452</v>
      </c>
      <c r="D635" s="5">
        <v>0</v>
      </c>
      <c r="E635" s="6">
        <v>8</v>
      </c>
      <c r="F635" s="5">
        <v>2</v>
      </c>
      <c r="G635" s="6">
        <v>37</v>
      </c>
      <c r="H635" s="5" t="str">
        <f t="shared" si="18"/>
        <v>no</v>
      </c>
      <c r="I635" s="5" t="str">
        <f>IF(_xlfn.IFNA(VLOOKUP(A635,'[1]updated API proteome'!B:H,1,FALSE),0)=A635,"yes","no")</f>
        <v>no</v>
      </c>
      <c r="J635" s="5" t="str">
        <f t="shared" si="19"/>
        <v>yes</v>
      </c>
    </row>
    <row r="636" spans="1:10" x14ac:dyDescent="0.3">
      <c r="A636" t="s">
        <v>660</v>
      </c>
      <c r="B636" t="s">
        <v>3453</v>
      </c>
      <c r="C636" s="5" t="s">
        <v>3454</v>
      </c>
      <c r="D636" s="5">
        <v>0</v>
      </c>
      <c r="E636" s="6">
        <v>7</v>
      </c>
      <c r="F636" s="5">
        <v>5</v>
      </c>
      <c r="G636" s="6">
        <v>37</v>
      </c>
      <c r="H636" s="5" t="str">
        <f t="shared" si="18"/>
        <v>no</v>
      </c>
      <c r="I636" s="5" t="str">
        <f>IF(_xlfn.IFNA(VLOOKUP(A636,'[1]updated API proteome'!B:H,1,FALSE),0)=A636,"yes","no")</f>
        <v>no</v>
      </c>
      <c r="J636" s="5" t="str">
        <f t="shared" si="19"/>
        <v>yes</v>
      </c>
    </row>
    <row r="637" spans="1:10" x14ac:dyDescent="0.3">
      <c r="A637" t="s">
        <v>661</v>
      </c>
      <c r="B637" t="s">
        <v>3455</v>
      </c>
      <c r="C637" s="5" t="s">
        <v>2602</v>
      </c>
      <c r="D637" s="5">
        <v>0</v>
      </c>
      <c r="E637" s="6">
        <v>6</v>
      </c>
      <c r="F637" s="5">
        <v>3</v>
      </c>
      <c r="G637" s="6">
        <v>37</v>
      </c>
      <c r="H637" s="5" t="str">
        <f t="shared" si="18"/>
        <v>no</v>
      </c>
      <c r="I637" s="5" t="str">
        <f>IF(_xlfn.IFNA(VLOOKUP(A637,'[1]updated API proteome'!B:H,1,FALSE),0)=A637,"yes","no")</f>
        <v>no</v>
      </c>
      <c r="J637" s="5" t="str">
        <f t="shared" si="19"/>
        <v>yes</v>
      </c>
    </row>
    <row r="638" spans="1:10" x14ac:dyDescent="0.3">
      <c r="A638" t="s">
        <v>662</v>
      </c>
      <c r="B638" t="s">
        <v>3456</v>
      </c>
      <c r="C638" s="5" t="s">
        <v>2602</v>
      </c>
      <c r="D638" s="5">
        <v>0</v>
      </c>
      <c r="E638" s="6">
        <v>3</v>
      </c>
      <c r="F638" s="5">
        <v>4</v>
      </c>
      <c r="G638" s="6">
        <v>37</v>
      </c>
      <c r="H638" s="5" t="str">
        <f t="shared" si="18"/>
        <v>no</v>
      </c>
      <c r="I638" s="5" t="str">
        <f>IF(_xlfn.IFNA(VLOOKUP(A638,'[1]updated API proteome'!B:H,1,FALSE),0)=A638,"yes","no")</f>
        <v>no</v>
      </c>
      <c r="J638" s="5" t="str">
        <f t="shared" si="19"/>
        <v>yes</v>
      </c>
    </row>
    <row r="639" spans="1:10" x14ac:dyDescent="0.3">
      <c r="A639" t="s">
        <v>663</v>
      </c>
      <c r="B639" t="s">
        <v>3457</v>
      </c>
      <c r="C639" s="5" t="s">
        <v>3458</v>
      </c>
      <c r="D639" s="5">
        <v>0</v>
      </c>
      <c r="E639" s="6">
        <v>9</v>
      </c>
      <c r="F639" s="5">
        <v>2</v>
      </c>
      <c r="G639" s="6">
        <v>36</v>
      </c>
      <c r="H639" s="5" t="str">
        <f t="shared" si="18"/>
        <v>no</v>
      </c>
      <c r="I639" s="5" t="str">
        <f>IF(_xlfn.IFNA(VLOOKUP(A639,'[1]updated API proteome'!B:H,1,FALSE),0)=A639,"yes","no")</f>
        <v>no</v>
      </c>
      <c r="J639" s="5" t="str">
        <f t="shared" si="19"/>
        <v>yes</v>
      </c>
    </row>
    <row r="640" spans="1:10" x14ac:dyDescent="0.3">
      <c r="A640" t="s">
        <v>664</v>
      </c>
      <c r="B640" t="s">
        <v>3459</v>
      </c>
      <c r="C640" s="5" t="s">
        <v>3460</v>
      </c>
      <c r="D640" s="5">
        <v>2</v>
      </c>
      <c r="E640" s="6">
        <v>8</v>
      </c>
      <c r="F640" s="5">
        <v>0</v>
      </c>
      <c r="G640" s="6">
        <v>36</v>
      </c>
      <c r="H640" s="5" t="str">
        <f t="shared" ref="H640:H703" si="20">IF(AND(D640=0,F640=0), "yes", "no")</f>
        <v>no</v>
      </c>
      <c r="I640" s="5" t="str">
        <f>IF(_xlfn.IFNA(VLOOKUP(A640,'[1]updated API proteome'!B:H,1,FALSE),0)=A640,"yes","no")</f>
        <v>no</v>
      </c>
      <c r="J640" s="5" t="str">
        <f t="shared" ref="J640:J703" si="21">IF(AND(E640&gt;0,G640&gt;0),"yes", "no")</f>
        <v>yes</v>
      </c>
    </row>
    <row r="641" spans="1:10" x14ac:dyDescent="0.3">
      <c r="A641" t="s">
        <v>665</v>
      </c>
      <c r="B641" t="s">
        <v>3461</v>
      </c>
      <c r="C641" s="5" t="s">
        <v>3462</v>
      </c>
      <c r="D641" s="5">
        <v>0</v>
      </c>
      <c r="E641" s="6">
        <v>7</v>
      </c>
      <c r="F641" s="5">
        <v>5</v>
      </c>
      <c r="G641" s="6">
        <v>36</v>
      </c>
      <c r="H641" s="5" t="str">
        <f t="shared" si="20"/>
        <v>no</v>
      </c>
      <c r="I641" s="5" t="str">
        <f>IF(_xlfn.IFNA(VLOOKUP(A641,'[1]updated API proteome'!B:H,1,FALSE),0)=A641,"yes","no")</f>
        <v>no</v>
      </c>
      <c r="J641" s="5" t="str">
        <f t="shared" si="21"/>
        <v>yes</v>
      </c>
    </row>
    <row r="642" spans="1:10" x14ac:dyDescent="0.3">
      <c r="A642" t="s">
        <v>666</v>
      </c>
      <c r="B642" t="s">
        <v>3463</v>
      </c>
      <c r="C642" s="5" t="s">
        <v>3464</v>
      </c>
      <c r="D642" s="5">
        <v>0</v>
      </c>
      <c r="E642" s="6">
        <v>5</v>
      </c>
      <c r="F642" s="5">
        <v>2</v>
      </c>
      <c r="G642" s="6">
        <v>36</v>
      </c>
      <c r="H642" s="5" t="str">
        <f t="shared" si="20"/>
        <v>no</v>
      </c>
      <c r="I642" s="5" t="str">
        <f>IF(_xlfn.IFNA(VLOOKUP(A642,'[1]updated API proteome'!B:H,1,FALSE),0)=A642,"yes","no")</f>
        <v>no</v>
      </c>
      <c r="J642" s="5" t="str">
        <f t="shared" si="21"/>
        <v>yes</v>
      </c>
    </row>
    <row r="643" spans="1:10" x14ac:dyDescent="0.3">
      <c r="A643" t="s">
        <v>667</v>
      </c>
      <c r="B643" t="s">
        <v>2486</v>
      </c>
      <c r="C643" s="5" t="s">
        <v>3465</v>
      </c>
      <c r="D643" s="5">
        <v>3</v>
      </c>
      <c r="E643" s="6">
        <v>2</v>
      </c>
      <c r="F643" s="5">
        <v>5</v>
      </c>
      <c r="G643" s="6">
        <v>36</v>
      </c>
      <c r="H643" s="5" t="str">
        <f t="shared" si="20"/>
        <v>no</v>
      </c>
      <c r="I643" s="5" t="str">
        <f>IF(_xlfn.IFNA(VLOOKUP(A643,'[1]updated API proteome'!B:H,1,FALSE),0)=A643,"yes","no")</f>
        <v>no</v>
      </c>
      <c r="J643" s="5" t="str">
        <f t="shared" si="21"/>
        <v>yes</v>
      </c>
    </row>
    <row r="644" spans="1:10" x14ac:dyDescent="0.3">
      <c r="A644" t="s">
        <v>668</v>
      </c>
      <c r="B644" t="s">
        <v>3466</v>
      </c>
      <c r="C644" s="5" t="s">
        <v>3467</v>
      </c>
      <c r="D644" s="5">
        <v>2</v>
      </c>
      <c r="E644" s="6">
        <v>2</v>
      </c>
      <c r="F644" s="5">
        <v>3</v>
      </c>
      <c r="G644" s="6">
        <v>36</v>
      </c>
      <c r="H644" s="5" t="str">
        <f t="shared" si="20"/>
        <v>no</v>
      </c>
      <c r="I644" s="5" t="str">
        <f>IF(_xlfn.IFNA(VLOOKUP(A644,'[1]updated API proteome'!B:H,1,FALSE),0)=A644,"yes","no")</f>
        <v>no</v>
      </c>
      <c r="J644" s="5" t="str">
        <f t="shared" si="21"/>
        <v>yes</v>
      </c>
    </row>
    <row r="645" spans="1:10" x14ac:dyDescent="0.3">
      <c r="A645" t="s">
        <v>669</v>
      </c>
      <c r="B645" t="s">
        <v>3468</v>
      </c>
      <c r="C645" s="5" t="s">
        <v>2602</v>
      </c>
      <c r="D645" s="5">
        <v>0</v>
      </c>
      <c r="E645" s="6">
        <v>14</v>
      </c>
      <c r="F645" s="5">
        <v>8</v>
      </c>
      <c r="G645" s="6">
        <v>35</v>
      </c>
      <c r="H645" s="5" t="str">
        <f t="shared" si="20"/>
        <v>no</v>
      </c>
      <c r="I645" s="5" t="str">
        <f>IF(_xlfn.IFNA(VLOOKUP(A645,'[1]updated API proteome'!B:H,1,FALSE),0)=A645,"yes","no")</f>
        <v>no</v>
      </c>
      <c r="J645" s="5" t="str">
        <f t="shared" si="21"/>
        <v>yes</v>
      </c>
    </row>
    <row r="646" spans="1:10" x14ac:dyDescent="0.3">
      <c r="A646" t="s">
        <v>670</v>
      </c>
      <c r="B646" t="s">
        <v>2236</v>
      </c>
      <c r="C646" s="5" t="s">
        <v>2602</v>
      </c>
      <c r="D646" s="5">
        <v>0</v>
      </c>
      <c r="E646" s="6">
        <v>9</v>
      </c>
      <c r="F646" s="5">
        <v>3</v>
      </c>
      <c r="G646" s="6">
        <v>35</v>
      </c>
      <c r="H646" s="5" t="str">
        <f t="shared" si="20"/>
        <v>no</v>
      </c>
      <c r="I646" s="5" t="str">
        <f>IF(_xlfn.IFNA(VLOOKUP(A646,'[1]updated API proteome'!B:H,1,FALSE),0)=A646,"yes","no")</f>
        <v>no</v>
      </c>
      <c r="J646" s="5" t="str">
        <f t="shared" si="21"/>
        <v>yes</v>
      </c>
    </row>
    <row r="647" spans="1:10" x14ac:dyDescent="0.3">
      <c r="A647" t="s">
        <v>671</v>
      </c>
      <c r="B647" t="s">
        <v>3469</v>
      </c>
      <c r="C647" s="5" t="s">
        <v>3470</v>
      </c>
      <c r="D647" s="5">
        <v>4</v>
      </c>
      <c r="E647" s="6">
        <v>6</v>
      </c>
      <c r="F647" s="5">
        <v>3</v>
      </c>
      <c r="G647" s="6">
        <v>35</v>
      </c>
      <c r="H647" s="5" t="str">
        <f t="shared" si="20"/>
        <v>no</v>
      </c>
      <c r="I647" s="5" t="str">
        <f>IF(_xlfn.IFNA(VLOOKUP(A647,'[1]updated API proteome'!B:H,1,FALSE),0)=A647,"yes","no")</f>
        <v>no</v>
      </c>
      <c r="J647" s="5" t="str">
        <f t="shared" si="21"/>
        <v>yes</v>
      </c>
    </row>
    <row r="648" spans="1:10" x14ac:dyDescent="0.3">
      <c r="A648" t="s">
        <v>672</v>
      </c>
      <c r="B648" t="s">
        <v>3471</v>
      </c>
      <c r="C648" s="5" t="s">
        <v>3472</v>
      </c>
      <c r="D648" s="5">
        <v>0</v>
      </c>
      <c r="E648" s="6">
        <v>2</v>
      </c>
      <c r="F648" s="5">
        <v>2</v>
      </c>
      <c r="G648" s="6">
        <v>35</v>
      </c>
      <c r="H648" s="5" t="str">
        <f t="shared" si="20"/>
        <v>no</v>
      </c>
      <c r="I648" s="5" t="str">
        <f>IF(_xlfn.IFNA(VLOOKUP(A648,'[1]updated API proteome'!B:H,1,FALSE),0)=A648,"yes","no")</f>
        <v>no</v>
      </c>
      <c r="J648" s="5" t="str">
        <f t="shared" si="21"/>
        <v>yes</v>
      </c>
    </row>
    <row r="649" spans="1:10" x14ac:dyDescent="0.3">
      <c r="A649" t="s">
        <v>673</v>
      </c>
      <c r="B649" t="s">
        <v>3473</v>
      </c>
      <c r="C649" s="5" t="s">
        <v>3474</v>
      </c>
      <c r="D649" s="5">
        <v>0</v>
      </c>
      <c r="E649" s="6">
        <v>2</v>
      </c>
      <c r="F649" s="5">
        <v>3</v>
      </c>
      <c r="G649" s="6">
        <v>35</v>
      </c>
      <c r="H649" s="5" t="str">
        <f t="shared" si="20"/>
        <v>no</v>
      </c>
      <c r="I649" s="5" t="str">
        <f>IF(_xlfn.IFNA(VLOOKUP(A649,'[1]updated API proteome'!B:H,1,FALSE),0)=A649,"yes","no")</f>
        <v>no</v>
      </c>
      <c r="J649" s="5" t="str">
        <f t="shared" si="21"/>
        <v>yes</v>
      </c>
    </row>
    <row r="650" spans="1:10" x14ac:dyDescent="0.3">
      <c r="A650" t="s">
        <v>674</v>
      </c>
      <c r="B650" t="s">
        <v>3475</v>
      </c>
      <c r="C650" s="5" t="s">
        <v>3476</v>
      </c>
      <c r="D650" s="5">
        <v>0</v>
      </c>
      <c r="E650" s="6">
        <v>9</v>
      </c>
      <c r="F650" s="5">
        <v>3</v>
      </c>
      <c r="G650" s="6">
        <v>34</v>
      </c>
      <c r="H650" s="5" t="str">
        <f t="shared" si="20"/>
        <v>no</v>
      </c>
      <c r="I650" s="5" t="str">
        <f>IF(_xlfn.IFNA(VLOOKUP(A650,'[1]updated API proteome'!B:H,1,FALSE),0)=A650,"yes","no")</f>
        <v>no</v>
      </c>
      <c r="J650" s="5" t="str">
        <f t="shared" si="21"/>
        <v>yes</v>
      </c>
    </row>
    <row r="651" spans="1:10" x14ac:dyDescent="0.3">
      <c r="A651" t="s">
        <v>675</v>
      </c>
      <c r="B651" t="s">
        <v>3477</v>
      </c>
      <c r="C651" s="5" t="s">
        <v>3478</v>
      </c>
      <c r="D651" s="5">
        <v>0</v>
      </c>
      <c r="E651" s="6">
        <v>13</v>
      </c>
      <c r="F651" s="5">
        <v>2</v>
      </c>
      <c r="G651" s="6">
        <v>33</v>
      </c>
      <c r="H651" s="5" t="str">
        <f t="shared" si="20"/>
        <v>no</v>
      </c>
      <c r="I651" s="5" t="str">
        <f>IF(_xlfn.IFNA(VLOOKUP(A651,'[1]updated API proteome'!B:H,1,FALSE),0)=A651,"yes","no")</f>
        <v>no</v>
      </c>
      <c r="J651" s="5" t="str">
        <f t="shared" si="21"/>
        <v>yes</v>
      </c>
    </row>
    <row r="652" spans="1:10" x14ac:dyDescent="0.3">
      <c r="A652" t="s">
        <v>676</v>
      </c>
      <c r="B652" t="s">
        <v>3479</v>
      </c>
      <c r="C652" s="5" t="s">
        <v>3480</v>
      </c>
      <c r="D652" s="5">
        <v>2</v>
      </c>
      <c r="E652" s="6">
        <v>12</v>
      </c>
      <c r="F652" s="5">
        <v>7</v>
      </c>
      <c r="G652" s="6">
        <v>33</v>
      </c>
      <c r="H652" s="5" t="str">
        <f t="shared" si="20"/>
        <v>no</v>
      </c>
      <c r="I652" s="5" t="str">
        <f>IF(_xlfn.IFNA(VLOOKUP(A652,'[1]updated API proteome'!B:H,1,FALSE),0)=A652,"yes","no")</f>
        <v>no</v>
      </c>
      <c r="J652" s="5" t="str">
        <f t="shared" si="21"/>
        <v>yes</v>
      </c>
    </row>
    <row r="653" spans="1:10" x14ac:dyDescent="0.3">
      <c r="A653" t="s">
        <v>677</v>
      </c>
      <c r="B653" t="s">
        <v>3481</v>
      </c>
      <c r="C653" s="5" t="s">
        <v>2602</v>
      </c>
      <c r="D653" s="5">
        <v>0</v>
      </c>
      <c r="E653" s="6">
        <v>8</v>
      </c>
      <c r="F653" s="5">
        <v>4</v>
      </c>
      <c r="G653" s="6">
        <v>33</v>
      </c>
      <c r="H653" s="5" t="str">
        <f t="shared" si="20"/>
        <v>no</v>
      </c>
      <c r="I653" s="5" t="str">
        <f>IF(_xlfn.IFNA(VLOOKUP(A653,'[1]updated API proteome'!B:H,1,FALSE),0)=A653,"yes","no")</f>
        <v>no</v>
      </c>
      <c r="J653" s="5" t="str">
        <f t="shared" si="21"/>
        <v>yes</v>
      </c>
    </row>
    <row r="654" spans="1:10" x14ac:dyDescent="0.3">
      <c r="A654" t="s">
        <v>678</v>
      </c>
      <c r="B654" t="s">
        <v>3482</v>
      </c>
      <c r="C654" s="5" t="s">
        <v>3483</v>
      </c>
      <c r="D654" s="5">
        <v>3</v>
      </c>
      <c r="E654" s="6">
        <v>7</v>
      </c>
      <c r="F654" s="5">
        <v>10</v>
      </c>
      <c r="G654" s="6">
        <v>33</v>
      </c>
      <c r="H654" s="5" t="str">
        <f t="shared" si="20"/>
        <v>no</v>
      </c>
      <c r="I654" s="5" t="str">
        <f>IF(_xlfn.IFNA(VLOOKUP(A654,'[1]updated API proteome'!B:H,1,FALSE),0)=A654,"yes","no")</f>
        <v>no</v>
      </c>
      <c r="J654" s="5" t="str">
        <f t="shared" si="21"/>
        <v>yes</v>
      </c>
    </row>
    <row r="655" spans="1:10" x14ac:dyDescent="0.3">
      <c r="A655" t="s">
        <v>679</v>
      </c>
      <c r="B655" t="s">
        <v>3484</v>
      </c>
      <c r="C655" s="5" t="s">
        <v>3485</v>
      </c>
      <c r="D655" s="5">
        <v>4</v>
      </c>
      <c r="E655" s="6">
        <v>5</v>
      </c>
      <c r="F655" s="5">
        <v>3</v>
      </c>
      <c r="G655" s="6">
        <v>33</v>
      </c>
      <c r="H655" s="5" t="str">
        <f t="shared" si="20"/>
        <v>no</v>
      </c>
      <c r="I655" s="5" t="str">
        <f>IF(_xlfn.IFNA(VLOOKUP(A655,'[1]updated API proteome'!B:H,1,FALSE),0)=A655,"yes","no")</f>
        <v>no</v>
      </c>
      <c r="J655" s="5" t="str">
        <f t="shared" si="21"/>
        <v>yes</v>
      </c>
    </row>
    <row r="656" spans="1:10" x14ac:dyDescent="0.3">
      <c r="A656" t="s">
        <v>680</v>
      </c>
      <c r="B656" t="s">
        <v>3486</v>
      </c>
      <c r="C656" s="5" t="s">
        <v>3487</v>
      </c>
      <c r="D656" s="5">
        <v>0</v>
      </c>
      <c r="E656" s="6">
        <v>4</v>
      </c>
      <c r="F656" s="5">
        <v>3</v>
      </c>
      <c r="G656" s="6">
        <v>33</v>
      </c>
      <c r="H656" s="5" t="str">
        <f t="shared" si="20"/>
        <v>no</v>
      </c>
      <c r="I656" s="5" t="str">
        <f>IF(_xlfn.IFNA(VLOOKUP(A656,'[1]updated API proteome'!B:H,1,FALSE),0)=A656,"yes","no")</f>
        <v>no</v>
      </c>
      <c r="J656" s="5" t="str">
        <f t="shared" si="21"/>
        <v>yes</v>
      </c>
    </row>
    <row r="657" spans="1:10" x14ac:dyDescent="0.3">
      <c r="A657" t="s">
        <v>681</v>
      </c>
      <c r="B657" t="s">
        <v>3488</v>
      </c>
      <c r="C657" s="5" t="s">
        <v>3489</v>
      </c>
      <c r="D657" s="5">
        <v>2</v>
      </c>
      <c r="E657" s="6">
        <v>3</v>
      </c>
      <c r="F657" s="5">
        <v>0</v>
      </c>
      <c r="G657" s="6">
        <v>33</v>
      </c>
      <c r="H657" s="5" t="str">
        <f t="shared" si="20"/>
        <v>no</v>
      </c>
      <c r="I657" s="5" t="str">
        <f>IF(_xlfn.IFNA(VLOOKUP(A657,'[1]updated API proteome'!B:H,1,FALSE),0)=A657,"yes","no")</f>
        <v>no</v>
      </c>
      <c r="J657" s="5" t="str">
        <f t="shared" si="21"/>
        <v>yes</v>
      </c>
    </row>
    <row r="658" spans="1:10" x14ac:dyDescent="0.3">
      <c r="A658" t="s">
        <v>682</v>
      </c>
      <c r="B658" t="s">
        <v>3490</v>
      </c>
      <c r="C658" s="5" t="s">
        <v>3491</v>
      </c>
      <c r="D658" s="5">
        <v>2</v>
      </c>
      <c r="E658" s="6">
        <v>2</v>
      </c>
      <c r="F658" s="5">
        <v>0</v>
      </c>
      <c r="G658" s="6">
        <v>33</v>
      </c>
      <c r="H658" s="5" t="str">
        <f t="shared" si="20"/>
        <v>no</v>
      </c>
      <c r="I658" s="5" t="str">
        <f>IF(_xlfn.IFNA(VLOOKUP(A658,'[1]updated API proteome'!B:H,1,FALSE),0)=A658,"yes","no")</f>
        <v>no</v>
      </c>
      <c r="J658" s="5" t="str">
        <f t="shared" si="21"/>
        <v>yes</v>
      </c>
    </row>
    <row r="659" spans="1:10" x14ac:dyDescent="0.3">
      <c r="A659" t="s">
        <v>683</v>
      </c>
      <c r="B659" t="s">
        <v>3492</v>
      </c>
      <c r="C659" s="5" t="s">
        <v>3493</v>
      </c>
      <c r="D659" s="5">
        <v>0</v>
      </c>
      <c r="E659" s="6">
        <v>15</v>
      </c>
      <c r="F659" s="5">
        <v>31</v>
      </c>
      <c r="G659" s="6">
        <v>32</v>
      </c>
      <c r="H659" s="5" t="str">
        <f t="shared" si="20"/>
        <v>no</v>
      </c>
      <c r="I659" s="5" t="str">
        <f>IF(_xlfn.IFNA(VLOOKUP(A659,'[1]updated API proteome'!B:H,1,FALSE),0)=A659,"yes","no")</f>
        <v>no</v>
      </c>
      <c r="J659" s="5" t="str">
        <f t="shared" si="21"/>
        <v>yes</v>
      </c>
    </row>
    <row r="660" spans="1:10" x14ac:dyDescent="0.3">
      <c r="A660" t="s">
        <v>684</v>
      </c>
      <c r="B660" t="s">
        <v>3494</v>
      </c>
      <c r="C660" s="5" t="s">
        <v>3495</v>
      </c>
      <c r="D660" s="5">
        <v>7</v>
      </c>
      <c r="E660" s="6">
        <v>9</v>
      </c>
      <c r="F660" s="5">
        <v>6</v>
      </c>
      <c r="G660" s="6">
        <v>32</v>
      </c>
      <c r="H660" s="5" t="str">
        <f t="shared" si="20"/>
        <v>no</v>
      </c>
      <c r="I660" s="5" t="str">
        <f>IF(_xlfn.IFNA(VLOOKUP(A660,'[1]updated API proteome'!B:H,1,FALSE),0)=A660,"yes","no")</f>
        <v>no</v>
      </c>
      <c r="J660" s="5" t="str">
        <f t="shared" si="21"/>
        <v>yes</v>
      </c>
    </row>
    <row r="661" spans="1:10" x14ac:dyDescent="0.3">
      <c r="A661" t="s">
        <v>685</v>
      </c>
      <c r="B661" t="s">
        <v>3496</v>
      </c>
      <c r="C661" s="5" t="s">
        <v>2602</v>
      </c>
      <c r="D661" s="5">
        <v>0</v>
      </c>
      <c r="E661" s="6">
        <v>8</v>
      </c>
      <c r="F661" s="5">
        <v>4</v>
      </c>
      <c r="G661" s="6">
        <v>32</v>
      </c>
      <c r="H661" s="5" t="str">
        <f t="shared" si="20"/>
        <v>no</v>
      </c>
      <c r="I661" s="5" t="str">
        <f>IF(_xlfn.IFNA(VLOOKUP(A661,'[1]updated API proteome'!B:H,1,FALSE),0)=A661,"yes","no")</f>
        <v>no</v>
      </c>
      <c r="J661" s="5" t="str">
        <f t="shared" si="21"/>
        <v>yes</v>
      </c>
    </row>
    <row r="662" spans="1:10" x14ac:dyDescent="0.3">
      <c r="A662" t="s">
        <v>686</v>
      </c>
      <c r="B662" t="s">
        <v>3497</v>
      </c>
      <c r="C662" s="5" t="s">
        <v>3498</v>
      </c>
      <c r="D662" s="5">
        <v>0</v>
      </c>
      <c r="E662" s="6">
        <v>7</v>
      </c>
      <c r="F662" s="5">
        <v>2</v>
      </c>
      <c r="G662" s="6">
        <v>32</v>
      </c>
      <c r="H662" s="5" t="str">
        <f t="shared" si="20"/>
        <v>no</v>
      </c>
      <c r="I662" s="5" t="str">
        <f>IF(_xlfn.IFNA(VLOOKUP(A662,'[1]updated API proteome'!B:H,1,FALSE),0)=A662,"yes","no")</f>
        <v>no</v>
      </c>
      <c r="J662" s="5" t="str">
        <f t="shared" si="21"/>
        <v>yes</v>
      </c>
    </row>
    <row r="663" spans="1:10" x14ac:dyDescent="0.3">
      <c r="A663" t="s">
        <v>687</v>
      </c>
      <c r="B663" t="s">
        <v>3499</v>
      </c>
      <c r="C663" s="5" t="s">
        <v>3500</v>
      </c>
      <c r="D663" s="5">
        <v>0</v>
      </c>
      <c r="E663" s="6">
        <v>4</v>
      </c>
      <c r="F663" s="5">
        <v>5</v>
      </c>
      <c r="G663" s="6">
        <v>32</v>
      </c>
      <c r="H663" s="5" t="str">
        <f t="shared" si="20"/>
        <v>no</v>
      </c>
      <c r="I663" s="5" t="str">
        <f>IF(_xlfn.IFNA(VLOOKUP(A663,'[1]updated API proteome'!B:H,1,FALSE),0)=A663,"yes","no")</f>
        <v>no</v>
      </c>
      <c r="J663" s="5" t="str">
        <f t="shared" si="21"/>
        <v>yes</v>
      </c>
    </row>
    <row r="664" spans="1:10" x14ac:dyDescent="0.3">
      <c r="A664" t="s">
        <v>688</v>
      </c>
      <c r="B664" t="s">
        <v>3501</v>
      </c>
      <c r="C664" s="5" t="s">
        <v>3502</v>
      </c>
      <c r="D664" s="5">
        <v>3</v>
      </c>
      <c r="E664" s="6">
        <v>3</v>
      </c>
      <c r="F664" s="5">
        <v>0</v>
      </c>
      <c r="G664" s="6">
        <v>32</v>
      </c>
      <c r="H664" s="5" t="str">
        <f t="shared" si="20"/>
        <v>no</v>
      </c>
      <c r="I664" s="5" t="str">
        <f>IF(_xlfn.IFNA(VLOOKUP(A664,'[1]updated API proteome'!B:H,1,FALSE),0)=A664,"yes","no")</f>
        <v>no</v>
      </c>
      <c r="J664" s="5" t="str">
        <f t="shared" si="21"/>
        <v>yes</v>
      </c>
    </row>
    <row r="665" spans="1:10" x14ac:dyDescent="0.3">
      <c r="A665" t="s">
        <v>689</v>
      </c>
      <c r="B665" t="s">
        <v>3503</v>
      </c>
      <c r="C665" s="5" t="s">
        <v>3504</v>
      </c>
      <c r="D665" s="5">
        <v>3</v>
      </c>
      <c r="E665" s="6">
        <v>15</v>
      </c>
      <c r="F665" s="5">
        <v>3</v>
      </c>
      <c r="G665" s="6">
        <v>31</v>
      </c>
      <c r="H665" s="5" t="str">
        <f t="shared" si="20"/>
        <v>no</v>
      </c>
      <c r="I665" s="5" t="str">
        <f>IF(_xlfn.IFNA(VLOOKUP(A665,'[1]updated API proteome'!B:H,1,FALSE),0)=A665,"yes","no")</f>
        <v>no</v>
      </c>
      <c r="J665" s="5" t="str">
        <f t="shared" si="21"/>
        <v>yes</v>
      </c>
    </row>
    <row r="666" spans="1:10" x14ac:dyDescent="0.3">
      <c r="A666" t="s">
        <v>690</v>
      </c>
      <c r="B666" t="s">
        <v>3505</v>
      </c>
      <c r="C666" s="5" t="s">
        <v>2602</v>
      </c>
      <c r="D666" s="5">
        <v>2</v>
      </c>
      <c r="E666" s="6">
        <v>15</v>
      </c>
      <c r="F666" s="5">
        <v>5</v>
      </c>
      <c r="G666" s="6">
        <v>31</v>
      </c>
      <c r="H666" s="5" t="str">
        <f t="shared" si="20"/>
        <v>no</v>
      </c>
      <c r="I666" s="5" t="str">
        <f>IF(_xlfn.IFNA(VLOOKUP(A666,'[1]updated API proteome'!B:H,1,FALSE),0)=A666,"yes","no")</f>
        <v>no</v>
      </c>
      <c r="J666" s="5" t="str">
        <f t="shared" si="21"/>
        <v>yes</v>
      </c>
    </row>
    <row r="667" spans="1:10" x14ac:dyDescent="0.3">
      <c r="A667" t="s">
        <v>691</v>
      </c>
      <c r="B667" t="s">
        <v>3506</v>
      </c>
      <c r="C667" s="5" t="s">
        <v>3507</v>
      </c>
      <c r="D667" s="5">
        <v>0</v>
      </c>
      <c r="E667" s="6">
        <v>6</v>
      </c>
      <c r="F667" s="5">
        <v>3</v>
      </c>
      <c r="G667" s="6">
        <v>31</v>
      </c>
      <c r="H667" s="5" t="str">
        <f t="shared" si="20"/>
        <v>no</v>
      </c>
      <c r="I667" s="5" t="str">
        <f>IF(_xlfn.IFNA(VLOOKUP(A667,'[1]updated API proteome'!B:H,1,FALSE),0)=A667,"yes","no")</f>
        <v>no</v>
      </c>
      <c r="J667" s="5" t="str">
        <f t="shared" si="21"/>
        <v>yes</v>
      </c>
    </row>
    <row r="668" spans="1:10" x14ac:dyDescent="0.3">
      <c r="A668" t="s">
        <v>692</v>
      </c>
      <c r="B668" t="s">
        <v>3508</v>
      </c>
      <c r="C668" s="5" t="s">
        <v>3509</v>
      </c>
      <c r="D668" s="5">
        <v>0</v>
      </c>
      <c r="E668" s="6">
        <v>6</v>
      </c>
      <c r="F668" s="5">
        <v>3</v>
      </c>
      <c r="G668" s="6">
        <v>31</v>
      </c>
      <c r="H668" s="5" t="str">
        <f t="shared" si="20"/>
        <v>no</v>
      </c>
      <c r="I668" s="5" t="str">
        <f>IF(_xlfn.IFNA(VLOOKUP(A668,'[1]updated API proteome'!B:H,1,FALSE),0)=A668,"yes","no")</f>
        <v>no</v>
      </c>
      <c r="J668" s="5" t="str">
        <f t="shared" si="21"/>
        <v>yes</v>
      </c>
    </row>
    <row r="669" spans="1:10" x14ac:dyDescent="0.3">
      <c r="A669" t="s">
        <v>693</v>
      </c>
      <c r="B669" t="s">
        <v>3510</v>
      </c>
      <c r="C669" s="5" t="s">
        <v>3511</v>
      </c>
      <c r="D669" s="5">
        <v>0</v>
      </c>
      <c r="E669" s="6">
        <v>5</v>
      </c>
      <c r="F669" s="5">
        <v>2</v>
      </c>
      <c r="G669" s="6">
        <v>31</v>
      </c>
      <c r="H669" s="5" t="str">
        <f t="shared" si="20"/>
        <v>no</v>
      </c>
      <c r="I669" s="5" t="str">
        <f>IF(_xlfn.IFNA(VLOOKUP(A669,'[1]updated API proteome'!B:H,1,FALSE),0)=A669,"yes","no")</f>
        <v>no</v>
      </c>
      <c r="J669" s="5" t="str">
        <f t="shared" si="21"/>
        <v>yes</v>
      </c>
    </row>
    <row r="670" spans="1:10" x14ac:dyDescent="0.3">
      <c r="A670" t="s">
        <v>694</v>
      </c>
      <c r="B670" t="s">
        <v>3512</v>
      </c>
      <c r="C670" s="5" t="s">
        <v>3513</v>
      </c>
      <c r="D670" s="5">
        <v>2</v>
      </c>
      <c r="E670" s="6">
        <v>7</v>
      </c>
      <c r="F670" s="5">
        <v>11</v>
      </c>
      <c r="G670" s="6">
        <v>30</v>
      </c>
      <c r="H670" s="5" t="str">
        <f t="shared" si="20"/>
        <v>no</v>
      </c>
      <c r="I670" s="5" t="str">
        <f>IF(_xlfn.IFNA(VLOOKUP(A670,'[1]updated API proteome'!B:H,1,FALSE),0)=A670,"yes","no")</f>
        <v>no</v>
      </c>
      <c r="J670" s="5" t="str">
        <f t="shared" si="21"/>
        <v>yes</v>
      </c>
    </row>
    <row r="671" spans="1:10" x14ac:dyDescent="0.3">
      <c r="A671" t="s">
        <v>695</v>
      </c>
      <c r="B671" t="s">
        <v>3514</v>
      </c>
      <c r="C671" s="5" t="s">
        <v>3515</v>
      </c>
      <c r="D671" s="5">
        <v>3</v>
      </c>
      <c r="E671" s="6">
        <v>6</v>
      </c>
      <c r="F671" s="5">
        <v>3</v>
      </c>
      <c r="G671" s="6">
        <v>30</v>
      </c>
      <c r="H671" s="5" t="str">
        <f t="shared" si="20"/>
        <v>no</v>
      </c>
      <c r="I671" s="5" t="str">
        <f>IF(_xlfn.IFNA(VLOOKUP(A671,'[1]updated API proteome'!B:H,1,FALSE),0)=A671,"yes","no")</f>
        <v>no</v>
      </c>
      <c r="J671" s="5" t="str">
        <f t="shared" si="21"/>
        <v>yes</v>
      </c>
    </row>
    <row r="672" spans="1:10" x14ac:dyDescent="0.3">
      <c r="A672" t="s">
        <v>696</v>
      </c>
      <c r="B672" t="s">
        <v>3516</v>
      </c>
      <c r="C672" s="5" t="s">
        <v>3517</v>
      </c>
      <c r="D672" s="5">
        <v>3</v>
      </c>
      <c r="E672" s="6">
        <v>5</v>
      </c>
      <c r="F672" s="5">
        <v>8</v>
      </c>
      <c r="G672" s="6">
        <v>30</v>
      </c>
      <c r="H672" s="5" t="str">
        <f t="shared" si="20"/>
        <v>no</v>
      </c>
      <c r="I672" s="5" t="str">
        <f>IF(_xlfn.IFNA(VLOOKUP(A672,'[1]updated API proteome'!B:H,1,FALSE),0)=A672,"yes","no")</f>
        <v>no</v>
      </c>
      <c r="J672" s="5" t="str">
        <f t="shared" si="21"/>
        <v>yes</v>
      </c>
    </row>
    <row r="673" spans="1:10" x14ac:dyDescent="0.3">
      <c r="A673" t="s">
        <v>697</v>
      </c>
      <c r="B673" t="s">
        <v>3518</v>
      </c>
      <c r="C673" s="5" t="s">
        <v>2602</v>
      </c>
      <c r="D673" s="5">
        <v>0</v>
      </c>
      <c r="E673" s="6">
        <v>4</v>
      </c>
      <c r="F673" s="5">
        <v>3</v>
      </c>
      <c r="G673" s="6">
        <v>30</v>
      </c>
      <c r="H673" s="5" t="str">
        <f t="shared" si="20"/>
        <v>no</v>
      </c>
      <c r="I673" s="5" t="str">
        <f>IF(_xlfn.IFNA(VLOOKUP(A673,'[1]updated API proteome'!B:H,1,FALSE),0)=A673,"yes","no")</f>
        <v>no</v>
      </c>
      <c r="J673" s="5" t="str">
        <f t="shared" si="21"/>
        <v>yes</v>
      </c>
    </row>
    <row r="674" spans="1:10" x14ac:dyDescent="0.3">
      <c r="A674" t="s">
        <v>698</v>
      </c>
      <c r="B674" t="s">
        <v>3519</v>
      </c>
      <c r="C674" s="5" t="s">
        <v>3520</v>
      </c>
      <c r="D674" s="5">
        <v>2</v>
      </c>
      <c r="E674" s="6">
        <v>2</v>
      </c>
      <c r="F674" s="5">
        <v>3</v>
      </c>
      <c r="G674" s="6">
        <v>30</v>
      </c>
      <c r="H674" s="5" t="str">
        <f t="shared" si="20"/>
        <v>no</v>
      </c>
      <c r="I674" s="5" t="str">
        <f>IF(_xlfn.IFNA(VLOOKUP(A674,'[1]updated API proteome'!B:H,1,FALSE),0)=A674,"yes","no")</f>
        <v>no</v>
      </c>
      <c r="J674" s="5" t="str">
        <f t="shared" si="21"/>
        <v>yes</v>
      </c>
    </row>
    <row r="675" spans="1:10" x14ac:dyDescent="0.3">
      <c r="A675" t="s">
        <v>699</v>
      </c>
      <c r="B675" t="s">
        <v>3521</v>
      </c>
      <c r="C675" s="5" t="s">
        <v>3522</v>
      </c>
      <c r="D675" s="5">
        <v>0</v>
      </c>
      <c r="E675" s="6">
        <v>26</v>
      </c>
      <c r="F675" s="5">
        <v>4</v>
      </c>
      <c r="G675" s="6">
        <v>29</v>
      </c>
      <c r="H675" s="5" t="str">
        <f t="shared" si="20"/>
        <v>no</v>
      </c>
      <c r="I675" s="5" t="str">
        <f>IF(_xlfn.IFNA(VLOOKUP(A675,'[1]updated API proteome'!B:H,1,FALSE),0)=A675,"yes","no")</f>
        <v>no</v>
      </c>
      <c r="J675" s="5" t="str">
        <f t="shared" si="21"/>
        <v>yes</v>
      </c>
    </row>
    <row r="676" spans="1:10" x14ac:dyDescent="0.3">
      <c r="A676" t="s">
        <v>700</v>
      </c>
      <c r="B676" t="s">
        <v>3523</v>
      </c>
      <c r="C676" s="5" t="s">
        <v>2602</v>
      </c>
      <c r="D676" s="5">
        <v>0</v>
      </c>
      <c r="E676" s="6">
        <v>5</v>
      </c>
      <c r="F676" s="5">
        <v>2</v>
      </c>
      <c r="G676" s="6">
        <v>29</v>
      </c>
      <c r="H676" s="5" t="str">
        <f t="shared" si="20"/>
        <v>no</v>
      </c>
      <c r="I676" s="5" t="str">
        <f>IF(_xlfn.IFNA(VLOOKUP(A676,'[1]updated API proteome'!B:H,1,FALSE),0)=A676,"yes","no")</f>
        <v>no</v>
      </c>
      <c r="J676" s="5" t="str">
        <f t="shared" si="21"/>
        <v>yes</v>
      </c>
    </row>
    <row r="677" spans="1:10" x14ac:dyDescent="0.3">
      <c r="A677" t="s">
        <v>701</v>
      </c>
      <c r="B677" t="s">
        <v>3524</v>
      </c>
      <c r="C677" s="5" t="s">
        <v>3525</v>
      </c>
      <c r="D677" s="5">
        <v>2</v>
      </c>
      <c r="E677" s="6">
        <v>4</v>
      </c>
      <c r="F677" s="5">
        <v>8</v>
      </c>
      <c r="G677" s="6">
        <v>29</v>
      </c>
      <c r="H677" s="5" t="str">
        <f t="shared" si="20"/>
        <v>no</v>
      </c>
      <c r="I677" s="5" t="str">
        <f>IF(_xlfn.IFNA(VLOOKUP(A677,'[1]updated API proteome'!B:H,1,FALSE),0)=A677,"yes","no")</f>
        <v>no</v>
      </c>
      <c r="J677" s="5" t="str">
        <f t="shared" si="21"/>
        <v>yes</v>
      </c>
    </row>
    <row r="678" spans="1:10" x14ac:dyDescent="0.3">
      <c r="A678" t="s">
        <v>702</v>
      </c>
      <c r="B678" t="s">
        <v>3526</v>
      </c>
      <c r="C678" s="5" t="s">
        <v>3527</v>
      </c>
      <c r="D678" s="5">
        <v>0</v>
      </c>
      <c r="E678" s="6">
        <v>6</v>
      </c>
      <c r="F678" s="5">
        <v>4</v>
      </c>
      <c r="G678" s="6">
        <v>28</v>
      </c>
      <c r="H678" s="5" t="str">
        <f t="shared" si="20"/>
        <v>no</v>
      </c>
      <c r="I678" s="5" t="str">
        <f>IF(_xlfn.IFNA(VLOOKUP(A678,'[1]updated API proteome'!B:H,1,FALSE),0)=A678,"yes","no")</f>
        <v>no</v>
      </c>
      <c r="J678" s="5" t="str">
        <f t="shared" si="21"/>
        <v>yes</v>
      </c>
    </row>
    <row r="679" spans="1:10" x14ac:dyDescent="0.3">
      <c r="A679" t="s">
        <v>703</v>
      </c>
      <c r="B679" t="s">
        <v>3528</v>
      </c>
      <c r="C679" s="5" t="s">
        <v>3529</v>
      </c>
      <c r="D679" s="5">
        <v>0</v>
      </c>
      <c r="E679" s="6">
        <v>5</v>
      </c>
      <c r="F679" s="5">
        <v>3</v>
      </c>
      <c r="G679" s="6">
        <v>28</v>
      </c>
      <c r="H679" s="5" t="str">
        <f t="shared" si="20"/>
        <v>no</v>
      </c>
      <c r="I679" s="5" t="str">
        <f>IF(_xlfn.IFNA(VLOOKUP(A679,'[1]updated API proteome'!B:H,1,FALSE),0)=A679,"yes","no")</f>
        <v>no</v>
      </c>
      <c r="J679" s="5" t="str">
        <f t="shared" si="21"/>
        <v>yes</v>
      </c>
    </row>
    <row r="680" spans="1:10" x14ac:dyDescent="0.3">
      <c r="A680" t="s">
        <v>704</v>
      </c>
      <c r="B680" t="s">
        <v>3530</v>
      </c>
      <c r="C680" s="5" t="s">
        <v>3531</v>
      </c>
      <c r="D680" s="5">
        <v>3</v>
      </c>
      <c r="E680" s="6">
        <v>3</v>
      </c>
      <c r="F680" s="5">
        <v>5</v>
      </c>
      <c r="G680" s="6">
        <v>28</v>
      </c>
      <c r="H680" s="5" t="str">
        <f t="shared" si="20"/>
        <v>no</v>
      </c>
      <c r="I680" s="5" t="str">
        <f>IF(_xlfn.IFNA(VLOOKUP(A680,'[1]updated API proteome'!B:H,1,FALSE),0)=A680,"yes","no")</f>
        <v>no</v>
      </c>
      <c r="J680" s="5" t="str">
        <f t="shared" si="21"/>
        <v>yes</v>
      </c>
    </row>
    <row r="681" spans="1:10" x14ac:dyDescent="0.3">
      <c r="A681" t="s">
        <v>705</v>
      </c>
      <c r="B681" t="s">
        <v>3532</v>
      </c>
      <c r="C681" s="5" t="s">
        <v>3533</v>
      </c>
      <c r="D681" s="5">
        <v>0</v>
      </c>
      <c r="E681" s="6">
        <v>13</v>
      </c>
      <c r="F681" s="5">
        <v>7</v>
      </c>
      <c r="G681" s="6">
        <v>27</v>
      </c>
      <c r="H681" s="5" t="str">
        <f t="shared" si="20"/>
        <v>no</v>
      </c>
      <c r="I681" s="5" t="str">
        <f>IF(_xlfn.IFNA(VLOOKUP(A681,'[1]updated API proteome'!B:H,1,FALSE),0)=A681,"yes","no")</f>
        <v>no</v>
      </c>
      <c r="J681" s="5" t="str">
        <f t="shared" si="21"/>
        <v>yes</v>
      </c>
    </row>
    <row r="682" spans="1:10" x14ac:dyDescent="0.3">
      <c r="A682" t="s">
        <v>706</v>
      </c>
      <c r="B682" t="s">
        <v>3534</v>
      </c>
      <c r="C682" s="5" t="s">
        <v>2602</v>
      </c>
      <c r="D682" s="5">
        <v>0</v>
      </c>
      <c r="E682" s="6">
        <v>10</v>
      </c>
      <c r="F682" s="5">
        <v>2</v>
      </c>
      <c r="G682" s="6">
        <v>27</v>
      </c>
      <c r="H682" s="5" t="str">
        <f t="shared" si="20"/>
        <v>no</v>
      </c>
      <c r="I682" s="5" t="str">
        <f>IF(_xlfn.IFNA(VLOOKUP(A682,'[1]updated API proteome'!B:H,1,FALSE),0)=A682,"yes","no")</f>
        <v>no</v>
      </c>
      <c r="J682" s="5" t="str">
        <f t="shared" si="21"/>
        <v>yes</v>
      </c>
    </row>
    <row r="683" spans="1:10" x14ac:dyDescent="0.3">
      <c r="A683" t="s">
        <v>707</v>
      </c>
      <c r="B683" t="s">
        <v>3535</v>
      </c>
      <c r="C683" s="5" t="s">
        <v>3536</v>
      </c>
      <c r="D683" s="5">
        <v>0</v>
      </c>
      <c r="E683" s="6">
        <v>7</v>
      </c>
      <c r="F683" s="5">
        <v>3</v>
      </c>
      <c r="G683" s="6">
        <v>27</v>
      </c>
      <c r="H683" s="5" t="str">
        <f t="shared" si="20"/>
        <v>no</v>
      </c>
      <c r="I683" s="5" t="str">
        <f>IF(_xlfn.IFNA(VLOOKUP(A683,'[1]updated API proteome'!B:H,1,FALSE),0)=A683,"yes","no")</f>
        <v>no</v>
      </c>
      <c r="J683" s="5" t="str">
        <f t="shared" si="21"/>
        <v>yes</v>
      </c>
    </row>
    <row r="684" spans="1:10" x14ac:dyDescent="0.3">
      <c r="A684" t="s">
        <v>708</v>
      </c>
      <c r="B684" t="s">
        <v>3537</v>
      </c>
      <c r="C684" s="5" t="s">
        <v>2602</v>
      </c>
      <c r="D684" s="5">
        <v>0</v>
      </c>
      <c r="E684" s="6">
        <v>5</v>
      </c>
      <c r="F684" s="5">
        <v>2</v>
      </c>
      <c r="G684" s="6">
        <v>27</v>
      </c>
      <c r="H684" s="5" t="str">
        <f t="shared" si="20"/>
        <v>no</v>
      </c>
      <c r="I684" s="5" t="str">
        <f>IF(_xlfn.IFNA(VLOOKUP(A684,'[1]updated API proteome'!B:H,1,FALSE),0)=A684,"yes","no")</f>
        <v>no</v>
      </c>
      <c r="J684" s="5" t="str">
        <f t="shared" si="21"/>
        <v>yes</v>
      </c>
    </row>
    <row r="685" spans="1:10" x14ac:dyDescent="0.3">
      <c r="A685" t="s">
        <v>709</v>
      </c>
      <c r="B685" t="s">
        <v>3538</v>
      </c>
      <c r="C685" s="5" t="s">
        <v>3539</v>
      </c>
      <c r="D685" s="5">
        <v>0</v>
      </c>
      <c r="E685" s="6">
        <v>4</v>
      </c>
      <c r="F685" s="5">
        <v>4</v>
      </c>
      <c r="G685" s="6">
        <v>27</v>
      </c>
      <c r="H685" s="5" t="str">
        <f t="shared" si="20"/>
        <v>no</v>
      </c>
      <c r="I685" s="5" t="str">
        <f>IF(_xlfn.IFNA(VLOOKUP(A685,'[1]updated API proteome'!B:H,1,FALSE),0)=A685,"yes","no")</f>
        <v>no</v>
      </c>
      <c r="J685" s="5" t="str">
        <f t="shared" si="21"/>
        <v>yes</v>
      </c>
    </row>
    <row r="686" spans="1:10" x14ac:dyDescent="0.3">
      <c r="A686" t="s">
        <v>710</v>
      </c>
      <c r="B686" t="s">
        <v>3540</v>
      </c>
      <c r="C686" s="5" t="s">
        <v>3541</v>
      </c>
      <c r="D686" s="5">
        <v>2</v>
      </c>
      <c r="E686" s="6">
        <v>3</v>
      </c>
      <c r="F686" s="5">
        <v>3</v>
      </c>
      <c r="G686" s="6">
        <v>27</v>
      </c>
      <c r="H686" s="5" t="str">
        <f t="shared" si="20"/>
        <v>no</v>
      </c>
      <c r="I686" s="5" t="str">
        <f>IF(_xlfn.IFNA(VLOOKUP(A686,'[1]updated API proteome'!B:H,1,FALSE),0)=A686,"yes","no")</f>
        <v>no</v>
      </c>
      <c r="J686" s="5" t="str">
        <f t="shared" si="21"/>
        <v>yes</v>
      </c>
    </row>
    <row r="687" spans="1:10" x14ac:dyDescent="0.3">
      <c r="A687" t="s">
        <v>711</v>
      </c>
      <c r="B687" t="s">
        <v>3542</v>
      </c>
      <c r="C687" s="5" t="s">
        <v>3543</v>
      </c>
      <c r="D687" s="5">
        <v>0</v>
      </c>
      <c r="E687" s="6">
        <v>3</v>
      </c>
      <c r="F687" s="5">
        <v>4</v>
      </c>
      <c r="G687" s="6">
        <v>27</v>
      </c>
      <c r="H687" s="5" t="str">
        <f t="shared" si="20"/>
        <v>no</v>
      </c>
      <c r="I687" s="5" t="str">
        <f>IF(_xlfn.IFNA(VLOOKUP(A687,'[1]updated API proteome'!B:H,1,FALSE),0)=A687,"yes","no")</f>
        <v>no</v>
      </c>
      <c r="J687" s="5" t="str">
        <f t="shared" si="21"/>
        <v>yes</v>
      </c>
    </row>
    <row r="688" spans="1:10" x14ac:dyDescent="0.3">
      <c r="A688" t="s">
        <v>712</v>
      </c>
      <c r="B688" t="s">
        <v>3544</v>
      </c>
      <c r="C688" s="5" t="s">
        <v>2602</v>
      </c>
      <c r="D688" s="5">
        <v>0</v>
      </c>
      <c r="E688" s="6">
        <v>3</v>
      </c>
      <c r="F688" s="5">
        <v>3</v>
      </c>
      <c r="G688" s="6">
        <v>27</v>
      </c>
      <c r="H688" s="5" t="str">
        <f t="shared" si="20"/>
        <v>no</v>
      </c>
      <c r="I688" s="5" t="str">
        <f>IF(_xlfn.IFNA(VLOOKUP(A688,'[1]updated API proteome'!B:H,1,FALSE),0)=A688,"yes","no")</f>
        <v>no</v>
      </c>
      <c r="J688" s="5" t="str">
        <f t="shared" si="21"/>
        <v>yes</v>
      </c>
    </row>
    <row r="689" spans="1:10" x14ac:dyDescent="0.3">
      <c r="A689" t="s">
        <v>713</v>
      </c>
      <c r="B689" t="s">
        <v>3545</v>
      </c>
      <c r="C689" s="5" t="s">
        <v>3546</v>
      </c>
      <c r="D689" s="5">
        <v>0</v>
      </c>
      <c r="E689" s="6">
        <v>2</v>
      </c>
      <c r="F689" s="5">
        <v>2</v>
      </c>
      <c r="G689" s="6">
        <v>27</v>
      </c>
      <c r="H689" s="5" t="str">
        <f t="shared" si="20"/>
        <v>no</v>
      </c>
      <c r="I689" s="5" t="str">
        <f>IF(_xlfn.IFNA(VLOOKUP(A689,'[1]updated API proteome'!B:H,1,FALSE),0)=A689,"yes","no")</f>
        <v>no</v>
      </c>
      <c r="J689" s="5" t="str">
        <f t="shared" si="21"/>
        <v>yes</v>
      </c>
    </row>
    <row r="690" spans="1:10" x14ac:dyDescent="0.3">
      <c r="A690" t="s">
        <v>714</v>
      </c>
      <c r="B690" t="s">
        <v>3547</v>
      </c>
      <c r="C690" s="5" t="s">
        <v>2602</v>
      </c>
      <c r="D690" s="5">
        <v>0</v>
      </c>
      <c r="E690" s="6">
        <v>20</v>
      </c>
      <c r="F690" s="5">
        <v>2</v>
      </c>
      <c r="G690" s="6">
        <v>26</v>
      </c>
      <c r="H690" s="5" t="str">
        <f t="shared" si="20"/>
        <v>no</v>
      </c>
      <c r="I690" s="5" t="str">
        <f>IF(_xlfn.IFNA(VLOOKUP(A690,'[1]updated API proteome'!B:H,1,FALSE),0)=A690,"yes","no")</f>
        <v>no</v>
      </c>
      <c r="J690" s="5" t="str">
        <f t="shared" si="21"/>
        <v>yes</v>
      </c>
    </row>
    <row r="691" spans="1:10" x14ac:dyDescent="0.3">
      <c r="A691" t="s">
        <v>715</v>
      </c>
      <c r="B691" t="s">
        <v>3548</v>
      </c>
      <c r="C691" s="5" t="s">
        <v>3549</v>
      </c>
      <c r="D691" s="5">
        <v>0</v>
      </c>
      <c r="E691" s="6">
        <v>5</v>
      </c>
      <c r="F691" s="5">
        <v>3</v>
      </c>
      <c r="G691" s="6">
        <v>26</v>
      </c>
      <c r="H691" s="5" t="str">
        <f t="shared" si="20"/>
        <v>no</v>
      </c>
      <c r="I691" s="5" t="str">
        <f>IF(_xlfn.IFNA(VLOOKUP(A691,'[1]updated API proteome'!B:H,1,FALSE),0)=A691,"yes","no")</f>
        <v>no</v>
      </c>
      <c r="J691" s="5" t="str">
        <f t="shared" si="21"/>
        <v>yes</v>
      </c>
    </row>
    <row r="692" spans="1:10" x14ac:dyDescent="0.3">
      <c r="A692" t="s">
        <v>716</v>
      </c>
      <c r="B692" t="s">
        <v>3473</v>
      </c>
      <c r="C692" s="5" t="s">
        <v>2602</v>
      </c>
      <c r="D692" s="5">
        <v>0</v>
      </c>
      <c r="E692" s="6">
        <v>5</v>
      </c>
      <c r="F692" s="5">
        <v>2</v>
      </c>
      <c r="G692" s="6">
        <v>26</v>
      </c>
      <c r="H692" s="5" t="str">
        <f t="shared" si="20"/>
        <v>no</v>
      </c>
      <c r="I692" s="5" t="str">
        <f>IF(_xlfn.IFNA(VLOOKUP(A692,'[1]updated API proteome'!B:H,1,FALSE),0)=A692,"yes","no")</f>
        <v>no</v>
      </c>
      <c r="J692" s="5" t="str">
        <f t="shared" si="21"/>
        <v>yes</v>
      </c>
    </row>
    <row r="693" spans="1:10" x14ac:dyDescent="0.3">
      <c r="A693" t="s">
        <v>717</v>
      </c>
      <c r="B693" t="s">
        <v>3550</v>
      </c>
      <c r="C693" s="5" t="s">
        <v>2602</v>
      </c>
      <c r="D693" s="5">
        <v>0</v>
      </c>
      <c r="E693" s="6">
        <v>4</v>
      </c>
      <c r="F693" s="5">
        <v>4</v>
      </c>
      <c r="G693" s="6">
        <v>26</v>
      </c>
      <c r="H693" s="5" t="str">
        <f t="shared" si="20"/>
        <v>no</v>
      </c>
      <c r="I693" s="5" t="str">
        <f>IF(_xlfn.IFNA(VLOOKUP(A693,'[1]updated API proteome'!B:H,1,FALSE),0)=A693,"yes","no")</f>
        <v>no</v>
      </c>
      <c r="J693" s="5" t="str">
        <f t="shared" si="21"/>
        <v>yes</v>
      </c>
    </row>
    <row r="694" spans="1:10" x14ac:dyDescent="0.3">
      <c r="A694" t="s">
        <v>718</v>
      </c>
      <c r="B694" t="s">
        <v>3551</v>
      </c>
      <c r="C694" s="5" t="s">
        <v>2602</v>
      </c>
      <c r="D694" s="5">
        <v>0</v>
      </c>
      <c r="E694" s="6">
        <v>4</v>
      </c>
      <c r="F694" s="5">
        <v>2</v>
      </c>
      <c r="G694" s="6">
        <v>26</v>
      </c>
      <c r="H694" s="5" t="str">
        <f t="shared" si="20"/>
        <v>no</v>
      </c>
      <c r="I694" s="5" t="str">
        <f>IF(_xlfn.IFNA(VLOOKUP(A694,'[1]updated API proteome'!B:H,1,FALSE),0)=A694,"yes","no")</f>
        <v>no</v>
      </c>
      <c r="J694" s="5" t="str">
        <f t="shared" si="21"/>
        <v>yes</v>
      </c>
    </row>
    <row r="695" spans="1:10" x14ac:dyDescent="0.3">
      <c r="A695" t="s">
        <v>719</v>
      </c>
      <c r="B695" t="s">
        <v>3552</v>
      </c>
      <c r="C695" s="5" t="s">
        <v>3553</v>
      </c>
      <c r="D695" s="5">
        <v>0</v>
      </c>
      <c r="E695" s="6">
        <v>4</v>
      </c>
      <c r="F695" s="5">
        <v>2</v>
      </c>
      <c r="G695" s="6">
        <v>26</v>
      </c>
      <c r="H695" s="5" t="str">
        <f t="shared" si="20"/>
        <v>no</v>
      </c>
      <c r="I695" s="5" t="str">
        <f>IF(_xlfn.IFNA(VLOOKUP(A695,'[1]updated API proteome'!B:H,1,FALSE),0)=A695,"yes","no")</f>
        <v>no</v>
      </c>
      <c r="J695" s="5" t="str">
        <f t="shared" si="21"/>
        <v>yes</v>
      </c>
    </row>
    <row r="696" spans="1:10" x14ac:dyDescent="0.3">
      <c r="A696" t="s">
        <v>720</v>
      </c>
      <c r="B696" t="s">
        <v>3554</v>
      </c>
      <c r="C696" s="5" t="s">
        <v>3555</v>
      </c>
      <c r="D696" s="5">
        <v>0</v>
      </c>
      <c r="E696" s="6">
        <v>2</v>
      </c>
      <c r="F696" s="5">
        <v>3</v>
      </c>
      <c r="G696" s="6">
        <v>26</v>
      </c>
      <c r="H696" s="5" t="str">
        <f t="shared" si="20"/>
        <v>no</v>
      </c>
      <c r="I696" s="5" t="str">
        <f>IF(_xlfn.IFNA(VLOOKUP(A696,'[1]updated API proteome'!B:H,1,FALSE),0)=A696,"yes","no")</f>
        <v>no</v>
      </c>
      <c r="J696" s="5" t="str">
        <f t="shared" si="21"/>
        <v>yes</v>
      </c>
    </row>
    <row r="697" spans="1:10" x14ac:dyDescent="0.3">
      <c r="A697" t="s">
        <v>721</v>
      </c>
      <c r="B697" t="s">
        <v>3556</v>
      </c>
      <c r="C697" s="5" t="s">
        <v>2602</v>
      </c>
      <c r="D697" s="5">
        <v>0</v>
      </c>
      <c r="E697" s="6">
        <v>10</v>
      </c>
      <c r="F697" s="5">
        <v>3</v>
      </c>
      <c r="G697" s="6">
        <v>25</v>
      </c>
      <c r="H697" s="5" t="str">
        <f t="shared" si="20"/>
        <v>no</v>
      </c>
      <c r="I697" s="5" t="str">
        <f>IF(_xlfn.IFNA(VLOOKUP(A697,'[1]updated API proteome'!B:H,1,FALSE),0)=A697,"yes","no")</f>
        <v>no</v>
      </c>
      <c r="J697" s="5" t="str">
        <f t="shared" si="21"/>
        <v>yes</v>
      </c>
    </row>
    <row r="698" spans="1:10" x14ac:dyDescent="0.3">
      <c r="A698" t="s">
        <v>722</v>
      </c>
      <c r="B698" t="s">
        <v>3322</v>
      </c>
      <c r="C698" s="5" t="s">
        <v>3557</v>
      </c>
      <c r="D698" s="5">
        <v>0</v>
      </c>
      <c r="E698" s="6">
        <v>5</v>
      </c>
      <c r="F698" s="5">
        <v>2</v>
      </c>
      <c r="G698" s="6">
        <v>25</v>
      </c>
      <c r="H698" s="5" t="str">
        <f t="shared" si="20"/>
        <v>no</v>
      </c>
      <c r="I698" s="5" t="str">
        <f>IF(_xlfn.IFNA(VLOOKUP(A698,'[1]updated API proteome'!B:H,1,FALSE),0)=A698,"yes","no")</f>
        <v>no</v>
      </c>
      <c r="J698" s="5" t="str">
        <f t="shared" si="21"/>
        <v>yes</v>
      </c>
    </row>
    <row r="699" spans="1:10" x14ac:dyDescent="0.3">
      <c r="A699" t="s">
        <v>723</v>
      </c>
      <c r="B699" t="s">
        <v>3558</v>
      </c>
      <c r="C699" s="5" t="s">
        <v>3559</v>
      </c>
      <c r="D699" s="5">
        <v>3</v>
      </c>
      <c r="E699" s="6">
        <v>5</v>
      </c>
      <c r="F699" s="5">
        <v>2</v>
      </c>
      <c r="G699" s="6">
        <v>25</v>
      </c>
      <c r="H699" s="5" t="str">
        <f t="shared" si="20"/>
        <v>no</v>
      </c>
      <c r="I699" s="5" t="str">
        <f>IF(_xlfn.IFNA(VLOOKUP(A699,'[1]updated API proteome'!B:H,1,FALSE),0)=A699,"yes","no")</f>
        <v>no</v>
      </c>
      <c r="J699" s="5" t="str">
        <f t="shared" si="21"/>
        <v>yes</v>
      </c>
    </row>
    <row r="700" spans="1:10" x14ac:dyDescent="0.3">
      <c r="A700" t="s">
        <v>724</v>
      </c>
      <c r="B700" t="s">
        <v>3560</v>
      </c>
      <c r="C700" s="5" t="s">
        <v>2602</v>
      </c>
      <c r="D700" s="5">
        <v>0</v>
      </c>
      <c r="E700" s="6">
        <v>5</v>
      </c>
      <c r="F700" s="5">
        <v>2</v>
      </c>
      <c r="G700" s="6">
        <v>25</v>
      </c>
      <c r="H700" s="5" t="str">
        <f t="shared" si="20"/>
        <v>no</v>
      </c>
      <c r="I700" s="5" t="str">
        <f>IF(_xlfn.IFNA(VLOOKUP(A700,'[1]updated API proteome'!B:H,1,FALSE),0)=A700,"yes","no")</f>
        <v>no</v>
      </c>
      <c r="J700" s="5" t="str">
        <f t="shared" si="21"/>
        <v>yes</v>
      </c>
    </row>
    <row r="701" spans="1:10" x14ac:dyDescent="0.3">
      <c r="A701" t="s">
        <v>725</v>
      </c>
      <c r="B701" t="s">
        <v>3561</v>
      </c>
      <c r="C701" s="5" t="s">
        <v>2602</v>
      </c>
      <c r="D701" s="5">
        <v>0</v>
      </c>
      <c r="E701" s="6">
        <v>2</v>
      </c>
      <c r="F701" s="5">
        <v>4</v>
      </c>
      <c r="G701" s="6">
        <v>24</v>
      </c>
      <c r="H701" s="5" t="str">
        <f t="shared" si="20"/>
        <v>no</v>
      </c>
      <c r="I701" s="5" t="str">
        <f>IF(_xlfn.IFNA(VLOOKUP(A701,'[1]updated API proteome'!B:H,1,FALSE),0)=A701,"yes","no")</f>
        <v>no</v>
      </c>
      <c r="J701" s="5" t="str">
        <f t="shared" si="21"/>
        <v>yes</v>
      </c>
    </row>
    <row r="702" spans="1:10" x14ac:dyDescent="0.3">
      <c r="A702" t="s">
        <v>726</v>
      </c>
      <c r="B702" t="s">
        <v>3562</v>
      </c>
      <c r="C702" s="5" t="s">
        <v>3563</v>
      </c>
      <c r="D702" s="5">
        <v>2</v>
      </c>
      <c r="E702" s="6">
        <v>2</v>
      </c>
      <c r="F702" s="5">
        <v>2</v>
      </c>
      <c r="G702" s="6">
        <v>24</v>
      </c>
      <c r="H702" s="5" t="str">
        <f t="shared" si="20"/>
        <v>no</v>
      </c>
      <c r="I702" s="5" t="str">
        <f>IF(_xlfn.IFNA(VLOOKUP(A702,'[1]updated API proteome'!B:H,1,FALSE),0)=A702,"yes","no")</f>
        <v>no</v>
      </c>
      <c r="J702" s="5" t="str">
        <f t="shared" si="21"/>
        <v>yes</v>
      </c>
    </row>
    <row r="703" spans="1:10" x14ac:dyDescent="0.3">
      <c r="A703" t="s">
        <v>727</v>
      </c>
      <c r="B703" t="s">
        <v>3564</v>
      </c>
      <c r="C703" s="5" t="s">
        <v>3565</v>
      </c>
      <c r="D703" s="5">
        <v>0</v>
      </c>
      <c r="E703" s="6">
        <v>13</v>
      </c>
      <c r="F703" s="5">
        <v>2</v>
      </c>
      <c r="G703" s="6">
        <v>23</v>
      </c>
      <c r="H703" s="5" t="str">
        <f t="shared" si="20"/>
        <v>no</v>
      </c>
      <c r="I703" s="5" t="str">
        <f>IF(_xlfn.IFNA(VLOOKUP(A703,'[1]updated API proteome'!B:H,1,FALSE),0)=A703,"yes","no")</f>
        <v>no</v>
      </c>
      <c r="J703" s="5" t="str">
        <f t="shared" si="21"/>
        <v>yes</v>
      </c>
    </row>
    <row r="704" spans="1:10" x14ac:dyDescent="0.3">
      <c r="A704" t="s">
        <v>728</v>
      </c>
      <c r="B704" t="s">
        <v>3566</v>
      </c>
      <c r="C704" s="5" t="s">
        <v>3567</v>
      </c>
      <c r="D704" s="5">
        <v>2</v>
      </c>
      <c r="E704" s="6">
        <v>10</v>
      </c>
      <c r="F704" s="5">
        <v>3</v>
      </c>
      <c r="G704" s="6">
        <v>23</v>
      </c>
      <c r="H704" s="5" t="str">
        <f t="shared" ref="H704:H767" si="22">IF(AND(D704=0,F704=0), "yes", "no")</f>
        <v>no</v>
      </c>
      <c r="I704" s="5" t="str">
        <f>IF(_xlfn.IFNA(VLOOKUP(A704,'[1]updated API proteome'!B:H,1,FALSE),0)=A704,"yes","no")</f>
        <v>no</v>
      </c>
      <c r="J704" s="5" t="str">
        <f t="shared" ref="J704:J767" si="23">IF(AND(E704&gt;0,G704&gt;0),"yes", "no")</f>
        <v>yes</v>
      </c>
    </row>
    <row r="705" spans="1:10" x14ac:dyDescent="0.3">
      <c r="A705" t="s">
        <v>729</v>
      </c>
      <c r="B705" t="s">
        <v>3568</v>
      </c>
      <c r="C705" s="5" t="s">
        <v>3569</v>
      </c>
      <c r="D705" s="5">
        <v>3</v>
      </c>
      <c r="E705" s="6">
        <v>10</v>
      </c>
      <c r="F705" s="5">
        <v>4</v>
      </c>
      <c r="G705" s="6">
        <v>23</v>
      </c>
      <c r="H705" s="5" t="str">
        <f t="shared" si="22"/>
        <v>no</v>
      </c>
      <c r="I705" s="5" t="str">
        <f>IF(_xlfn.IFNA(VLOOKUP(A705,'[1]updated API proteome'!B:H,1,FALSE),0)=A705,"yes","no")</f>
        <v>no</v>
      </c>
      <c r="J705" s="5" t="str">
        <f t="shared" si="23"/>
        <v>yes</v>
      </c>
    </row>
    <row r="706" spans="1:10" x14ac:dyDescent="0.3">
      <c r="A706" t="s">
        <v>730</v>
      </c>
      <c r="B706" t="s">
        <v>3570</v>
      </c>
      <c r="C706" s="5" t="s">
        <v>3571</v>
      </c>
      <c r="D706" s="5">
        <v>0</v>
      </c>
      <c r="E706" s="6">
        <v>7</v>
      </c>
      <c r="F706" s="5">
        <v>6</v>
      </c>
      <c r="G706" s="6">
        <v>23</v>
      </c>
      <c r="H706" s="5" t="str">
        <f t="shared" si="22"/>
        <v>no</v>
      </c>
      <c r="I706" s="5" t="str">
        <f>IF(_xlfn.IFNA(VLOOKUP(A706,'[1]updated API proteome'!B:H,1,FALSE),0)=A706,"yes","no")</f>
        <v>no</v>
      </c>
      <c r="J706" s="5" t="str">
        <f t="shared" si="23"/>
        <v>yes</v>
      </c>
    </row>
    <row r="707" spans="1:10" x14ac:dyDescent="0.3">
      <c r="A707" t="s">
        <v>731</v>
      </c>
      <c r="B707" t="s">
        <v>3572</v>
      </c>
      <c r="C707" s="5" t="s">
        <v>3573</v>
      </c>
      <c r="D707" s="5">
        <v>5</v>
      </c>
      <c r="E707" s="6">
        <v>7</v>
      </c>
      <c r="F707" s="5">
        <v>11</v>
      </c>
      <c r="G707" s="6">
        <v>23</v>
      </c>
      <c r="H707" s="5" t="str">
        <f t="shared" si="22"/>
        <v>no</v>
      </c>
      <c r="I707" s="5" t="str">
        <f>IF(_xlfn.IFNA(VLOOKUP(A707,'[1]updated API proteome'!B:H,1,FALSE),0)=A707,"yes","no")</f>
        <v>no</v>
      </c>
      <c r="J707" s="5" t="str">
        <f t="shared" si="23"/>
        <v>yes</v>
      </c>
    </row>
    <row r="708" spans="1:10" x14ac:dyDescent="0.3">
      <c r="A708" t="s">
        <v>732</v>
      </c>
      <c r="B708" t="s">
        <v>3574</v>
      </c>
      <c r="C708" s="5" t="s">
        <v>2602</v>
      </c>
      <c r="D708" s="5">
        <v>0</v>
      </c>
      <c r="E708" s="6">
        <v>7</v>
      </c>
      <c r="F708" s="5">
        <v>4</v>
      </c>
      <c r="G708" s="6">
        <v>23</v>
      </c>
      <c r="H708" s="5" t="str">
        <f t="shared" si="22"/>
        <v>no</v>
      </c>
      <c r="I708" s="5" t="str">
        <f>IF(_xlfn.IFNA(VLOOKUP(A708,'[1]updated API proteome'!B:H,1,FALSE),0)=A708,"yes","no")</f>
        <v>no</v>
      </c>
      <c r="J708" s="5" t="str">
        <f t="shared" si="23"/>
        <v>yes</v>
      </c>
    </row>
    <row r="709" spans="1:10" x14ac:dyDescent="0.3">
      <c r="A709" t="s">
        <v>733</v>
      </c>
      <c r="B709" t="s">
        <v>3575</v>
      </c>
      <c r="C709" s="5" t="s">
        <v>3576</v>
      </c>
      <c r="D709" s="5">
        <v>9</v>
      </c>
      <c r="E709" s="6">
        <v>6</v>
      </c>
      <c r="F709" s="5">
        <v>6</v>
      </c>
      <c r="G709" s="6">
        <v>23</v>
      </c>
      <c r="H709" s="5" t="str">
        <f t="shared" si="22"/>
        <v>no</v>
      </c>
      <c r="I709" s="5" t="str">
        <f>IF(_xlfn.IFNA(VLOOKUP(A709,'[1]updated API proteome'!B:H,1,FALSE),0)=A709,"yes","no")</f>
        <v>no</v>
      </c>
      <c r="J709" s="5" t="str">
        <f t="shared" si="23"/>
        <v>yes</v>
      </c>
    </row>
    <row r="710" spans="1:10" x14ac:dyDescent="0.3">
      <c r="A710" t="s">
        <v>734</v>
      </c>
      <c r="B710" t="s">
        <v>3577</v>
      </c>
      <c r="C710" s="5" t="s">
        <v>3578</v>
      </c>
      <c r="D710" s="5">
        <v>2</v>
      </c>
      <c r="E710" s="6">
        <v>6</v>
      </c>
      <c r="F710" s="5">
        <v>2</v>
      </c>
      <c r="G710" s="6">
        <v>23</v>
      </c>
      <c r="H710" s="5" t="str">
        <f t="shared" si="22"/>
        <v>no</v>
      </c>
      <c r="I710" s="5" t="str">
        <f>IF(_xlfn.IFNA(VLOOKUP(A710,'[1]updated API proteome'!B:H,1,FALSE),0)=A710,"yes","no")</f>
        <v>no</v>
      </c>
      <c r="J710" s="5" t="str">
        <f t="shared" si="23"/>
        <v>yes</v>
      </c>
    </row>
    <row r="711" spans="1:10" x14ac:dyDescent="0.3">
      <c r="A711" t="s">
        <v>735</v>
      </c>
      <c r="B711" t="s">
        <v>3579</v>
      </c>
      <c r="C711" s="5" t="s">
        <v>3580</v>
      </c>
      <c r="D711" s="5">
        <v>0</v>
      </c>
      <c r="E711" s="6">
        <v>4</v>
      </c>
      <c r="F711" s="5">
        <v>2</v>
      </c>
      <c r="G711" s="6">
        <v>23</v>
      </c>
      <c r="H711" s="5" t="str">
        <f t="shared" si="22"/>
        <v>no</v>
      </c>
      <c r="I711" s="5" t="str">
        <f>IF(_xlfn.IFNA(VLOOKUP(A711,'[1]updated API proteome'!B:H,1,FALSE),0)=A711,"yes","no")</f>
        <v>no</v>
      </c>
      <c r="J711" s="5" t="str">
        <f t="shared" si="23"/>
        <v>yes</v>
      </c>
    </row>
    <row r="712" spans="1:10" x14ac:dyDescent="0.3">
      <c r="A712" t="s">
        <v>736</v>
      </c>
      <c r="B712" t="s">
        <v>3581</v>
      </c>
      <c r="C712" s="5" t="s">
        <v>3582</v>
      </c>
      <c r="D712" s="5">
        <v>0</v>
      </c>
      <c r="E712" s="6">
        <v>4</v>
      </c>
      <c r="F712" s="5">
        <v>9</v>
      </c>
      <c r="G712" s="6">
        <v>23</v>
      </c>
      <c r="H712" s="5" t="str">
        <f t="shared" si="22"/>
        <v>no</v>
      </c>
      <c r="I712" s="5" t="str">
        <f>IF(_xlfn.IFNA(VLOOKUP(A712,'[1]updated API proteome'!B:H,1,FALSE),0)=A712,"yes","no")</f>
        <v>no</v>
      </c>
      <c r="J712" s="5" t="str">
        <f t="shared" si="23"/>
        <v>yes</v>
      </c>
    </row>
    <row r="713" spans="1:10" x14ac:dyDescent="0.3">
      <c r="A713" t="s">
        <v>737</v>
      </c>
      <c r="B713" t="s">
        <v>3583</v>
      </c>
      <c r="C713" s="5" t="s">
        <v>3584</v>
      </c>
      <c r="D713" s="5">
        <v>0</v>
      </c>
      <c r="E713" s="6">
        <v>3</v>
      </c>
      <c r="F713" s="5">
        <v>13</v>
      </c>
      <c r="G713" s="6">
        <v>23</v>
      </c>
      <c r="H713" s="5" t="str">
        <f t="shared" si="22"/>
        <v>no</v>
      </c>
      <c r="I713" s="5" t="str">
        <f>IF(_xlfn.IFNA(VLOOKUP(A713,'[1]updated API proteome'!B:H,1,FALSE),0)=A713,"yes","no")</f>
        <v>no</v>
      </c>
      <c r="J713" s="5" t="str">
        <f t="shared" si="23"/>
        <v>yes</v>
      </c>
    </row>
    <row r="714" spans="1:10" x14ac:dyDescent="0.3">
      <c r="A714" t="s">
        <v>738</v>
      </c>
      <c r="B714" t="s">
        <v>2216</v>
      </c>
      <c r="C714" s="5" t="s">
        <v>2602</v>
      </c>
      <c r="D714" s="5">
        <v>0</v>
      </c>
      <c r="E714" s="6">
        <v>14</v>
      </c>
      <c r="F714" s="5">
        <v>2</v>
      </c>
      <c r="G714" s="6">
        <v>22</v>
      </c>
      <c r="H714" s="5" t="str">
        <f t="shared" si="22"/>
        <v>no</v>
      </c>
      <c r="I714" s="5" t="str">
        <f>IF(_xlfn.IFNA(VLOOKUP(A714,'[1]updated API proteome'!B:H,1,FALSE),0)=A714,"yes","no")</f>
        <v>no</v>
      </c>
      <c r="J714" s="5" t="str">
        <f t="shared" si="23"/>
        <v>yes</v>
      </c>
    </row>
    <row r="715" spans="1:10" x14ac:dyDescent="0.3">
      <c r="A715" t="s">
        <v>739</v>
      </c>
      <c r="B715" t="s">
        <v>3242</v>
      </c>
      <c r="C715" s="5" t="s">
        <v>3585</v>
      </c>
      <c r="D715" s="5">
        <v>3</v>
      </c>
      <c r="E715" s="6">
        <v>9</v>
      </c>
      <c r="F715" s="5">
        <v>17</v>
      </c>
      <c r="G715" s="6">
        <v>22</v>
      </c>
      <c r="H715" s="5" t="str">
        <f t="shared" si="22"/>
        <v>no</v>
      </c>
      <c r="I715" s="5" t="str">
        <f>IF(_xlfn.IFNA(VLOOKUP(A715,'[1]updated API proteome'!B:H,1,FALSE),0)=A715,"yes","no")</f>
        <v>no</v>
      </c>
      <c r="J715" s="5" t="str">
        <f t="shared" si="23"/>
        <v>yes</v>
      </c>
    </row>
    <row r="716" spans="1:10" x14ac:dyDescent="0.3">
      <c r="A716" t="s">
        <v>740</v>
      </c>
      <c r="B716" t="s">
        <v>3586</v>
      </c>
      <c r="C716" s="5" t="s">
        <v>3587</v>
      </c>
      <c r="D716" s="5">
        <v>6</v>
      </c>
      <c r="E716" s="6">
        <v>7</v>
      </c>
      <c r="F716" s="5">
        <v>4</v>
      </c>
      <c r="G716" s="6">
        <v>22</v>
      </c>
      <c r="H716" s="5" t="str">
        <f t="shared" si="22"/>
        <v>no</v>
      </c>
      <c r="I716" s="5" t="str">
        <f>IF(_xlfn.IFNA(VLOOKUP(A716,'[1]updated API proteome'!B:H,1,FALSE),0)=A716,"yes","no")</f>
        <v>no</v>
      </c>
      <c r="J716" s="5" t="str">
        <f t="shared" si="23"/>
        <v>yes</v>
      </c>
    </row>
    <row r="717" spans="1:10" x14ac:dyDescent="0.3">
      <c r="A717" t="s">
        <v>741</v>
      </c>
      <c r="B717" t="s">
        <v>3588</v>
      </c>
      <c r="C717" s="5" t="s">
        <v>3589</v>
      </c>
      <c r="D717" s="5">
        <v>4</v>
      </c>
      <c r="E717" s="6">
        <v>6</v>
      </c>
      <c r="F717" s="5">
        <v>5</v>
      </c>
      <c r="G717" s="6">
        <v>22</v>
      </c>
      <c r="H717" s="5" t="str">
        <f t="shared" si="22"/>
        <v>no</v>
      </c>
      <c r="I717" s="5" t="str">
        <f>IF(_xlfn.IFNA(VLOOKUP(A717,'[1]updated API proteome'!B:H,1,FALSE),0)=A717,"yes","no")</f>
        <v>no</v>
      </c>
      <c r="J717" s="5" t="str">
        <f t="shared" si="23"/>
        <v>yes</v>
      </c>
    </row>
    <row r="718" spans="1:10" x14ac:dyDescent="0.3">
      <c r="A718" t="s">
        <v>742</v>
      </c>
      <c r="B718" t="s">
        <v>3590</v>
      </c>
      <c r="C718" s="5" t="s">
        <v>2602</v>
      </c>
      <c r="D718" s="5">
        <v>0</v>
      </c>
      <c r="E718" s="6">
        <v>4</v>
      </c>
      <c r="F718" s="5">
        <v>3</v>
      </c>
      <c r="G718" s="6">
        <v>22</v>
      </c>
      <c r="H718" s="5" t="str">
        <f t="shared" si="22"/>
        <v>no</v>
      </c>
      <c r="I718" s="5" t="str">
        <f>IF(_xlfn.IFNA(VLOOKUP(A718,'[1]updated API proteome'!B:H,1,FALSE),0)=A718,"yes","no")</f>
        <v>no</v>
      </c>
      <c r="J718" s="5" t="str">
        <f t="shared" si="23"/>
        <v>yes</v>
      </c>
    </row>
    <row r="719" spans="1:10" x14ac:dyDescent="0.3">
      <c r="A719" t="s">
        <v>743</v>
      </c>
      <c r="B719" t="s">
        <v>3591</v>
      </c>
      <c r="C719" s="5" t="s">
        <v>3592</v>
      </c>
      <c r="D719" s="5">
        <v>0</v>
      </c>
      <c r="E719" s="6">
        <v>3</v>
      </c>
      <c r="F719" s="5">
        <v>4</v>
      </c>
      <c r="G719" s="6">
        <v>22</v>
      </c>
      <c r="H719" s="5" t="str">
        <f t="shared" si="22"/>
        <v>no</v>
      </c>
      <c r="I719" s="5" t="str">
        <f>IF(_xlfn.IFNA(VLOOKUP(A719,'[1]updated API proteome'!B:H,1,FALSE),0)=A719,"yes","no")</f>
        <v>no</v>
      </c>
      <c r="J719" s="5" t="str">
        <f t="shared" si="23"/>
        <v>yes</v>
      </c>
    </row>
    <row r="720" spans="1:10" x14ac:dyDescent="0.3">
      <c r="A720" t="s">
        <v>744</v>
      </c>
      <c r="B720" t="s">
        <v>3593</v>
      </c>
      <c r="C720" s="5" t="s">
        <v>3594</v>
      </c>
      <c r="D720" s="5">
        <v>0</v>
      </c>
      <c r="E720" s="6">
        <v>8</v>
      </c>
      <c r="F720" s="5">
        <v>4</v>
      </c>
      <c r="G720" s="6">
        <v>21</v>
      </c>
      <c r="H720" s="5" t="str">
        <f t="shared" si="22"/>
        <v>no</v>
      </c>
      <c r="I720" s="5" t="str">
        <f>IF(_xlfn.IFNA(VLOOKUP(A720,'[1]updated API proteome'!B:H,1,FALSE),0)=A720,"yes","no")</f>
        <v>no</v>
      </c>
      <c r="J720" s="5" t="str">
        <f t="shared" si="23"/>
        <v>yes</v>
      </c>
    </row>
    <row r="721" spans="1:10" x14ac:dyDescent="0.3">
      <c r="A721" t="s">
        <v>745</v>
      </c>
      <c r="B721" t="s">
        <v>3595</v>
      </c>
      <c r="C721" s="5" t="s">
        <v>3596</v>
      </c>
      <c r="D721" s="5">
        <v>0</v>
      </c>
      <c r="E721" s="6">
        <v>7</v>
      </c>
      <c r="F721" s="5">
        <v>3</v>
      </c>
      <c r="G721" s="6">
        <v>21</v>
      </c>
      <c r="H721" s="5" t="str">
        <f t="shared" si="22"/>
        <v>no</v>
      </c>
      <c r="I721" s="5" t="str">
        <f>IF(_xlfn.IFNA(VLOOKUP(A721,'[1]updated API proteome'!B:H,1,FALSE),0)=A721,"yes","no")</f>
        <v>no</v>
      </c>
      <c r="J721" s="5" t="str">
        <f t="shared" si="23"/>
        <v>yes</v>
      </c>
    </row>
    <row r="722" spans="1:10" x14ac:dyDescent="0.3">
      <c r="A722" t="s">
        <v>746</v>
      </c>
      <c r="B722" t="s">
        <v>3597</v>
      </c>
      <c r="C722" s="5" t="s">
        <v>2602</v>
      </c>
      <c r="D722" s="5">
        <v>2</v>
      </c>
      <c r="E722" s="6">
        <v>7</v>
      </c>
      <c r="F722" s="5">
        <v>4</v>
      </c>
      <c r="G722" s="6">
        <v>21</v>
      </c>
      <c r="H722" s="5" t="str">
        <f t="shared" si="22"/>
        <v>no</v>
      </c>
      <c r="I722" s="5" t="str">
        <f>IF(_xlfn.IFNA(VLOOKUP(A722,'[1]updated API proteome'!B:H,1,FALSE),0)=A722,"yes","no")</f>
        <v>no</v>
      </c>
      <c r="J722" s="5" t="str">
        <f t="shared" si="23"/>
        <v>yes</v>
      </c>
    </row>
    <row r="723" spans="1:10" x14ac:dyDescent="0.3">
      <c r="A723" t="s">
        <v>747</v>
      </c>
      <c r="B723" t="s">
        <v>3598</v>
      </c>
      <c r="C723" s="5" t="s">
        <v>3599</v>
      </c>
      <c r="D723" s="5">
        <v>2</v>
      </c>
      <c r="E723" s="6">
        <v>7</v>
      </c>
      <c r="F723" s="5">
        <v>0</v>
      </c>
      <c r="G723" s="6">
        <v>21</v>
      </c>
      <c r="H723" s="5" t="str">
        <f t="shared" si="22"/>
        <v>no</v>
      </c>
      <c r="I723" s="5" t="str">
        <f>IF(_xlfn.IFNA(VLOOKUP(A723,'[1]updated API proteome'!B:H,1,FALSE),0)=A723,"yes","no")</f>
        <v>no</v>
      </c>
      <c r="J723" s="5" t="str">
        <f t="shared" si="23"/>
        <v>yes</v>
      </c>
    </row>
    <row r="724" spans="1:10" x14ac:dyDescent="0.3">
      <c r="A724" t="s">
        <v>748</v>
      </c>
      <c r="B724" t="s">
        <v>3600</v>
      </c>
      <c r="C724" s="5" t="s">
        <v>2602</v>
      </c>
      <c r="D724" s="5">
        <v>0</v>
      </c>
      <c r="E724" s="6">
        <v>5</v>
      </c>
      <c r="F724" s="5">
        <v>6</v>
      </c>
      <c r="G724" s="6">
        <v>21</v>
      </c>
      <c r="H724" s="5" t="str">
        <f t="shared" si="22"/>
        <v>no</v>
      </c>
      <c r="I724" s="5" t="str">
        <f>IF(_xlfn.IFNA(VLOOKUP(A724,'[1]updated API proteome'!B:H,1,FALSE),0)=A724,"yes","no")</f>
        <v>no</v>
      </c>
      <c r="J724" s="5" t="str">
        <f t="shared" si="23"/>
        <v>yes</v>
      </c>
    </row>
    <row r="725" spans="1:10" x14ac:dyDescent="0.3">
      <c r="A725" t="s">
        <v>749</v>
      </c>
      <c r="B725" t="s">
        <v>3601</v>
      </c>
      <c r="C725" s="5" t="s">
        <v>3602</v>
      </c>
      <c r="D725" s="5">
        <v>3</v>
      </c>
      <c r="E725" s="6">
        <v>5</v>
      </c>
      <c r="F725" s="5">
        <v>4</v>
      </c>
      <c r="G725" s="6">
        <v>21</v>
      </c>
      <c r="H725" s="5" t="str">
        <f t="shared" si="22"/>
        <v>no</v>
      </c>
      <c r="I725" s="5" t="str">
        <f>IF(_xlfn.IFNA(VLOOKUP(A725,'[1]updated API proteome'!B:H,1,FALSE),0)=A725,"yes","no")</f>
        <v>no</v>
      </c>
      <c r="J725" s="5" t="str">
        <f t="shared" si="23"/>
        <v>yes</v>
      </c>
    </row>
    <row r="726" spans="1:10" x14ac:dyDescent="0.3">
      <c r="A726" t="s">
        <v>750</v>
      </c>
      <c r="B726" t="s">
        <v>3603</v>
      </c>
      <c r="C726" s="5" t="s">
        <v>3604</v>
      </c>
      <c r="D726" s="5">
        <v>0</v>
      </c>
      <c r="E726" s="6">
        <v>4</v>
      </c>
      <c r="F726" s="5">
        <v>2</v>
      </c>
      <c r="G726" s="6">
        <v>21</v>
      </c>
      <c r="H726" s="5" t="str">
        <f t="shared" si="22"/>
        <v>no</v>
      </c>
      <c r="I726" s="5" t="str">
        <f>IF(_xlfn.IFNA(VLOOKUP(A726,'[1]updated API proteome'!B:H,1,FALSE),0)=A726,"yes","no")</f>
        <v>no</v>
      </c>
      <c r="J726" s="5" t="str">
        <f t="shared" si="23"/>
        <v>yes</v>
      </c>
    </row>
    <row r="727" spans="1:10" x14ac:dyDescent="0.3">
      <c r="A727" t="s">
        <v>751</v>
      </c>
      <c r="B727" t="s">
        <v>3605</v>
      </c>
      <c r="C727" s="5" t="s">
        <v>3606</v>
      </c>
      <c r="D727" s="5">
        <v>0</v>
      </c>
      <c r="E727" s="6">
        <v>2</v>
      </c>
      <c r="F727" s="5">
        <v>2</v>
      </c>
      <c r="G727" s="6">
        <v>21</v>
      </c>
      <c r="H727" s="5" t="str">
        <f t="shared" si="22"/>
        <v>no</v>
      </c>
      <c r="I727" s="5" t="str">
        <f>IF(_xlfn.IFNA(VLOOKUP(A727,'[1]updated API proteome'!B:H,1,FALSE),0)=A727,"yes","no")</f>
        <v>no</v>
      </c>
      <c r="J727" s="5" t="str">
        <f t="shared" si="23"/>
        <v>yes</v>
      </c>
    </row>
    <row r="728" spans="1:10" x14ac:dyDescent="0.3">
      <c r="A728" t="s">
        <v>752</v>
      </c>
      <c r="B728" t="s">
        <v>3607</v>
      </c>
      <c r="C728" s="5" t="s">
        <v>2602</v>
      </c>
      <c r="D728" s="5">
        <v>0</v>
      </c>
      <c r="E728" s="6">
        <v>15</v>
      </c>
      <c r="F728" s="5">
        <v>6</v>
      </c>
      <c r="G728" s="6">
        <v>20</v>
      </c>
      <c r="H728" s="5" t="str">
        <f t="shared" si="22"/>
        <v>no</v>
      </c>
      <c r="I728" s="5" t="str">
        <f>IF(_xlfn.IFNA(VLOOKUP(A728,'[1]updated API proteome'!B:H,1,FALSE),0)=A728,"yes","no")</f>
        <v>no</v>
      </c>
      <c r="J728" s="5" t="str">
        <f t="shared" si="23"/>
        <v>yes</v>
      </c>
    </row>
    <row r="729" spans="1:10" x14ac:dyDescent="0.3">
      <c r="A729" t="s">
        <v>753</v>
      </c>
      <c r="B729" t="s">
        <v>3608</v>
      </c>
      <c r="C729" s="5" t="s">
        <v>3609</v>
      </c>
      <c r="D729" s="5">
        <v>0</v>
      </c>
      <c r="E729" s="6">
        <v>12</v>
      </c>
      <c r="F729" s="5">
        <v>5</v>
      </c>
      <c r="G729" s="6">
        <v>20</v>
      </c>
      <c r="H729" s="5" t="str">
        <f t="shared" si="22"/>
        <v>no</v>
      </c>
      <c r="I729" s="5" t="str">
        <f>IF(_xlfn.IFNA(VLOOKUP(A729,'[1]updated API proteome'!B:H,1,FALSE),0)=A729,"yes","no")</f>
        <v>no</v>
      </c>
      <c r="J729" s="5" t="str">
        <f t="shared" si="23"/>
        <v>yes</v>
      </c>
    </row>
    <row r="730" spans="1:10" x14ac:dyDescent="0.3">
      <c r="A730" t="s">
        <v>754</v>
      </c>
      <c r="B730" t="s">
        <v>3610</v>
      </c>
      <c r="C730" s="5" t="s">
        <v>3611</v>
      </c>
      <c r="D730" s="5">
        <v>0</v>
      </c>
      <c r="E730" s="6">
        <v>12</v>
      </c>
      <c r="F730" s="5">
        <v>8</v>
      </c>
      <c r="G730" s="6">
        <v>20</v>
      </c>
      <c r="H730" s="5" t="str">
        <f t="shared" si="22"/>
        <v>no</v>
      </c>
      <c r="I730" s="5" t="str">
        <f>IF(_xlfn.IFNA(VLOOKUP(A730,'[1]updated API proteome'!B:H,1,FALSE),0)=A730,"yes","no")</f>
        <v>no</v>
      </c>
      <c r="J730" s="5" t="str">
        <f t="shared" si="23"/>
        <v>yes</v>
      </c>
    </row>
    <row r="731" spans="1:10" x14ac:dyDescent="0.3">
      <c r="A731" t="s">
        <v>755</v>
      </c>
      <c r="B731" t="s">
        <v>3612</v>
      </c>
      <c r="C731" s="5" t="s">
        <v>3613</v>
      </c>
      <c r="D731" s="5">
        <v>0</v>
      </c>
      <c r="E731" s="6">
        <v>11</v>
      </c>
      <c r="F731" s="5">
        <v>2</v>
      </c>
      <c r="G731" s="6">
        <v>20</v>
      </c>
      <c r="H731" s="5" t="str">
        <f t="shared" si="22"/>
        <v>no</v>
      </c>
      <c r="I731" s="5" t="str">
        <f>IF(_xlfn.IFNA(VLOOKUP(A731,'[1]updated API proteome'!B:H,1,FALSE),0)=A731,"yes","no")</f>
        <v>no</v>
      </c>
      <c r="J731" s="5" t="str">
        <f t="shared" si="23"/>
        <v>yes</v>
      </c>
    </row>
    <row r="732" spans="1:10" x14ac:dyDescent="0.3">
      <c r="A732" t="s">
        <v>756</v>
      </c>
      <c r="B732" t="s">
        <v>3614</v>
      </c>
      <c r="C732" s="5" t="s">
        <v>3615</v>
      </c>
      <c r="D732" s="5">
        <v>0</v>
      </c>
      <c r="E732" s="6">
        <v>9</v>
      </c>
      <c r="F732" s="5">
        <v>3</v>
      </c>
      <c r="G732" s="6">
        <v>20</v>
      </c>
      <c r="H732" s="5" t="str">
        <f t="shared" si="22"/>
        <v>no</v>
      </c>
      <c r="I732" s="5" t="str">
        <f>IF(_xlfn.IFNA(VLOOKUP(A732,'[1]updated API proteome'!B:H,1,FALSE),0)=A732,"yes","no")</f>
        <v>no</v>
      </c>
      <c r="J732" s="5" t="str">
        <f t="shared" si="23"/>
        <v>yes</v>
      </c>
    </row>
    <row r="733" spans="1:10" x14ac:dyDescent="0.3">
      <c r="A733" t="s">
        <v>757</v>
      </c>
      <c r="B733" t="s">
        <v>3616</v>
      </c>
      <c r="C733" s="5" t="s">
        <v>3617</v>
      </c>
      <c r="D733" s="5">
        <v>0</v>
      </c>
      <c r="E733" s="6">
        <v>8</v>
      </c>
      <c r="F733" s="5">
        <v>7</v>
      </c>
      <c r="G733" s="6">
        <v>20</v>
      </c>
      <c r="H733" s="5" t="str">
        <f t="shared" si="22"/>
        <v>no</v>
      </c>
      <c r="I733" s="5" t="str">
        <f>IF(_xlfn.IFNA(VLOOKUP(A733,'[1]updated API proteome'!B:H,1,FALSE),0)=A733,"yes","no")</f>
        <v>no</v>
      </c>
      <c r="J733" s="5" t="str">
        <f t="shared" si="23"/>
        <v>yes</v>
      </c>
    </row>
    <row r="734" spans="1:10" x14ac:dyDescent="0.3">
      <c r="A734" t="s">
        <v>758</v>
      </c>
      <c r="B734" t="s">
        <v>3618</v>
      </c>
      <c r="C734" s="5" t="s">
        <v>3619</v>
      </c>
      <c r="D734" s="5">
        <v>0</v>
      </c>
      <c r="E734" s="6">
        <v>6</v>
      </c>
      <c r="F734" s="5">
        <v>2</v>
      </c>
      <c r="G734" s="6">
        <v>20</v>
      </c>
      <c r="H734" s="5" t="str">
        <f t="shared" si="22"/>
        <v>no</v>
      </c>
      <c r="I734" s="5" t="str">
        <f>IF(_xlfn.IFNA(VLOOKUP(A734,'[1]updated API proteome'!B:H,1,FALSE),0)=A734,"yes","no")</f>
        <v>no</v>
      </c>
      <c r="J734" s="5" t="str">
        <f t="shared" si="23"/>
        <v>yes</v>
      </c>
    </row>
    <row r="735" spans="1:10" x14ac:dyDescent="0.3">
      <c r="A735" t="s">
        <v>759</v>
      </c>
      <c r="B735" t="s">
        <v>3620</v>
      </c>
      <c r="C735" s="5" t="s">
        <v>3621</v>
      </c>
      <c r="D735" s="5">
        <v>0</v>
      </c>
      <c r="E735" s="6">
        <v>5</v>
      </c>
      <c r="F735" s="5">
        <v>5</v>
      </c>
      <c r="G735" s="6">
        <v>20</v>
      </c>
      <c r="H735" s="5" t="str">
        <f t="shared" si="22"/>
        <v>no</v>
      </c>
      <c r="I735" s="5" t="str">
        <f>IF(_xlfn.IFNA(VLOOKUP(A735,'[1]updated API proteome'!B:H,1,FALSE),0)=A735,"yes","no")</f>
        <v>no</v>
      </c>
      <c r="J735" s="5" t="str">
        <f t="shared" si="23"/>
        <v>yes</v>
      </c>
    </row>
    <row r="736" spans="1:10" x14ac:dyDescent="0.3">
      <c r="A736" t="s">
        <v>760</v>
      </c>
      <c r="B736" t="s">
        <v>2274</v>
      </c>
      <c r="C736" s="5" t="s">
        <v>2602</v>
      </c>
      <c r="D736" s="5">
        <v>0</v>
      </c>
      <c r="E736" s="6">
        <v>5</v>
      </c>
      <c r="F736" s="5">
        <v>2</v>
      </c>
      <c r="G736" s="6">
        <v>20</v>
      </c>
      <c r="H736" s="5" t="str">
        <f t="shared" si="22"/>
        <v>no</v>
      </c>
      <c r="I736" s="5" t="str">
        <f>IF(_xlfn.IFNA(VLOOKUP(A736,'[1]updated API proteome'!B:H,1,FALSE),0)=A736,"yes","no")</f>
        <v>no</v>
      </c>
      <c r="J736" s="5" t="str">
        <f t="shared" si="23"/>
        <v>yes</v>
      </c>
    </row>
    <row r="737" spans="1:10" x14ac:dyDescent="0.3">
      <c r="A737" t="s">
        <v>761</v>
      </c>
      <c r="B737" t="s">
        <v>3622</v>
      </c>
      <c r="C737" s="5" t="s">
        <v>3623</v>
      </c>
      <c r="D737" s="5">
        <v>0</v>
      </c>
      <c r="E737" s="6">
        <v>4</v>
      </c>
      <c r="F737" s="5">
        <v>2</v>
      </c>
      <c r="G737" s="6">
        <v>20</v>
      </c>
      <c r="H737" s="5" t="str">
        <f t="shared" si="22"/>
        <v>no</v>
      </c>
      <c r="I737" s="5" t="str">
        <f>IF(_xlfn.IFNA(VLOOKUP(A737,'[1]updated API proteome'!B:H,1,FALSE),0)=A737,"yes","no")</f>
        <v>no</v>
      </c>
      <c r="J737" s="5" t="str">
        <f t="shared" si="23"/>
        <v>yes</v>
      </c>
    </row>
    <row r="738" spans="1:10" x14ac:dyDescent="0.3">
      <c r="A738" t="s">
        <v>762</v>
      </c>
      <c r="B738" t="s">
        <v>2729</v>
      </c>
      <c r="C738" s="5" t="s">
        <v>2602</v>
      </c>
      <c r="D738" s="5">
        <v>0</v>
      </c>
      <c r="E738" s="6">
        <v>2</v>
      </c>
      <c r="F738" s="5">
        <v>4</v>
      </c>
      <c r="G738" s="6">
        <v>20</v>
      </c>
      <c r="H738" s="5" t="str">
        <f t="shared" si="22"/>
        <v>no</v>
      </c>
      <c r="I738" s="5" t="str">
        <f>IF(_xlfn.IFNA(VLOOKUP(A738,'[1]updated API proteome'!B:H,1,FALSE),0)=A738,"yes","no")</f>
        <v>no</v>
      </c>
      <c r="J738" s="5" t="str">
        <f t="shared" si="23"/>
        <v>yes</v>
      </c>
    </row>
    <row r="739" spans="1:10" x14ac:dyDescent="0.3">
      <c r="A739" t="s">
        <v>763</v>
      </c>
      <c r="B739" t="s">
        <v>3624</v>
      </c>
      <c r="C739" s="5" t="s">
        <v>3625</v>
      </c>
      <c r="D739" s="5">
        <v>3</v>
      </c>
      <c r="E739" s="6">
        <v>10</v>
      </c>
      <c r="F739" s="5">
        <v>10</v>
      </c>
      <c r="G739" s="6">
        <v>19</v>
      </c>
      <c r="H739" s="5" t="str">
        <f t="shared" si="22"/>
        <v>no</v>
      </c>
      <c r="I739" s="5" t="str">
        <f>IF(_xlfn.IFNA(VLOOKUP(A739,'[1]updated API proteome'!B:H,1,FALSE),0)=A739,"yes","no")</f>
        <v>no</v>
      </c>
      <c r="J739" s="5" t="str">
        <f t="shared" si="23"/>
        <v>yes</v>
      </c>
    </row>
    <row r="740" spans="1:10" x14ac:dyDescent="0.3">
      <c r="A740" t="s">
        <v>764</v>
      </c>
      <c r="B740" t="s">
        <v>3626</v>
      </c>
      <c r="C740" s="5" t="s">
        <v>3627</v>
      </c>
      <c r="D740" s="5">
        <v>0</v>
      </c>
      <c r="E740" s="6">
        <v>8</v>
      </c>
      <c r="F740" s="5">
        <v>4</v>
      </c>
      <c r="G740" s="6">
        <v>19</v>
      </c>
      <c r="H740" s="5" t="str">
        <f t="shared" si="22"/>
        <v>no</v>
      </c>
      <c r="I740" s="5" t="str">
        <f>IF(_xlfn.IFNA(VLOOKUP(A740,'[1]updated API proteome'!B:H,1,FALSE),0)=A740,"yes","no")</f>
        <v>no</v>
      </c>
      <c r="J740" s="5" t="str">
        <f t="shared" si="23"/>
        <v>yes</v>
      </c>
    </row>
    <row r="741" spans="1:10" x14ac:dyDescent="0.3">
      <c r="A741" t="s">
        <v>765</v>
      </c>
      <c r="B741" t="s">
        <v>3628</v>
      </c>
      <c r="C741" s="5" t="s">
        <v>2602</v>
      </c>
      <c r="D741" s="5">
        <v>0</v>
      </c>
      <c r="E741" s="6">
        <v>6</v>
      </c>
      <c r="F741" s="5">
        <v>3</v>
      </c>
      <c r="G741" s="6">
        <v>19</v>
      </c>
      <c r="H741" s="5" t="str">
        <f t="shared" si="22"/>
        <v>no</v>
      </c>
      <c r="I741" s="5" t="str">
        <f>IF(_xlfn.IFNA(VLOOKUP(A741,'[1]updated API proteome'!B:H,1,FALSE),0)=A741,"yes","no")</f>
        <v>no</v>
      </c>
      <c r="J741" s="5" t="str">
        <f t="shared" si="23"/>
        <v>yes</v>
      </c>
    </row>
    <row r="742" spans="1:10" x14ac:dyDescent="0.3">
      <c r="A742" t="s">
        <v>766</v>
      </c>
      <c r="B742" t="s">
        <v>3629</v>
      </c>
      <c r="C742" s="5" t="s">
        <v>2602</v>
      </c>
      <c r="D742" s="5">
        <v>0</v>
      </c>
      <c r="E742" s="6">
        <v>5</v>
      </c>
      <c r="F742" s="5">
        <v>10</v>
      </c>
      <c r="G742" s="6">
        <v>19</v>
      </c>
      <c r="H742" s="5" t="str">
        <f t="shared" si="22"/>
        <v>no</v>
      </c>
      <c r="I742" s="5" t="str">
        <f>IF(_xlfn.IFNA(VLOOKUP(A742,'[1]updated API proteome'!B:H,1,FALSE),0)=A742,"yes","no")</f>
        <v>no</v>
      </c>
      <c r="J742" s="5" t="str">
        <f t="shared" si="23"/>
        <v>yes</v>
      </c>
    </row>
    <row r="743" spans="1:10" x14ac:dyDescent="0.3">
      <c r="A743" t="s">
        <v>767</v>
      </c>
      <c r="B743" t="s">
        <v>3570</v>
      </c>
      <c r="C743" s="5" t="s">
        <v>3630</v>
      </c>
      <c r="D743" s="5">
        <v>0</v>
      </c>
      <c r="E743" s="6">
        <v>5</v>
      </c>
      <c r="F743" s="5">
        <v>3</v>
      </c>
      <c r="G743" s="6">
        <v>19</v>
      </c>
      <c r="H743" s="5" t="str">
        <f t="shared" si="22"/>
        <v>no</v>
      </c>
      <c r="I743" s="5" t="str">
        <f>IF(_xlfn.IFNA(VLOOKUP(A743,'[1]updated API proteome'!B:H,1,FALSE),0)=A743,"yes","no")</f>
        <v>no</v>
      </c>
      <c r="J743" s="5" t="str">
        <f t="shared" si="23"/>
        <v>yes</v>
      </c>
    </row>
    <row r="744" spans="1:10" x14ac:dyDescent="0.3">
      <c r="A744" t="s">
        <v>768</v>
      </c>
      <c r="B744" t="s">
        <v>2274</v>
      </c>
      <c r="C744" s="5" t="s">
        <v>2602</v>
      </c>
      <c r="D744" s="5">
        <v>2</v>
      </c>
      <c r="E744" s="6">
        <v>5</v>
      </c>
      <c r="F744" s="5">
        <v>0</v>
      </c>
      <c r="G744" s="6">
        <v>19</v>
      </c>
      <c r="H744" s="5" t="str">
        <f t="shared" si="22"/>
        <v>no</v>
      </c>
      <c r="I744" s="5" t="str">
        <f>IF(_xlfn.IFNA(VLOOKUP(A744,'[1]updated API proteome'!B:H,1,FALSE),0)=A744,"yes","no")</f>
        <v>no</v>
      </c>
      <c r="J744" s="5" t="str">
        <f t="shared" si="23"/>
        <v>yes</v>
      </c>
    </row>
    <row r="745" spans="1:10" x14ac:dyDescent="0.3">
      <c r="A745" t="s">
        <v>769</v>
      </c>
      <c r="B745" t="s">
        <v>3631</v>
      </c>
      <c r="C745" s="5" t="s">
        <v>3632</v>
      </c>
      <c r="D745" s="5">
        <v>0</v>
      </c>
      <c r="E745" s="6">
        <v>4</v>
      </c>
      <c r="F745" s="5">
        <v>2</v>
      </c>
      <c r="G745" s="6">
        <v>19</v>
      </c>
      <c r="H745" s="5" t="str">
        <f t="shared" si="22"/>
        <v>no</v>
      </c>
      <c r="I745" s="5" t="str">
        <f>IF(_xlfn.IFNA(VLOOKUP(A745,'[1]updated API proteome'!B:H,1,FALSE),0)=A745,"yes","no")</f>
        <v>no</v>
      </c>
      <c r="J745" s="5" t="str">
        <f t="shared" si="23"/>
        <v>yes</v>
      </c>
    </row>
    <row r="746" spans="1:10" x14ac:dyDescent="0.3">
      <c r="A746" t="s">
        <v>770</v>
      </c>
      <c r="B746" t="s">
        <v>3633</v>
      </c>
      <c r="C746" s="5" t="s">
        <v>3634</v>
      </c>
      <c r="D746" s="5">
        <v>3</v>
      </c>
      <c r="E746" s="6">
        <v>4</v>
      </c>
      <c r="F746" s="5">
        <v>6</v>
      </c>
      <c r="G746" s="6">
        <v>19</v>
      </c>
      <c r="H746" s="5" t="str">
        <f t="shared" si="22"/>
        <v>no</v>
      </c>
      <c r="I746" s="5" t="str">
        <f>IF(_xlfn.IFNA(VLOOKUP(A746,'[1]updated API proteome'!B:H,1,FALSE),0)=A746,"yes","no")</f>
        <v>no</v>
      </c>
      <c r="J746" s="5" t="str">
        <f t="shared" si="23"/>
        <v>yes</v>
      </c>
    </row>
    <row r="747" spans="1:10" x14ac:dyDescent="0.3">
      <c r="A747" t="s">
        <v>771</v>
      </c>
      <c r="B747" t="s">
        <v>3635</v>
      </c>
      <c r="C747" s="5" t="s">
        <v>3636</v>
      </c>
      <c r="D747" s="5">
        <v>2</v>
      </c>
      <c r="E747" s="6">
        <v>3</v>
      </c>
      <c r="F747" s="5">
        <v>3</v>
      </c>
      <c r="G747" s="6">
        <v>19</v>
      </c>
      <c r="H747" s="5" t="str">
        <f t="shared" si="22"/>
        <v>no</v>
      </c>
      <c r="I747" s="5" t="str">
        <f>IF(_xlfn.IFNA(VLOOKUP(A747,'[1]updated API proteome'!B:H,1,FALSE),0)=A747,"yes","no")</f>
        <v>no</v>
      </c>
      <c r="J747" s="5" t="str">
        <f t="shared" si="23"/>
        <v>yes</v>
      </c>
    </row>
    <row r="748" spans="1:10" x14ac:dyDescent="0.3">
      <c r="A748" t="s">
        <v>772</v>
      </c>
      <c r="B748" t="s">
        <v>3637</v>
      </c>
      <c r="C748" s="5" t="s">
        <v>2602</v>
      </c>
      <c r="D748" s="5">
        <v>3</v>
      </c>
      <c r="E748" s="6">
        <v>2</v>
      </c>
      <c r="F748" s="5">
        <v>3</v>
      </c>
      <c r="G748" s="6">
        <v>19</v>
      </c>
      <c r="H748" s="5" t="str">
        <f t="shared" si="22"/>
        <v>no</v>
      </c>
      <c r="I748" s="5" t="str">
        <f>IF(_xlfn.IFNA(VLOOKUP(A748,'[1]updated API proteome'!B:H,1,FALSE),0)=A748,"yes","no")</f>
        <v>no</v>
      </c>
      <c r="J748" s="5" t="str">
        <f t="shared" si="23"/>
        <v>yes</v>
      </c>
    </row>
    <row r="749" spans="1:10" x14ac:dyDescent="0.3">
      <c r="A749" t="s">
        <v>773</v>
      </c>
      <c r="B749" t="s">
        <v>3638</v>
      </c>
      <c r="C749" s="5" t="s">
        <v>3639</v>
      </c>
      <c r="D749" s="5">
        <v>3</v>
      </c>
      <c r="E749" s="6">
        <v>6</v>
      </c>
      <c r="F749" s="5">
        <v>4</v>
      </c>
      <c r="G749" s="6">
        <v>18</v>
      </c>
      <c r="H749" s="5" t="str">
        <f t="shared" si="22"/>
        <v>no</v>
      </c>
      <c r="I749" s="5" t="str">
        <f>IF(_xlfn.IFNA(VLOOKUP(A749,'[1]updated API proteome'!B:H,1,FALSE),0)=A749,"yes","no")</f>
        <v>no</v>
      </c>
      <c r="J749" s="5" t="str">
        <f t="shared" si="23"/>
        <v>yes</v>
      </c>
    </row>
    <row r="750" spans="1:10" x14ac:dyDescent="0.3">
      <c r="A750" t="s">
        <v>774</v>
      </c>
      <c r="B750" t="s">
        <v>3640</v>
      </c>
      <c r="C750" s="5" t="s">
        <v>2602</v>
      </c>
      <c r="D750" s="5">
        <v>4</v>
      </c>
      <c r="E750" s="6">
        <v>6</v>
      </c>
      <c r="F750" s="5">
        <v>6</v>
      </c>
      <c r="G750" s="6">
        <v>18</v>
      </c>
      <c r="H750" s="5" t="str">
        <f t="shared" si="22"/>
        <v>no</v>
      </c>
      <c r="I750" s="5" t="str">
        <f>IF(_xlfn.IFNA(VLOOKUP(A750,'[1]updated API proteome'!B:H,1,FALSE),0)=A750,"yes","no")</f>
        <v>no</v>
      </c>
      <c r="J750" s="5" t="str">
        <f t="shared" si="23"/>
        <v>yes</v>
      </c>
    </row>
    <row r="751" spans="1:10" x14ac:dyDescent="0.3">
      <c r="A751" t="s">
        <v>775</v>
      </c>
      <c r="B751" t="s">
        <v>3641</v>
      </c>
      <c r="C751" s="5" t="s">
        <v>3642</v>
      </c>
      <c r="D751" s="5">
        <v>0</v>
      </c>
      <c r="E751" s="6">
        <v>5</v>
      </c>
      <c r="F751" s="5">
        <v>2</v>
      </c>
      <c r="G751" s="6">
        <v>18</v>
      </c>
      <c r="H751" s="5" t="str">
        <f t="shared" si="22"/>
        <v>no</v>
      </c>
      <c r="I751" s="5" t="str">
        <f>IF(_xlfn.IFNA(VLOOKUP(A751,'[1]updated API proteome'!B:H,1,FALSE),0)=A751,"yes","no")</f>
        <v>no</v>
      </c>
      <c r="J751" s="5" t="str">
        <f t="shared" si="23"/>
        <v>yes</v>
      </c>
    </row>
    <row r="752" spans="1:10" x14ac:dyDescent="0.3">
      <c r="A752" t="s">
        <v>776</v>
      </c>
      <c r="B752" t="s">
        <v>3643</v>
      </c>
      <c r="C752" s="5" t="s">
        <v>3644</v>
      </c>
      <c r="D752" s="5">
        <v>2</v>
      </c>
      <c r="E752" s="6">
        <v>4</v>
      </c>
      <c r="F752" s="5">
        <v>4</v>
      </c>
      <c r="G752" s="6">
        <v>18</v>
      </c>
      <c r="H752" s="5" t="str">
        <f t="shared" si="22"/>
        <v>no</v>
      </c>
      <c r="I752" s="5" t="str">
        <f>IF(_xlfn.IFNA(VLOOKUP(A752,'[1]updated API proteome'!B:H,1,FALSE),0)=A752,"yes","no")</f>
        <v>no</v>
      </c>
      <c r="J752" s="5" t="str">
        <f t="shared" si="23"/>
        <v>yes</v>
      </c>
    </row>
    <row r="753" spans="1:10" x14ac:dyDescent="0.3">
      <c r="A753" t="s">
        <v>777</v>
      </c>
      <c r="B753" t="s">
        <v>3645</v>
      </c>
      <c r="C753" s="5" t="s">
        <v>3646</v>
      </c>
      <c r="D753" s="5">
        <v>0</v>
      </c>
      <c r="E753" s="6">
        <v>4</v>
      </c>
      <c r="F753" s="5">
        <v>3</v>
      </c>
      <c r="G753" s="6">
        <v>18</v>
      </c>
      <c r="H753" s="5" t="str">
        <f t="shared" si="22"/>
        <v>no</v>
      </c>
      <c r="I753" s="5" t="str">
        <f>IF(_xlfn.IFNA(VLOOKUP(A753,'[1]updated API proteome'!B:H,1,FALSE),0)=A753,"yes","no")</f>
        <v>no</v>
      </c>
      <c r="J753" s="5" t="str">
        <f t="shared" si="23"/>
        <v>yes</v>
      </c>
    </row>
    <row r="754" spans="1:10" x14ac:dyDescent="0.3">
      <c r="A754" t="s">
        <v>778</v>
      </c>
      <c r="B754" t="s">
        <v>3647</v>
      </c>
      <c r="C754" s="5" t="s">
        <v>3648</v>
      </c>
      <c r="D754" s="5">
        <v>0</v>
      </c>
      <c r="E754" s="6">
        <v>3</v>
      </c>
      <c r="F754" s="5">
        <v>2</v>
      </c>
      <c r="G754" s="6">
        <v>18</v>
      </c>
      <c r="H754" s="5" t="str">
        <f t="shared" si="22"/>
        <v>no</v>
      </c>
      <c r="I754" s="5" t="str">
        <f>IF(_xlfn.IFNA(VLOOKUP(A754,'[1]updated API proteome'!B:H,1,FALSE),0)=A754,"yes","no")</f>
        <v>no</v>
      </c>
      <c r="J754" s="5" t="str">
        <f t="shared" si="23"/>
        <v>yes</v>
      </c>
    </row>
    <row r="755" spans="1:10" x14ac:dyDescent="0.3">
      <c r="A755" t="s">
        <v>779</v>
      </c>
      <c r="B755" t="s">
        <v>2423</v>
      </c>
      <c r="C755" s="5" t="s">
        <v>3649</v>
      </c>
      <c r="D755" s="5">
        <v>0</v>
      </c>
      <c r="E755" s="6">
        <v>2</v>
      </c>
      <c r="F755" s="5">
        <v>3</v>
      </c>
      <c r="G755" s="6">
        <v>18</v>
      </c>
      <c r="H755" s="5" t="str">
        <f t="shared" si="22"/>
        <v>no</v>
      </c>
      <c r="I755" s="5" t="str">
        <f>IF(_xlfn.IFNA(VLOOKUP(A755,'[1]updated API proteome'!B:H,1,FALSE),0)=A755,"yes","no")</f>
        <v>no</v>
      </c>
      <c r="J755" s="5" t="str">
        <f t="shared" si="23"/>
        <v>yes</v>
      </c>
    </row>
    <row r="756" spans="1:10" x14ac:dyDescent="0.3">
      <c r="A756" t="s">
        <v>780</v>
      </c>
      <c r="B756" t="s">
        <v>3650</v>
      </c>
      <c r="C756" s="5" t="s">
        <v>3651</v>
      </c>
      <c r="D756" s="5">
        <v>0</v>
      </c>
      <c r="E756" s="6">
        <v>18</v>
      </c>
      <c r="F756" s="5">
        <v>3</v>
      </c>
      <c r="G756" s="6">
        <v>17</v>
      </c>
      <c r="H756" s="5" t="str">
        <f t="shared" si="22"/>
        <v>no</v>
      </c>
      <c r="I756" s="5" t="str">
        <f>IF(_xlfn.IFNA(VLOOKUP(A756,'[1]updated API proteome'!B:H,1,FALSE),0)=A756,"yes","no")</f>
        <v>no</v>
      </c>
      <c r="J756" s="5" t="str">
        <f t="shared" si="23"/>
        <v>yes</v>
      </c>
    </row>
    <row r="757" spans="1:10" x14ac:dyDescent="0.3">
      <c r="A757" t="s">
        <v>781</v>
      </c>
      <c r="B757" t="s">
        <v>3652</v>
      </c>
      <c r="C757" s="5" t="s">
        <v>3609</v>
      </c>
      <c r="D757" s="5">
        <v>0</v>
      </c>
      <c r="E757" s="6">
        <v>13</v>
      </c>
      <c r="F757" s="5">
        <v>2</v>
      </c>
      <c r="G757" s="6">
        <v>17</v>
      </c>
      <c r="H757" s="5" t="str">
        <f t="shared" si="22"/>
        <v>no</v>
      </c>
      <c r="I757" s="5" t="str">
        <f>IF(_xlfn.IFNA(VLOOKUP(A757,'[1]updated API proteome'!B:H,1,FALSE),0)=A757,"yes","no")</f>
        <v>no</v>
      </c>
      <c r="J757" s="5" t="str">
        <f t="shared" si="23"/>
        <v>yes</v>
      </c>
    </row>
    <row r="758" spans="1:10" x14ac:dyDescent="0.3">
      <c r="A758" t="s">
        <v>782</v>
      </c>
      <c r="B758" t="s">
        <v>3653</v>
      </c>
      <c r="C758" s="5" t="s">
        <v>3654</v>
      </c>
      <c r="D758" s="5">
        <v>0</v>
      </c>
      <c r="E758" s="6">
        <v>8</v>
      </c>
      <c r="F758" s="5">
        <v>15</v>
      </c>
      <c r="G758" s="6">
        <v>17</v>
      </c>
      <c r="H758" s="5" t="str">
        <f t="shared" si="22"/>
        <v>no</v>
      </c>
      <c r="I758" s="5" t="str">
        <f>IF(_xlfn.IFNA(VLOOKUP(A758,'[1]updated API proteome'!B:H,1,FALSE),0)=A758,"yes","no")</f>
        <v>no</v>
      </c>
      <c r="J758" s="5" t="str">
        <f t="shared" si="23"/>
        <v>yes</v>
      </c>
    </row>
    <row r="759" spans="1:10" x14ac:dyDescent="0.3">
      <c r="A759" t="s">
        <v>783</v>
      </c>
      <c r="B759" t="s">
        <v>3655</v>
      </c>
      <c r="C759" s="5" t="s">
        <v>3656</v>
      </c>
      <c r="D759" s="5">
        <v>2</v>
      </c>
      <c r="E759" s="6">
        <v>7</v>
      </c>
      <c r="F759" s="5">
        <v>4</v>
      </c>
      <c r="G759" s="6">
        <v>17</v>
      </c>
      <c r="H759" s="5" t="str">
        <f t="shared" si="22"/>
        <v>no</v>
      </c>
      <c r="I759" s="5" t="str">
        <f>IF(_xlfn.IFNA(VLOOKUP(A759,'[1]updated API proteome'!B:H,1,FALSE),0)=A759,"yes","no")</f>
        <v>no</v>
      </c>
      <c r="J759" s="5" t="str">
        <f t="shared" si="23"/>
        <v>yes</v>
      </c>
    </row>
    <row r="760" spans="1:10" x14ac:dyDescent="0.3">
      <c r="A760" t="s">
        <v>784</v>
      </c>
      <c r="B760" t="s">
        <v>3657</v>
      </c>
      <c r="C760" s="5" t="s">
        <v>2602</v>
      </c>
      <c r="D760" s="5">
        <v>0</v>
      </c>
      <c r="E760" s="6">
        <v>5</v>
      </c>
      <c r="F760" s="5">
        <v>4</v>
      </c>
      <c r="G760" s="6">
        <v>17</v>
      </c>
      <c r="H760" s="5" t="str">
        <f t="shared" si="22"/>
        <v>no</v>
      </c>
      <c r="I760" s="5" t="str">
        <f>IF(_xlfn.IFNA(VLOOKUP(A760,'[1]updated API proteome'!B:H,1,FALSE),0)=A760,"yes","no")</f>
        <v>no</v>
      </c>
      <c r="J760" s="5" t="str">
        <f t="shared" si="23"/>
        <v>yes</v>
      </c>
    </row>
    <row r="761" spans="1:10" x14ac:dyDescent="0.3">
      <c r="A761" t="s">
        <v>785</v>
      </c>
      <c r="B761" t="s">
        <v>3658</v>
      </c>
      <c r="C761" s="5" t="s">
        <v>3659</v>
      </c>
      <c r="D761" s="5">
        <v>2</v>
      </c>
      <c r="E761" s="6">
        <v>5</v>
      </c>
      <c r="F761" s="5">
        <v>0</v>
      </c>
      <c r="G761" s="6">
        <v>17</v>
      </c>
      <c r="H761" s="5" t="str">
        <f t="shared" si="22"/>
        <v>no</v>
      </c>
      <c r="I761" s="5" t="str">
        <f>IF(_xlfn.IFNA(VLOOKUP(A761,'[1]updated API proteome'!B:H,1,FALSE),0)=A761,"yes","no")</f>
        <v>no</v>
      </c>
      <c r="J761" s="5" t="str">
        <f t="shared" si="23"/>
        <v>yes</v>
      </c>
    </row>
    <row r="762" spans="1:10" x14ac:dyDescent="0.3">
      <c r="A762" t="s">
        <v>786</v>
      </c>
      <c r="B762" t="s">
        <v>3660</v>
      </c>
      <c r="C762" s="5" t="s">
        <v>50</v>
      </c>
      <c r="D762" s="5">
        <v>0</v>
      </c>
      <c r="E762" s="6">
        <v>4</v>
      </c>
      <c r="F762" s="5">
        <v>3</v>
      </c>
      <c r="G762" s="6">
        <v>17</v>
      </c>
      <c r="H762" s="5" t="str">
        <f t="shared" si="22"/>
        <v>no</v>
      </c>
      <c r="I762" s="5" t="str">
        <f>IF(_xlfn.IFNA(VLOOKUP(A762,'[1]updated API proteome'!B:H,1,FALSE),0)=A762,"yes","no")</f>
        <v>no</v>
      </c>
      <c r="J762" s="5" t="str">
        <f t="shared" si="23"/>
        <v>yes</v>
      </c>
    </row>
    <row r="763" spans="1:10" x14ac:dyDescent="0.3">
      <c r="A763" t="s">
        <v>787</v>
      </c>
      <c r="B763" t="s">
        <v>3661</v>
      </c>
      <c r="C763" s="5" t="s">
        <v>2602</v>
      </c>
      <c r="D763" s="5">
        <v>3</v>
      </c>
      <c r="E763" s="6">
        <v>2</v>
      </c>
      <c r="F763" s="5">
        <v>4</v>
      </c>
      <c r="G763" s="6">
        <v>17</v>
      </c>
      <c r="H763" s="5" t="str">
        <f t="shared" si="22"/>
        <v>no</v>
      </c>
      <c r="I763" s="5" t="str">
        <f>IF(_xlfn.IFNA(VLOOKUP(A763,'[1]updated API proteome'!B:H,1,FALSE),0)=A763,"yes","no")</f>
        <v>no</v>
      </c>
      <c r="J763" s="5" t="str">
        <f t="shared" si="23"/>
        <v>yes</v>
      </c>
    </row>
    <row r="764" spans="1:10" x14ac:dyDescent="0.3">
      <c r="A764" t="s">
        <v>788</v>
      </c>
      <c r="B764" t="s">
        <v>3662</v>
      </c>
      <c r="C764" s="5" t="s">
        <v>2602</v>
      </c>
      <c r="D764" s="5">
        <v>0</v>
      </c>
      <c r="E764" s="6">
        <v>2</v>
      </c>
      <c r="F764" s="5">
        <v>2</v>
      </c>
      <c r="G764" s="6">
        <v>17</v>
      </c>
      <c r="H764" s="5" t="str">
        <f t="shared" si="22"/>
        <v>no</v>
      </c>
      <c r="I764" s="5" t="str">
        <f>IF(_xlfn.IFNA(VLOOKUP(A764,'[1]updated API proteome'!B:H,1,FALSE),0)=A764,"yes","no")</f>
        <v>no</v>
      </c>
      <c r="J764" s="5" t="str">
        <f t="shared" si="23"/>
        <v>yes</v>
      </c>
    </row>
    <row r="765" spans="1:10" x14ac:dyDescent="0.3">
      <c r="A765" t="s">
        <v>789</v>
      </c>
      <c r="B765" t="s">
        <v>2803</v>
      </c>
      <c r="C765" s="5" t="s">
        <v>2602</v>
      </c>
      <c r="D765" s="5">
        <v>0</v>
      </c>
      <c r="E765" s="6">
        <v>9</v>
      </c>
      <c r="F765" s="5">
        <v>4</v>
      </c>
      <c r="G765" s="6">
        <v>16</v>
      </c>
      <c r="H765" s="5" t="str">
        <f t="shared" si="22"/>
        <v>no</v>
      </c>
      <c r="I765" s="5" t="str">
        <f>IF(_xlfn.IFNA(VLOOKUP(A765,'[1]updated API proteome'!B:H,1,FALSE),0)=A765,"yes","no")</f>
        <v>no</v>
      </c>
      <c r="J765" s="5" t="str">
        <f t="shared" si="23"/>
        <v>yes</v>
      </c>
    </row>
    <row r="766" spans="1:10" x14ac:dyDescent="0.3">
      <c r="A766" t="s">
        <v>790</v>
      </c>
      <c r="B766" t="s">
        <v>3663</v>
      </c>
      <c r="C766" s="5" t="s">
        <v>3664</v>
      </c>
      <c r="D766" s="5">
        <v>0</v>
      </c>
      <c r="E766" s="6">
        <v>7</v>
      </c>
      <c r="F766" s="5">
        <v>5</v>
      </c>
      <c r="G766" s="6">
        <v>16</v>
      </c>
      <c r="H766" s="5" t="str">
        <f t="shared" si="22"/>
        <v>no</v>
      </c>
      <c r="I766" s="5" t="str">
        <f>IF(_xlfn.IFNA(VLOOKUP(A766,'[1]updated API proteome'!B:H,1,FALSE),0)=A766,"yes","no")</f>
        <v>no</v>
      </c>
      <c r="J766" s="5" t="str">
        <f t="shared" si="23"/>
        <v>yes</v>
      </c>
    </row>
    <row r="767" spans="1:10" x14ac:dyDescent="0.3">
      <c r="A767" t="s">
        <v>791</v>
      </c>
      <c r="B767" t="s">
        <v>2803</v>
      </c>
      <c r="C767" s="5" t="s">
        <v>2602</v>
      </c>
      <c r="D767" s="5">
        <v>0</v>
      </c>
      <c r="E767" s="6">
        <v>6</v>
      </c>
      <c r="F767" s="5">
        <v>7</v>
      </c>
      <c r="G767" s="6">
        <v>16</v>
      </c>
      <c r="H767" s="5" t="str">
        <f t="shared" si="22"/>
        <v>no</v>
      </c>
      <c r="I767" s="5" t="str">
        <f>IF(_xlfn.IFNA(VLOOKUP(A767,'[1]updated API proteome'!B:H,1,FALSE),0)=A767,"yes","no")</f>
        <v>no</v>
      </c>
      <c r="J767" s="5" t="str">
        <f t="shared" si="23"/>
        <v>yes</v>
      </c>
    </row>
    <row r="768" spans="1:10" x14ac:dyDescent="0.3">
      <c r="A768" t="s">
        <v>792</v>
      </c>
      <c r="B768" t="s">
        <v>3665</v>
      </c>
      <c r="C768" s="5" t="s">
        <v>3666</v>
      </c>
      <c r="D768" s="5">
        <v>0</v>
      </c>
      <c r="E768" s="6">
        <v>6</v>
      </c>
      <c r="F768" s="5">
        <v>3</v>
      </c>
      <c r="G768" s="6">
        <v>16</v>
      </c>
      <c r="H768" s="5" t="str">
        <f t="shared" ref="H768:H831" si="24">IF(AND(D768=0,F768=0), "yes", "no")</f>
        <v>no</v>
      </c>
      <c r="I768" s="5" t="str">
        <f>IF(_xlfn.IFNA(VLOOKUP(A768,'[1]updated API proteome'!B:H,1,FALSE),0)=A768,"yes","no")</f>
        <v>no</v>
      </c>
      <c r="J768" s="5" t="str">
        <f t="shared" ref="J768:J831" si="25">IF(AND(E768&gt;0,G768&gt;0),"yes", "no")</f>
        <v>yes</v>
      </c>
    </row>
    <row r="769" spans="1:10" x14ac:dyDescent="0.3">
      <c r="A769" t="s">
        <v>793</v>
      </c>
      <c r="B769" t="s">
        <v>3667</v>
      </c>
      <c r="C769" s="5" t="s">
        <v>3668</v>
      </c>
      <c r="D769" s="5">
        <v>0</v>
      </c>
      <c r="E769" s="6">
        <v>4</v>
      </c>
      <c r="F769" s="5">
        <v>3</v>
      </c>
      <c r="G769" s="6">
        <v>16</v>
      </c>
      <c r="H769" s="5" t="str">
        <f t="shared" si="24"/>
        <v>no</v>
      </c>
      <c r="I769" s="5" t="str">
        <f>IF(_xlfn.IFNA(VLOOKUP(A769,'[1]updated API proteome'!B:H,1,FALSE),0)=A769,"yes","no")</f>
        <v>no</v>
      </c>
      <c r="J769" s="5" t="str">
        <f t="shared" si="25"/>
        <v>yes</v>
      </c>
    </row>
    <row r="770" spans="1:10" x14ac:dyDescent="0.3">
      <c r="A770" t="s">
        <v>794</v>
      </c>
      <c r="B770" t="s">
        <v>3669</v>
      </c>
      <c r="C770" s="5" t="s">
        <v>3670</v>
      </c>
      <c r="D770" s="5">
        <v>0</v>
      </c>
      <c r="E770" s="6">
        <v>4</v>
      </c>
      <c r="F770" s="5">
        <v>3</v>
      </c>
      <c r="G770" s="6">
        <v>16</v>
      </c>
      <c r="H770" s="5" t="str">
        <f t="shared" si="24"/>
        <v>no</v>
      </c>
      <c r="I770" s="5" t="str">
        <f>IF(_xlfn.IFNA(VLOOKUP(A770,'[1]updated API proteome'!B:H,1,FALSE),0)=A770,"yes","no")</f>
        <v>no</v>
      </c>
      <c r="J770" s="5" t="str">
        <f t="shared" si="25"/>
        <v>yes</v>
      </c>
    </row>
    <row r="771" spans="1:10" x14ac:dyDescent="0.3">
      <c r="A771" t="s">
        <v>795</v>
      </c>
      <c r="B771" t="s">
        <v>3671</v>
      </c>
      <c r="C771" s="5" t="s">
        <v>3672</v>
      </c>
      <c r="D771" s="5">
        <v>2</v>
      </c>
      <c r="E771" s="6">
        <v>3</v>
      </c>
      <c r="F771" s="5">
        <v>3</v>
      </c>
      <c r="G771" s="6">
        <v>16</v>
      </c>
      <c r="H771" s="5" t="str">
        <f t="shared" si="24"/>
        <v>no</v>
      </c>
      <c r="I771" s="5" t="str">
        <f>IF(_xlfn.IFNA(VLOOKUP(A771,'[1]updated API proteome'!B:H,1,FALSE),0)=A771,"yes","no")</f>
        <v>no</v>
      </c>
      <c r="J771" s="5" t="str">
        <f t="shared" si="25"/>
        <v>yes</v>
      </c>
    </row>
    <row r="772" spans="1:10" x14ac:dyDescent="0.3">
      <c r="A772" t="s">
        <v>796</v>
      </c>
      <c r="B772" t="s">
        <v>2236</v>
      </c>
      <c r="C772" s="5" t="s">
        <v>2602</v>
      </c>
      <c r="D772" s="5">
        <v>2</v>
      </c>
      <c r="E772" s="6">
        <v>3</v>
      </c>
      <c r="F772" s="5">
        <v>3</v>
      </c>
      <c r="G772" s="6">
        <v>16</v>
      </c>
      <c r="H772" s="5" t="str">
        <f t="shared" si="24"/>
        <v>no</v>
      </c>
      <c r="I772" s="5" t="str">
        <f>IF(_xlfn.IFNA(VLOOKUP(A772,'[1]updated API proteome'!B:H,1,FALSE),0)=A772,"yes","no")</f>
        <v>no</v>
      </c>
      <c r="J772" s="5" t="str">
        <f t="shared" si="25"/>
        <v>yes</v>
      </c>
    </row>
    <row r="773" spans="1:10" x14ac:dyDescent="0.3">
      <c r="A773" t="s">
        <v>797</v>
      </c>
      <c r="B773" t="s">
        <v>2705</v>
      </c>
      <c r="C773" s="5" t="s">
        <v>2602</v>
      </c>
      <c r="D773" s="5">
        <v>0</v>
      </c>
      <c r="E773" s="6">
        <v>2</v>
      </c>
      <c r="F773" s="5">
        <v>5</v>
      </c>
      <c r="G773" s="6">
        <v>16</v>
      </c>
      <c r="H773" s="5" t="str">
        <f t="shared" si="24"/>
        <v>no</v>
      </c>
      <c r="I773" s="5" t="str">
        <f>IF(_xlfn.IFNA(VLOOKUP(A773,'[1]updated API proteome'!B:H,1,FALSE),0)=A773,"yes","no")</f>
        <v>no</v>
      </c>
      <c r="J773" s="5" t="str">
        <f t="shared" si="25"/>
        <v>yes</v>
      </c>
    </row>
    <row r="774" spans="1:10" x14ac:dyDescent="0.3">
      <c r="A774" t="s">
        <v>798</v>
      </c>
      <c r="B774" t="s">
        <v>3673</v>
      </c>
      <c r="C774" s="5" t="s">
        <v>3674</v>
      </c>
      <c r="D774" s="5">
        <v>0</v>
      </c>
      <c r="E774" s="6">
        <v>2</v>
      </c>
      <c r="F774" s="5">
        <v>6</v>
      </c>
      <c r="G774" s="6">
        <v>16</v>
      </c>
      <c r="H774" s="5" t="str">
        <f t="shared" si="24"/>
        <v>no</v>
      </c>
      <c r="I774" s="5" t="str">
        <f>IF(_xlfn.IFNA(VLOOKUP(A774,'[1]updated API proteome'!B:H,1,FALSE),0)=A774,"yes","no")</f>
        <v>no</v>
      </c>
      <c r="J774" s="5" t="str">
        <f t="shared" si="25"/>
        <v>yes</v>
      </c>
    </row>
    <row r="775" spans="1:10" x14ac:dyDescent="0.3">
      <c r="A775" t="s">
        <v>799</v>
      </c>
      <c r="B775" t="s">
        <v>3675</v>
      </c>
      <c r="C775" s="5" t="s">
        <v>2602</v>
      </c>
      <c r="D775" s="5">
        <v>0</v>
      </c>
      <c r="E775" s="6">
        <v>5</v>
      </c>
      <c r="F775" s="5">
        <v>2</v>
      </c>
      <c r="G775" s="6">
        <v>15</v>
      </c>
      <c r="H775" s="5" t="str">
        <f t="shared" si="24"/>
        <v>no</v>
      </c>
      <c r="I775" s="5" t="str">
        <f>IF(_xlfn.IFNA(VLOOKUP(A775,'[1]updated API proteome'!B:H,1,FALSE),0)=A775,"yes","no")</f>
        <v>no</v>
      </c>
      <c r="J775" s="5" t="str">
        <f t="shared" si="25"/>
        <v>yes</v>
      </c>
    </row>
    <row r="776" spans="1:10" x14ac:dyDescent="0.3">
      <c r="A776" t="s">
        <v>800</v>
      </c>
      <c r="B776" t="s">
        <v>3676</v>
      </c>
      <c r="C776" s="5" t="s">
        <v>3677</v>
      </c>
      <c r="D776" s="5">
        <v>4</v>
      </c>
      <c r="E776" s="6">
        <v>5</v>
      </c>
      <c r="F776" s="5">
        <v>3</v>
      </c>
      <c r="G776" s="6">
        <v>15</v>
      </c>
      <c r="H776" s="5" t="str">
        <f t="shared" si="24"/>
        <v>no</v>
      </c>
      <c r="I776" s="5" t="str">
        <f>IF(_xlfn.IFNA(VLOOKUP(A776,'[1]updated API proteome'!B:H,1,FALSE),0)=A776,"yes","no")</f>
        <v>no</v>
      </c>
      <c r="J776" s="5" t="str">
        <f t="shared" si="25"/>
        <v>yes</v>
      </c>
    </row>
    <row r="777" spans="1:10" x14ac:dyDescent="0.3">
      <c r="A777" t="s">
        <v>801</v>
      </c>
      <c r="B777" t="s">
        <v>3678</v>
      </c>
      <c r="C777" s="5" t="s">
        <v>3679</v>
      </c>
      <c r="D777" s="5">
        <v>0</v>
      </c>
      <c r="E777" s="6">
        <v>4</v>
      </c>
      <c r="F777" s="5">
        <v>2</v>
      </c>
      <c r="G777" s="6">
        <v>15</v>
      </c>
      <c r="H777" s="5" t="str">
        <f t="shared" si="24"/>
        <v>no</v>
      </c>
      <c r="I777" s="5" t="str">
        <f>IF(_xlfn.IFNA(VLOOKUP(A777,'[1]updated API proteome'!B:H,1,FALSE),0)=A777,"yes","no")</f>
        <v>no</v>
      </c>
      <c r="J777" s="5" t="str">
        <f t="shared" si="25"/>
        <v>yes</v>
      </c>
    </row>
    <row r="778" spans="1:10" x14ac:dyDescent="0.3">
      <c r="A778" t="s">
        <v>802</v>
      </c>
      <c r="B778" t="s">
        <v>3680</v>
      </c>
      <c r="C778" s="5" t="s">
        <v>3681</v>
      </c>
      <c r="D778" s="5">
        <v>0</v>
      </c>
      <c r="E778" s="6">
        <v>3</v>
      </c>
      <c r="F778" s="5">
        <v>5</v>
      </c>
      <c r="G778" s="6">
        <v>15</v>
      </c>
      <c r="H778" s="5" t="str">
        <f t="shared" si="24"/>
        <v>no</v>
      </c>
      <c r="I778" s="5" t="str">
        <f>IF(_xlfn.IFNA(VLOOKUP(A778,'[1]updated API proteome'!B:H,1,FALSE),0)=A778,"yes","no")</f>
        <v>no</v>
      </c>
      <c r="J778" s="5" t="str">
        <f t="shared" si="25"/>
        <v>yes</v>
      </c>
    </row>
    <row r="779" spans="1:10" x14ac:dyDescent="0.3">
      <c r="A779" t="s">
        <v>803</v>
      </c>
      <c r="B779" t="s">
        <v>3682</v>
      </c>
      <c r="C779" s="5" t="s">
        <v>2602</v>
      </c>
      <c r="D779" s="5">
        <v>0</v>
      </c>
      <c r="E779" s="6">
        <v>2</v>
      </c>
      <c r="F779" s="5">
        <v>2</v>
      </c>
      <c r="G779" s="6">
        <v>15</v>
      </c>
      <c r="H779" s="5" t="str">
        <f t="shared" si="24"/>
        <v>no</v>
      </c>
      <c r="I779" s="5" t="str">
        <f>IF(_xlfn.IFNA(VLOOKUP(A779,'[1]updated API proteome'!B:H,1,FALSE),0)=A779,"yes","no")</f>
        <v>no</v>
      </c>
      <c r="J779" s="5" t="str">
        <f t="shared" si="25"/>
        <v>yes</v>
      </c>
    </row>
    <row r="780" spans="1:10" x14ac:dyDescent="0.3">
      <c r="A780" t="s">
        <v>804</v>
      </c>
      <c r="B780" t="s">
        <v>3683</v>
      </c>
      <c r="C780" s="5" t="s">
        <v>3684</v>
      </c>
      <c r="D780" s="5">
        <v>0</v>
      </c>
      <c r="E780" s="6">
        <v>2</v>
      </c>
      <c r="F780" s="5">
        <v>2</v>
      </c>
      <c r="G780" s="6">
        <v>15</v>
      </c>
      <c r="H780" s="5" t="str">
        <f t="shared" si="24"/>
        <v>no</v>
      </c>
      <c r="I780" s="5" t="str">
        <f>IF(_xlfn.IFNA(VLOOKUP(A780,'[1]updated API proteome'!B:H,1,FALSE),0)=A780,"yes","no")</f>
        <v>no</v>
      </c>
      <c r="J780" s="5" t="str">
        <f t="shared" si="25"/>
        <v>yes</v>
      </c>
    </row>
    <row r="781" spans="1:10" x14ac:dyDescent="0.3">
      <c r="A781" t="s">
        <v>805</v>
      </c>
      <c r="B781" t="s">
        <v>3685</v>
      </c>
      <c r="C781" s="5" t="s">
        <v>3686</v>
      </c>
      <c r="D781" s="5">
        <v>0</v>
      </c>
      <c r="E781" s="6">
        <v>2</v>
      </c>
      <c r="F781" s="5">
        <v>4</v>
      </c>
      <c r="G781" s="6">
        <v>15</v>
      </c>
      <c r="H781" s="5" t="str">
        <f t="shared" si="24"/>
        <v>no</v>
      </c>
      <c r="I781" s="5" t="str">
        <f>IF(_xlfn.IFNA(VLOOKUP(A781,'[1]updated API proteome'!B:H,1,FALSE),0)=A781,"yes","no")</f>
        <v>no</v>
      </c>
      <c r="J781" s="5" t="str">
        <f t="shared" si="25"/>
        <v>yes</v>
      </c>
    </row>
    <row r="782" spans="1:10" x14ac:dyDescent="0.3">
      <c r="A782" t="s">
        <v>806</v>
      </c>
      <c r="B782" t="s">
        <v>3492</v>
      </c>
      <c r="C782" s="5" t="s">
        <v>3687</v>
      </c>
      <c r="D782" s="5">
        <v>0</v>
      </c>
      <c r="E782" s="6">
        <v>15</v>
      </c>
      <c r="F782" s="5">
        <v>46</v>
      </c>
      <c r="G782" s="6">
        <v>14</v>
      </c>
      <c r="H782" s="5" t="str">
        <f t="shared" si="24"/>
        <v>no</v>
      </c>
      <c r="I782" s="5" t="str">
        <f>IF(_xlfn.IFNA(VLOOKUP(A782,'[1]updated API proteome'!B:H,1,FALSE),0)=A782,"yes","no")</f>
        <v>no</v>
      </c>
      <c r="J782" s="5" t="str">
        <f t="shared" si="25"/>
        <v>yes</v>
      </c>
    </row>
    <row r="783" spans="1:10" x14ac:dyDescent="0.3">
      <c r="A783" t="s">
        <v>807</v>
      </c>
      <c r="B783" t="s">
        <v>3688</v>
      </c>
      <c r="C783" s="5" t="s">
        <v>3689</v>
      </c>
      <c r="D783" s="5">
        <v>2</v>
      </c>
      <c r="E783" s="6">
        <v>10</v>
      </c>
      <c r="F783" s="5">
        <v>5</v>
      </c>
      <c r="G783" s="6">
        <v>14</v>
      </c>
      <c r="H783" s="5" t="str">
        <f t="shared" si="24"/>
        <v>no</v>
      </c>
      <c r="I783" s="5" t="str">
        <f>IF(_xlfn.IFNA(VLOOKUP(A783,'[1]updated API proteome'!B:H,1,FALSE),0)=A783,"yes","no")</f>
        <v>no</v>
      </c>
      <c r="J783" s="5" t="str">
        <f t="shared" si="25"/>
        <v>yes</v>
      </c>
    </row>
    <row r="784" spans="1:10" x14ac:dyDescent="0.3">
      <c r="A784" t="s">
        <v>808</v>
      </c>
      <c r="B784" t="s">
        <v>3690</v>
      </c>
      <c r="C784" s="5" t="s">
        <v>2602</v>
      </c>
      <c r="D784" s="5">
        <v>2</v>
      </c>
      <c r="E784" s="6">
        <v>9</v>
      </c>
      <c r="F784" s="5">
        <v>7</v>
      </c>
      <c r="G784" s="6">
        <v>14</v>
      </c>
      <c r="H784" s="5" t="str">
        <f t="shared" si="24"/>
        <v>no</v>
      </c>
      <c r="I784" s="5" t="str">
        <f>IF(_xlfn.IFNA(VLOOKUP(A784,'[1]updated API proteome'!B:H,1,FALSE),0)=A784,"yes","no")</f>
        <v>no</v>
      </c>
      <c r="J784" s="5" t="str">
        <f t="shared" si="25"/>
        <v>yes</v>
      </c>
    </row>
    <row r="785" spans="1:10" x14ac:dyDescent="0.3">
      <c r="A785" t="s">
        <v>809</v>
      </c>
      <c r="B785" t="s">
        <v>3086</v>
      </c>
      <c r="C785" s="5" t="s">
        <v>2602</v>
      </c>
      <c r="D785" s="5">
        <v>0</v>
      </c>
      <c r="E785" s="6">
        <v>9</v>
      </c>
      <c r="F785" s="5">
        <v>7</v>
      </c>
      <c r="G785" s="6">
        <v>14</v>
      </c>
      <c r="H785" s="5" t="str">
        <f t="shared" si="24"/>
        <v>no</v>
      </c>
      <c r="I785" s="5" t="str">
        <f>IF(_xlfn.IFNA(VLOOKUP(A785,'[1]updated API proteome'!B:H,1,FALSE),0)=A785,"yes","no")</f>
        <v>no</v>
      </c>
      <c r="J785" s="5" t="str">
        <f t="shared" si="25"/>
        <v>yes</v>
      </c>
    </row>
    <row r="786" spans="1:10" x14ac:dyDescent="0.3">
      <c r="A786" t="s">
        <v>810</v>
      </c>
      <c r="B786" t="s">
        <v>2226</v>
      </c>
      <c r="C786" s="5" t="s">
        <v>2602</v>
      </c>
      <c r="D786" s="5">
        <v>0</v>
      </c>
      <c r="E786" s="6">
        <v>6</v>
      </c>
      <c r="F786" s="5">
        <v>2</v>
      </c>
      <c r="G786" s="6">
        <v>14</v>
      </c>
      <c r="H786" s="5" t="str">
        <f t="shared" si="24"/>
        <v>no</v>
      </c>
      <c r="I786" s="5" t="str">
        <f>IF(_xlfn.IFNA(VLOOKUP(A786,'[1]updated API proteome'!B:H,1,FALSE),0)=A786,"yes","no")</f>
        <v>no</v>
      </c>
      <c r="J786" s="5" t="str">
        <f t="shared" si="25"/>
        <v>yes</v>
      </c>
    </row>
    <row r="787" spans="1:10" x14ac:dyDescent="0.3">
      <c r="A787" t="s">
        <v>811</v>
      </c>
      <c r="B787" t="s">
        <v>3691</v>
      </c>
      <c r="C787" s="5" t="s">
        <v>2602</v>
      </c>
      <c r="D787" s="5">
        <v>0</v>
      </c>
      <c r="E787" s="6">
        <v>6</v>
      </c>
      <c r="F787" s="5">
        <v>2</v>
      </c>
      <c r="G787" s="6">
        <v>14</v>
      </c>
      <c r="H787" s="5" t="str">
        <f t="shared" si="24"/>
        <v>no</v>
      </c>
      <c r="I787" s="5" t="str">
        <f>IF(_xlfn.IFNA(VLOOKUP(A787,'[1]updated API proteome'!B:H,1,FALSE),0)=A787,"yes","no")</f>
        <v>no</v>
      </c>
      <c r="J787" s="5" t="str">
        <f t="shared" si="25"/>
        <v>yes</v>
      </c>
    </row>
    <row r="788" spans="1:10" x14ac:dyDescent="0.3">
      <c r="A788" t="s">
        <v>812</v>
      </c>
      <c r="B788" t="s">
        <v>3692</v>
      </c>
      <c r="C788" s="5" t="s">
        <v>3693</v>
      </c>
      <c r="D788" s="5">
        <v>0</v>
      </c>
      <c r="E788" s="6">
        <v>5</v>
      </c>
      <c r="F788" s="5">
        <v>2</v>
      </c>
      <c r="G788" s="6">
        <v>14</v>
      </c>
      <c r="H788" s="5" t="str">
        <f t="shared" si="24"/>
        <v>no</v>
      </c>
      <c r="I788" s="5" t="str">
        <f>IF(_xlfn.IFNA(VLOOKUP(A788,'[1]updated API proteome'!B:H,1,FALSE),0)=A788,"yes","no")</f>
        <v>no</v>
      </c>
      <c r="J788" s="5" t="str">
        <f t="shared" si="25"/>
        <v>yes</v>
      </c>
    </row>
    <row r="789" spans="1:10" x14ac:dyDescent="0.3">
      <c r="A789" t="s">
        <v>813</v>
      </c>
      <c r="B789" t="s">
        <v>3694</v>
      </c>
      <c r="C789" s="5" t="s">
        <v>3695</v>
      </c>
      <c r="D789" s="5">
        <v>2</v>
      </c>
      <c r="E789" s="6">
        <v>4</v>
      </c>
      <c r="F789" s="5">
        <v>2</v>
      </c>
      <c r="G789" s="6">
        <v>14</v>
      </c>
      <c r="H789" s="5" t="str">
        <f t="shared" si="24"/>
        <v>no</v>
      </c>
      <c r="I789" s="5" t="str">
        <f>IF(_xlfn.IFNA(VLOOKUP(A789,'[1]updated API proteome'!B:H,1,FALSE),0)=A789,"yes","no")</f>
        <v>no</v>
      </c>
      <c r="J789" s="5" t="str">
        <f t="shared" si="25"/>
        <v>yes</v>
      </c>
    </row>
    <row r="790" spans="1:10" x14ac:dyDescent="0.3">
      <c r="A790" t="s">
        <v>814</v>
      </c>
      <c r="B790" t="s">
        <v>3696</v>
      </c>
      <c r="C790" s="5" t="s">
        <v>3697</v>
      </c>
      <c r="D790" s="5">
        <v>0</v>
      </c>
      <c r="E790" s="6">
        <v>4</v>
      </c>
      <c r="F790" s="5">
        <v>2</v>
      </c>
      <c r="G790" s="6">
        <v>14</v>
      </c>
      <c r="H790" s="5" t="str">
        <f t="shared" si="24"/>
        <v>no</v>
      </c>
      <c r="I790" s="5" t="str">
        <f>IF(_xlfn.IFNA(VLOOKUP(A790,'[1]updated API proteome'!B:H,1,FALSE),0)=A790,"yes","no")</f>
        <v>no</v>
      </c>
      <c r="J790" s="5" t="str">
        <f t="shared" si="25"/>
        <v>yes</v>
      </c>
    </row>
    <row r="791" spans="1:10" x14ac:dyDescent="0.3">
      <c r="A791" t="s">
        <v>815</v>
      </c>
      <c r="B791" t="s">
        <v>3698</v>
      </c>
      <c r="C791" s="5" t="s">
        <v>3699</v>
      </c>
      <c r="D791" s="5">
        <v>0</v>
      </c>
      <c r="E791" s="6">
        <v>4</v>
      </c>
      <c r="F791" s="5">
        <v>2</v>
      </c>
      <c r="G791" s="6">
        <v>14</v>
      </c>
      <c r="H791" s="5" t="str">
        <f t="shared" si="24"/>
        <v>no</v>
      </c>
      <c r="I791" s="5" t="str">
        <f>IF(_xlfn.IFNA(VLOOKUP(A791,'[1]updated API proteome'!B:H,1,FALSE),0)=A791,"yes","no")</f>
        <v>no</v>
      </c>
      <c r="J791" s="5" t="str">
        <f t="shared" si="25"/>
        <v>yes</v>
      </c>
    </row>
    <row r="792" spans="1:10" x14ac:dyDescent="0.3">
      <c r="A792" t="s">
        <v>816</v>
      </c>
      <c r="B792" t="s">
        <v>3700</v>
      </c>
      <c r="C792" s="5" t="s">
        <v>3701</v>
      </c>
      <c r="D792" s="5">
        <v>0</v>
      </c>
      <c r="E792" s="6">
        <v>4</v>
      </c>
      <c r="F792" s="5">
        <v>2</v>
      </c>
      <c r="G792" s="6">
        <v>14</v>
      </c>
      <c r="H792" s="5" t="str">
        <f t="shared" si="24"/>
        <v>no</v>
      </c>
      <c r="I792" s="5" t="str">
        <f>IF(_xlfn.IFNA(VLOOKUP(A792,'[1]updated API proteome'!B:H,1,FALSE),0)=A792,"yes","no")</f>
        <v>no</v>
      </c>
      <c r="J792" s="5" t="str">
        <f t="shared" si="25"/>
        <v>yes</v>
      </c>
    </row>
    <row r="793" spans="1:10" x14ac:dyDescent="0.3">
      <c r="A793" t="s">
        <v>817</v>
      </c>
      <c r="B793" t="s">
        <v>3702</v>
      </c>
      <c r="C793" s="5" t="s">
        <v>3703</v>
      </c>
      <c r="D793" s="5">
        <v>0</v>
      </c>
      <c r="E793" s="6">
        <v>3</v>
      </c>
      <c r="F793" s="5">
        <v>4</v>
      </c>
      <c r="G793" s="6">
        <v>14</v>
      </c>
      <c r="H793" s="5" t="str">
        <f t="shared" si="24"/>
        <v>no</v>
      </c>
      <c r="I793" s="5" t="str">
        <f>IF(_xlfn.IFNA(VLOOKUP(A793,'[1]updated API proteome'!B:H,1,FALSE),0)=A793,"yes","no")</f>
        <v>no</v>
      </c>
      <c r="J793" s="5" t="str">
        <f t="shared" si="25"/>
        <v>yes</v>
      </c>
    </row>
    <row r="794" spans="1:10" x14ac:dyDescent="0.3">
      <c r="A794" t="s">
        <v>818</v>
      </c>
      <c r="B794" t="s">
        <v>3704</v>
      </c>
      <c r="C794" s="5" t="s">
        <v>3705</v>
      </c>
      <c r="D794" s="5">
        <v>0</v>
      </c>
      <c r="E794" s="6">
        <v>3</v>
      </c>
      <c r="F794" s="5">
        <v>2</v>
      </c>
      <c r="G794" s="6">
        <v>14</v>
      </c>
      <c r="H794" s="5" t="str">
        <f t="shared" si="24"/>
        <v>no</v>
      </c>
      <c r="I794" s="5" t="str">
        <f>IF(_xlfn.IFNA(VLOOKUP(A794,'[1]updated API proteome'!B:H,1,FALSE),0)=A794,"yes","no")</f>
        <v>no</v>
      </c>
      <c r="J794" s="5" t="str">
        <f t="shared" si="25"/>
        <v>yes</v>
      </c>
    </row>
    <row r="795" spans="1:10" x14ac:dyDescent="0.3">
      <c r="A795" t="s">
        <v>819</v>
      </c>
      <c r="B795" t="s">
        <v>3706</v>
      </c>
      <c r="C795" s="5" t="s">
        <v>2602</v>
      </c>
      <c r="D795" s="5">
        <v>3</v>
      </c>
      <c r="E795" s="6">
        <v>2</v>
      </c>
      <c r="F795" s="5">
        <v>0</v>
      </c>
      <c r="G795" s="6">
        <v>14</v>
      </c>
      <c r="H795" s="5" t="str">
        <f t="shared" si="24"/>
        <v>no</v>
      </c>
      <c r="I795" s="5" t="str">
        <f>IF(_xlfn.IFNA(VLOOKUP(A795,'[1]updated API proteome'!B:H,1,FALSE),0)=A795,"yes","no")</f>
        <v>no</v>
      </c>
      <c r="J795" s="5" t="str">
        <f t="shared" si="25"/>
        <v>yes</v>
      </c>
    </row>
    <row r="796" spans="1:10" x14ac:dyDescent="0.3">
      <c r="A796" t="s">
        <v>820</v>
      </c>
      <c r="B796" t="s">
        <v>3707</v>
      </c>
      <c r="C796" s="5" t="s">
        <v>3708</v>
      </c>
      <c r="D796" s="5">
        <v>3</v>
      </c>
      <c r="E796" s="6">
        <v>9</v>
      </c>
      <c r="F796" s="5">
        <v>5</v>
      </c>
      <c r="G796" s="6">
        <v>13</v>
      </c>
      <c r="H796" s="5" t="str">
        <f t="shared" si="24"/>
        <v>no</v>
      </c>
      <c r="I796" s="5" t="str">
        <f>IF(_xlfn.IFNA(VLOOKUP(A796,'[1]updated API proteome'!B:H,1,FALSE),0)=A796,"yes","no")</f>
        <v>no</v>
      </c>
      <c r="J796" s="5" t="str">
        <f t="shared" si="25"/>
        <v>yes</v>
      </c>
    </row>
    <row r="797" spans="1:10" x14ac:dyDescent="0.3">
      <c r="A797" t="s">
        <v>821</v>
      </c>
      <c r="B797" t="s">
        <v>3709</v>
      </c>
      <c r="C797" s="5" t="s">
        <v>3710</v>
      </c>
      <c r="D797" s="5">
        <v>0</v>
      </c>
      <c r="E797" s="6">
        <v>5</v>
      </c>
      <c r="F797" s="5">
        <v>2</v>
      </c>
      <c r="G797" s="6">
        <v>13</v>
      </c>
      <c r="H797" s="5" t="str">
        <f t="shared" si="24"/>
        <v>no</v>
      </c>
      <c r="I797" s="5" t="str">
        <f>IF(_xlfn.IFNA(VLOOKUP(A797,'[1]updated API proteome'!B:H,1,FALSE),0)=A797,"yes","no")</f>
        <v>no</v>
      </c>
      <c r="J797" s="5" t="str">
        <f t="shared" si="25"/>
        <v>yes</v>
      </c>
    </row>
    <row r="798" spans="1:10" x14ac:dyDescent="0.3">
      <c r="A798" t="s">
        <v>822</v>
      </c>
      <c r="B798" t="s">
        <v>3711</v>
      </c>
      <c r="C798" s="5" t="s">
        <v>2602</v>
      </c>
      <c r="D798" s="5">
        <v>0</v>
      </c>
      <c r="E798" s="6">
        <v>4</v>
      </c>
      <c r="F798" s="5">
        <v>2</v>
      </c>
      <c r="G798" s="6">
        <v>13</v>
      </c>
      <c r="H798" s="5" t="str">
        <f t="shared" si="24"/>
        <v>no</v>
      </c>
      <c r="I798" s="5" t="str">
        <f>IF(_xlfn.IFNA(VLOOKUP(A798,'[1]updated API proteome'!B:H,1,FALSE),0)=A798,"yes","no")</f>
        <v>no</v>
      </c>
      <c r="J798" s="5" t="str">
        <f t="shared" si="25"/>
        <v>yes</v>
      </c>
    </row>
    <row r="799" spans="1:10" x14ac:dyDescent="0.3">
      <c r="A799" t="s">
        <v>823</v>
      </c>
      <c r="B799" t="s">
        <v>3712</v>
      </c>
      <c r="C799" s="5" t="s">
        <v>2602</v>
      </c>
      <c r="D799" s="5">
        <v>0</v>
      </c>
      <c r="E799" s="6">
        <v>11</v>
      </c>
      <c r="F799" s="5">
        <v>7</v>
      </c>
      <c r="G799" s="6">
        <v>12</v>
      </c>
      <c r="H799" s="5" t="str">
        <f t="shared" si="24"/>
        <v>no</v>
      </c>
      <c r="I799" s="5" t="str">
        <f>IF(_xlfn.IFNA(VLOOKUP(A799,'[1]updated API proteome'!B:H,1,FALSE),0)=A799,"yes","no")</f>
        <v>no</v>
      </c>
      <c r="J799" s="5" t="str">
        <f t="shared" si="25"/>
        <v>yes</v>
      </c>
    </row>
    <row r="800" spans="1:10" x14ac:dyDescent="0.3">
      <c r="A800" t="s">
        <v>824</v>
      </c>
      <c r="B800" t="s">
        <v>2826</v>
      </c>
      <c r="C800" s="5" t="s">
        <v>2602</v>
      </c>
      <c r="D800" s="5">
        <v>0</v>
      </c>
      <c r="E800" s="6">
        <v>8</v>
      </c>
      <c r="F800" s="5">
        <v>8</v>
      </c>
      <c r="G800" s="6">
        <v>12</v>
      </c>
      <c r="H800" s="5" t="str">
        <f t="shared" si="24"/>
        <v>no</v>
      </c>
      <c r="I800" s="5" t="str">
        <f>IF(_xlfn.IFNA(VLOOKUP(A800,'[1]updated API proteome'!B:H,1,FALSE),0)=A800,"yes","no")</f>
        <v>no</v>
      </c>
      <c r="J800" s="5" t="str">
        <f t="shared" si="25"/>
        <v>yes</v>
      </c>
    </row>
    <row r="801" spans="1:10" x14ac:dyDescent="0.3">
      <c r="A801" t="s">
        <v>825</v>
      </c>
      <c r="B801" t="s">
        <v>3713</v>
      </c>
      <c r="C801" s="5" t="s">
        <v>3714</v>
      </c>
      <c r="D801" s="5">
        <v>0</v>
      </c>
      <c r="E801" s="6">
        <v>7</v>
      </c>
      <c r="F801" s="5">
        <v>2</v>
      </c>
      <c r="G801" s="6">
        <v>12</v>
      </c>
      <c r="H801" s="5" t="str">
        <f t="shared" si="24"/>
        <v>no</v>
      </c>
      <c r="I801" s="5" t="str">
        <f>IF(_xlfn.IFNA(VLOOKUP(A801,'[1]updated API proteome'!B:H,1,FALSE),0)=A801,"yes","no")</f>
        <v>no</v>
      </c>
      <c r="J801" s="5" t="str">
        <f t="shared" si="25"/>
        <v>yes</v>
      </c>
    </row>
    <row r="802" spans="1:10" x14ac:dyDescent="0.3">
      <c r="A802" t="s">
        <v>826</v>
      </c>
      <c r="B802" t="s">
        <v>3715</v>
      </c>
      <c r="C802" s="5" t="s">
        <v>3716</v>
      </c>
      <c r="D802" s="5">
        <v>2</v>
      </c>
      <c r="E802" s="6">
        <v>6</v>
      </c>
      <c r="F802" s="5">
        <v>0</v>
      </c>
      <c r="G802" s="6">
        <v>12</v>
      </c>
      <c r="H802" s="5" t="str">
        <f t="shared" si="24"/>
        <v>no</v>
      </c>
      <c r="I802" s="5" t="str">
        <f>IF(_xlfn.IFNA(VLOOKUP(A802,'[1]updated API proteome'!B:H,1,FALSE),0)=A802,"yes","no")</f>
        <v>no</v>
      </c>
      <c r="J802" s="5" t="str">
        <f t="shared" si="25"/>
        <v>yes</v>
      </c>
    </row>
    <row r="803" spans="1:10" x14ac:dyDescent="0.3">
      <c r="A803" t="s">
        <v>827</v>
      </c>
      <c r="B803" t="s">
        <v>3717</v>
      </c>
      <c r="C803" s="5" t="s">
        <v>3718</v>
      </c>
      <c r="D803" s="5">
        <v>3</v>
      </c>
      <c r="E803" s="6">
        <v>4</v>
      </c>
      <c r="F803" s="5">
        <v>3</v>
      </c>
      <c r="G803" s="6">
        <v>12</v>
      </c>
      <c r="H803" s="5" t="str">
        <f t="shared" si="24"/>
        <v>no</v>
      </c>
      <c r="I803" s="5" t="str">
        <f>IF(_xlfn.IFNA(VLOOKUP(A803,'[1]updated API proteome'!B:H,1,FALSE),0)=A803,"yes","no")</f>
        <v>no</v>
      </c>
      <c r="J803" s="5" t="str">
        <f t="shared" si="25"/>
        <v>yes</v>
      </c>
    </row>
    <row r="804" spans="1:10" x14ac:dyDescent="0.3">
      <c r="A804" t="s">
        <v>828</v>
      </c>
      <c r="B804" t="s">
        <v>3719</v>
      </c>
      <c r="C804" s="5" t="s">
        <v>3720</v>
      </c>
      <c r="D804" s="5">
        <v>2</v>
      </c>
      <c r="E804" s="6">
        <v>3</v>
      </c>
      <c r="F804" s="5">
        <v>4</v>
      </c>
      <c r="G804" s="6">
        <v>12</v>
      </c>
      <c r="H804" s="5" t="str">
        <f t="shared" si="24"/>
        <v>no</v>
      </c>
      <c r="I804" s="5" t="str">
        <f>IF(_xlfn.IFNA(VLOOKUP(A804,'[1]updated API proteome'!B:H,1,FALSE),0)=A804,"yes","no")</f>
        <v>no</v>
      </c>
      <c r="J804" s="5" t="str">
        <f t="shared" si="25"/>
        <v>yes</v>
      </c>
    </row>
    <row r="805" spans="1:10" x14ac:dyDescent="0.3">
      <c r="A805" t="s">
        <v>829</v>
      </c>
      <c r="B805" t="s">
        <v>3721</v>
      </c>
      <c r="C805" s="5" t="s">
        <v>3722</v>
      </c>
      <c r="D805" s="5">
        <v>0</v>
      </c>
      <c r="E805" s="6">
        <v>3</v>
      </c>
      <c r="F805" s="5">
        <v>3</v>
      </c>
      <c r="G805" s="6">
        <v>12</v>
      </c>
      <c r="H805" s="5" t="str">
        <f t="shared" si="24"/>
        <v>no</v>
      </c>
      <c r="I805" s="5" t="str">
        <f>IF(_xlfn.IFNA(VLOOKUP(A805,'[1]updated API proteome'!B:H,1,FALSE),0)=A805,"yes","no")</f>
        <v>no</v>
      </c>
      <c r="J805" s="5" t="str">
        <f t="shared" si="25"/>
        <v>yes</v>
      </c>
    </row>
    <row r="806" spans="1:10" x14ac:dyDescent="0.3">
      <c r="A806" t="s">
        <v>830</v>
      </c>
      <c r="B806" t="s">
        <v>3723</v>
      </c>
      <c r="C806" s="5" t="s">
        <v>2602</v>
      </c>
      <c r="D806" s="5">
        <v>0</v>
      </c>
      <c r="E806" s="6">
        <v>3</v>
      </c>
      <c r="F806" s="5">
        <v>3</v>
      </c>
      <c r="G806" s="6">
        <v>12</v>
      </c>
      <c r="H806" s="5" t="str">
        <f t="shared" si="24"/>
        <v>no</v>
      </c>
      <c r="I806" s="5" t="str">
        <f>IF(_xlfn.IFNA(VLOOKUP(A806,'[1]updated API proteome'!B:H,1,FALSE),0)=A806,"yes","no")</f>
        <v>no</v>
      </c>
      <c r="J806" s="5" t="str">
        <f t="shared" si="25"/>
        <v>yes</v>
      </c>
    </row>
    <row r="807" spans="1:10" x14ac:dyDescent="0.3">
      <c r="A807" t="s">
        <v>831</v>
      </c>
      <c r="B807" t="s">
        <v>3724</v>
      </c>
      <c r="C807" s="5" t="s">
        <v>3725</v>
      </c>
      <c r="D807" s="5">
        <v>2</v>
      </c>
      <c r="E807" s="6">
        <v>2</v>
      </c>
      <c r="F807" s="5">
        <v>5</v>
      </c>
      <c r="G807" s="6">
        <v>12</v>
      </c>
      <c r="H807" s="5" t="str">
        <f t="shared" si="24"/>
        <v>no</v>
      </c>
      <c r="I807" s="5" t="str">
        <f>IF(_xlfn.IFNA(VLOOKUP(A807,'[1]updated API proteome'!B:H,1,FALSE),0)=A807,"yes","no")</f>
        <v>no</v>
      </c>
      <c r="J807" s="5" t="str">
        <f t="shared" si="25"/>
        <v>yes</v>
      </c>
    </row>
    <row r="808" spans="1:10" x14ac:dyDescent="0.3">
      <c r="A808" t="s">
        <v>832</v>
      </c>
      <c r="B808" t="s">
        <v>2236</v>
      </c>
      <c r="C808" s="5" t="s">
        <v>2602</v>
      </c>
      <c r="D808" s="5">
        <v>0</v>
      </c>
      <c r="E808" s="6">
        <v>2</v>
      </c>
      <c r="F808" s="5">
        <v>2</v>
      </c>
      <c r="G808" s="6">
        <v>12</v>
      </c>
      <c r="H808" s="5" t="str">
        <f t="shared" si="24"/>
        <v>no</v>
      </c>
      <c r="I808" s="5" t="str">
        <f>IF(_xlfn.IFNA(VLOOKUP(A808,'[1]updated API proteome'!B:H,1,FALSE),0)=A808,"yes","no")</f>
        <v>no</v>
      </c>
      <c r="J808" s="5" t="str">
        <f t="shared" si="25"/>
        <v>yes</v>
      </c>
    </row>
    <row r="809" spans="1:10" x14ac:dyDescent="0.3">
      <c r="A809" t="s">
        <v>833</v>
      </c>
      <c r="B809" t="s">
        <v>3726</v>
      </c>
      <c r="C809" s="5" t="s">
        <v>3727</v>
      </c>
      <c r="D809" s="5">
        <v>0</v>
      </c>
      <c r="E809" s="6">
        <v>8</v>
      </c>
      <c r="F809" s="5">
        <v>2</v>
      </c>
      <c r="G809" s="6">
        <v>11</v>
      </c>
      <c r="H809" s="5" t="str">
        <f t="shared" si="24"/>
        <v>no</v>
      </c>
      <c r="I809" s="5" t="str">
        <f>IF(_xlfn.IFNA(VLOOKUP(A809,'[1]updated API proteome'!B:H,1,FALSE),0)=A809,"yes","no")</f>
        <v>no</v>
      </c>
      <c r="J809" s="5" t="str">
        <f t="shared" si="25"/>
        <v>yes</v>
      </c>
    </row>
    <row r="810" spans="1:10" x14ac:dyDescent="0.3">
      <c r="A810" t="s">
        <v>834</v>
      </c>
      <c r="B810" t="s">
        <v>2236</v>
      </c>
      <c r="C810" s="5" t="s">
        <v>2602</v>
      </c>
      <c r="D810" s="5">
        <v>4</v>
      </c>
      <c r="E810" s="6">
        <v>7</v>
      </c>
      <c r="F810" s="5">
        <v>8</v>
      </c>
      <c r="G810" s="6">
        <v>11</v>
      </c>
      <c r="H810" s="5" t="str">
        <f t="shared" si="24"/>
        <v>no</v>
      </c>
      <c r="I810" s="5" t="str">
        <f>IF(_xlfn.IFNA(VLOOKUP(A810,'[1]updated API proteome'!B:H,1,FALSE),0)=A810,"yes","no")</f>
        <v>no</v>
      </c>
      <c r="J810" s="5" t="str">
        <f t="shared" si="25"/>
        <v>yes</v>
      </c>
    </row>
    <row r="811" spans="1:10" x14ac:dyDescent="0.3">
      <c r="A811" t="s">
        <v>835</v>
      </c>
      <c r="B811" t="s">
        <v>3728</v>
      </c>
      <c r="C811" s="5" t="s">
        <v>3729</v>
      </c>
      <c r="D811" s="5">
        <v>0</v>
      </c>
      <c r="E811" s="6">
        <v>5</v>
      </c>
      <c r="F811" s="5">
        <v>2</v>
      </c>
      <c r="G811" s="6">
        <v>11</v>
      </c>
      <c r="H811" s="5" t="str">
        <f t="shared" si="24"/>
        <v>no</v>
      </c>
      <c r="I811" s="5" t="str">
        <f>IF(_xlfn.IFNA(VLOOKUP(A811,'[1]updated API proteome'!B:H,1,FALSE),0)=A811,"yes","no")</f>
        <v>no</v>
      </c>
      <c r="J811" s="5" t="str">
        <f t="shared" si="25"/>
        <v>yes</v>
      </c>
    </row>
    <row r="812" spans="1:10" x14ac:dyDescent="0.3">
      <c r="A812" t="s">
        <v>836</v>
      </c>
      <c r="B812" t="s">
        <v>3730</v>
      </c>
      <c r="C812" s="5" t="s">
        <v>3731</v>
      </c>
      <c r="D812" s="5">
        <v>0</v>
      </c>
      <c r="E812" s="6">
        <v>5</v>
      </c>
      <c r="F812" s="5">
        <v>2</v>
      </c>
      <c r="G812" s="6">
        <v>11</v>
      </c>
      <c r="H812" s="5" t="str">
        <f t="shared" si="24"/>
        <v>no</v>
      </c>
      <c r="I812" s="5" t="str">
        <f>IF(_xlfn.IFNA(VLOOKUP(A812,'[1]updated API proteome'!B:H,1,FALSE),0)=A812,"yes","no")</f>
        <v>no</v>
      </c>
      <c r="J812" s="5" t="str">
        <f t="shared" si="25"/>
        <v>yes</v>
      </c>
    </row>
    <row r="813" spans="1:10" x14ac:dyDescent="0.3">
      <c r="A813" t="s">
        <v>837</v>
      </c>
      <c r="B813" t="s">
        <v>3719</v>
      </c>
      <c r="C813" s="5" t="s">
        <v>3732</v>
      </c>
      <c r="D813" s="5">
        <v>0</v>
      </c>
      <c r="E813" s="6">
        <v>4</v>
      </c>
      <c r="F813" s="5">
        <v>2</v>
      </c>
      <c r="G813" s="6">
        <v>11</v>
      </c>
      <c r="H813" s="5" t="str">
        <f t="shared" si="24"/>
        <v>no</v>
      </c>
      <c r="I813" s="5" t="str">
        <f>IF(_xlfn.IFNA(VLOOKUP(A813,'[1]updated API proteome'!B:H,1,FALSE),0)=A813,"yes","no")</f>
        <v>no</v>
      </c>
      <c r="J813" s="5" t="str">
        <f t="shared" si="25"/>
        <v>yes</v>
      </c>
    </row>
    <row r="814" spans="1:10" x14ac:dyDescent="0.3">
      <c r="A814" t="s">
        <v>838</v>
      </c>
      <c r="B814" t="s">
        <v>3733</v>
      </c>
      <c r="C814" s="5" t="s">
        <v>3734</v>
      </c>
      <c r="D814" s="5">
        <v>2</v>
      </c>
      <c r="E814" s="6">
        <v>4</v>
      </c>
      <c r="F814" s="5">
        <v>3</v>
      </c>
      <c r="G814" s="6">
        <v>11</v>
      </c>
      <c r="H814" s="5" t="str">
        <f t="shared" si="24"/>
        <v>no</v>
      </c>
      <c r="I814" s="5" t="str">
        <f>IF(_xlfn.IFNA(VLOOKUP(A814,'[1]updated API proteome'!B:H,1,FALSE),0)=A814,"yes","no")</f>
        <v>no</v>
      </c>
      <c r="J814" s="5" t="str">
        <f t="shared" si="25"/>
        <v>yes</v>
      </c>
    </row>
    <row r="815" spans="1:10" x14ac:dyDescent="0.3">
      <c r="A815" t="s">
        <v>839</v>
      </c>
      <c r="B815" t="s">
        <v>3735</v>
      </c>
      <c r="C815" s="5" t="s">
        <v>3736</v>
      </c>
      <c r="D815" s="5">
        <v>0</v>
      </c>
      <c r="E815" s="6">
        <v>4</v>
      </c>
      <c r="F815" s="5">
        <v>12</v>
      </c>
      <c r="G815" s="6">
        <v>11</v>
      </c>
      <c r="H815" s="5" t="str">
        <f t="shared" si="24"/>
        <v>no</v>
      </c>
      <c r="I815" s="5" t="str">
        <f>IF(_xlfn.IFNA(VLOOKUP(A815,'[1]updated API proteome'!B:H,1,FALSE),0)=A815,"yes","no")</f>
        <v>no</v>
      </c>
      <c r="J815" s="5" t="str">
        <f t="shared" si="25"/>
        <v>yes</v>
      </c>
    </row>
    <row r="816" spans="1:10" x14ac:dyDescent="0.3">
      <c r="A816" t="s">
        <v>840</v>
      </c>
      <c r="B816" t="s">
        <v>3737</v>
      </c>
      <c r="C816" s="5" t="s">
        <v>2602</v>
      </c>
      <c r="D816" s="5">
        <v>0</v>
      </c>
      <c r="E816" s="6">
        <v>7</v>
      </c>
      <c r="F816" s="5">
        <v>5</v>
      </c>
      <c r="G816" s="6">
        <v>10</v>
      </c>
      <c r="H816" s="5" t="str">
        <f t="shared" si="24"/>
        <v>no</v>
      </c>
      <c r="I816" s="5" t="str">
        <f>IF(_xlfn.IFNA(VLOOKUP(A816,'[1]updated API proteome'!B:H,1,FALSE),0)=A816,"yes","no")</f>
        <v>no</v>
      </c>
      <c r="J816" s="5" t="str">
        <f t="shared" si="25"/>
        <v>yes</v>
      </c>
    </row>
    <row r="817" spans="1:10" x14ac:dyDescent="0.3">
      <c r="A817" t="s">
        <v>841</v>
      </c>
      <c r="B817" t="s">
        <v>3738</v>
      </c>
      <c r="C817" s="5" t="s">
        <v>2602</v>
      </c>
      <c r="D817" s="5">
        <v>0</v>
      </c>
      <c r="E817" s="6">
        <v>6</v>
      </c>
      <c r="F817" s="5">
        <v>2</v>
      </c>
      <c r="G817" s="6">
        <v>10</v>
      </c>
      <c r="H817" s="5" t="str">
        <f t="shared" si="24"/>
        <v>no</v>
      </c>
      <c r="I817" s="5" t="str">
        <f>IF(_xlfn.IFNA(VLOOKUP(A817,'[1]updated API proteome'!B:H,1,FALSE),0)=A817,"yes","no")</f>
        <v>no</v>
      </c>
      <c r="J817" s="5" t="str">
        <f t="shared" si="25"/>
        <v>yes</v>
      </c>
    </row>
    <row r="818" spans="1:10" x14ac:dyDescent="0.3">
      <c r="A818" t="s">
        <v>842</v>
      </c>
      <c r="B818" t="s">
        <v>3739</v>
      </c>
      <c r="C818" s="5" t="s">
        <v>3740</v>
      </c>
      <c r="D818" s="5">
        <v>0</v>
      </c>
      <c r="E818" s="6">
        <v>5</v>
      </c>
      <c r="F818" s="5">
        <v>2</v>
      </c>
      <c r="G818" s="6">
        <v>10</v>
      </c>
      <c r="H818" s="5" t="str">
        <f t="shared" si="24"/>
        <v>no</v>
      </c>
      <c r="I818" s="5" t="str">
        <f>IF(_xlfn.IFNA(VLOOKUP(A818,'[1]updated API proteome'!B:H,1,FALSE),0)=A818,"yes","no")</f>
        <v>no</v>
      </c>
      <c r="J818" s="5" t="str">
        <f t="shared" si="25"/>
        <v>yes</v>
      </c>
    </row>
    <row r="819" spans="1:10" x14ac:dyDescent="0.3">
      <c r="A819" t="s">
        <v>843</v>
      </c>
      <c r="B819" t="s">
        <v>3741</v>
      </c>
      <c r="C819" s="5" t="s">
        <v>3742</v>
      </c>
      <c r="D819" s="5">
        <v>0</v>
      </c>
      <c r="E819" s="6">
        <v>4</v>
      </c>
      <c r="F819" s="5">
        <v>2</v>
      </c>
      <c r="G819" s="6">
        <v>10</v>
      </c>
      <c r="H819" s="5" t="str">
        <f t="shared" si="24"/>
        <v>no</v>
      </c>
      <c r="I819" s="5" t="str">
        <f>IF(_xlfn.IFNA(VLOOKUP(A819,'[1]updated API proteome'!B:H,1,FALSE),0)=A819,"yes","no")</f>
        <v>no</v>
      </c>
      <c r="J819" s="5" t="str">
        <f t="shared" si="25"/>
        <v>yes</v>
      </c>
    </row>
    <row r="820" spans="1:10" x14ac:dyDescent="0.3">
      <c r="A820" t="s">
        <v>844</v>
      </c>
      <c r="B820" t="s">
        <v>3743</v>
      </c>
      <c r="C820" s="5" t="s">
        <v>3744</v>
      </c>
      <c r="D820" s="5">
        <v>0</v>
      </c>
      <c r="E820" s="6">
        <v>2</v>
      </c>
      <c r="F820" s="5">
        <v>2</v>
      </c>
      <c r="G820" s="6">
        <v>10</v>
      </c>
      <c r="H820" s="5" t="str">
        <f t="shared" si="24"/>
        <v>no</v>
      </c>
      <c r="I820" s="5" t="str">
        <f>IF(_xlfn.IFNA(VLOOKUP(A820,'[1]updated API proteome'!B:H,1,FALSE),0)=A820,"yes","no")</f>
        <v>no</v>
      </c>
      <c r="J820" s="5" t="str">
        <f t="shared" si="25"/>
        <v>yes</v>
      </c>
    </row>
    <row r="821" spans="1:10" x14ac:dyDescent="0.3">
      <c r="A821" t="s">
        <v>845</v>
      </c>
      <c r="B821" t="s">
        <v>3745</v>
      </c>
      <c r="C821" s="5" t="s">
        <v>2602</v>
      </c>
      <c r="D821" s="5">
        <v>0</v>
      </c>
      <c r="E821" s="6">
        <v>7</v>
      </c>
      <c r="F821" s="5">
        <v>3</v>
      </c>
      <c r="G821" s="6">
        <v>9</v>
      </c>
      <c r="H821" s="5" t="str">
        <f t="shared" si="24"/>
        <v>no</v>
      </c>
      <c r="I821" s="5" t="str">
        <f>IF(_xlfn.IFNA(VLOOKUP(A821,'[1]updated API proteome'!B:H,1,FALSE),0)=A821,"yes","no")</f>
        <v>no</v>
      </c>
      <c r="J821" s="5" t="str">
        <f t="shared" si="25"/>
        <v>yes</v>
      </c>
    </row>
    <row r="822" spans="1:10" x14ac:dyDescent="0.3">
      <c r="A822" t="s">
        <v>846</v>
      </c>
      <c r="B822" t="s">
        <v>3746</v>
      </c>
      <c r="C822" s="5" t="s">
        <v>3747</v>
      </c>
      <c r="D822" s="5">
        <v>0</v>
      </c>
      <c r="E822" s="6">
        <v>6</v>
      </c>
      <c r="F822" s="5">
        <v>3</v>
      </c>
      <c r="G822" s="6">
        <v>9</v>
      </c>
      <c r="H822" s="5" t="str">
        <f t="shared" si="24"/>
        <v>no</v>
      </c>
      <c r="I822" s="5" t="str">
        <f>IF(_xlfn.IFNA(VLOOKUP(A822,'[1]updated API proteome'!B:H,1,FALSE),0)=A822,"yes","no")</f>
        <v>no</v>
      </c>
      <c r="J822" s="5" t="str">
        <f t="shared" si="25"/>
        <v>yes</v>
      </c>
    </row>
    <row r="823" spans="1:10" x14ac:dyDescent="0.3">
      <c r="A823" t="s">
        <v>847</v>
      </c>
      <c r="B823" t="s">
        <v>3748</v>
      </c>
      <c r="C823" s="5" t="s">
        <v>3749</v>
      </c>
      <c r="D823" s="5">
        <v>0</v>
      </c>
      <c r="E823" s="6">
        <v>3</v>
      </c>
      <c r="F823" s="5">
        <v>2</v>
      </c>
      <c r="G823" s="6">
        <v>9</v>
      </c>
      <c r="H823" s="5" t="str">
        <f t="shared" si="24"/>
        <v>no</v>
      </c>
      <c r="I823" s="5" t="str">
        <f>IF(_xlfn.IFNA(VLOOKUP(A823,'[1]updated API proteome'!B:H,1,FALSE),0)=A823,"yes","no")</f>
        <v>no</v>
      </c>
      <c r="J823" s="5" t="str">
        <f t="shared" si="25"/>
        <v>yes</v>
      </c>
    </row>
    <row r="824" spans="1:10" x14ac:dyDescent="0.3">
      <c r="A824" t="s">
        <v>848</v>
      </c>
      <c r="B824" t="s">
        <v>3750</v>
      </c>
      <c r="C824" s="5" t="s">
        <v>3751</v>
      </c>
      <c r="D824" s="5">
        <v>0</v>
      </c>
      <c r="E824" s="6">
        <v>3</v>
      </c>
      <c r="F824" s="5">
        <v>3</v>
      </c>
      <c r="G824" s="6">
        <v>9</v>
      </c>
      <c r="H824" s="5" t="str">
        <f t="shared" si="24"/>
        <v>no</v>
      </c>
      <c r="I824" s="5" t="str">
        <f>IF(_xlfn.IFNA(VLOOKUP(A824,'[1]updated API proteome'!B:H,1,FALSE),0)=A824,"yes","no")</f>
        <v>no</v>
      </c>
      <c r="J824" s="5" t="str">
        <f t="shared" si="25"/>
        <v>yes</v>
      </c>
    </row>
    <row r="825" spans="1:10" x14ac:dyDescent="0.3">
      <c r="A825" t="s">
        <v>849</v>
      </c>
      <c r="B825" t="s">
        <v>3752</v>
      </c>
      <c r="C825" s="5" t="s">
        <v>3753</v>
      </c>
      <c r="D825" s="5">
        <v>0</v>
      </c>
      <c r="E825" s="6">
        <v>3</v>
      </c>
      <c r="F825" s="5">
        <v>2</v>
      </c>
      <c r="G825" s="6">
        <v>9</v>
      </c>
      <c r="H825" s="5" t="str">
        <f t="shared" si="24"/>
        <v>no</v>
      </c>
      <c r="I825" s="5" t="str">
        <f>IF(_xlfn.IFNA(VLOOKUP(A825,'[1]updated API proteome'!B:H,1,FALSE),0)=A825,"yes","no")</f>
        <v>no</v>
      </c>
      <c r="J825" s="5" t="str">
        <f t="shared" si="25"/>
        <v>yes</v>
      </c>
    </row>
    <row r="826" spans="1:10" x14ac:dyDescent="0.3">
      <c r="A826" t="s">
        <v>850</v>
      </c>
      <c r="B826" t="s">
        <v>3754</v>
      </c>
      <c r="C826" s="5" t="s">
        <v>2602</v>
      </c>
      <c r="D826" s="5">
        <v>0</v>
      </c>
      <c r="E826" s="6">
        <v>3</v>
      </c>
      <c r="F826" s="5">
        <v>3</v>
      </c>
      <c r="G826" s="6">
        <v>9</v>
      </c>
      <c r="H826" s="5" t="str">
        <f t="shared" si="24"/>
        <v>no</v>
      </c>
      <c r="I826" s="5" t="str">
        <f>IF(_xlfn.IFNA(VLOOKUP(A826,'[1]updated API proteome'!B:H,1,FALSE),0)=A826,"yes","no")</f>
        <v>no</v>
      </c>
      <c r="J826" s="5" t="str">
        <f t="shared" si="25"/>
        <v>yes</v>
      </c>
    </row>
    <row r="827" spans="1:10" x14ac:dyDescent="0.3">
      <c r="A827" t="s">
        <v>851</v>
      </c>
      <c r="B827" t="s">
        <v>3755</v>
      </c>
      <c r="C827" s="5" t="s">
        <v>3756</v>
      </c>
      <c r="D827" s="5">
        <v>0</v>
      </c>
      <c r="E827" s="6">
        <v>8</v>
      </c>
      <c r="F827" s="5">
        <v>5</v>
      </c>
      <c r="G827" s="6">
        <v>8</v>
      </c>
      <c r="H827" s="5" t="str">
        <f t="shared" si="24"/>
        <v>no</v>
      </c>
      <c r="I827" s="5" t="str">
        <f>IF(_xlfn.IFNA(VLOOKUP(A827,'[1]updated API proteome'!B:H,1,FALSE),0)=A827,"yes","no")</f>
        <v>no</v>
      </c>
      <c r="J827" s="5" t="str">
        <f t="shared" si="25"/>
        <v>yes</v>
      </c>
    </row>
    <row r="828" spans="1:10" x14ac:dyDescent="0.3">
      <c r="A828" t="s">
        <v>852</v>
      </c>
      <c r="B828" t="s">
        <v>3757</v>
      </c>
      <c r="C828" s="5" t="s">
        <v>2602</v>
      </c>
      <c r="D828" s="5">
        <v>0</v>
      </c>
      <c r="E828" s="6">
        <v>8</v>
      </c>
      <c r="F828" s="5">
        <v>3</v>
      </c>
      <c r="G828" s="6">
        <v>8</v>
      </c>
      <c r="H828" s="5" t="str">
        <f t="shared" si="24"/>
        <v>no</v>
      </c>
      <c r="I828" s="5" t="str">
        <f>IF(_xlfn.IFNA(VLOOKUP(A828,'[1]updated API proteome'!B:H,1,FALSE),0)=A828,"yes","no")</f>
        <v>no</v>
      </c>
      <c r="J828" s="5" t="str">
        <f t="shared" si="25"/>
        <v>yes</v>
      </c>
    </row>
    <row r="829" spans="1:10" x14ac:dyDescent="0.3">
      <c r="A829" t="s">
        <v>853</v>
      </c>
      <c r="B829" t="s">
        <v>3758</v>
      </c>
      <c r="C829" s="5" t="s">
        <v>3759</v>
      </c>
      <c r="D829" s="5">
        <v>0</v>
      </c>
      <c r="E829" s="6">
        <v>7</v>
      </c>
      <c r="F829" s="5">
        <v>3</v>
      </c>
      <c r="G829" s="6">
        <v>8</v>
      </c>
      <c r="H829" s="5" t="str">
        <f t="shared" si="24"/>
        <v>no</v>
      </c>
      <c r="I829" s="5" t="str">
        <f>IF(_xlfn.IFNA(VLOOKUP(A829,'[1]updated API proteome'!B:H,1,FALSE),0)=A829,"yes","no")</f>
        <v>no</v>
      </c>
      <c r="J829" s="5" t="str">
        <f t="shared" si="25"/>
        <v>yes</v>
      </c>
    </row>
    <row r="830" spans="1:10" x14ac:dyDescent="0.3">
      <c r="A830" t="s">
        <v>854</v>
      </c>
      <c r="B830" t="s">
        <v>2216</v>
      </c>
      <c r="C830" s="5" t="s">
        <v>2602</v>
      </c>
      <c r="D830" s="5">
        <v>0</v>
      </c>
      <c r="E830" s="6">
        <v>5</v>
      </c>
      <c r="F830" s="5">
        <v>3</v>
      </c>
      <c r="G830" s="6">
        <v>8</v>
      </c>
      <c r="H830" s="5" t="str">
        <f t="shared" si="24"/>
        <v>no</v>
      </c>
      <c r="I830" s="5" t="str">
        <f>IF(_xlfn.IFNA(VLOOKUP(A830,'[1]updated API proteome'!B:H,1,FALSE),0)=A830,"yes","no")</f>
        <v>no</v>
      </c>
      <c r="J830" s="5" t="str">
        <f t="shared" si="25"/>
        <v>yes</v>
      </c>
    </row>
    <row r="831" spans="1:10" x14ac:dyDescent="0.3">
      <c r="A831" t="s">
        <v>855</v>
      </c>
      <c r="B831" t="s">
        <v>2216</v>
      </c>
      <c r="C831" s="5" t="s">
        <v>2602</v>
      </c>
      <c r="D831" s="5">
        <v>0</v>
      </c>
      <c r="E831" s="6">
        <v>5</v>
      </c>
      <c r="F831" s="5">
        <v>3</v>
      </c>
      <c r="G831" s="6">
        <v>8</v>
      </c>
      <c r="H831" s="5" t="str">
        <f t="shared" si="24"/>
        <v>no</v>
      </c>
      <c r="I831" s="5" t="str">
        <f>IF(_xlfn.IFNA(VLOOKUP(A831,'[1]updated API proteome'!B:H,1,FALSE),0)=A831,"yes","no")</f>
        <v>no</v>
      </c>
      <c r="J831" s="5" t="str">
        <f t="shared" si="25"/>
        <v>yes</v>
      </c>
    </row>
    <row r="832" spans="1:10" x14ac:dyDescent="0.3">
      <c r="A832" t="s">
        <v>856</v>
      </c>
      <c r="B832" t="s">
        <v>2236</v>
      </c>
      <c r="C832" s="5" t="s">
        <v>2602</v>
      </c>
      <c r="D832" s="5">
        <v>0</v>
      </c>
      <c r="E832" s="6">
        <v>5</v>
      </c>
      <c r="F832" s="5">
        <v>3</v>
      </c>
      <c r="G832" s="6">
        <v>8</v>
      </c>
      <c r="H832" s="5" t="str">
        <f t="shared" ref="H832:H895" si="26">IF(AND(D832=0,F832=0), "yes", "no")</f>
        <v>no</v>
      </c>
      <c r="I832" s="5" t="str">
        <f>IF(_xlfn.IFNA(VLOOKUP(A832,'[1]updated API proteome'!B:H,1,FALSE),0)=A832,"yes","no")</f>
        <v>no</v>
      </c>
      <c r="J832" s="5" t="str">
        <f t="shared" ref="J832:J895" si="27">IF(AND(E832&gt;0,G832&gt;0),"yes", "no")</f>
        <v>yes</v>
      </c>
    </row>
    <row r="833" spans="1:10" x14ac:dyDescent="0.3">
      <c r="A833" t="s">
        <v>857</v>
      </c>
      <c r="B833" t="s">
        <v>3760</v>
      </c>
      <c r="C833" s="5" t="s">
        <v>3761</v>
      </c>
      <c r="D833" s="5">
        <v>2</v>
      </c>
      <c r="E833" s="6">
        <v>5</v>
      </c>
      <c r="F833" s="5">
        <v>5</v>
      </c>
      <c r="G833" s="6">
        <v>8</v>
      </c>
      <c r="H833" s="5" t="str">
        <f t="shared" si="26"/>
        <v>no</v>
      </c>
      <c r="I833" s="5" t="str">
        <f>IF(_xlfn.IFNA(VLOOKUP(A833,'[1]updated API proteome'!B:H,1,FALSE),0)=A833,"yes","no")</f>
        <v>no</v>
      </c>
      <c r="J833" s="5" t="str">
        <f t="shared" si="27"/>
        <v>yes</v>
      </c>
    </row>
    <row r="834" spans="1:10" x14ac:dyDescent="0.3">
      <c r="A834" t="s">
        <v>858</v>
      </c>
      <c r="B834" t="s">
        <v>3762</v>
      </c>
      <c r="C834" s="5" t="s">
        <v>3763</v>
      </c>
      <c r="D834" s="5">
        <v>0</v>
      </c>
      <c r="E834" s="6">
        <v>4</v>
      </c>
      <c r="F834" s="5">
        <v>3</v>
      </c>
      <c r="G834" s="6">
        <v>8</v>
      </c>
      <c r="H834" s="5" t="str">
        <f t="shared" si="26"/>
        <v>no</v>
      </c>
      <c r="I834" s="5" t="str">
        <f>IF(_xlfn.IFNA(VLOOKUP(A834,'[1]updated API proteome'!B:H,1,FALSE),0)=A834,"yes","no")</f>
        <v>no</v>
      </c>
      <c r="J834" s="5" t="str">
        <f t="shared" si="27"/>
        <v>yes</v>
      </c>
    </row>
    <row r="835" spans="1:10" x14ac:dyDescent="0.3">
      <c r="A835" t="s">
        <v>859</v>
      </c>
      <c r="B835" t="s">
        <v>3764</v>
      </c>
      <c r="C835" s="5" t="s">
        <v>2602</v>
      </c>
      <c r="D835" s="5">
        <v>0</v>
      </c>
      <c r="E835" s="6">
        <v>4</v>
      </c>
      <c r="F835" s="5">
        <v>3</v>
      </c>
      <c r="G835" s="6">
        <v>8</v>
      </c>
      <c r="H835" s="5" t="str">
        <f t="shared" si="26"/>
        <v>no</v>
      </c>
      <c r="I835" s="5" t="str">
        <f>IF(_xlfn.IFNA(VLOOKUP(A835,'[1]updated API proteome'!B:H,1,FALSE),0)=A835,"yes","no")</f>
        <v>no</v>
      </c>
      <c r="J835" s="5" t="str">
        <f t="shared" si="27"/>
        <v>yes</v>
      </c>
    </row>
    <row r="836" spans="1:10" x14ac:dyDescent="0.3">
      <c r="A836" t="s">
        <v>860</v>
      </c>
      <c r="B836" t="s">
        <v>3765</v>
      </c>
      <c r="C836" s="5" t="s">
        <v>3766</v>
      </c>
      <c r="D836" s="5">
        <v>0</v>
      </c>
      <c r="E836" s="6">
        <v>3</v>
      </c>
      <c r="F836" s="5">
        <v>4</v>
      </c>
      <c r="G836" s="6">
        <v>8</v>
      </c>
      <c r="H836" s="5" t="str">
        <f t="shared" si="26"/>
        <v>no</v>
      </c>
      <c r="I836" s="5" t="str">
        <f>IF(_xlfn.IFNA(VLOOKUP(A836,'[1]updated API proteome'!B:H,1,FALSE),0)=A836,"yes","no")</f>
        <v>no</v>
      </c>
      <c r="J836" s="5" t="str">
        <f t="shared" si="27"/>
        <v>yes</v>
      </c>
    </row>
    <row r="837" spans="1:10" x14ac:dyDescent="0.3">
      <c r="A837" t="s">
        <v>861</v>
      </c>
      <c r="B837" t="s">
        <v>3767</v>
      </c>
      <c r="C837" s="5" t="s">
        <v>3768</v>
      </c>
      <c r="D837" s="5">
        <v>0</v>
      </c>
      <c r="E837" s="6">
        <v>3</v>
      </c>
      <c r="F837" s="5">
        <v>2</v>
      </c>
      <c r="G837" s="6">
        <v>8</v>
      </c>
      <c r="H837" s="5" t="str">
        <f t="shared" si="26"/>
        <v>no</v>
      </c>
      <c r="I837" s="5" t="str">
        <f>IF(_xlfn.IFNA(VLOOKUP(A837,'[1]updated API proteome'!B:H,1,FALSE),0)=A837,"yes","no")</f>
        <v>no</v>
      </c>
      <c r="J837" s="5" t="str">
        <f t="shared" si="27"/>
        <v>yes</v>
      </c>
    </row>
    <row r="838" spans="1:10" x14ac:dyDescent="0.3">
      <c r="A838" t="s">
        <v>862</v>
      </c>
      <c r="B838" t="s">
        <v>3119</v>
      </c>
      <c r="C838" s="5" t="s">
        <v>2602</v>
      </c>
      <c r="D838" s="5">
        <v>0</v>
      </c>
      <c r="E838" s="6">
        <v>3</v>
      </c>
      <c r="F838" s="5">
        <v>8</v>
      </c>
      <c r="G838" s="6">
        <v>8</v>
      </c>
      <c r="H838" s="5" t="str">
        <f t="shared" si="26"/>
        <v>no</v>
      </c>
      <c r="I838" s="5" t="str">
        <f>IF(_xlfn.IFNA(VLOOKUP(A838,'[1]updated API proteome'!B:H,1,FALSE),0)=A838,"yes","no")</f>
        <v>no</v>
      </c>
      <c r="J838" s="5" t="str">
        <f t="shared" si="27"/>
        <v>yes</v>
      </c>
    </row>
    <row r="839" spans="1:10" x14ac:dyDescent="0.3">
      <c r="A839" t="s">
        <v>863</v>
      </c>
      <c r="B839" t="s">
        <v>3769</v>
      </c>
      <c r="C839" s="5" t="s">
        <v>3770</v>
      </c>
      <c r="D839" s="5">
        <v>0</v>
      </c>
      <c r="E839" s="6">
        <v>2</v>
      </c>
      <c r="F839" s="5">
        <v>2</v>
      </c>
      <c r="G839" s="6">
        <v>7</v>
      </c>
      <c r="H839" s="5" t="str">
        <f t="shared" si="26"/>
        <v>no</v>
      </c>
      <c r="I839" s="5" t="str">
        <f>IF(_xlfn.IFNA(VLOOKUP(A839,'[1]updated API proteome'!B:H,1,FALSE),0)=A839,"yes","no")</f>
        <v>no</v>
      </c>
      <c r="J839" s="5" t="str">
        <f t="shared" si="27"/>
        <v>yes</v>
      </c>
    </row>
    <row r="840" spans="1:10" x14ac:dyDescent="0.3">
      <c r="A840" t="s">
        <v>864</v>
      </c>
      <c r="B840" t="s">
        <v>3771</v>
      </c>
      <c r="C840" s="5" t="s">
        <v>3772</v>
      </c>
      <c r="D840" s="5">
        <v>3</v>
      </c>
      <c r="E840" s="6">
        <v>2</v>
      </c>
      <c r="F840" s="5">
        <v>4</v>
      </c>
      <c r="G840" s="6">
        <v>7</v>
      </c>
      <c r="H840" s="5" t="str">
        <f t="shared" si="26"/>
        <v>no</v>
      </c>
      <c r="I840" s="5" t="str">
        <f>IF(_xlfn.IFNA(VLOOKUP(A840,'[1]updated API proteome'!B:H,1,FALSE),0)=A840,"yes","no")</f>
        <v>no</v>
      </c>
      <c r="J840" s="5" t="str">
        <f t="shared" si="27"/>
        <v>yes</v>
      </c>
    </row>
    <row r="841" spans="1:10" x14ac:dyDescent="0.3">
      <c r="A841" t="s">
        <v>865</v>
      </c>
      <c r="B841" t="s">
        <v>3773</v>
      </c>
      <c r="C841" s="5" t="s">
        <v>2602</v>
      </c>
      <c r="D841" s="5">
        <v>0</v>
      </c>
      <c r="E841" s="6">
        <v>2</v>
      </c>
      <c r="F841" s="5">
        <v>2</v>
      </c>
      <c r="G841" s="6">
        <v>7</v>
      </c>
      <c r="H841" s="5" t="str">
        <f t="shared" si="26"/>
        <v>no</v>
      </c>
      <c r="I841" s="5" t="str">
        <f>IF(_xlfn.IFNA(VLOOKUP(A841,'[1]updated API proteome'!B:H,1,FALSE),0)=A841,"yes","no")</f>
        <v>no</v>
      </c>
      <c r="J841" s="5" t="str">
        <f t="shared" si="27"/>
        <v>yes</v>
      </c>
    </row>
    <row r="842" spans="1:10" x14ac:dyDescent="0.3">
      <c r="A842" t="s">
        <v>866</v>
      </c>
      <c r="B842" t="s">
        <v>3774</v>
      </c>
      <c r="C842" s="5" t="s">
        <v>3775</v>
      </c>
      <c r="D842" s="5">
        <v>0</v>
      </c>
      <c r="E842" s="6">
        <v>2</v>
      </c>
      <c r="F842" s="5">
        <v>3</v>
      </c>
      <c r="G842" s="6">
        <v>7</v>
      </c>
      <c r="H842" s="5" t="str">
        <f t="shared" si="26"/>
        <v>no</v>
      </c>
      <c r="I842" s="5" t="str">
        <f>IF(_xlfn.IFNA(VLOOKUP(A842,'[1]updated API proteome'!B:H,1,FALSE),0)=A842,"yes","no")</f>
        <v>no</v>
      </c>
      <c r="J842" s="5" t="str">
        <f t="shared" si="27"/>
        <v>yes</v>
      </c>
    </row>
    <row r="843" spans="1:10" x14ac:dyDescent="0.3">
      <c r="A843" t="s">
        <v>867</v>
      </c>
      <c r="B843" t="s">
        <v>2216</v>
      </c>
      <c r="C843" s="5" t="s">
        <v>2602</v>
      </c>
      <c r="D843" s="5">
        <v>0</v>
      </c>
      <c r="E843" s="6">
        <v>2</v>
      </c>
      <c r="F843" s="5">
        <v>5</v>
      </c>
      <c r="G843" s="6">
        <v>7</v>
      </c>
      <c r="H843" s="5" t="str">
        <f t="shared" si="26"/>
        <v>no</v>
      </c>
      <c r="I843" s="5" t="str">
        <f>IF(_xlfn.IFNA(VLOOKUP(A843,'[1]updated API proteome'!B:H,1,FALSE),0)=A843,"yes","no")</f>
        <v>no</v>
      </c>
      <c r="J843" s="5" t="str">
        <f t="shared" si="27"/>
        <v>yes</v>
      </c>
    </row>
    <row r="844" spans="1:10" x14ac:dyDescent="0.3">
      <c r="A844" t="s">
        <v>868</v>
      </c>
      <c r="B844" t="s">
        <v>3776</v>
      </c>
      <c r="C844" s="5" t="s">
        <v>3777</v>
      </c>
      <c r="D844" s="5">
        <v>0</v>
      </c>
      <c r="E844" s="6">
        <v>7</v>
      </c>
      <c r="F844" s="5">
        <v>4</v>
      </c>
      <c r="G844" s="6">
        <v>6</v>
      </c>
      <c r="H844" s="5" t="str">
        <f t="shared" si="26"/>
        <v>no</v>
      </c>
      <c r="I844" s="5" t="str">
        <f>IF(_xlfn.IFNA(VLOOKUP(A844,'[1]updated API proteome'!B:H,1,FALSE),0)=A844,"yes","no")</f>
        <v>no</v>
      </c>
      <c r="J844" s="5" t="str">
        <f t="shared" si="27"/>
        <v>yes</v>
      </c>
    </row>
    <row r="845" spans="1:10" x14ac:dyDescent="0.3">
      <c r="A845" t="s">
        <v>869</v>
      </c>
      <c r="B845" t="s">
        <v>3778</v>
      </c>
      <c r="C845" s="5" t="s">
        <v>2602</v>
      </c>
      <c r="D845" s="5">
        <v>0</v>
      </c>
      <c r="E845" s="6">
        <v>6</v>
      </c>
      <c r="F845" s="5">
        <v>3</v>
      </c>
      <c r="G845" s="6">
        <v>6</v>
      </c>
      <c r="H845" s="5" t="str">
        <f t="shared" si="26"/>
        <v>no</v>
      </c>
      <c r="I845" s="5" t="str">
        <f>IF(_xlfn.IFNA(VLOOKUP(A845,'[1]updated API proteome'!B:H,1,FALSE),0)=A845,"yes","no")</f>
        <v>no</v>
      </c>
      <c r="J845" s="5" t="str">
        <f t="shared" si="27"/>
        <v>yes</v>
      </c>
    </row>
    <row r="846" spans="1:10" x14ac:dyDescent="0.3">
      <c r="A846" t="s">
        <v>870</v>
      </c>
      <c r="B846" t="s">
        <v>3779</v>
      </c>
      <c r="C846" s="5" t="s">
        <v>3780</v>
      </c>
      <c r="D846" s="5">
        <v>0</v>
      </c>
      <c r="E846" s="6">
        <v>3</v>
      </c>
      <c r="F846" s="5">
        <v>2</v>
      </c>
      <c r="G846" s="6">
        <v>6</v>
      </c>
      <c r="H846" s="5" t="str">
        <f t="shared" si="26"/>
        <v>no</v>
      </c>
      <c r="I846" s="5" t="str">
        <f>IF(_xlfn.IFNA(VLOOKUP(A846,'[1]updated API proteome'!B:H,1,FALSE),0)=A846,"yes","no")</f>
        <v>no</v>
      </c>
      <c r="J846" s="5" t="str">
        <f t="shared" si="27"/>
        <v>yes</v>
      </c>
    </row>
    <row r="847" spans="1:10" x14ac:dyDescent="0.3">
      <c r="A847" t="s">
        <v>871</v>
      </c>
      <c r="B847" t="s">
        <v>3781</v>
      </c>
      <c r="C847" s="5" t="s">
        <v>3782</v>
      </c>
      <c r="D847" s="5">
        <v>0</v>
      </c>
      <c r="E847" s="6">
        <v>3</v>
      </c>
      <c r="F847" s="5">
        <v>2</v>
      </c>
      <c r="G847" s="6">
        <v>6</v>
      </c>
      <c r="H847" s="5" t="str">
        <f t="shared" si="26"/>
        <v>no</v>
      </c>
      <c r="I847" s="5" t="str">
        <f>IF(_xlfn.IFNA(VLOOKUP(A847,'[1]updated API proteome'!B:H,1,FALSE),0)=A847,"yes","no")</f>
        <v>no</v>
      </c>
      <c r="J847" s="5" t="str">
        <f t="shared" si="27"/>
        <v>yes</v>
      </c>
    </row>
    <row r="848" spans="1:10" x14ac:dyDescent="0.3">
      <c r="A848" t="s">
        <v>872</v>
      </c>
      <c r="B848" t="s">
        <v>3783</v>
      </c>
      <c r="C848" s="5" t="s">
        <v>3784</v>
      </c>
      <c r="D848" s="5">
        <v>0</v>
      </c>
      <c r="E848" s="6">
        <v>2</v>
      </c>
      <c r="F848" s="5">
        <v>6</v>
      </c>
      <c r="G848" s="6">
        <v>6</v>
      </c>
      <c r="H848" s="5" t="str">
        <f t="shared" si="26"/>
        <v>no</v>
      </c>
      <c r="I848" s="5" t="str">
        <f>IF(_xlfn.IFNA(VLOOKUP(A848,'[1]updated API proteome'!B:H,1,FALSE),0)=A848,"yes","no")</f>
        <v>no</v>
      </c>
      <c r="J848" s="5" t="str">
        <f t="shared" si="27"/>
        <v>yes</v>
      </c>
    </row>
    <row r="849" spans="1:10" x14ac:dyDescent="0.3">
      <c r="A849" t="s">
        <v>873</v>
      </c>
      <c r="B849" t="s">
        <v>3785</v>
      </c>
      <c r="C849" s="5" t="s">
        <v>2602</v>
      </c>
      <c r="D849" s="5">
        <v>0</v>
      </c>
      <c r="E849" s="6">
        <v>5</v>
      </c>
      <c r="F849" s="5">
        <v>4</v>
      </c>
      <c r="G849" s="6">
        <v>5</v>
      </c>
      <c r="H849" s="5" t="str">
        <f t="shared" si="26"/>
        <v>no</v>
      </c>
      <c r="I849" s="5" t="str">
        <f>IF(_xlfn.IFNA(VLOOKUP(A849,'[1]updated API proteome'!B:H,1,FALSE),0)=A849,"yes","no")</f>
        <v>no</v>
      </c>
      <c r="J849" s="5" t="str">
        <f t="shared" si="27"/>
        <v>yes</v>
      </c>
    </row>
    <row r="850" spans="1:10" x14ac:dyDescent="0.3">
      <c r="A850" t="s">
        <v>874</v>
      </c>
      <c r="B850" t="s">
        <v>3786</v>
      </c>
      <c r="C850" s="5" t="s">
        <v>3787</v>
      </c>
      <c r="D850" s="5">
        <v>0</v>
      </c>
      <c r="E850" s="6">
        <v>4</v>
      </c>
      <c r="F850" s="5">
        <v>3</v>
      </c>
      <c r="G850" s="6">
        <v>5</v>
      </c>
      <c r="H850" s="5" t="str">
        <f t="shared" si="26"/>
        <v>no</v>
      </c>
      <c r="I850" s="5" t="str">
        <f>IF(_xlfn.IFNA(VLOOKUP(A850,'[1]updated API proteome'!B:H,1,FALSE),0)=A850,"yes","no")</f>
        <v>no</v>
      </c>
      <c r="J850" s="5" t="str">
        <f t="shared" si="27"/>
        <v>yes</v>
      </c>
    </row>
    <row r="851" spans="1:10" x14ac:dyDescent="0.3">
      <c r="A851" t="s">
        <v>875</v>
      </c>
      <c r="B851" t="s">
        <v>2216</v>
      </c>
      <c r="C851" s="5" t="s">
        <v>2602</v>
      </c>
      <c r="D851" s="5">
        <v>0</v>
      </c>
      <c r="E851" s="6">
        <v>3</v>
      </c>
      <c r="F851" s="5">
        <v>2</v>
      </c>
      <c r="G851" s="6">
        <v>5</v>
      </c>
      <c r="H851" s="5" t="str">
        <f t="shared" si="26"/>
        <v>no</v>
      </c>
      <c r="I851" s="5" t="str">
        <f>IF(_xlfn.IFNA(VLOOKUP(A851,'[1]updated API proteome'!B:H,1,FALSE),0)=A851,"yes","no")</f>
        <v>no</v>
      </c>
      <c r="J851" s="5" t="str">
        <f t="shared" si="27"/>
        <v>yes</v>
      </c>
    </row>
    <row r="852" spans="1:10" x14ac:dyDescent="0.3">
      <c r="A852" t="s">
        <v>876</v>
      </c>
      <c r="B852" t="s">
        <v>3788</v>
      </c>
      <c r="C852" s="5" t="s">
        <v>3789</v>
      </c>
      <c r="D852" s="5">
        <v>3</v>
      </c>
      <c r="E852" s="6">
        <v>3</v>
      </c>
      <c r="F852" s="5">
        <v>0</v>
      </c>
      <c r="G852" s="6">
        <v>5</v>
      </c>
      <c r="H852" s="5" t="str">
        <f t="shared" si="26"/>
        <v>no</v>
      </c>
      <c r="I852" s="5" t="str">
        <f>IF(_xlfn.IFNA(VLOOKUP(A852,'[1]updated API proteome'!B:H,1,FALSE),0)=A852,"yes","no")</f>
        <v>no</v>
      </c>
      <c r="J852" s="5" t="str">
        <f t="shared" si="27"/>
        <v>yes</v>
      </c>
    </row>
    <row r="853" spans="1:10" x14ac:dyDescent="0.3">
      <c r="A853" t="s">
        <v>877</v>
      </c>
      <c r="B853" t="s">
        <v>3790</v>
      </c>
      <c r="C853" s="5" t="s">
        <v>2602</v>
      </c>
      <c r="D853" s="5">
        <v>0</v>
      </c>
      <c r="E853" s="6">
        <v>3</v>
      </c>
      <c r="F853" s="5">
        <v>2</v>
      </c>
      <c r="G853" s="6">
        <v>5</v>
      </c>
      <c r="H853" s="5" t="str">
        <f t="shared" si="26"/>
        <v>no</v>
      </c>
      <c r="I853" s="5" t="str">
        <f>IF(_xlfn.IFNA(VLOOKUP(A853,'[1]updated API proteome'!B:H,1,FALSE),0)=A853,"yes","no")</f>
        <v>no</v>
      </c>
      <c r="J853" s="5" t="str">
        <f t="shared" si="27"/>
        <v>yes</v>
      </c>
    </row>
    <row r="854" spans="1:10" x14ac:dyDescent="0.3">
      <c r="A854" t="s">
        <v>878</v>
      </c>
      <c r="B854" t="s">
        <v>2216</v>
      </c>
      <c r="C854" s="5" t="s">
        <v>2602</v>
      </c>
      <c r="D854" s="5">
        <v>0</v>
      </c>
      <c r="E854" s="6">
        <v>2</v>
      </c>
      <c r="F854" s="5">
        <v>2</v>
      </c>
      <c r="G854" s="6">
        <v>5</v>
      </c>
      <c r="H854" s="5" t="str">
        <f t="shared" si="26"/>
        <v>no</v>
      </c>
      <c r="I854" s="5" t="str">
        <f>IF(_xlfn.IFNA(VLOOKUP(A854,'[1]updated API proteome'!B:H,1,FALSE),0)=A854,"yes","no")</f>
        <v>no</v>
      </c>
      <c r="J854" s="5" t="str">
        <f t="shared" si="27"/>
        <v>yes</v>
      </c>
    </row>
    <row r="855" spans="1:10" x14ac:dyDescent="0.3">
      <c r="A855" t="s">
        <v>879</v>
      </c>
      <c r="B855" t="s">
        <v>3791</v>
      </c>
      <c r="C855" s="5" t="s">
        <v>3792</v>
      </c>
      <c r="D855" s="5">
        <v>0</v>
      </c>
      <c r="E855" s="6">
        <v>2</v>
      </c>
      <c r="F855" s="5">
        <v>3</v>
      </c>
      <c r="G855" s="6">
        <v>5</v>
      </c>
      <c r="H855" s="5" t="str">
        <f t="shared" si="26"/>
        <v>no</v>
      </c>
      <c r="I855" s="5" t="str">
        <f>IF(_xlfn.IFNA(VLOOKUP(A855,'[1]updated API proteome'!B:H,1,FALSE),0)=A855,"yes","no")</f>
        <v>no</v>
      </c>
      <c r="J855" s="5" t="str">
        <f t="shared" si="27"/>
        <v>yes</v>
      </c>
    </row>
    <row r="856" spans="1:10" x14ac:dyDescent="0.3">
      <c r="A856" t="s">
        <v>880</v>
      </c>
      <c r="B856" t="s">
        <v>3793</v>
      </c>
      <c r="C856" s="5" t="s">
        <v>3794</v>
      </c>
      <c r="D856" s="5">
        <v>0</v>
      </c>
      <c r="E856" s="6">
        <v>4</v>
      </c>
      <c r="F856" s="5">
        <v>7</v>
      </c>
      <c r="G856" s="6">
        <v>4</v>
      </c>
      <c r="H856" s="5" t="str">
        <f t="shared" si="26"/>
        <v>no</v>
      </c>
      <c r="I856" s="5" t="str">
        <f>IF(_xlfn.IFNA(VLOOKUP(A856,'[1]updated API proteome'!B:H,1,FALSE),0)=A856,"yes","no")</f>
        <v>no</v>
      </c>
      <c r="J856" s="5" t="str">
        <f t="shared" si="27"/>
        <v>yes</v>
      </c>
    </row>
    <row r="857" spans="1:10" x14ac:dyDescent="0.3">
      <c r="A857" t="s">
        <v>881</v>
      </c>
      <c r="B857" t="s">
        <v>3795</v>
      </c>
      <c r="C857" s="5" t="s">
        <v>2602</v>
      </c>
      <c r="D857" s="5">
        <v>0</v>
      </c>
      <c r="E857" s="6">
        <v>4</v>
      </c>
      <c r="F857" s="5">
        <v>2</v>
      </c>
      <c r="G857" s="6">
        <v>4</v>
      </c>
      <c r="H857" s="5" t="str">
        <f t="shared" si="26"/>
        <v>no</v>
      </c>
      <c r="I857" s="5" t="str">
        <f>IF(_xlfn.IFNA(VLOOKUP(A857,'[1]updated API proteome'!B:H,1,FALSE),0)=A857,"yes","no")</f>
        <v>no</v>
      </c>
      <c r="J857" s="5" t="str">
        <f t="shared" si="27"/>
        <v>yes</v>
      </c>
    </row>
    <row r="858" spans="1:10" x14ac:dyDescent="0.3">
      <c r="A858" t="s">
        <v>882</v>
      </c>
      <c r="B858" t="s">
        <v>3793</v>
      </c>
      <c r="C858" s="5" t="s">
        <v>3794</v>
      </c>
      <c r="D858" s="5">
        <v>0</v>
      </c>
      <c r="E858" s="6">
        <v>4</v>
      </c>
      <c r="F858" s="5">
        <v>7</v>
      </c>
      <c r="G858" s="6">
        <v>4</v>
      </c>
      <c r="H858" s="5" t="str">
        <f t="shared" si="26"/>
        <v>no</v>
      </c>
      <c r="I858" s="5" t="str">
        <f>IF(_xlfn.IFNA(VLOOKUP(A858,'[1]updated API proteome'!B:H,1,FALSE),0)=A858,"yes","no")</f>
        <v>no</v>
      </c>
      <c r="J858" s="5" t="str">
        <f t="shared" si="27"/>
        <v>yes</v>
      </c>
    </row>
    <row r="859" spans="1:10" x14ac:dyDescent="0.3">
      <c r="A859" t="s">
        <v>883</v>
      </c>
      <c r="B859" t="s">
        <v>3796</v>
      </c>
      <c r="C859" s="5" t="s">
        <v>2602</v>
      </c>
      <c r="D859" s="5">
        <v>0</v>
      </c>
      <c r="E859" s="6">
        <v>2</v>
      </c>
      <c r="F859" s="5">
        <v>2</v>
      </c>
      <c r="G859" s="6">
        <v>4</v>
      </c>
      <c r="H859" s="5" t="str">
        <f t="shared" si="26"/>
        <v>no</v>
      </c>
      <c r="I859" s="5" t="str">
        <f>IF(_xlfn.IFNA(VLOOKUP(A859,'[1]updated API proteome'!B:H,1,FALSE),0)=A859,"yes","no")</f>
        <v>no</v>
      </c>
      <c r="J859" s="5" t="str">
        <f t="shared" si="27"/>
        <v>yes</v>
      </c>
    </row>
    <row r="860" spans="1:10" x14ac:dyDescent="0.3">
      <c r="A860" t="s">
        <v>884</v>
      </c>
      <c r="B860" t="s">
        <v>3797</v>
      </c>
      <c r="C860" s="5" t="s">
        <v>2602</v>
      </c>
      <c r="D860" s="5">
        <v>0</v>
      </c>
      <c r="E860" s="6">
        <v>15</v>
      </c>
      <c r="F860" s="5">
        <v>6</v>
      </c>
      <c r="G860" s="6">
        <v>3</v>
      </c>
      <c r="H860" s="5" t="str">
        <f t="shared" si="26"/>
        <v>no</v>
      </c>
      <c r="I860" s="5" t="str">
        <f>IF(_xlfn.IFNA(VLOOKUP(A860,'[1]updated API proteome'!B:H,1,FALSE),0)=A860,"yes","no")</f>
        <v>no</v>
      </c>
      <c r="J860" s="5" t="str">
        <f t="shared" si="27"/>
        <v>yes</v>
      </c>
    </row>
    <row r="861" spans="1:10" x14ac:dyDescent="0.3">
      <c r="A861" t="s">
        <v>885</v>
      </c>
      <c r="B861" t="s">
        <v>2216</v>
      </c>
      <c r="C861" s="5" t="s">
        <v>2602</v>
      </c>
      <c r="D861" s="5">
        <v>0</v>
      </c>
      <c r="E861" s="6">
        <v>11</v>
      </c>
      <c r="F861" s="5">
        <v>6</v>
      </c>
      <c r="G861" s="6">
        <v>3</v>
      </c>
      <c r="H861" s="5" t="str">
        <f t="shared" si="26"/>
        <v>no</v>
      </c>
      <c r="I861" s="5" t="str">
        <f>IF(_xlfn.IFNA(VLOOKUP(A861,'[1]updated API proteome'!B:H,1,FALSE),0)=A861,"yes","no")</f>
        <v>no</v>
      </c>
      <c r="J861" s="5" t="str">
        <f t="shared" si="27"/>
        <v>yes</v>
      </c>
    </row>
    <row r="862" spans="1:10" x14ac:dyDescent="0.3">
      <c r="A862" t="s">
        <v>886</v>
      </c>
      <c r="B862" t="s">
        <v>3793</v>
      </c>
      <c r="C862" s="5" t="s">
        <v>3794</v>
      </c>
      <c r="D862" s="5">
        <v>0</v>
      </c>
      <c r="E862" s="6">
        <v>4</v>
      </c>
      <c r="F862" s="5">
        <v>7</v>
      </c>
      <c r="G862" s="6">
        <v>3</v>
      </c>
      <c r="H862" s="5" t="str">
        <f t="shared" si="26"/>
        <v>no</v>
      </c>
      <c r="I862" s="5" t="str">
        <f>IF(_xlfn.IFNA(VLOOKUP(A862,'[1]updated API proteome'!B:H,1,FALSE),0)=A862,"yes","no")</f>
        <v>no</v>
      </c>
      <c r="J862" s="5" t="str">
        <f t="shared" si="27"/>
        <v>yes</v>
      </c>
    </row>
    <row r="863" spans="1:10" x14ac:dyDescent="0.3">
      <c r="A863" t="s">
        <v>887</v>
      </c>
      <c r="B863" t="s">
        <v>3169</v>
      </c>
      <c r="C863" s="5" t="s">
        <v>3170</v>
      </c>
      <c r="D863" s="5">
        <v>0</v>
      </c>
      <c r="E863" s="6">
        <v>4</v>
      </c>
      <c r="F863" s="5">
        <v>2</v>
      </c>
      <c r="G863" s="6">
        <v>3</v>
      </c>
      <c r="H863" s="5" t="str">
        <f t="shared" si="26"/>
        <v>no</v>
      </c>
      <c r="I863" s="5" t="str">
        <f>IF(_xlfn.IFNA(VLOOKUP(A863,'[1]updated API proteome'!B:H,1,FALSE),0)=A863,"yes","no")</f>
        <v>no</v>
      </c>
      <c r="J863" s="5" t="str">
        <f t="shared" si="27"/>
        <v>yes</v>
      </c>
    </row>
    <row r="864" spans="1:10" x14ac:dyDescent="0.3">
      <c r="A864" t="s">
        <v>888</v>
      </c>
      <c r="B864" t="s">
        <v>3793</v>
      </c>
      <c r="C864" s="5" t="s">
        <v>3794</v>
      </c>
      <c r="D864" s="5">
        <v>0</v>
      </c>
      <c r="E864" s="6">
        <v>4</v>
      </c>
      <c r="F864" s="5">
        <v>7</v>
      </c>
      <c r="G864" s="6">
        <v>3</v>
      </c>
      <c r="H864" s="5" t="str">
        <f t="shared" si="26"/>
        <v>no</v>
      </c>
      <c r="I864" s="5" t="str">
        <f>IF(_xlfn.IFNA(VLOOKUP(A864,'[1]updated API proteome'!B:H,1,FALSE),0)=A864,"yes","no")</f>
        <v>no</v>
      </c>
      <c r="J864" s="5" t="str">
        <f t="shared" si="27"/>
        <v>yes</v>
      </c>
    </row>
    <row r="865" spans="1:10" x14ac:dyDescent="0.3">
      <c r="A865" t="s">
        <v>889</v>
      </c>
      <c r="B865" t="s">
        <v>3798</v>
      </c>
      <c r="C865" s="5" t="s">
        <v>3799</v>
      </c>
      <c r="D865" s="5">
        <v>0</v>
      </c>
      <c r="E865" s="6">
        <v>3</v>
      </c>
      <c r="F865" s="5">
        <v>3</v>
      </c>
      <c r="G865" s="6">
        <v>3</v>
      </c>
      <c r="H865" s="5" t="str">
        <f t="shared" si="26"/>
        <v>no</v>
      </c>
      <c r="I865" s="5" t="str">
        <f>IF(_xlfn.IFNA(VLOOKUP(A865,'[1]updated API proteome'!B:H,1,FALSE),0)=A865,"yes","no")</f>
        <v>no</v>
      </c>
      <c r="J865" s="5" t="str">
        <f t="shared" si="27"/>
        <v>yes</v>
      </c>
    </row>
    <row r="866" spans="1:10" x14ac:dyDescent="0.3">
      <c r="A866" t="s">
        <v>890</v>
      </c>
      <c r="B866" t="s">
        <v>3119</v>
      </c>
      <c r="C866" s="5" t="s">
        <v>2602</v>
      </c>
      <c r="D866" s="5">
        <v>0</v>
      </c>
      <c r="E866" s="6">
        <v>3</v>
      </c>
      <c r="F866" s="5">
        <v>3</v>
      </c>
      <c r="G866" s="6">
        <v>3</v>
      </c>
      <c r="H866" s="5" t="str">
        <f t="shared" si="26"/>
        <v>no</v>
      </c>
      <c r="I866" s="5" t="str">
        <f>IF(_xlfn.IFNA(VLOOKUP(A866,'[1]updated API proteome'!B:H,1,FALSE),0)=A866,"yes","no")</f>
        <v>no</v>
      </c>
      <c r="J866" s="5" t="str">
        <f t="shared" si="27"/>
        <v>yes</v>
      </c>
    </row>
    <row r="867" spans="1:10" x14ac:dyDescent="0.3">
      <c r="A867" t="s">
        <v>891</v>
      </c>
      <c r="B867" t="s">
        <v>3800</v>
      </c>
      <c r="C867" s="5" t="s">
        <v>3801</v>
      </c>
      <c r="D867" s="5">
        <v>0</v>
      </c>
      <c r="E867" s="6">
        <v>2</v>
      </c>
      <c r="F867" s="5">
        <v>3</v>
      </c>
      <c r="G867" s="6">
        <v>3</v>
      </c>
      <c r="H867" s="5" t="str">
        <f t="shared" si="26"/>
        <v>no</v>
      </c>
      <c r="I867" s="5" t="str">
        <f>IF(_xlfn.IFNA(VLOOKUP(A867,'[1]updated API proteome'!B:H,1,FALSE),0)=A867,"yes","no")</f>
        <v>no</v>
      </c>
      <c r="J867" s="5" t="str">
        <f t="shared" si="27"/>
        <v>yes</v>
      </c>
    </row>
    <row r="868" spans="1:10" x14ac:dyDescent="0.3">
      <c r="A868" t="s">
        <v>892</v>
      </c>
      <c r="B868" t="s">
        <v>3802</v>
      </c>
      <c r="C868" s="5" t="s">
        <v>3803</v>
      </c>
      <c r="D868" s="5">
        <v>0</v>
      </c>
      <c r="E868" s="6">
        <v>6</v>
      </c>
      <c r="F868" s="5">
        <v>5</v>
      </c>
      <c r="G868" s="6">
        <v>2</v>
      </c>
      <c r="H868" s="5" t="str">
        <f t="shared" si="26"/>
        <v>no</v>
      </c>
      <c r="I868" s="5" t="str">
        <f>IF(_xlfn.IFNA(VLOOKUP(A868,'[1]updated API proteome'!B:H,1,FALSE),0)=A868,"yes","no")</f>
        <v>no</v>
      </c>
      <c r="J868" s="5" t="str">
        <f t="shared" si="27"/>
        <v>yes</v>
      </c>
    </row>
    <row r="869" spans="1:10" x14ac:dyDescent="0.3">
      <c r="A869" t="s">
        <v>893</v>
      </c>
      <c r="B869" t="s">
        <v>3804</v>
      </c>
      <c r="C869" s="5" t="s">
        <v>3805</v>
      </c>
      <c r="D869" s="5">
        <v>0</v>
      </c>
      <c r="E869" s="6">
        <v>4</v>
      </c>
      <c r="F869" s="5">
        <v>2</v>
      </c>
      <c r="G869" s="6">
        <v>2</v>
      </c>
      <c r="H869" s="5" t="str">
        <f t="shared" si="26"/>
        <v>no</v>
      </c>
      <c r="I869" s="5" t="str">
        <f>IF(_xlfn.IFNA(VLOOKUP(A869,'[1]updated API proteome'!B:H,1,FALSE),0)=A869,"yes","no")</f>
        <v>no</v>
      </c>
      <c r="J869" s="5" t="str">
        <f t="shared" si="27"/>
        <v>yes</v>
      </c>
    </row>
    <row r="870" spans="1:10" x14ac:dyDescent="0.3">
      <c r="A870" t="s">
        <v>894</v>
      </c>
      <c r="B870" t="s">
        <v>3793</v>
      </c>
      <c r="C870" s="5" t="s">
        <v>3794</v>
      </c>
      <c r="D870" s="5">
        <v>0</v>
      </c>
      <c r="E870" s="6">
        <v>4</v>
      </c>
      <c r="F870" s="5">
        <v>7</v>
      </c>
      <c r="G870" s="6">
        <v>2</v>
      </c>
      <c r="H870" s="5" t="str">
        <f t="shared" si="26"/>
        <v>no</v>
      </c>
      <c r="I870" s="5" t="str">
        <f>IF(_xlfn.IFNA(VLOOKUP(A870,'[1]updated API proteome'!B:H,1,FALSE),0)=A870,"yes","no")</f>
        <v>no</v>
      </c>
      <c r="J870" s="5" t="str">
        <f t="shared" si="27"/>
        <v>yes</v>
      </c>
    </row>
    <row r="871" spans="1:10" x14ac:dyDescent="0.3">
      <c r="A871" t="s">
        <v>895</v>
      </c>
      <c r="B871" t="s">
        <v>3793</v>
      </c>
      <c r="C871" s="5" t="s">
        <v>3794</v>
      </c>
      <c r="D871" s="5">
        <v>0</v>
      </c>
      <c r="E871" s="6">
        <v>3</v>
      </c>
      <c r="F871" s="5">
        <v>3</v>
      </c>
      <c r="G871" s="6">
        <v>2</v>
      </c>
      <c r="H871" s="5" t="str">
        <f t="shared" si="26"/>
        <v>no</v>
      </c>
      <c r="I871" s="5" t="str">
        <f>IF(_xlfn.IFNA(VLOOKUP(A871,'[1]updated API proteome'!B:H,1,FALSE),0)=A871,"yes","no")</f>
        <v>no</v>
      </c>
      <c r="J871" s="5" t="str">
        <f t="shared" si="27"/>
        <v>yes</v>
      </c>
    </row>
    <row r="872" spans="1:10" x14ac:dyDescent="0.3">
      <c r="A872" t="s">
        <v>896</v>
      </c>
      <c r="B872" t="s">
        <v>2398</v>
      </c>
      <c r="C872" s="5" t="s">
        <v>897</v>
      </c>
      <c r="D872" s="5">
        <v>0</v>
      </c>
      <c r="E872" s="6">
        <v>0</v>
      </c>
      <c r="F872" s="5">
        <v>0</v>
      </c>
      <c r="G872" s="6">
        <v>37</v>
      </c>
      <c r="H872" s="5" t="str">
        <f t="shared" si="26"/>
        <v>yes</v>
      </c>
      <c r="I872" s="5" t="str">
        <f>IF(_xlfn.IFNA(VLOOKUP(A872,'[1]updated API proteome'!B:H,1,FALSE),0)=A872,"yes","no")</f>
        <v>yes</v>
      </c>
      <c r="J872" s="5" t="str">
        <f t="shared" si="27"/>
        <v>no</v>
      </c>
    </row>
    <row r="873" spans="1:10" x14ac:dyDescent="0.3">
      <c r="A873" t="s">
        <v>898</v>
      </c>
      <c r="B873" t="s">
        <v>2390</v>
      </c>
      <c r="C873" s="5" t="s">
        <v>3806</v>
      </c>
      <c r="D873" s="5">
        <v>0</v>
      </c>
      <c r="E873" s="6">
        <v>0</v>
      </c>
      <c r="F873" s="5">
        <v>0</v>
      </c>
      <c r="G873" s="6">
        <v>25</v>
      </c>
      <c r="H873" s="5" t="str">
        <f t="shared" si="26"/>
        <v>yes</v>
      </c>
      <c r="I873" s="5" t="str">
        <f>IF(_xlfn.IFNA(VLOOKUP(A873,'[1]updated API proteome'!B:H,1,FALSE),0)=A873,"yes","no")</f>
        <v>yes</v>
      </c>
      <c r="J873" s="5" t="str">
        <f t="shared" si="27"/>
        <v>no</v>
      </c>
    </row>
    <row r="874" spans="1:10" x14ac:dyDescent="0.3">
      <c r="A874" t="s">
        <v>899</v>
      </c>
      <c r="B874" t="s">
        <v>2324</v>
      </c>
      <c r="C874" s="5" t="s">
        <v>2602</v>
      </c>
      <c r="D874" s="5">
        <v>0</v>
      </c>
      <c r="E874" s="6">
        <v>0</v>
      </c>
      <c r="F874" s="5">
        <v>0</v>
      </c>
      <c r="G874" s="6">
        <v>17</v>
      </c>
      <c r="H874" s="5" t="str">
        <f t="shared" si="26"/>
        <v>yes</v>
      </c>
      <c r="I874" s="5" t="str">
        <f>IF(_xlfn.IFNA(VLOOKUP(A874,'[1]updated API proteome'!B:H,1,FALSE),0)=A874,"yes","no")</f>
        <v>yes</v>
      </c>
      <c r="J874" s="5" t="str">
        <f t="shared" si="27"/>
        <v>no</v>
      </c>
    </row>
    <row r="875" spans="1:10" x14ac:dyDescent="0.3">
      <c r="A875" t="s">
        <v>900</v>
      </c>
      <c r="B875" t="s">
        <v>2359</v>
      </c>
      <c r="C875" s="5" t="s">
        <v>3807</v>
      </c>
      <c r="D875" s="5">
        <v>0</v>
      </c>
      <c r="E875" s="6">
        <v>0</v>
      </c>
      <c r="F875" s="5">
        <v>0</v>
      </c>
      <c r="G875" s="6">
        <v>15</v>
      </c>
      <c r="H875" s="5" t="str">
        <f t="shared" si="26"/>
        <v>yes</v>
      </c>
      <c r="I875" s="5" t="str">
        <f>IF(_xlfn.IFNA(VLOOKUP(A875,'[1]updated API proteome'!B:H,1,FALSE),0)=A875,"yes","no")</f>
        <v>yes</v>
      </c>
      <c r="J875" s="5" t="str">
        <f t="shared" si="27"/>
        <v>no</v>
      </c>
    </row>
    <row r="876" spans="1:10" x14ac:dyDescent="0.3">
      <c r="A876" t="s">
        <v>901</v>
      </c>
      <c r="B876" t="s">
        <v>2396</v>
      </c>
      <c r="C876" s="5" t="s">
        <v>3808</v>
      </c>
      <c r="D876" s="5">
        <v>0</v>
      </c>
      <c r="E876" s="6">
        <v>0</v>
      </c>
      <c r="F876" s="5">
        <v>0</v>
      </c>
      <c r="G876" s="6">
        <v>15</v>
      </c>
      <c r="H876" s="5" t="str">
        <f t="shared" si="26"/>
        <v>yes</v>
      </c>
      <c r="I876" s="5" t="str">
        <f>IF(_xlfn.IFNA(VLOOKUP(A876,'[1]updated API proteome'!B:H,1,FALSE),0)=A876,"yes","no")</f>
        <v>yes</v>
      </c>
      <c r="J876" s="5" t="str">
        <f t="shared" si="27"/>
        <v>no</v>
      </c>
    </row>
    <row r="877" spans="1:10" x14ac:dyDescent="0.3">
      <c r="A877" t="s">
        <v>902</v>
      </c>
      <c r="B877" t="s">
        <v>2208</v>
      </c>
      <c r="C877" s="5" t="s">
        <v>2602</v>
      </c>
      <c r="D877" s="5">
        <v>0</v>
      </c>
      <c r="E877" s="6">
        <v>0</v>
      </c>
      <c r="F877" s="5">
        <v>0</v>
      </c>
      <c r="G877" s="6">
        <v>14</v>
      </c>
      <c r="H877" s="5" t="str">
        <f t="shared" si="26"/>
        <v>yes</v>
      </c>
      <c r="I877" s="5" t="str">
        <f>IF(_xlfn.IFNA(VLOOKUP(A877,'[1]updated API proteome'!B:H,1,FALSE),0)=A877,"yes","no")</f>
        <v>yes</v>
      </c>
      <c r="J877" s="5" t="str">
        <f t="shared" si="27"/>
        <v>no</v>
      </c>
    </row>
    <row r="878" spans="1:10" x14ac:dyDescent="0.3">
      <c r="A878" t="s">
        <v>903</v>
      </c>
      <c r="B878" t="s">
        <v>2357</v>
      </c>
      <c r="C878" s="5" t="s">
        <v>3809</v>
      </c>
      <c r="D878" s="5">
        <v>0</v>
      </c>
      <c r="E878" s="6">
        <v>0</v>
      </c>
      <c r="F878" s="5">
        <v>0</v>
      </c>
      <c r="G878" s="6">
        <v>13</v>
      </c>
      <c r="H878" s="5" t="str">
        <f t="shared" si="26"/>
        <v>yes</v>
      </c>
      <c r="I878" s="5" t="str">
        <f>IF(_xlfn.IFNA(VLOOKUP(A878,'[1]updated API proteome'!B:H,1,FALSE),0)=A878,"yes","no")</f>
        <v>yes</v>
      </c>
      <c r="J878" s="5" t="str">
        <f t="shared" si="27"/>
        <v>no</v>
      </c>
    </row>
    <row r="879" spans="1:10" x14ac:dyDescent="0.3">
      <c r="A879" t="s">
        <v>904</v>
      </c>
      <c r="B879" t="s">
        <v>2210</v>
      </c>
      <c r="C879" s="5" t="s">
        <v>3810</v>
      </c>
      <c r="D879" s="5">
        <v>0</v>
      </c>
      <c r="E879" s="6">
        <v>0</v>
      </c>
      <c r="F879" s="5">
        <v>0</v>
      </c>
      <c r="G879" s="6">
        <v>9</v>
      </c>
      <c r="H879" s="5" t="str">
        <f t="shared" si="26"/>
        <v>yes</v>
      </c>
      <c r="I879" s="5" t="str">
        <f>IF(_xlfn.IFNA(VLOOKUP(A879,'[1]updated API proteome'!B:H,1,FALSE),0)=A879,"yes","no")</f>
        <v>yes</v>
      </c>
      <c r="J879" s="5" t="str">
        <f t="shared" si="27"/>
        <v>no</v>
      </c>
    </row>
    <row r="880" spans="1:10" x14ac:dyDescent="0.3">
      <c r="A880" t="s">
        <v>905</v>
      </c>
      <c r="B880" t="s">
        <v>2270</v>
      </c>
      <c r="C880" s="5" t="s">
        <v>3811</v>
      </c>
      <c r="D880" s="5">
        <v>0</v>
      </c>
      <c r="E880" s="6">
        <v>0</v>
      </c>
      <c r="F880" s="5">
        <v>0</v>
      </c>
      <c r="G880" s="6">
        <v>8</v>
      </c>
      <c r="H880" s="5" t="str">
        <f t="shared" si="26"/>
        <v>yes</v>
      </c>
      <c r="I880" s="5" t="str">
        <f>IF(_xlfn.IFNA(VLOOKUP(A880,'[1]updated API proteome'!B:H,1,FALSE),0)=A880,"yes","no")</f>
        <v>yes</v>
      </c>
      <c r="J880" s="5" t="str">
        <f t="shared" si="27"/>
        <v>no</v>
      </c>
    </row>
    <row r="881" spans="1:10" x14ac:dyDescent="0.3">
      <c r="A881" t="s">
        <v>906</v>
      </c>
      <c r="B881" t="s">
        <v>2216</v>
      </c>
      <c r="C881" s="5" t="s">
        <v>2602</v>
      </c>
      <c r="D881" s="5">
        <v>0</v>
      </c>
      <c r="E881" s="6">
        <v>0</v>
      </c>
      <c r="F881" s="5">
        <v>0</v>
      </c>
      <c r="G881" s="6">
        <v>7</v>
      </c>
      <c r="H881" s="5" t="str">
        <f t="shared" si="26"/>
        <v>yes</v>
      </c>
      <c r="I881" s="5" t="str">
        <f>IF(_xlfn.IFNA(VLOOKUP(A881,'[1]updated API proteome'!B:H,1,FALSE),0)=A881,"yes","no")</f>
        <v>yes</v>
      </c>
      <c r="J881" s="5" t="str">
        <f t="shared" si="27"/>
        <v>no</v>
      </c>
    </row>
    <row r="882" spans="1:10" x14ac:dyDescent="0.3">
      <c r="A882" t="s">
        <v>907</v>
      </c>
      <c r="B882" t="s">
        <v>2236</v>
      </c>
      <c r="C882" s="5" t="s">
        <v>2602</v>
      </c>
      <c r="D882" s="5">
        <v>0</v>
      </c>
      <c r="E882" s="6">
        <v>0</v>
      </c>
      <c r="F882" s="5">
        <v>0</v>
      </c>
      <c r="G882" s="6">
        <v>7</v>
      </c>
      <c r="H882" s="5" t="str">
        <f t="shared" si="26"/>
        <v>yes</v>
      </c>
      <c r="I882" s="5" t="str">
        <f>IF(_xlfn.IFNA(VLOOKUP(A882,'[1]updated API proteome'!B:H,1,FALSE),0)=A882,"yes","no")</f>
        <v>yes</v>
      </c>
      <c r="J882" s="5" t="str">
        <f t="shared" si="27"/>
        <v>no</v>
      </c>
    </row>
    <row r="883" spans="1:10" x14ac:dyDescent="0.3">
      <c r="A883" t="s">
        <v>908</v>
      </c>
      <c r="B883" t="s">
        <v>2431</v>
      </c>
      <c r="C883" s="5" t="s">
        <v>3812</v>
      </c>
      <c r="D883" s="5">
        <v>0</v>
      </c>
      <c r="E883" s="6">
        <v>0</v>
      </c>
      <c r="F883" s="5">
        <v>0</v>
      </c>
      <c r="G883" s="6">
        <v>5</v>
      </c>
      <c r="H883" s="5" t="str">
        <f t="shared" si="26"/>
        <v>yes</v>
      </c>
      <c r="I883" s="5" t="str">
        <f>IF(_xlfn.IFNA(VLOOKUP(A883,'[1]updated API proteome'!B:H,1,FALSE),0)=A883,"yes","no")</f>
        <v>yes</v>
      </c>
      <c r="J883" s="5" t="str">
        <f t="shared" si="27"/>
        <v>no</v>
      </c>
    </row>
    <row r="884" spans="1:10" x14ac:dyDescent="0.3">
      <c r="A884" t="s">
        <v>909</v>
      </c>
      <c r="B884" t="s">
        <v>2291</v>
      </c>
      <c r="C884" s="5" t="s">
        <v>2602</v>
      </c>
      <c r="D884" s="5">
        <v>0</v>
      </c>
      <c r="E884" s="6">
        <v>0</v>
      </c>
      <c r="F884" s="5">
        <v>0</v>
      </c>
      <c r="G884" s="6">
        <v>5</v>
      </c>
      <c r="H884" s="5" t="str">
        <f t="shared" si="26"/>
        <v>yes</v>
      </c>
      <c r="I884" s="5" t="str">
        <f>IF(_xlfn.IFNA(VLOOKUP(A884,'[1]updated API proteome'!B:H,1,FALSE),0)=A884,"yes","no")</f>
        <v>yes</v>
      </c>
      <c r="J884" s="5" t="str">
        <f t="shared" si="27"/>
        <v>no</v>
      </c>
    </row>
    <row r="885" spans="1:10" x14ac:dyDescent="0.3">
      <c r="A885" t="s">
        <v>910</v>
      </c>
      <c r="B885" t="s">
        <v>2216</v>
      </c>
      <c r="C885" s="5" t="s">
        <v>2602</v>
      </c>
      <c r="D885" s="5">
        <v>0</v>
      </c>
      <c r="E885" s="6">
        <v>0</v>
      </c>
      <c r="F885" s="5">
        <v>0</v>
      </c>
      <c r="G885" s="6">
        <v>5</v>
      </c>
      <c r="H885" s="5" t="str">
        <f t="shared" si="26"/>
        <v>yes</v>
      </c>
      <c r="I885" s="5" t="str">
        <f>IF(_xlfn.IFNA(VLOOKUP(A885,'[1]updated API proteome'!B:H,1,FALSE),0)=A885,"yes","no")</f>
        <v>yes</v>
      </c>
      <c r="J885" s="5" t="str">
        <f t="shared" si="27"/>
        <v>no</v>
      </c>
    </row>
    <row r="886" spans="1:10" x14ac:dyDescent="0.3">
      <c r="A886" t="s">
        <v>911</v>
      </c>
      <c r="B886" t="s">
        <v>2206</v>
      </c>
      <c r="C886" s="5" t="s">
        <v>3813</v>
      </c>
      <c r="D886" s="5">
        <v>0</v>
      </c>
      <c r="E886" s="6">
        <v>0</v>
      </c>
      <c r="F886" s="5">
        <v>0</v>
      </c>
      <c r="G886" s="6">
        <v>4</v>
      </c>
      <c r="H886" s="5" t="str">
        <f t="shared" si="26"/>
        <v>yes</v>
      </c>
      <c r="I886" s="5" t="str">
        <f>IF(_xlfn.IFNA(VLOOKUP(A886,'[1]updated API proteome'!B:H,1,FALSE),0)=A886,"yes","no")</f>
        <v>yes</v>
      </c>
      <c r="J886" s="5" t="str">
        <f t="shared" si="27"/>
        <v>no</v>
      </c>
    </row>
    <row r="887" spans="1:10" x14ac:dyDescent="0.3">
      <c r="A887" t="s">
        <v>912</v>
      </c>
      <c r="B887" t="s">
        <v>2238</v>
      </c>
      <c r="C887" s="5" t="s">
        <v>3814</v>
      </c>
      <c r="D887" s="5">
        <v>0</v>
      </c>
      <c r="E887" s="6">
        <v>0</v>
      </c>
      <c r="F887" s="5">
        <v>0</v>
      </c>
      <c r="G887" s="6">
        <v>3</v>
      </c>
      <c r="H887" s="5" t="str">
        <f t="shared" si="26"/>
        <v>yes</v>
      </c>
      <c r="I887" s="5" t="str">
        <f>IF(_xlfn.IFNA(VLOOKUP(A887,'[1]updated API proteome'!B:H,1,FALSE),0)=A887,"yes","no")</f>
        <v>yes</v>
      </c>
      <c r="J887" s="5" t="str">
        <f t="shared" si="27"/>
        <v>no</v>
      </c>
    </row>
    <row r="888" spans="1:10" x14ac:dyDescent="0.3">
      <c r="A888" t="s">
        <v>913</v>
      </c>
      <c r="B888" t="s">
        <v>2447</v>
      </c>
      <c r="C888" s="5" t="s">
        <v>3815</v>
      </c>
      <c r="D888" s="5">
        <v>0</v>
      </c>
      <c r="E888" s="6">
        <v>0</v>
      </c>
      <c r="F888" s="5">
        <v>0</v>
      </c>
      <c r="G888" s="6">
        <v>3</v>
      </c>
      <c r="H888" s="5" t="str">
        <f t="shared" si="26"/>
        <v>yes</v>
      </c>
      <c r="I888" s="5" t="str">
        <f>IF(_xlfn.IFNA(VLOOKUP(A888,'[1]updated API proteome'!B:H,1,FALSE),0)=A888,"yes","no")</f>
        <v>yes</v>
      </c>
      <c r="J888" s="5" t="str">
        <f t="shared" si="27"/>
        <v>no</v>
      </c>
    </row>
    <row r="889" spans="1:10" x14ac:dyDescent="0.3">
      <c r="A889" t="s">
        <v>914</v>
      </c>
      <c r="B889" t="s">
        <v>2216</v>
      </c>
      <c r="C889" s="5" t="s">
        <v>2602</v>
      </c>
      <c r="D889" s="5">
        <v>0</v>
      </c>
      <c r="E889" s="6">
        <v>0</v>
      </c>
      <c r="F889" s="5">
        <v>0</v>
      </c>
      <c r="G889" s="6">
        <v>2</v>
      </c>
      <c r="H889" s="5" t="str">
        <f t="shared" si="26"/>
        <v>yes</v>
      </c>
      <c r="I889" s="5" t="str">
        <f>IF(_xlfn.IFNA(VLOOKUP(A889,'[1]updated API proteome'!B:H,1,FALSE),0)=A889,"yes","no")</f>
        <v>yes</v>
      </c>
      <c r="J889" s="5" t="str">
        <f t="shared" si="27"/>
        <v>no</v>
      </c>
    </row>
    <row r="890" spans="1:10" x14ac:dyDescent="0.3">
      <c r="A890" t="s">
        <v>915</v>
      </c>
      <c r="B890" t="s">
        <v>2376</v>
      </c>
      <c r="C890" s="5" t="s">
        <v>3816</v>
      </c>
      <c r="D890" s="5">
        <v>0</v>
      </c>
      <c r="E890" s="6">
        <v>0</v>
      </c>
      <c r="F890" s="5">
        <v>0</v>
      </c>
      <c r="G890" s="6">
        <v>2</v>
      </c>
      <c r="H890" s="5" t="str">
        <f t="shared" si="26"/>
        <v>yes</v>
      </c>
      <c r="I890" s="5" t="str">
        <f>IF(_xlfn.IFNA(VLOOKUP(A890,'[1]updated API proteome'!B:H,1,FALSE),0)=A890,"yes","no")</f>
        <v>yes</v>
      </c>
      <c r="J890" s="5" t="str">
        <f t="shared" si="27"/>
        <v>no</v>
      </c>
    </row>
    <row r="891" spans="1:10" x14ac:dyDescent="0.3">
      <c r="A891" t="s">
        <v>916</v>
      </c>
      <c r="B891" t="s">
        <v>2415</v>
      </c>
      <c r="C891" s="5" t="s">
        <v>2602</v>
      </c>
      <c r="D891" s="5">
        <v>0</v>
      </c>
      <c r="E891" s="6">
        <v>0</v>
      </c>
      <c r="F891" s="5">
        <v>0</v>
      </c>
      <c r="G891" s="6">
        <v>2</v>
      </c>
      <c r="H891" s="5" t="str">
        <f t="shared" si="26"/>
        <v>yes</v>
      </c>
      <c r="I891" s="5" t="str">
        <f>IF(_xlfn.IFNA(VLOOKUP(A891,'[1]updated API proteome'!B:H,1,FALSE),0)=A891,"yes","no")</f>
        <v>yes</v>
      </c>
      <c r="J891" s="5" t="str">
        <f t="shared" si="27"/>
        <v>no</v>
      </c>
    </row>
    <row r="892" spans="1:10" x14ac:dyDescent="0.3">
      <c r="A892" t="s">
        <v>917</v>
      </c>
      <c r="B892" t="s">
        <v>2216</v>
      </c>
      <c r="C892" s="5" t="s">
        <v>2602</v>
      </c>
      <c r="D892" s="5">
        <v>0</v>
      </c>
      <c r="E892" s="6">
        <v>28</v>
      </c>
      <c r="F892" s="5">
        <v>0</v>
      </c>
      <c r="G892" s="6">
        <v>0</v>
      </c>
      <c r="H892" s="5" t="str">
        <f t="shared" si="26"/>
        <v>yes</v>
      </c>
      <c r="I892" s="5" t="str">
        <f>IF(_xlfn.IFNA(VLOOKUP(A892,'[1]updated API proteome'!B:H,1,FALSE),0)=A892,"yes","no")</f>
        <v>yes</v>
      </c>
      <c r="J892" s="5" t="str">
        <f t="shared" si="27"/>
        <v>no</v>
      </c>
    </row>
    <row r="893" spans="1:10" x14ac:dyDescent="0.3">
      <c r="A893" t="s">
        <v>918</v>
      </c>
      <c r="B893" t="s">
        <v>2201</v>
      </c>
      <c r="C893" s="5" t="s">
        <v>3817</v>
      </c>
      <c r="D893" s="5">
        <v>0</v>
      </c>
      <c r="E893" s="6">
        <v>27</v>
      </c>
      <c r="F893" s="5">
        <v>0</v>
      </c>
      <c r="G893" s="6">
        <v>0</v>
      </c>
      <c r="H893" s="5" t="str">
        <f t="shared" si="26"/>
        <v>yes</v>
      </c>
      <c r="I893" s="5" t="str">
        <f>IF(_xlfn.IFNA(VLOOKUP(A893,'[1]updated API proteome'!B:H,1,FALSE),0)=A893,"yes","no")</f>
        <v>yes</v>
      </c>
      <c r="J893" s="5" t="str">
        <f t="shared" si="27"/>
        <v>no</v>
      </c>
    </row>
    <row r="894" spans="1:10" x14ac:dyDescent="0.3">
      <c r="A894" t="s">
        <v>919</v>
      </c>
      <c r="B894" t="s">
        <v>2334</v>
      </c>
      <c r="C894" s="5" t="s">
        <v>3818</v>
      </c>
      <c r="D894" s="5">
        <v>0</v>
      </c>
      <c r="E894" s="6">
        <v>14</v>
      </c>
      <c r="F894" s="5">
        <v>0</v>
      </c>
      <c r="G894" s="6">
        <v>0</v>
      </c>
      <c r="H894" s="5" t="str">
        <f t="shared" si="26"/>
        <v>yes</v>
      </c>
      <c r="I894" s="5" t="str">
        <f>IF(_xlfn.IFNA(VLOOKUP(A894,'[1]updated API proteome'!B:H,1,FALSE),0)=A894,"yes","no")</f>
        <v>yes</v>
      </c>
      <c r="J894" s="5" t="str">
        <f t="shared" si="27"/>
        <v>no</v>
      </c>
    </row>
    <row r="895" spans="1:10" x14ac:dyDescent="0.3">
      <c r="A895" t="s">
        <v>920</v>
      </c>
      <c r="B895" t="s">
        <v>2236</v>
      </c>
      <c r="C895" s="5" t="s">
        <v>2602</v>
      </c>
      <c r="D895" s="5">
        <v>0</v>
      </c>
      <c r="E895" s="6">
        <v>13</v>
      </c>
      <c r="F895" s="5">
        <v>0</v>
      </c>
      <c r="G895" s="6">
        <v>0</v>
      </c>
      <c r="H895" s="5" t="str">
        <f t="shared" si="26"/>
        <v>yes</v>
      </c>
      <c r="I895" s="5" t="str">
        <f>IF(_xlfn.IFNA(VLOOKUP(A895,'[1]updated API proteome'!B:H,1,FALSE),0)=A895,"yes","no")</f>
        <v>yes</v>
      </c>
      <c r="J895" s="5" t="str">
        <f t="shared" si="27"/>
        <v>no</v>
      </c>
    </row>
    <row r="896" spans="1:10" x14ac:dyDescent="0.3">
      <c r="A896" t="s">
        <v>921</v>
      </c>
      <c r="B896" t="s">
        <v>2228</v>
      </c>
      <c r="C896" s="5" t="s">
        <v>2602</v>
      </c>
      <c r="D896" s="5">
        <v>0</v>
      </c>
      <c r="E896" s="6">
        <v>10</v>
      </c>
      <c r="F896" s="5">
        <v>0</v>
      </c>
      <c r="G896" s="6">
        <v>0</v>
      </c>
      <c r="H896" s="5" t="str">
        <f t="shared" ref="H896:H952" si="28">IF(AND(D896=0,F896=0), "yes", "no")</f>
        <v>yes</v>
      </c>
      <c r="I896" s="5" t="str">
        <f>IF(_xlfn.IFNA(VLOOKUP(A896,'[1]updated API proteome'!B:H,1,FALSE),0)=A896,"yes","no")</f>
        <v>yes</v>
      </c>
      <c r="J896" s="5" t="str">
        <f t="shared" ref="J896:J952" si="29">IF(AND(E896&gt;0,G896&gt;0),"yes", "no")</f>
        <v>no</v>
      </c>
    </row>
    <row r="897" spans="1:10" x14ac:dyDescent="0.3">
      <c r="A897" t="s">
        <v>922</v>
      </c>
      <c r="B897" t="s">
        <v>2354</v>
      </c>
      <c r="C897" s="5" t="s">
        <v>2602</v>
      </c>
      <c r="D897" s="5">
        <v>0</v>
      </c>
      <c r="E897" s="6">
        <v>10</v>
      </c>
      <c r="F897" s="5">
        <v>0</v>
      </c>
      <c r="G897" s="6">
        <v>0</v>
      </c>
      <c r="H897" s="5" t="str">
        <f t="shared" si="28"/>
        <v>yes</v>
      </c>
      <c r="I897" s="5" t="str">
        <f>IF(_xlfn.IFNA(VLOOKUP(A897,'[1]updated API proteome'!B:H,1,FALSE),0)=A897,"yes","no")</f>
        <v>yes</v>
      </c>
      <c r="J897" s="5" t="str">
        <f t="shared" si="29"/>
        <v>no</v>
      </c>
    </row>
    <row r="898" spans="1:10" x14ac:dyDescent="0.3">
      <c r="A898" t="s">
        <v>923</v>
      </c>
      <c r="B898" t="s">
        <v>2226</v>
      </c>
      <c r="C898" s="5" t="s">
        <v>2602</v>
      </c>
      <c r="D898" s="5">
        <v>0</v>
      </c>
      <c r="E898" s="6">
        <v>9</v>
      </c>
      <c r="F898" s="5">
        <v>0</v>
      </c>
      <c r="G898" s="6">
        <v>0</v>
      </c>
      <c r="H898" s="5" t="str">
        <f t="shared" si="28"/>
        <v>yes</v>
      </c>
      <c r="I898" s="5" t="str">
        <f>IF(_xlfn.IFNA(VLOOKUP(A898,'[1]updated API proteome'!B:H,1,FALSE),0)=A898,"yes","no")</f>
        <v>yes</v>
      </c>
      <c r="J898" s="5" t="str">
        <f t="shared" si="29"/>
        <v>no</v>
      </c>
    </row>
    <row r="899" spans="1:10" x14ac:dyDescent="0.3">
      <c r="A899" t="s">
        <v>924</v>
      </c>
      <c r="B899" t="s">
        <v>2222</v>
      </c>
      <c r="C899" s="5" t="s">
        <v>3819</v>
      </c>
      <c r="D899" s="5">
        <v>0</v>
      </c>
      <c r="E899" s="6">
        <v>8</v>
      </c>
      <c r="F899" s="5">
        <v>0</v>
      </c>
      <c r="G899" s="6">
        <v>0</v>
      </c>
      <c r="H899" s="5" t="str">
        <f t="shared" si="28"/>
        <v>yes</v>
      </c>
      <c r="I899" s="5" t="str">
        <f>IF(_xlfn.IFNA(VLOOKUP(A899,'[1]updated API proteome'!B:H,1,FALSE),0)=A899,"yes","no")</f>
        <v>yes</v>
      </c>
      <c r="J899" s="5" t="str">
        <f t="shared" si="29"/>
        <v>no</v>
      </c>
    </row>
    <row r="900" spans="1:10" x14ac:dyDescent="0.3">
      <c r="A900" t="s">
        <v>925</v>
      </c>
      <c r="B900" t="s">
        <v>2435</v>
      </c>
      <c r="C900" s="5" t="s">
        <v>2602</v>
      </c>
      <c r="D900" s="5">
        <v>0</v>
      </c>
      <c r="E900" s="6">
        <v>7</v>
      </c>
      <c r="F900" s="5">
        <v>0</v>
      </c>
      <c r="G900" s="6">
        <v>0</v>
      </c>
      <c r="H900" s="5" t="str">
        <f t="shared" si="28"/>
        <v>yes</v>
      </c>
      <c r="I900" s="5" t="str">
        <f>IF(_xlfn.IFNA(VLOOKUP(A900,'[1]updated API proteome'!B:H,1,FALSE),0)=A900,"yes","no")</f>
        <v>yes</v>
      </c>
      <c r="J900" s="5" t="str">
        <f t="shared" si="29"/>
        <v>no</v>
      </c>
    </row>
    <row r="901" spans="1:10" x14ac:dyDescent="0.3">
      <c r="A901" t="s">
        <v>926</v>
      </c>
      <c r="B901" t="s">
        <v>2282</v>
      </c>
      <c r="C901" s="5" t="s">
        <v>2602</v>
      </c>
      <c r="D901" s="5">
        <v>0</v>
      </c>
      <c r="E901" s="6">
        <v>6</v>
      </c>
      <c r="F901" s="5">
        <v>0</v>
      </c>
      <c r="G901" s="6">
        <v>0</v>
      </c>
      <c r="H901" s="5" t="str">
        <f t="shared" si="28"/>
        <v>yes</v>
      </c>
      <c r="I901" s="5" t="str">
        <f>IF(_xlfn.IFNA(VLOOKUP(A901,'[1]updated API proteome'!B:H,1,FALSE),0)=A901,"yes","no")</f>
        <v>yes</v>
      </c>
      <c r="J901" s="5" t="str">
        <f t="shared" si="29"/>
        <v>no</v>
      </c>
    </row>
    <row r="902" spans="1:10" x14ac:dyDescent="0.3">
      <c r="A902" t="s">
        <v>927</v>
      </c>
      <c r="B902" t="s">
        <v>2293</v>
      </c>
      <c r="C902" s="5" t="s">
        <v>2602</v>
      </c>
      <c r="D902" s="5">
        <v>0</v>
      </c>
      <c r="E902" s="6">
        <v>6</v>
      </c>
      <c r="F902" s="5">
        <v>0</v>
      </c>
      <c r="G902" s="6">
        <v>0</v>
      </c>
      <c r="H902" s="5" t="str">
        <f t="shared" si="28"/>
        <v>yes</v>
      </c>
      <c r="I902" s="5" t="str">
        <f>IF(_xlfn.IFNA(VLOOKUP(A902,'[1]updated API proteome'!B:H,1,FALSE),0)=A902,"yes","no")</f>
        <v>yes</v>
      </c>
      <c r="J902" s="5" t="str">
        <f t="shared" si="29"/>
        <v>no</v>
      </c>
    </row>
    <row r="903" spans="1:10" x14ac:dyDescent="0.3">
      <c r="A903" t="s">
        <v>928</v>
      </c>
      <c r="B903" t="s">
        <v>2295</v>
      </c>
      <c r="C903" s="5" t="s">
        <v>2602</v>
      </c>
      <c r="D903" s="5">
        <v>0</v>
      </c>
      <c r="E903" s="6">
        <v>6</v>
      </c>
      <c r="F903" s="5">
        <v>0</v>
      </c>
      <c r="G903" s="6">
        <v>0</v>
      </c>
      <c r="H903" s="5" t="str">
        <f t="shared" si="28"/>
        <v>yes</v>
      </c>
      <c r="I903" s="5" t="str">
        <f>IF(_xlfn.IFNA(VLOOKUP(A903,'[1]updated API proteome'!B:H,1,FALSE),0)=A903,"yes","no")</f>
        <v>yes</v>
      </c>
      <c r="J903" s="5" t="str">
        <f t="shared" si="29"/>
        <v>no</v>
      </c>
    </row>
    <row r="904" spans="1:10" x14ac:dyDescent="0.3">
      <c r="A904" t="s">
        <v>929</v>
      </c>
      <c r="B904" t="s">
        <v>2304</v>
      </c>
      <c r="C904" s="5" t="s">
        <v>3820</v>
      </c>
      <c r="D904" s="5">
        <v>0</v>
      </c>
      <c r="E904" s="6">
        <v>5</v>
      </c>
      <c r="F904" s="5">
        <v>0</v>
      </c>
      <c r="G904" s="6">
        <v>0</v>
      </c>
      <c r="H904" s="5" t="str">
        <f t="shared" si="28"/>
        <v>yes</v>
      </c>
      <c r="I904" s="5" t="str">
        <f>IF(_xlfn.IFNA(VLOOKUP(A904,'[1]updated API proteome'!B:H,1,FALSE),0)=A904,"yes","no")</f>
        <v>yes</v>
      </c>
      <c r="J904" s="5" t="str">
        <f t="shared" si="29"/>
        <v>no</v>
      </c>
    </row>
    <row r="905" spans="1:10" x14ac:dyDescent="0.3">
      <c r="A905" t="s">
        <v>930</v>
      </c>
      <c r="B905" t="s">
        <v>2216</v>
      </c>
      <c r="C905" s="5" t="s">
        <v>2602</v>
      </c>
      <c r="D905" s="5">
        <v>0</v>
      </c>
      <c r="E905" s="6">
        <v>5</v>
      </c>
      <c r="F905" s="5">
        <v>0</v>
      </c>
      <c r="G905" s="6">
        <v>0</v>
      </c>
      <c r="H905" s="5" t="str">
        <f t="shared" si="28"/>
        <v>yes</v>
      </c>
      <c r="I905" s="5" t="str">
        <f>IF(_xlfn.IFNA(VLOOKUP(A905,'[1]updated API proteome'!B:H,1,FALSE),0)=A905,"yes","no")</f>
        <v>yes</v>
      </c>
      <c r="J905" s="5" t="str">
        <f t="shared" si="29"/>
        <v>no</v>
      </c>
    </row>
    <row r="906" spans="1:10" x14ac:dyDescent="0.3">
      <c r="A906" t="s">
        <v>931</v>
      </c>
      <c r="B906" t="s">
        <v>2322</v>
      </c>
      <c r="C906" s="5" t="s">
        <v>3821</v>
      </c>
      <c r="D906" s="5">
        <v>0</v>
      </c>
      <c r="E906" s="6">
        <v>5</v>
      </c>
      <c r="F906" s="5">
        <v>0</v>
      </c>
      <c r="G906" s="6">
        <v>0</v>
      </c>
      <c r="H906" s="5" t="str">
        <f t="shared" si="28"/>
        <v>yes</v>
      </c>
      <c r="I906" s="5" t="str">
        <f>IF(_xlfn.IFNA(VLOOKUP(A906,'[1]updated API proteome'!B:H,1,FALSE),0)=A906,"yes","no")</f>
        <v>yes</v>
      </c>
      <c r="J906" s="5" t="str">
        <f t="shared" si="29"/>
        <v>no</v>
      </c>
    </row>
    <row r="907" spans="1:10" x14ac:dyDescent="0.3">
      <c r="A907" t="s">
        <v>932</v>
      </c>
      <c r="B907" t="s">
        <v>2462</v>
      </c>
      <c r="C907" s="5" t="s">
        <v>2700</v>
      </c>
      <c r="D907" s="5">
        <v>0</v>
      </c>
      <c r="E907" s="6">
        <v>5</v>
      </c>
      <c r="F907" s="5">
        <v>0</v>
      </c>
      <c r="G907" s="6">
        <v>0</v>
      </c>
      <c r="H907" s="5" t="str">
        <f t="shared" si="28"/>
        <v>yes</v>
      </c>
      <c r="I907" s="5" t="str">
        <f>IF(_xlfn.IFNA(VLOOKUP(A907,'[1]updated API proteome'!B:H,1,FALSE),0)=A907,"yes","no")</f>
        <v>yes</v>
      </c>
      <c r="J907" s="5" t="str">
        <f t="shared" si="29"/>
        <v>no</v>
      </c>
    </row>
    <row r="908" spans="1:10" x14ac:dyDescent="0.3">
      <c r="A908" t="s">
        <v>933</v>
      </c>
      <c r="B908" t="s">
        <v>2419</v>
      </c>
      <c r="C908" s="5" t="s">
        <v>3822</v>
      </c>
      <c r="D908" s="5">
        <v>0</v>
      </c>
      <c r="E908" s="6">
        <v>5</v>
      </c>
      <c r="F908" s="5">
        <v>0</v>
      </c>
      <c r="G908" s="6">
        <v>0</v>
      </c>
      <c r="H908" s="5" t="str">
        <f t="shared" si="28"/>
        <v>yes</v>
      </c>
      <c r="I908" s="5" t="str">
        <f>IF(_xlfn.IFNA(VLOOKUP(A908,'[1]updated API proteome'!B:H,1,FALSE),0)=A908,"yes","no")</f>
        <v>yes</v>
      </c>
      <c r="J908" s="5" t="str">
        <f t="shared" si="29"/>
        <v>no</v>
      </c>
    </row>
    <row r="909" spans="1:10" x14ac:dyDescent="0.3">
      <c r="A909" t="s">
        <v>934</v>
      </c>
      <c r="B909" t="s">
        <v>2256</v>
      </c>
      <c r="C909" s="5" t="s">
        <v>3823</v>
      </c>
      <c r="D909" s="5">
        <v>0</v>
      </c>
      <c r="E909" s="6">
        <v>4</v>
      </c>
      <c r="F909" s="5">
        <v>0</v>
      </c>
      <c r="G909" s="6">
        <v>0</v>
      </c>
      <c r="H909" s="5" t="str">
        <f t="shared" si="28"/>
        <v>yes</v>
      </c>
      <c r="I909" s="5" t="str">
        <f>IF(_xlfn.IFNA(VLOOKUP(A909,'[1]updated API proteome'!B:H,1,FALSE),0)=A909,"yes","no")</f>
        <v>yes</v>
      </c>
      <c r="J909" s="5" t="str">
        <f t="shared" si="29"/>
        <v>no</v>
      </c>
    </row>
    <row r="910" spans="1:10" x14ac:dyDescent="0.3">
      <c r="A910" t="s">
        <v>935</v>
      </c>
      <c r="B910" t="s">
        <v>2216</v>
      </c>
      <c r="C910" s="5" t="s">
        <v>2602</v>
      </c>
      <c r="D910" s="5">
        <v>0</v>
      </c>
      <c r="E910" s="6">
        <v>4</v>
      </c>
      <c r="F910" s="5">
        <v>0</v>
      </c>
      <c r="G910" s="6">
        <v>0</v>
      </c>
      <c r="H910" s="5" t="str">
        <f t="shared" si="28"/>
        <v>yes</v>
      </c>
      <c r="I910" s="5" t="str">
        <f>IF(_xlfn.IFNA(VLOOKUP(A910,'[1]updated API proteome'!B:H,1,FALSE),0)=A910,"yes","no")</f>
        <v>yes</v>
      </c>
      <c r="J910" s="5" t="str">
        <f t="shared" si="29"/>
        <v>no</v>
      </c>
    </row>
    <row r="911" spans="1:10" x14ac:dyDescent="0.3">
      <c r="A911" t="s">
        <v>936</v>
      </c>
      <c r="B911" t="s">
        <v>2413</v>
      </c>
      <c r="C911" s="5" t="s">
        <v>2602</v>
      </c>
      <c r="D911" s="5">
        <v>0</v>
      </c>
      <c r="E911" s="6">
        <v>4</v>
      </c>
      <c r="F911" s="5">
        <v>0</v>
      </c>
      <c r="G911" s="6">
        <v>0</v>
      </c>
      <c r="H911" s="5" t="str">
        <f t="shared" si="28"/>
        <v>yes</v>
      </c>
      <c r="I911" s="5" t="str">
        <f>IF(_xlfn.IFNA(VLOOKUP(A911,'[1]updated API proteome'!B:H,1,FALSE),0)=A911,"yes","no")</f>
        <v>yes</v>
      </c>
      <c r="J911" s="5" t="str">
        <f t="shared" si="29"/>
        <v>no</v>
      </c>
    </row>
    <row r="912" spans="1:10" x14ac:dyDescent="0.3">
      <c r="A912" t="s">
        <v>937</v>
      </c>
      <c r="B912" t="s">
        <v>2458</v>
      </c>
      <c r="C912" s="5" t="s">
        <v>3824</v>
      </c>
      <c r="D912" s="5">
        <v>0</v>
      </c>
      <c r="E912" s="6">
        <v>4</v>
      </c>
      <c r="F912" s="5">
        <v>0</v>
      </c>
      <c r="G912" s="6">
        <v>0</v>
      </c>
      <c r="H912" s="5" t="str">
        <f t="shared" si="28"/>
        <v>yes</v>
      </c>
      <c r="I912" s="5" t="str">
        <f>IF(_xlfn.IFNA(VLOOKUP(A912,'[1]updated API proteome'!B:H,1,FALSE),0)=A912,"yes","no")</f>
        <v>yes</v>
      </c>
      <c r="J912" s="5" t="str">
        <f t="shared" si="29"/>
        <v>no</v>
      </c>
    </row>
    <row r="913" spans="1:10" x14ac:dyDescent="0.3">
      <c r="A913" t="s">
        <v>938</v>
      </c>
      <c r="B913" t="s">
        <v>2460</v>
      </c>
      <c r="C913" s="5" t="s">
        <v>3543</v>
      </c>
      <c r="D913" s="5">
        <v>0</v>
      </c>
      <c r="E913" s="6">
        <v>4</v>
      </c>
      <c r="F913" s="5">
        <v>0</v>
      </c>
      <c r="G913" s="6">
        <v>0</v>
      </c>
      <c r="H913" s="5" t="str">
        <f t="shared" si="28"/>
        <v>yes</v>
      </c>
      <c r="I913" s="5" t="str">
        <f>IF(_xlfn.IFNA(VLOOKUP(A913,'[1]updated API proteome'!B:H,1,FALSE),0)=A913,"yes","no")</f>
        <v>yes</v>
      </c>
      <c r="J913" s="5" t="str">
        <f t="shared" si="29"/>
        <v>no</v>
      </c>
    </row>
    <row r="914" spans="1:10" x14ac:dyDescent="0.3">
      <c r="A914" t="s">
        <v>939</v>
      </c>
      <c r="B914" t="s">
        <v>2212</v>
      </c>
      <c r="C914" s="5" t="s">
        <v>2602</v>
      </c>
      <c r="D914" s="5">
        <v>0</v>
      </c>
      <c r="E914" s="6">
        <v>3</v>
      </c>
      <c r="F914" s="5">
        <v>0</v>
      </c>
      <c r="G914" s="6">
        <v>0</v>
      </c>
      <c r="H914" s="5" t="str">
        <f t="shared" si="28"/>
        <v>yes</v>
      </c>
      <c r="I914" s="5" t="str">
        <f>IF(_xlfn.IFNA(VLOOKUP(A914,'[1]updated API proteome'!B:H,1,FALSE),0)=A914,"yes","no")</f>
        <v>yes</v>
      </c>
      <c r="J914" s="5" t="str">
        <f t="shared" si="29"/>
        <v>no</v>
      </c>
    </row>
    <row r="915" spans="1:10" x14ac:dyDescent="0.3">
      <c r="A915" t="s">
        <v>940</v>
      </c>
      <c r="B915" t="s">
        <v>2433</v>
      </c>
      <c r="C915" s="5" t="s">
        <v>2602</v>
      </c>
      <c r="D915" s="5">
        <v>0</v>
      </c>
      <c r="E915" s="6">
        <v>3</v>
      </c>
      <c r="F915" s="5">
        <v>0</v>
      </c>
      <c r="G915" s="6">
        <v>0</v>
      </c>
      <c r="H915" s="5" t="str">
        <f t="shared" si="28"/>
        <v>yes</v>
      </c>
      <c r="I915" s="5" t="str">
        <f>IF(_xlfn.IFNA(VLOOKUP(A915,'[1]updated API proteome'!B:H,1,FALSE),0)=A915,"yes","no")</f>
        <v>yes</v>
      </c>
      <c r="J915" s="5" t="str">
        <f t="shared" si="29"/>
        <v>no</v>
      </c>
    </row>
    <row r="916" spans="1:10" x14ac:dyDescent="0.3">
      <c r="A916" t="s">
        <v>941</v>
      </c>
      <c r="B916" t="s">
        <v>2276</v>
      </c>
      <c r="C916" s="5" t="s">
        <v>3825</v>
      </c>
      <c r="D916" s="5">
        <v>0</v>
      </c>
      <c r="E916" s="6">
        <v>3</v>
      </c>
      <c r="F916" s="5">
        <v>0</v>
      </c>
      <c r="G916" s="6">
        <v>0</v>
      </c>
      <c r="H916" s="5" t="str">
        <f t="shared" si="28"/>
        <v>yes</v>
      </c>
      <c r="I916" s="5" t="str">
        <f>IF(_xlfn.IFNA(VLOOKUP(A916,'[1]updated API proteome'!B:H,1,FALSE),0)=A916,"yes","no")</f>
        <v>yes</v>
      </c>
      <c r="J916" s="5" t="str">
        <f t="shared" si="29"/>
        <v>no</v>
      </c>
    </row>
    <row r="917" spans="1:10" x14ac:dyDescent="0.3">
      <c r="A917" t="s">
        <v>942</v>
      </c>
      <c r="B917" t="s">
        <v>2216</v>
      </c>
      <c r="C917" s="5" t="s">
        <v>2602</v>
      </c>
      <c r="D917" s="5">
        <v>0</v>
      </c>
      <c r="E917" s="6">
        <v>3</v>
      </c>
      <c r="F917" s="5">
        <v>0</v>
      </c>
      <c r="G917" s="6">
        <v>0</v>
      </c>
      <c r="H917" s="5" t="str">
        <f t="shared" si="28"/>
        <v>yes</v>
      </c>
      <c r="I917" s="5" t="str">
        <f>IF(_xlfn.IFNA(VLOOKUP(A917,'[1]updated API proteome'!B:H,1,FALSE),0)=A917,"yes","no")</f>
        <v>yes</v>
      </c>
      <c r="J917" s="5" t="str">
        <f t="shared" si="29"/>
        <v>no</v>
      </c>
    </row>
    <row r="918" spans="1:10" x14ac:dyDescent="0.3">
      <c r="A918" t="s">
        <v>943</v>
      </c>
      <c r="B918" t="s">
        <v>2216</v>
      </c>
      <c r="C918" s="5" t="s">
        <v>2602</v>
      </c>
      <c r="D918" s="5">
        <v>0</v>
      </c>
      <c r="E918" s="6">
        <v>3</v>
      </c>
      <c r="F918" s="5">
        <v>0</v>
      </c>
      <c r="G918" s="6">
        <v>0</v>
      </c>
      <c r="H918" s="5" t="str">
        <f t="shared" si="28"/>
        <v>yes</v>
      </c>
      <c r="I918" s="5" t="str">
        <f>IF(_xlfn.IFNA(VLOOKUP(A918,'[1]updated API proteome'!B:H,1,FALSE),0)=A918,"yes","no")</f>
        <v>yes</v>
      </c>
      <c r="J918" s="5" t="str">
        <f t="shared" si="29"/>
        <v>no</v>
      </c>
    </row>
    <row r="919" spans="1:10" x14ac:dyDescent="0.3">
      <c r="A919" t="s">
        <v>944</v>
      </c>
      <c r="B919" t="s">
        <v>2374</v>
      </c>
      <c r="C919" s="5" t="s">
        <v>3826</v>
      </c>
      <c r="D919" s="5">
        <v>0</v>
      </c>
      <c r="E919" s="6">
        <v>3</v>
      </c>
      <c r="F919" s="5">
        <v>0</v>
      </c>
      <c r="G919" s="6">
        <v>0</v>
      </c>
      <c r="H919" s="5" t="str">
        <f t="shared" si="28"/>
        <v>yes</v>
      </c>
      <c r="I919" s="5" t="str">
        <f>IF(_xlfn.IFNA(VLOOKUP(A919,'[1]updated API proteome'!B:H,1,FALSE),0)=A919,"yes","no")</f>
        <v>yes</v>
      </c>
      <c r="J919" s="5" t="str">
        <f t="shared" si="29"/>
        <v>no</v>
      </c>
    </row>
    <row r="920" spans="1:10" x14ac:dyDescent="0.3">
      <c r="A920" t="s">
        <v>945</v>
      </c>
      <c r="B920" t="s">
        <v>2384</v>
      </c>
      <c r="C920" s="5" t="s">
        <v>3827</v>
      </c>
      <c r="D920" s="5">
        <v>0</v>
      </c>
      <c r="E920" s="6">
        <v>3</v>
      </c>
      <c r="F920" s="5">
        <v>0</v>
      </c>
      <c r="G920" s="6">
        <v>0</v>
      </c>
      <c r="H920" s="5" t="str">
        <f t="shared" si="28"/>
        <v>yes</v>
      </c>
      <c r="I920" s="5" t="str">
        <f>IF(_xlfn.IFNA(VLOOKUP(A920,'[1]updated API proteome'!B:H,1,FALSE),0)=A920,"yes","no")</f>
        <v>yes</v>
      </c>
      <c r="J920" s="5" t="str">
        <f t="shared" si="29"/>
        <v>no</v>
      </c>
    </row>
    <row r="921" spans="1:10" x14ac:dyDescent="0.3">
      <c r="A921" t="s">
        <v>946</v>
      </c>
      <c r="B921" t="s">
        <v>2426</v>
      </c>
      <c r="C921" s="5" t="s">
        <v>3187</v>
      </c>
      <c r="D921" s="5">
        <v>0</v>
      </c>
      <c r="E921" s="6">
        <v>2</v>
      </c>
      <c r="F921" s="5">
        <v>0</v>
      </c>
      <c r="G921" s="6">
        <v>0</v>
      </c>
      <c r="H921" s="5" t="str">
        <f t="shared" si="28"/>
        <v>yes</v>
      </c>
      <c r="I921" s="5" t="str">
        <f>IF(_xlfn.IFNA(VLOOKUP(A921,'[1]updated API proteome'!B:H,1,FALSE),0)=A921,"yes","no")</f>
        <v>yes</v>
      </c>
      <c r="J921" s="5" t="str">
        <f t="shared" si="29"/>
        <v>no</v>
      </c>
    </row>
    <row r="922" spans="1:10" x14ac:dyDescent="0.3">
      <c r="A922" t="s">
        <v>947</v>
      </c>
      <c r="B922" t="s">
        <v>2220</v>
      </c>
      <c r="C922" s="5" t="s">
        <v>2602</v>
      </c>
      <c r="D922" s="5">
        <v>0</v>
      </c>
      <c r="E922" s="6">
        <v>2</v>
      </c>
      <c r="F922" s="5">
        <v>0</v>
      </c>
      <c r="G922" s="6">
        <v>0</v>
      </c>
      <c r="H922" s="5" t="str">
        <f t="shared" si="28"/>
        <v>yes</v>
      </c>
      <c r="I922" s="5" t="str">
        <f>IF(_xlfn.IFNA(VLOOKUP(A922,'[1]updated API proteome'!B:H,1,FALSE),0)=A922,"yes","no")</f>
        <v>yes</v>
      </c>
      <c r="J922" s="5" t="str">
        <f t="shared" si="29"/>
        <v>no</v>
      </c>
    </row>
    <row r="923" spans="1:10" x14ac:dyDescent="0.3">
      <c r="A923" t="s">
        <v>948</v>
      </c>
      <c r="B923" t="s">
        <v>2230</v>
      </c>
      <c r="C923" s="5" t="s">
        <v>3828</v>
      </c>
      <c r="D923" s="5">
        <v>0</v>
      </c>
      <c r="E923" s="6">
        <v>2</v>
      </c>
      <c r="F923" s="5">
        <v>0</v>
      </c>
      <c r="G923" s="6">
        <v>0</v>
      </c>
      <c r="H923" s="5" t="str">
        <f t="shared" si="28"/>
        <v>yes</v>
      </c>
      <c r="I923" s="5" t="str">
        <f>IF(_xlfn.IFNA(VLOOKUP(A923,'[1]updated API proteome'!B:H,1,FALSE),0)=A923,"yes","no")</f>
        <v>yes</v>
      </c>
      <c r="J923" s="5" t="str">
        <f t="shared" si="29"/>
        <v>no</v>
      </c>
    </row>
    <row r="924" spans="1:10" x14ac:dyDescent="0.3">
      <c r="A924" t="s">
        <v>949</v>
      </c>
      <c r="B924" t="s">
        <v>2232</v>
      </c>
      <c r="C924" s="5" t="s">
        <v>3829</v>
      </c>
      <c r="D924" s="5">
        <v>0</v>
      </c>
      <c r="E924" s="6">
        <v>2</v>
      </c>
      <c r="F924" s="5">
        <v>0</v>
      </c>
      <c r="G924" s="6">
        <v>0</v>
      </c>
      <c r="H924" s="5" t="str">
        <f t="shared" si="28"/>
        <v>yes</v>
      </c>
      <c r="I924" s="5" t="str">
        <f>IF(_xlfn.IFNA(VLOOKUP(A924,'[1]updated API proteome'!B:H,1,FALSE),0)=A924,"yes","no")</f>
        <v>yes</v>
      </c>
      <c r="J924" s="5" t="str">
        <f t="shared" si="29"/>
        <v>no</v>
      </c>
    </row>
    <row r="925" spans="1:10" x14ac:dyDescent="0.3">
      <c r="A925" t="s">
        <v>950</v>
      </c>
      <c r="B925" t="s">
        <v>2216</v>
      </c>
      <c r="C925" s="5" t="s">
        <v>2602</v>
      </c>
      <c r="D925" s="5">
        <v>0</v>
      </c>
      <c r="E925" s="6">
        <v>2</v>
      </c>
      <c r="F925" s="5">
        <v>0</v>
      </c>
      <c r="G925" s="6">
        <v>0</v>
      </c>
      <c r="H925" s="5" t="str">
        <f t="shared" si="28"/>
        <v>yes</v>
      </c>
      <c r="I925" s="5" t="str">
        <f>IF(_xlfn.IFNA(VLOOKUP(A925,'[1]updated API proteome'!B:H,1,FALSE),0)=A925,"yes","no")</f>
        <v>yes</v>
      </c>
      <c r="J925" s="5" t="str">
        <f t="shared" si="29"/>
        <v>no</v>
      </c>
    </row>
    <row r="926" spans="1:10" x14ac:dyDescent="0.3">
      <c r="A926" t="s">
        <v>951</v>
      </c>
      <c r="B926" t="s">
        <v>2437</v>
      </c>
      <c r="C926" s="5" t="s">
        <v>3830</v>
      </c>
      <c r="D926" s="5">
        <v>0</v>
      </c>
      <c r="E926" s="6">
        <v>2</v>
      </c>
      <c r="F926" s="5">
        <v>0</v>
      </c>
      <c r="G926" s="6">
        <v>0</v>
      </c>
      <c r="H926" s="5" t="str">
        <f t="shared" si="28"/>
        <v>yes</v>
      </c>
      <c r="I926" s="5" t="str">
        <f>IF(_xlfn.IFNA(VLOOKUP(A926,'[1]updated API proteome'!B:H,1,FALSE),0)=A926,"yes","no")</f>
        <v>yes</v>
      </c>
      <c r="J926" s="5" t="str">
        <f t="shared" si="29"/>
        <v>no</v>
      </c>
    </row>
    <row r="927" spans="1:10" x14ac:dyDescent="0.3">
      <c r="A927" t="s">
        <v>952</v>
      </c>
      <c r="B927" t="s">
        <v>2264</v>
      </c>
      <c r="C927" s="5" t="s">
        <v>2602</v>
      </c>
      <c r="D927" s="5">
        <v>0</v>
      </c>
      <c r="E927" s="6">
        <v>2</v>
      </c>
      <c r="F927" s="5">
        <v>0</v>
      </c>
      <c r="G927" s="6">
        <v>0</v>
      </c>
      <c r="H927" s="5" t="str">
        <f t="shared" si="28"/>
        <v>yes</v>
      </c>
      <c r="I927" s="5" t="str">
        <f>IF(_xlfn.IFNA(VLOOKUP(A927,'[1]updated API proteome'!B:H,1,FALSE),0)=A927,"yes","no")</f>
        <v>yes</v>
      </c>
      <c r="J927" s="5" t="str">
        <f t="shared" si="29"/>
        <v>no</v>
      </c>
    </row>
    <row r="928" spans="1:10" x14ac:dyDescent="0.3">
      <c r="A928" t="s">
        <v>953</v>
      </c>
      <c r="B928" t="s">
        <v>2439</v>
      </c>
      <c r="C928" s="5" t="s">
        <v>3831</v>
      </c>
      <c r="D928" s="5">
        <v>0</v>
      </c>
      <c r="E928" s="6">
        <v>2</v>
      </c>
      <c r="F928" s="5">
        <v>0</v>
      </c>
      <c r="G928" s="6">
        <v>0</v>
      </c>
      <c r="H928" s="5" t="str">
        <f t="shared" si="28"/>
        <v>yes</v>
      </c>
      <c r="I928" s="5" t="str">
        <f>IF(_xlfn.IFNA(VLOOKUP(A928,'[1]updated API proteome'!B:H,1,FALSE),0)=A928,"yes","no")</f>
        <v>yes</v>
      </c>
      <c r="J928" s="5" t="str">
        <f t="shared" si="29"/>
        <v>no</v>
      </c>
    </row>
    <row r="929" spans="1:10" x14ac:dyDescent="0.3">
      <c r="A929" t="s">
        <v>954</v>
      </c>
      <c r="B929" t="s">
        <v>2302</v>
      </c>
      <c r="C929" s="5" t="s">
        <v>2602</v>
      </c>
      <c r="D929" s="5">
        <v>0</v>
      </c>
      <c r="E929" s="6">
        <v>2</v>
      </c>
      <c r="F929" s="5">
        <v>0</v>
      </c>
      <c r="G929" s="6">
        <v>0</v>
      </c>
      <c r="H929" s="5" t="str">
        <f t="shared" si="28"/>
        <v>yes</v>
      </c>
      <c r="I929" s="5" t="str">
        <f>IF(_xlfn.IFNA(VLOOKUP(A929,'[1]updated API proteome'!B:H,1,FALSE),0)=A929,"yes","no")</f>
        <v>yes</v>
      </c>
      <c r="J929" s="5" t="str">
        <f t="shared" si="29"/>
        <v>no</v>
      </c>
    </row>
    <row r="930" spans="1:10" x14ac:dyDescent="0.3">
      <c r="A930" t="s">
        <v>955</v>
      </c>
      <c r="B930" t="s">
        <v>2314</v>
      </c>
      <c r="C930" s="5" t="s">
        <v>3832</v>
      </c>
      <c r="D930" s="5">
        <v>0</v>
      </c>
      <c r="E930" s="6">
        <v>2</v>
      </c>
      <c r="F930" s="5">
        <v>0</v>
      </c>
      <c r="G930" s="6">
        <v>0</v>
      </c>
      <c r="H930" s="5" t="str">
        <f t="shared" si="28"/>
        <v>yes</v>
      </c>
      <c r="I930" s="5" t="str">
        <f>IF(_xlfn.IFNA(VLOOKUP(A930,'[1]updated API proteome'!B:H,1,FALSE),0)=A930,"yes","no")</f>
        <v>yes</v>
      </c>
      <c r="J930" s="5" t="str">
        <f t="shared" si="29"/>
        <v>no</v>
      </c>
    </row>
    <row r="931" spans="1:10" x14ac:dyDescent="0.3">
      <c r="A931" t="s">
        <v>956</v>
      </c>
      <c r="B931" t="s">
        <v>2332</v>
      </c>
      <c r="C931" s="5" t="s">
        <v>2602</v>
      </c>
      <c r="D931" s="5">
        <v>0</v>
      </c>
      <c r="E931" s="6">
        <v>2</v>
      </c>
      <c r="F931" s="5">
        <v>0</v>
      </c>
      <c r="G931" s="6">
        <v>0</v>
      </c>
      <c r="H931" s="5" t="str">
        <f t="shared" si="28"/>
        <v>yes</v>
      </c>
      <c r="I931" s="5" t="str">
        <f>IF(_xlfn.IFNA(VLOOKUP(A931,'[1]updated API proteome'!B:H,1,FALSE),0)=A931,"yes","no")</f>
        <v>yes</v>
      </c>
      <c r="J931" s="5" t="str">
        <f t="shared" si="29"/>
        <v>no</v>
      </c>
    </row>
    <row r="932" spans="1:10" x14ac:dyDescent="0.3">
      <c r="A932" t="s">
        <v>957</v>
      </c>
      <c r="B932" t="s">
        <v>2337</v>
      </c>
      <c r="C932" s="5" t="s">
        <v>2602</v>
      </c>
      <c r="D932" s="5">
        <v>0</v>
      </c>
      <c r="E932" s="6">
        <v>2</v>
      </c>
      <c r="F932" s="5">
        <v>0</v>
      </c>
      <c r="G932" s="6">
        <v>0</v>
      </c>
      <c r="H932" s="5" t="str">
        <f t="shared" si="28"/>
        <v>yes</v>
      </c>
      <c r="I932" s="5" t="str">
        <f>IF(_xlfn.IFNA(VLOOKUP(A932,'[1]updated API proteome'!B:H,1,FALSE),0)=A932,"yes","no")</f>
        <v>yes</v>
      </c>
      <c r="J932" s="5" t="str">
        <f t="shared" si="29"/>
        <v>no</v>
      </c>
    </row>
    <row r="933" spans="1:10" x14ac:dyDescent="0.3">
      <c r="A933" t="s">
        <v>958</v>
      </c>
      <c r="B933" t="s">
        <v>2352</v>
      </c>
      <c r="C933" s="5" t="s">
        <v>3833</v>
      </c>
      <c r="D933" s="5">
        <v>0</v>
      </c>
      <c r="E933" s="6">
        <v>2</v>
      </c>
      <c r="F933" s="5">
        <v>0</v>
      </c>
      <c r="G933" s="6">
        <v>0</v>
      </c>
      <c r="H933" s="5" t="str">
        <f t="shared" si="28"/>
        <v>yes</v>
      </c>
      <c r="I933" s="5" t="str">
        <f>IF(_xlfn.IFNA(VLOOKUP(A933,'[1]updated API proteome'!B:H,1,FALSE),0)=A933,"yes","no")</f>
        <v>yes</v>
      </c>
      <c r="J933" s="5" t="str">
        <f t="shared" si="29"/>
        <v>no</v>
      </c>
    </row>
    <row r="934" spans="1:10" x14ac:dyDescent="0.3">
      <c r="A934" t="s">
        <v>959</v>
      </c>
      <c r="B934" t="s">
        <v>2365</v>
      </c>
      <c r="C934" s="5" t="s">
        <v>2602</v>
      </c>
      <c r="D934" s="5">
        <v>0</v>
      </c>
      <c r="E934" s="6">
        <v>2</v>
      </c>
      <c r="F934" s="5">
        <v>0</v>
      </c>
      <c r="G934" s="6">
        <v>0</v>
      </c>
      <c r="H934" s="5" t="str">
        <f t="shared" si="28"/>
        <v>yes</v>
      </c>
      <c r="I934" s="5" t="str">
        <f>IF(_xlfn.IFNA(VLOOKUP(A934,'[1]updated API proteome'!B:H,1,FALSE),0)=A934,"yes","no")</f>
        <v>yes</v>
      </c>
      <c r="J934" s="5" t="str">
        <f t="shared" si="29"/>
        <v>no</v>
      </c>
    </row>
    <row r="935" spans="1:10" x14ac:dyDescent="0.3">
      <c r="A935" t="s">
        <v>960</v>
      </c>
      <c r="B935" t="s">
        <v>2453</v>
      </c>
      <c r="C935" s="5" t="s">
        <v>3442</v>
      </c>
      <c r="D935" s="5">
        <v>0</v>
      </c>
      <c r="E935" s="6">
        <v>2</v>
      </c>
      <c r="F935" s="5">
        <v>0</v>
      </c>
      <c r="G935" s="6">
        <v>0</v>
      </c>
      <c r="H935" s="5" t="str">
        <f t="shared" si="28"/>
        <v>yes</v>
      </c>
      <c r="I935" s="5" t="str">
        <f>IF(_xlfn.IFNA(VLOOKUP(A935,'[1]updated API proteome'!B:H,1,FALSE),0)=A935,"yes","no")</f>
        <v>yes</v>
      </c>
      <c r="J935" s="5" t="str">
        <f t="shared" si="29"/>
        <v>no</v>
      </c>
    </row>
    <row r="936" spans="1:10" x14ac:dyDescent="0.3">
      <c r="A936" t="s">
        <v>961</v>
      </c>
      <c r="B936" t="s">
        <v>2456</v>
      </c>
      <c r="C936" s="5" t="s">
        <v>3763</v>
      </c>
      <c r="D936" s="5">
        <v>0</v>
      </c>
      <c r="E936" s="6">
        <v>2</v>
      </c>
      <c r="F936" s="5">
        <v>0</v>
      </c>
      <c r="G936" s="6">
        <v>0</v>
      </c>
      <c r="H936" s="5" t="str">
        <f t="shared" si="28"/>
        <v>yes</v>
      </c>
      <c r="I936" s="5" t="str">
        <f>IF(_xlfn.IFNA(VLOOKUP(A936,'[1]updated API proteome'!B:H,1,FALSE),0)=A936,"yes","no")</f>
        <v>yes</v>
      </c>
      <c r="J936" s="5" t="str">
        <f t="shared" si="29"/>
        <v>no</v>
      </c>
    </row>
    <row r="937" spans="1:10" x14ac:dyDescent="0.3">
      <c r="A937" t="s">
        <v>962</v>
      </c>
      <c r="B937" t="s">
        <v>2451</v>
      </c>
      <c r="C937" s="5" t="s">
        <v>2681</v>
      </c>
      <c r="D937" s="5">
        <v>0</v>
      </c>
      <c r="E937" s="6">
        <v>2</v>
      </c>
      <c r="F937" s="5">
        <v>0</v>
      </c>
      <c r="G937" s="6">
        <v>0</v>
      </c>
      <c r="H937" s="5" t="str">
        <f t="shared" si="28"/>
        <v>yes</v>
      </c>
      <c r="I937" s="5" t="str">
        <f>IF(_xlfn.IFNA(VLOOKUP(A937,'[1]updated API proteome'!B:H,1,FALSE),0)=A937,"yes","no")</f>
        <v>yes</v>
      </c>
      <c r="J937" s="5" t="str">
        <f t="shared" si="29"/>
        <v>no</v>
      </c>
    </row>
    <row r="938" spans="1:10" x14ac:dyDescent="0.3">
      <c r="A938" t="s">
        <v>963</v>
      </c>
      <c r="B938" t="s">
        <v>2421</v>
      </c>
      <c r="C938" s="5" t="s">
        <v>3834</v>
      </c>
      <c r="D938" s="5">
        <v>0</v>
      </c>
      <c r="E938" s="6">
        <v>2</v>
      </c>
      <c r="F938" s="5">
        <v>0</v>
      </c>
      <c r="G938" s="6">
        <v>0</v>
      </c>
      <c r="H938" s="5" t="str">
        <f t="shared" si="28"/>
        <v>yes</v>
      </c>
      <c r="I938" s="5" t="str">
        <f>IF(_xlfn.IFNA(VLOOKUP(A938,'[1]updated API proteome'!B:H,1,FALSE),0)=A938,"yes","no")</f>
        <v>yes</v>
      </c>
      <c r="J938" s="5" t="str">
        <f t="shared" si="29"/>
        <v>no</v>
      </c>
    </row>
    <row r="939" spans="1:10" x14ac:dyDescent="0.3">
      <c r="A939" t="s">
        <v>964</v>
      </c>
      <c r="B939" t="s">
        <v>3835</v>
      </c>
      <c r="C939" s="5" t="s">
        <v>3836</v>
      </c>
      <c r="D939" s="5">
        <v>0</v>
      </c>
      <c r="E939" s="6">
        <v>0</v>
      </c>
      <c r="F939" s="5">
        <v>0</v>
      </c>
      <c r="G939" s="6">
        <v>60</v>
      </c>
      <c r="H939" s="5" t="str">
        <f t="shared" si="28"/>
        <v>yes</v>
      </c>
      <c r="I939" s="5" t="str">
        <f>IF(_xlfn.IFNA(VLOOKUP(A939,'[1]updated API proteome'!B:H,1,FALSE),0)=A939,"yes","no")</f>
        <v>no</v>
      </c>
      <c r="J939" s="5" t="str">
        <f t="shared" si="29"/>
        <v>no</v>
      </c>
    </row>
    <row r="940" spans="1:10" x14ac:dyDescent="0.3">
      <c r="A940" t="s">
        <v>965</v>
      </c>
      <c r="B940" t="s">
        <v>3837</v>
      </c>
      <c r="C940" s="5" t="s">
        <v>3838</v>
      </c>
      <c r="D940" s="5">
        <v>0</v>
      </c>
      <c r="E940" s="6">
        <v>0</v>
      </c>
      <c r="F940" s="5">
        <v>0</v>
      </c>
      <c r="G940" s="6">
        <v>58</v>
      </c>
      <c r="H940" s="5" t="str">
        <f t="shared" si="28"/>
        <v>yes</v>
      </c>
      <c r="I940" s="5" t="str">
        <f>IF(_xlfn.IFNA(VLOOKUP(A940,'[1]updated API proteome'!B:H,1,FALSE),0)=A940,"yes","no")</f>
        <v>no</v>
      </c>
      <c r="J940" s="5" t="str">
        <f t="shared" si="29"/>
        <v>no</v>
      </c>
    </row>
    <row r="941" spans="1:10" x14ac:dyDescent="0.3">
      <c r="A941" t="s">
        <v>966</v>
      </c>
      <c r="B941" t="s">
        <v>3839</v>
      </c>
      <c r="C941" s="5" t="s">
        <v>3840</v>
      </c>
      <c r="D941" s="5">
        <v>0</v>
      </c>
      <c r="E941" s="6">
        <v>0</v>
      </c>
      <c r="F941" s="5">
        <v>0</v>
      </c>
      <c r="G941" s="6">
        <v>39</v>
      </c>
      <c r="H941" s="5" t="str">
        <f t="shared" si="28"/>
        <v>yes</v>
      </c>
      <c r="I941" s="5" t="str">
        <f>IF(_xlfn.IFNA(VLOOKUP(A941,'[1]updated API proteome'!B:H,1,FALSE),0)=A941,"yes","no")</f>
        <v>no</v>
      </c>
      <c r="J941" s="5" t="str">
        <f t="shared" si="29"/>
        <v>no</v>
      </c>
    </row>
    <row r="942" spans="1:10" x14ac:dyDescent="0.3">
      <c r="A942" t="s">
        <v>967</v>
      </c>
      <c r="B942" t="s">
        <v>3841</v>
      </c>
      <c r="C942" s="5" t="s">
        <v>3842</v>
      </c>
      <c r="D942" s="5">
        <v>0</v>
      </c>
      <c r="E942" s="6">
        <v>0</v>
      </c>
      <c r="F942" s="5">
        <v>0</v>
      </c>
      <c r="G942" s="6">
        <v>36</v>
      </c>
      <c r="H942" s="5" t="str">
        <f t="shared" si="28"/>
        <v>yes</v>
      </c>
      <c r="I942" s="5" t="str">
        <f>IF(_xlfn.IFNA(VLOOKUP(A942,'[1]updated API proteome'!B:H,1,FALSE),0)=A942,"yes","no")</f>
        <v>no</v>
      </c>
      <c r="J942" s="5" t="str">
        <f t="shared" si="29"/>
        <v>no</v>
      </c>
    </row>
    <row r="943" spans="1:10" x14ac:dyDescent="0.3">
      <c r="A943" t="s">
        <v>968</v>
      </c>
      <c r="B943" t="s">
        <v>3843</v>
      </c>
      <c r="C943" s="5" t="s">
        <v>3844</v>
      </c>
      <c r="D943" s="5">
        <v>0</v>
      </c>
      <c r="E943" s="6">
        <v>0</v>
      </c>
      <c r="F943" s="5">
        <v>0</v>
      </c>
      <c r="G943" s="6">
        <v>35</v>
      </c>
      <c r="H943" s="5" t="str">
        <f t="shared" si="28"/>
        <v>yes</v>
      </c>
      <c r="I943" s="5" t="str">
        <f>IF(_xlfn.IFNA(VLOOKUP(A943,'[1]updated API proteome'!B:H,1,FALSE),0)=A943,"yes","no")</f>
        <v>no</v>
      </c>
      <c r="J943" s="5" t="str">
        <f t="shared" si="29"/>
        <v>no</v>
      </c>
    </row>
    <row r="944" spans="1:10" x14ac:dyDescent="0.3">
      <c r="A944" t="s">
        <v>969</v>
      </c>
      <c r="B944" t="s">
        <v>2396</v>
      </c>
      <c r="C944" s="5" t="s">
        <v>3845</v>
      </c>
      <c r="D944" s="5">
        <v>0</v>
      </c>
      <c r="E944" s="6">
        <v>0</v>
      </c>
      <c r="F944" s="5">
        <v>0</v>
      </c>
      <c r="G944" s="6">
        <v>35</v>
      </c>
      <c r="H944" s="5" t="str">
        <f t="shared" si="28"/>
        <v>yes</v>
      </c>
      <c r="I944" s="5" t="str">
        <f>IF(_xlfn.IFNA(VLOOKUP(A944,'[1]updated API proteome'!B:H,1,FALSE),0)=A944,"yes","no")</f>
        <v>no</v>
      </c>
      <c r="J944" s="5" t="str">
        <f t="shared" si="29"/>
        <v>no</v>
      </c>
    </row>
    <row r="945" spans="1:10" x14ac:dyDescent="0.3">
      <c r="A945" t="s">
        <v>970</v>
      </c>
      <c r="B945" t="s">
        <v>3119</v>
      </c>
      <c r="C945" s="5" t="s">
        <v>2602</v>
      </c>
      <c r="D945" s="5">
        <v>0</v>
      </c>
      <c r="E945" s="6">
        <v>0</v>
      </c>
      <c r="F945" s="5">
        <v>0</v>
      </c>
      <c r="G945" s="6">
        <v>31</v>
      </c>
      <c r="H945" s="5" t="str">
        <f t="shared" si="28"/>
        <v>yes</v>
      </c>
      <c r="I945" s="5" t="str">
        <f>IF(_xlfn.IFNA(VLOOKUP(A945,'[1]updated API proteome'!B:H,1,FALSE),0)=A945,"yes","no")</f>
        <v>no</v>
      </c>
      <c r="J945" s="5" t="str">
        <f t="shared" si="29"/>
        <v>no</v>
      </c>
    </row>
    <row r="946" spans="1:10" x14ac:dyDescent="0.3">
      <c r="A946" t="s">
        <v>971</v>
      </c>
      <c r="B946" t="s">
        <v>3846</v>
      </c>
      <c r="C946" s="5" t="s">
        <v>3847</v>
      </c>
      <c r="D946" s="5">
        <v>0</v>
      </c>
      <c r="E946" s="6">
        <v>0</v>
      </c>
      <c r="F946" s="5">
        <v>0</v>
      </c>
      <c r="G946" s="6">
        <v>30</v>
      </c>
      <c r="H946" s="5" t="str">
        <f t="shared" si="28"/>
        <v>yes</v>
      </c>
      <c r="I946" s="5" t="str">
        <f>IF(_xlfn.IFNA(VLOOKUP(A946,'[1]updated API proteome'!B:H,1,FALSE),0)=A946,"yes","no")</f>
        <v>no</v>
      </c>
      <c r="J946" s="5" t="str">
        <f t="shared" si="29"/>
        <v>no</v>
      </c>
    </row>
    <row r="947" spans="1:10" x14ac:dyDescent="0.3">
      <c r="A947" t="s">
        <v>972</v>
      </c>
      <c r="B947" t="s">
        <v>2332</v>
      </c>
      <c r="C947" s="5" t="s">
        <v>2602</v>
      </c>
      <c r="D947" s="5">
        <v>0</v>
      </c>
      <c r="E947" s="6">
        <v>0</v>
      </c>
      <c r="F947" s="5">
        <v>0</v>
      </c>
      <c r="G947" s="6">
        <v>30</v>
      </c>
      <c r="H947" s="5" t="str">
        <f t="shared" si="28"/>
        <v>yes</v>
      </c>
      <c r="I947" s="5" t="str">
        <f>IF(_xlfn.IFNA(VLOOKUP(A947,'[1]updated API proteome'!B:H,1,FALSE),0)=A947,"yes","no")</f>
        <v>no</v>
      </c>
      <c r="J947" s="5" t="str">
        <f t="shared" si="29"/>
        <v>no</v>
      </c>
    </row>
    <row r="948" spans="1:10" x14ac:dyDescent="0.3">
      <c r="A948" t="s">
        <v>973</v>
      </c>
      <c r="B948" t="s">
        <v>3848</v>
      </c>
      <c r="C948" s="5" t="s">
        <v>3849</v>
      </c>
      <c r="D948" s="5">
        <v>0</v>
      </c>
      <c r="E948" s="6">
        <v>0</v>
      </c>
      <c r="F948" s="5">
        <v>0</v>
      </c>
      <c r="G948" s="6">
        <v>30</v>
      </c>
      <c r="H948" s="5" t="str">
        <f t="shared" si="28"/>
        <v>yes</v>
      </c>
      <c r="I948" s="5" t="str">
        <f>IF(_xlfn.IFNA(VLOOKUP(A948,'[1]updated API proteome'!B:H,1,FALSE),0)=A948,"yes","no")</f>
        <v>no</v>
      </c>
      <c r="J948" s="5" t="str">
        <f t="shared" si="29"/>
        <v>no</v>
      </c>
    </row>
    <row r="949" spans="1:10" x14ac:dyDescent="0.3">
      <c r="A949" t="s">
        <v>974</v>
      </c>
      <c r="B949" t="s">
        <v>3850</v>
      </c>
      <c r="C949" s="5" t="s">
        <v>3851</v>
      </c>
      <c r="D949" s="5">
        <v>0</v>
      </c>
      <c r="E949" s="6">
        <v>0</v>
      </c>
      <c r="F949" s="5">
        <v>0</v>
      </c>
      <c r="G949" s="6">
        <v>30</v>
      </c>
      <c r="H949" s="5" t="str">
        <f t="shared" si="28"/>
        <v>yes</v>
      </c>
      <c r="I949" s="5" t="str">
        <f>IF(_xlfn.IFNA(VLOOKUP(A949,'[1]updated API proteome'!B:H,1,FALSE),0)=A949,"yes","no")</f>
        <v>no</v>
      </c>
      <c r="J949" s="5" t="str">
        <f t="shared" si="29"/>
        <v>no</v>
      </c>
    </row>
    <row r="950" spans="1:10" x14ac:dyDescent="0.3">
      <c r="A950" t="s">
        <v>975</v>
      </c>
      <c r="B950" t="s">
        <v>3852</v>
      </c>
      <c r="C950" s="5" t="s">
        <v>3853</v>
      </c>
      <c r="D950" s="5">
        <v>0</v>
      </c>
      <c r="E950" s="6">
        <v>0</v>
      </c>
      <c r="F950" s="5">
        <v>0</v>
      </c>
      <c r="G950" s="6">
        <v>29</v>
      </c>
      <c r="H950" s="5" t="str">
        <f t="shared" si="28"/>
        <v>yes</v>
      </c>
      <c r="I950" s="5" t="str">
        <f>IF(_xlfn.IFNA(VLOOKUP(A950,'[1]updated API proteome'!B:H,1,FALSE),0)=A950,"yes","no")</f>
        <v>no</v>
      </c>
      <c r="J950" s="5" t="str">
        <f t="shared" si="29"/>
        <v>no</v>
      </c>
    </row>
    <row r="951" spans="1:10" x14ac:dyDescent="0.3">
      <c r="A951" t="s">
        <v>976</v>
      </c>
      <c r="B951" t="s">
        <v>3854</v>
      </c>
      <c r="C951" s="5" t="s">
        <v>3855</v>
      </c>
      <c r="D951" s="5">
        <v>0</v>
      </c>
      <c r="E951" s="6">
        <v>0</v>
      </c>
      <c r="F951" s="5">
        <v>0</v>
      </c>
      <c r="G951" s="6">
        <v>28</v>
      </c>
      <c r="H951" s="5" t="str">
        <f t="shared" si="28"/>
        <v>yes</v>
      </c>
      <c r="I951" s="5" t="str">
        <f>IF(_xlfn.IFNA(VLOOKUP(A951,'[1]updated API proteome'!B:H,1,FALSE),0)=A951,"yes","no")</f>
        <v>no</v>
      </c>
      <c r="J951" s="5" t="str">
        <f t="shared" si="29"/>
        <v>no</v>
      </c>
    </row>
    <row r="952" spans="1:10" x14ac:dyDescent="0.3">
      <c r="A952" t="s">
        <v>977</v>
      </c>
      <c r="B952" t="s">
        <v>3856</v>
      </c>
      <c r="C952" s="5" t="s">
        <v>3857</v>
      </c>
      <c r="D952" s="5">
        <v>0</v>
      </c>
      <c r="E952" s="6">
        <v>0</v>
      </c>
      <c r="F952" s="5">
        <v>0</v>
      </c>
      <c r="G952" s="6">
        <v>28</v>
      </c>
      <c r="H952" s="5" t="str">
        <f t="shared" si="28"/>
        <v>yes</v>
      </c>
      <c r="I952" s="5" t="str">
        <f>IF(_xlfn.IFNA(VLOOKUP(A952,'[1]updated API proteome'!B:H,1,FALSE),0)=A952,"yes","no")</f>
        <v>no</v>
      </c>
      <c r="J952" s="5" t="str">
        <f t="shared" si="29"/>
        <v>no</v>
      </c>
    </row>
    <row r="953" spans="1:10" x14ac:dyDescent="0.3">
      <c r="A953" t="s">
        <v>978</v>
      </c>
      <c r="B953" t="s">
        <v>3858</v>
      </c>
      <c r="C953" s="5" t="s">
        <v>2602</v>
      </c>
      <c r="D953" s="5">
        <v>0</v>
      </c>
      <c r="E953" s="6">
        <v>0</v>
      </c>
      <c r="F953" s="5">
        <v>0</v>
      </c>
      <c r="G953" s="6">
        <v>28</v>
      </c>
      <c r="H953" s="5" t="str">
        <f t="shared" ref="H953:H1016" si="30">IF(AND(D953=0,F953=0), "yes", "no")</f>
        <v>yes</v>
      </c>
      <c r="I953" s="5" t="str">
        <f>IF(_xlfn.IFNA(VLOOKUP(A953,'[1]updated API proteome'!B:H,1,FALSE),0)=A953,"yes","no")</f>
        <v>no</v>
      </c>
      <c r="J953" s="5" t="str">
        <f t="shared" ref="J953:J1016" si="31">IF(AND(E953&gt;0,G953&gt;0),"yes", "no")</f>
        <v>no</v>
      </c>
    </row>
    <row r="954" spans="1:10" x14ac:dyDescent="0.3">
      <c r="A954" t="s">
        <v>979</v>
      </c>
      <c r="B954" t="s">
        <v>3859</v>
      </c>
      <c r="C954" s="5" t="s">
        <v>3860</v>
      </c>
      <c r="D954" s="5">
        <v>0</v>
      </c>
      <c r="E954" s="6">
        <v>0</v>
      </c>
      <c r="F954" s="5">
        <v>0</v>
      </c>
      <c r="G954" s="6">
        <v>27</v>
      </c>
      <c r="H954" s="5" t="str">
        <f t="shared" si="30"/>
        <v>yes</v>
      </c>
      <c r="I954" s="5" t="str">
        <f>IF(_xlfn.IFNA(VLOOKUP(A954,'[1]updated API proteome'!B:H,1,FALSE),0)=A954,"yes","no")</f>
        <v>no</v>
      </c>
      <c r="J954" s="5" t="str">
        <f t="shared" si="31"/>
        <v>no</v>
      </c>
    </row>
    <row r="955" spans="1:10" x14ac:dyDescent="0.3">
      <c r="A955" t="s">
        <v>980</v>
      </c>
      <c r="B955" t="s">
        <v>3861</v>
      </c>
      <c r="C955" s="5" t="s">
        <v>3862</v>
      </c>
      <c r="D955" s="5">
        <v>0</v>
      </c>
      <c r="E955" s="6">
        <v>0</v>
      </c>
      <c r="F955" s="5">
        <v>0</v>
      </c>
      <c r="G955" s="6">
        <v>26</v>
      </c>
      <c r="H955" s="5" t="str">
        <f t="shared" si="30"/>
        <v>yes</v>
      </c>
      <c r="I955" s="5" t="str">
        <f>IF(_xlfn.IFNA(VLOOKUP(A955,'[1]updated API proteome'!B:H,1,FALSE),0)=A955,"yes","no")</f>
        <v>no</v>
      </c>
      <c r="J955" s="5" t="str">
        <f t="shared" si="31"/>
        <v>no</v>
      </c>
    </row>
    <row r="956" spans="1:10" x14ac:dyDescent="0.3">
      <c r="A956" t="s">
        <v>981</v>
      </c>
      <c r="B956" t="s">
        <v>3863</v>
      </c>
      <c r="C956" s="5" t="s">
        <v>3864</v>
      </c>
      <c r="D956" s="5">
        <v>0</v>
      </c>
      <c r="E956" s="6">
        <v>0</v>
      </c>
      <c r="F956" s="5">
        <v>0</v>
      </c>
      <c r="G956" s="6">
        <v>26</v>
      </c>
      <c r="H956" s="5" t="str">
        <f t="shared" si="30"/>
        <v>yes</v>
      </c>
      <c r="I956" s="5" t="str">
        <f>IF(_xlfn.IFNA(VLOOKUP(A956,'[1]updated API proteome'!B:H,1,FALSE),0)=A956,"yes","no")</f>
        <v>no</v>
      </c>
      <c r="J956" s="5" t="str">
        <f t="shared" si="31"/>
        <v>no</v>
      </c>
    </row>
    <row r="957" spans="1:10" x14ac:dyDescent="0.3">
      <c r="A957" t="s">
        <v>982</v>
      </c>
      <c r="B957" t="s">
        <v>3865</v>
      </c>
      <c r="C957" s="5" t="s">
        <v>2602</v>
      </c>
      <c r="D957" s="5">
        <v>0</v>
      </c>
      <c r="E957" s="6">
        <v>0</v>
      </c>
      <c r="F957" s="5">
        <v>0</v>
      </c>
      <c r="G957" s="6">
        <v>26</v>
      </c>
      <c r="H957" s="5" t="str">
        <f t="shared" si="30"/>
        <v>yes</v>
      </c>
      <c r="I957" s="5" t="str">
        <f>IF(_xlfn.IFNA(VLOOKUP(A957,'[1]updated API proteome'!B:H,1,FALSE),0)=A957,"yes","no")</f>
        <v>no</v>
      </c>
      <c r="J957" s="5" t="str">
        <f t="shared" si="31"/>
        <v>no</v>
      </c>
    </row>
    <row r="958" spans="1:10" x14ac:dyDescent="0.3">
      <c r="A958" t="s">
        <v>983</v>
      </c>
      <c r="B958" t="s">
        <v>3866</v>
      </c>
      <c r="C958" s="5" t="s">
        <v>3867</v>
      </c>
      <c r="D958" s="5">
        <v>0</v>
      </c>
      <c r="E958" s="6">
        <v>0</v>
      </c>
      <c r="F958" s="5">
        <v>0</v>
      </c>
      <c r="G958" s="6">
        <v>26</v>
      </c>
      <c r="H958" s="5" t="str">
        <f t="shared" si="30"/>
        <v>yes</v>
      </c>
      <c r="I958" s="5" t="str">
        <f>IF(_xlfn.IFNA(VLOOKUP(A958,'[1]updated API proteome'!B:H,1,FALSE),0)=A958,"yes","no")</f>
        <v>no</v>
      </c>
      <c r="J958" s="5" t="str">
        <f t="shared" si="31"/>
        <v>no</v>
      </c>
    </row>
    <row r="959" spans="1:10" x14ac:dyDescent="0.3">
      <c r="A959" t="s">
        <v>984</v>
      </c>
      <c r="B959" t="s">
        <v>3868</v>
      </c>
      <c r="C959" s="5" t="s">
        <v>3869</v>
      </c>
      <c r="D959" s="5">
        <v>0</v>
      </c>
      <c r="E959" s="6">
        <v>0</v>
      </c>
      <c r="F959" s="5">
        <v>0</v>
      </c>
      <c r="G959" s="6">
        <v>25</v>
      </c>
      <c r="H959" s="5" t="str">
        <f t="shared" si="30"/>
        <v>yes</v>
      </c>
      <c r="I959" s="5" t="str">
        <f>IF(_xlfn.IFNA(VLOOKUP(A959,'[1]updated API proteome'!B:H,1,FALSE),0)=A959,"yes","no")</f>
        <v>no</v>
      </c>
      <c r="J959" s="5" t="str">
        <f t="shared" si="31"/>
        <v>no</v>
      </c>
    </row>
    <row r="960" spans="1:10" x14ac:dyDescent="0.3">
      <c r="A960" t="s">
        <v>985</v>
      </c>
      <c r="B960" t="s">
        <v>3870</v>
      </c>
      <c r="C960" s="5" t="s">
        <v>2602</v>
      </c>
      <c r="D960" s="5">
        <v>0</v>
      </c>
      <c r="E960" s="6">
        <v>0</v>
      </c>
      <c r="F960" s="5">
        <v>0</v>
      </c>
      <c r="G960" s="6">
        <v>25</v>
      </c>
      <c r="H960" s="5" t="str">
        <f t="shared" si="30"/>
        <v>yes</v>
      </c>
      <c r="I960" s="5" t="str">
        <f>IF(_xlfn.IFNA(VLOOKUP(A960,'[1]updated API proteome'!B:H,1,FALSE),0)=A960,"yes","no")</f>
        <v>no</v>
      </c>
      <c r="J960" s="5" t="str">
        <f t="shared" si="31"/>
        <v>no</v>
      </c>
    </row>
    <row r="961" spans="1:10" x14ac:dyDescent="0.3">
      <c r="A961" t="s">
        <v>986</v>
      </c>
      <c r="B961" t="s">
        <v>3871</v>
      </c>
      <c r="C961" s="5" t="s">
        <v>3872</v>
      </c>
      <c r="D961" s="5">
        <v>0</v>
      </c>
      <c r="E961" s="6">
        <v>0</v>
      </c>
      <c r="F961" s="5">
        <v>0</v>
      </c>
      <c r="G961" s="6">
        <v>25</v>
      </c>
      <c r="H961" s="5" t="str">
        <f t="shared" si="30"/>
        <v>yes</v>
      </c>
      <c r="I961" s="5" t="str">
        <f>IF(_xlfn.IFNA(VLOOKUP(A961,'[1]updated API proteome'!B:H,1,FALSE),0)=A961,"yes","no")</f>
        <v>no</v>
      </c>
      <c r="J961" s="5" t="str">
        <f t="shared" si="31"/>
        <v>no</v>
      </c>
    </row>
    <row r="962" spans="1:10" x14ac:dyDescent="0.3">
      <c r="A962" t="s">
        <v>987</v>
      </c>
      <c r="B962" t="s">
        <v>2322</v>
      </c>
      <c r="C962" s="5" t="s">
        <v>3873</v>
      </c>
      <c r="D962" s="5">
        <v>0</v>
      </c>
      <c r="E962" s="6">
        <v>0</v>
      </c>
      <c r="F962" s="5">
        <v>0</v>
      </c>
      <c r="G962" s="6">
        <v>24</v>
      </c>
      <c r="H962" s="5" t="str">
        <f t="shared" si="30"/>
        <v>yes</v>
      </c>
      <c r="I962" s="5" t="str">
        <f>IF(_xlfn.IFNA(VLOOKUP(A962,'[1]updated API proteome'!B:H,1,FALSE),0)=A962,"yes","no")</f>
        <v>no</v>
      </c>
      <c r="J962" s="5" t="str">
        <f t="shared" si="31"/>
        <v>no</v>
      </c>
    </row>
    <row r="963" spans="1:10" x14ac:dyDescent="0.3">
      <c r="A963" t="s">
        <v>988</v>
      </c>
      <c r="B963" t="s">
        <v>2476</v>
      </c>
      <c r="C963" s="5" t="s">
        <v>2602</v>
      </c>
      <c r="D963" s="5">
        <v>0</v>
      </c>
      <c r="E963" s="6">
        <v>0</v>
      </c>
      <c r="F963" s="5">
        <v>0</v>
      </c>
      <c r="G963" s="6">
        <v>24</v>
      </c>
      <c r="H963" s="5" t="str">
        <f t="shared" si="30"/>
        <v>yes</v>
      </c>
      <c r="I963" s="5" t="str">
        <f>IF(_xlfn.IFNA(VLOOKUP(A963,'[1]updated API proteome'!B:H,1,FALSE),0)=A963,"yes","no")</f>
        <v>no</v>
      </c>
      <c r="J963" s="5" t="str">
        <f t="shared" si="31"/>
        <v>no</v>
      </c>
    </row>
    <row r="964" spans="1:10" x14ac:dyDescent="0.3">
      <c r="A964" t="s">
        <v>989</v>
      </c>
      <c r="B964" t="s">
        <v>3874</v>
      </c>
      <c r="C964" s="5" t="s">
        <v>2602</v>
      </c>
      <c r="D964" s="5">
        <v>0</v>
      </c>
      <c r="E964" s="6">
        <v>0</v>
      </c>
      <c r="F964" s="5">
        <v>0</v>
      </c>
      <c r="G964" s="6">
        <v>23</v>
      </c>
      <c r="H964" s="5" t="str">
        <f t="shared" si="30"/>
        <v>yes</v>
      </c>
      <c r="I964" s="5" t="str">
        <f>IF(_xlfn.IFNA(VLOOKUP(A964,'[1]updated API proteome'!B:H,1,FALSE),0)=A964,"yes","no")</f>
        <v>no</v>
      </c>
      <c r="J964" s="5" t="str">
        <f t="shared" si="31"/>
        <v>no</v>
      </c>
    </row>
    <row r="965" spans="1:10" x14ac:dyDescent="0.3">
      <c r="A965" t="s">
        <v>990</v>
      </c>
      <c r="B965" t="s">
        <v>3875</v>
      </c>
      <c r="C965" s="5" t="s">
        <v>2602</v>
      </c>
      <c r="D965" s="5">
        <v>0</v>
      </c>
      <c r="E965" s="6">
        <v>0</v>
      </c>
      <c r="F965" s="5">
        <v>0</v>
      </c>
      <c r="G965" s="6">
        <v>22</v>
      </c>
      <c r="H965" s="5" t="str">
        <f t="shared" si="30"/>
        <v>yes</v>
      </c>
      <c r="I965" s="5" t="str">
        <f>IF(_xlfn.IFNA(VLOOKUP(A965,'[1]updated API proteome'!B:H,1,FALSE),0)=A965,"yes","no")</f>
        <v>no</v>
      </c>
      <c r="J965" s="5" t="str">
        <f t="shared" si="31"/>
        <v>no</v>
      </c>
    </row>
    <row r="966" spans="1:10" x14ac:dyDescent="0.3">
      <c r="A966" t="s">
        <v>991</v>
      </c>
      <c r="B966" t="s">
        <v>2236</v>
      </c>
      <c r="C966" s="5" t="s">
        <v>2602</v>
      </c>
      <c r="D966" s="5">
        <v>0</v>
      </c>
      <c r="E966" s="6">
        <v>0</v>
      </c>
      <c r="F966" s="5">
        <v>0</v>
      </c>
      <c r="G966" s="6">
        <v>22</v>
      </c>
      <c r="H966" s="5" t="str">
        <f t="shared" si="30"/>
        <v>yes</v>
      </c>
      <c r="I966" s="5" t="str">
        <f>IF(_xlfn.IFNA(VLOOKUP(A966,'[1]updated API proteome'!B:H,1,FALSE),0)=A966,"yes","no")</f>
        <v>no</v>
      </c>
      <c r="J966" s="5" t="str">
        <f t="shared" si="31"/>
        <v>no</v>
      </c>
    </row>
    <row r="967" spans="1:10" x14ac:dyDescent="0.3">
      <c r="A967" t="s">
        <v>992</v>
      </c>
      <c r="B967" t="s">
        <v>3876</v>
      </c>
      <c r="C967" s="5" t="s">
        <v>2602</v>
      </c>
      <c r="D967" s="5">
        <v>0</v>
      </c>
      <c r="E967" s="6">
        <v>0</v>
      </c>
      <c r="F967" s="5">
        <v>0</v>
      </c>
      <c r="G967" s="6">
        <v>22</v>
      </c>
      <c r="H967" s="5" t="str">
        <f t="shared" si="30"/>
        <v>yes</v>
      </c>
      <c r="I967" s="5" t="str">
        <f>IF(_xlfn.IFNA(VLOOKUP(A967,'[1]updated API proteome'!B:H,1,FALSE),0)=A967,"yes","no")</f>
        <v>no</v>
      </c>
      <c r="J967" s="5" t="str">
        <f t="shared" si="31"/>
        <v>no</v>
      </c>
    </row>
    <row r="968" spans="1:10" x14ac:dyDescent="0.3">
      <c r="A968" t="s">
        <v>993</v>
      </c>
      <c r="B968" t="s">
        <v>2539</v>
      </c>
      <c r="C968" s="5" t="s">
        <v>3877</v>
      </c>
      <c r="D968" s="5">
        <v>0</v>
      </c>
      <c r="E968" s="6">
        <v>0</v>
      </c>
      <c r="F968" s="5">
        <v>0</v>
      </c>
      <c r="G968" s="6">
        <v>22</v>
      </c>
      <c r="H968" s="5" t="str">
        <f t="shared" si="30"/>
        <v>yes</v>
      </c>
      <c r="I968" s="5" t="str">
        <f>IF(_xlfn.IFNA(VLOOKUP(A968,'[1]updated API proteome'!B:H,1,FALSE),0)=A968,"yes","no")</f>
        <v>no</v>
      </c>
      <c r="J968" s="5" t="str">
        <f t="shared" si="31"/>
        <v>no</v>
      </c>
    </row>
    <row r="969" spans="1:10" x14ac:dyDescent="0.3">
      <c r="A969" t="s">
        <v>994</v>
      </c>
      <c r="B969" t="s">
        <v>3878</v>
      </c>
      <c r="C969" s="5" t="s">
        <v>3879</v>
      </c>
      <c r="D969" s="5">
        <v>0</v>
      </c>
      <c r="E969" s="6">
        <v>0</v>
      </c>
      <c r="F969" s="5">
        <v>0</v>
      </c>
      <c r="G969" s="6">
        <v>21</v>
      </c>
      <c r="H969" s="5" t="str">
        <f t="shared" si="30"/>
        <v>yes</v>
      </c>
      <c r="I969" s="5" t="str">
        <f>IF(_xlfn.IFNA(VLOOKUP(A969,'[1]updated API proteome'!B:H,1,FALSE),0)=A969,"yes","no")</f>
        <v>no</v>
      </c>
      <c r="J969" s="5" t="str">
        <f t="shared" si="31"/>
        <v>no</v>
      </c>
    </row>
    <row r="970" spans="1:10" x14ac:dyDescent="0.3">
      <c r="A970" t="s">
        <v>995</v>
      </c>
      <c r="B970" t="s">
        <v>3880</v>
      </c>
      <c r="C970" s="5" t="s">
        <v>2602</v>
      </c>
      <c r="D970" s="5">
        <v>0</v>
      </c>
      <c r="E970" s="6">
        <v>0</v>
      </c>
      <c r="F970" s="5">
        <v>0</v>
      </c>
      <c r="G970" s="6">
        <v>21</v>
      </c>
      <c r="H970" s="5" t="str">
        <f t="shared" si="30"/>
        <v>yes</v>
      </c>
      <c r="I970" s="5" t="str">
        <f>IF(_xlfn.IFNA(VLOOKUP(A970,'[1]updated API proteome'!B:H,1,FALSE),0)=A970,"yes","no")</f>
        <v>no</v>
      </c>
      <c r="J970" s="5" t="str">
        <f t="shared" si="31"/>
        <v>no</v>
      </c>
    </row>
    <row r="971" spans="1:10" x14ac:dyDescent="0.3">
      <c r="A971" t="s">
        <v>996</v>
      </c>
      <c r="B971" t="s">
        <v>3881</v>
      </c>
      <c r="C971" s="5" t="s">
        <v>3882</v>
      </c>
      <c r="D971" s="5">
        <v>0</v>
      </c>
      <c r="E971" s="6">
        <v>0</v>
      </c>
      <c r="F971" s="5">
        <v>0</v>
      </c>
      <c r="G971" s="6">
        <v>21</v>
      </c>
      <c r="H971" s="5" t="str">
        <f t="shared" si="30"/>
        <v>yes</v>
      </c>
      <c r="I971" s="5" t="str">
        <f>IF(_xlfn.IFNA(VLOOKUP(A971,'[1]updated API proteome'!B:H,1,FALSE),0)=A971,"yes","no")</f>
        <v>no</v>
      </c>
      <c r="J971" s="5" t="str">
        <f t="shared" si="31"/>
        <v>no</v>
      </c>
    </row>
    <row r="972" spans="1:10" x14ac:dyDescent="0.3">
      <c r="A972" t="s">
        <v>997</v>
      </c>
      <c r="B972" t="s">
        <v>3883</v>
      </c>
      <c r="C972" s="5" t="s">
        <v>3884</v>
      </c>
      <c r="D972" s="5">
        <v>0</v>
      </c>
      <c r="E972" s="6">
        <v>0</v>
      </c>
      <c r="F972" s="5">
        <v>0</v>
      </c>
      <c r="G972" s="6">
        <v>21</v>
      </c>
      <c r="H972" s="5" t="str">
        <f t="shared" si="30"/>
        <v>yes</v>
      </c>
      <c r="I972" s="5" t="str">
        <f>IF(_xlfn.IFNA(VLOOKUP(A972,'[1]updated API proteome'!B:H,1,FALSE),0)=A972,"yes","no")</f>
        <v>no</v>
      </c>
      <c r="J972" s="5" t="str">
        <f t="shared" si="31"/>
        <v>no</v>
      </c>
    </row>
    <row r="973" spans="1:10" x14ac:dyDescent="0.3">
      <c r="A973" t="s">
        <v>998</v>
      </c>
      <c r="B973" t="s">
        <v>3885</v>
      </c>
      <c r="C973" s="5" t="s">
        <v>2602</v>
      </c>
      <c r="D973" s="5">
        <v>0</v>
      </c>
      <c r="E973" s="6">
        <v>0</v>
      </c>
      <c r="F973" s="5">
        <v>0</v>
      </c>
      <c r="G973" s="6">
        <v>21</v>
      </c>
      <c r="H973" s="5" t="str">
        <f t="shared" si="30"/>
        <v>yes</v>
      </c>
      <c r="I973" s="5" t="str">
        <f>IF(_xlfn.IFNA(VLOOKUP(A973,'[1]updated API proteome'!B:H,1,FALSE),0)=A973,"yes","no")</f>
        <v>no</v>
      </c>
      <c r="J973" s="5" t="str">
        <f t="shared" si="31"/>
        <v>no</v>
      </c>
    </row>
    <row r="974" spans="1:10" x14ac:dyDescent="0.3">
      <c r="A974" t="s">
        <v>999</v>
      </c>
      <c r="B974" t="s">
        <v>3886</v>
      </c>
      <c r="C974" s="5" t="s">
        <v>3887</v>
      </c>
      <c r="D974" s="5">
        <v>0</v>
      </c>
      <c r="E974" s="6">
        <v>0</v>
      </c>
      <c r="F974" s="5">
        <v>0</v>
      </c>
      <c r="G974" s="6">
        <v>21</v>
      </c>
      <c r="H974" s="5" t="str">
        <f t="shared" si="30"/>
        <v>yes</v>
      </c>
      <c r="I974" s="5" t="str">
        <f>IF(_xlfn.IFNA(VLOOKUP(A974,'[1]updated API proteome'!B:H,1,FALSE),0)=A974,"yes","no")</f>
        <v>no</v>
      </c>
      <c r="J974" s="5" t="str">
        <f t="shared" si="31"/>
        <v>no</v>
      </c>
    </row>
    <row r="975" spans="1:10" x14ac:dyDescent="0.3">
      <c r="A975" t="s">
        <v>1000</v>
      </c>
      <c r="B975" t="s">
        <v>3888</v>
      </c>
      <c r="C975" s="5" t="s">
        <v>3889</v>
      </c>
      <c r="D975" s="5">
        <v>0</v>
      </c>
      <c r="E975" s="6">
        <v>0</v>
      </c>
      <c r="F975" s="5">
        <v>0</v>
      </c>
      <c r="G975" s="6">
        <v>21</v>
      </c>
      <c r="H975" s="5" t="str">
        <f t="shared" si="30"/>
        <v>yes</v>
      </c>
      <c r="I975" s="5" t="str">
        <f>IF(_xlfn.IFNA(VLOOKUP(A975,'[1]updated API proteome'!B:H,1,FALSE),0)=A975,"yes","no")</f>
        <v>no</v>
      </c>
      <c r="J975" s="5" t="str">
        <f t="shared" si="31"/>
        <v>no</v>
      </c>
    </row>
    <row r="976" spans="1:10" x14ac:dyDescent="0.3">
      <c r="A976" t="s">
        <v>1001</v>
      </c>
      <c r="B976" t="s">
        <v>3890</v>
      </c>
      <c r="C976" s="5" t="s">
        <v>3891</v>
      </c>
      <c r="D976" s="5">
        <v>0</v>
      </c>
      <c r="E976" s="6">
        <v>0</v>
      </c>
      <c r="F976" s="5">
        <v>0</v>
      </c>
      <c r="G976" s="6">
        <v>21</v>
      </c>
      <c r="H976" s="5" t="str">
        <f t="shared" si="30"/>
        <v>yes</v>
      </c>
      <c r="I976" s="5" t="str">
        <f>IF(_xlfn.IFNA(VLOOKUP(A976,'[1]updated API proteome'!B:H,1,FALSE),0)=A976,"yes","no")</f>
        <v>no</v>
      </c>
      <c r="J976" s="5" t="str">
        <f t="shared" si="31"/>
        <v>no</v>
      </c>
    </row>
    <row r="977" spans="1:10" x14ac:dyDescent="0.3">
      <c r="A977" t="s">
        <v>1002</v>
      </c>
      <c r="B977" t="s">
        <v>3892</v>
      </c>
      <c r="C977" s="5" t="s">
        <v>2602</v>
      </c>
      <c r="D977" s="5">
        <v>0</v>
      </c>
      <c r="E977" s="6">
        <v>0</v>
      </c>
      <c r="F977" s="5">
        <v>0</v>
      </c>
      <c r="G977" s="6">
        <v>21</v>
      </c>
      <c r="H977" s="5" t="str">
        <f t="shared" si="30"/>
        <v>yes</v>
      </c>
      <c r="I977" s="5" t="str">
        <f>IF(_xlfn.IFNA(VLOOKUP(A977,'[1]updated API proteome'!B:H,1,FALSE),0)=A977,"yes","no")</f>
        <v>no</v>
      </c>
      <c r="J977" s="5" t="str">
        <f t="shared" si="31"/>
        <v>no</v>
      </c>
    </row>
    <row r="978" spans="1:10" x14ac:dyDescent="0.3">
      <c r="A978" t="s">
        <v>1003</v>
      </c>
      <c r="B978" t="s">
        <v>2803</v>
      </c>
      <c r="C978" s="5" t="s">
        <v>2602</v>
      </c>
      <c r="D978" s="5">
        <v>0</v>
      </c>
      <c r="E978" s="6">
        <v>0</v>
      </c>
      <c r="F978" s="5">
        <v>0</v>
      </c>
      <c r="G978" s="6">
        <v>21</v>
      </c>
      <c r="H978" s="5" t="str">
        <f t="shared" si="30"/>
        <v>yes</v>
      </c>
      <c r="I978" s="5" t="str">
        <f>IF(_xlfn.IFNA(VLOOKUP(A978,'[1]updated API proteome'!B:H,1,FALSE),0)=A978,"yes","no")</f>
        <v>no</v>
      </c>
      <c r="J978" s="5" t="str">
        <f t="shared" si="31"/>
        <v>no</v>
      </c>
    </row>
    <row r="979" spans="1:10" x14ac:dyDescent="0.3">
      <c r="A979" t="s">
        <v>1004</v>
      </c>
      <c r="B979" t="s">
        <v>3893</v>
      </c>
      <c r="C979" s="5" t="s">
        <v>3894</v>
      </c>
      <c r="D979" s="5">
        <v>0</v>
      </c>
      <c r="E979" s="6">
        <v>0</v>
      </c>
      <c r="F979" s="5">
        <v>0</v>
      </c>
      <c r="G979" s="6">
        <v>20</v>
      </c>
      <c r="H979" s="5" t="str">
        <f t="shared" si="30"/>
        <v>yes</v>
      </c>
      <c r="I979" s="5" t="str">
        <f>IF(_xlfn.IFNA(VLOOKUP(A979,'[1]updated API proteome'!B:H,1,FALSE),0)=A979,"yes","no")</f>
        <v>no</v>
      </c>
      <c r="J979" s="5" t="str">
        <f t="shared" si="31"/>
        <v>no</v>
      </c>
    </row>
    <row r="980" spans="1:10" x14ac:dyDescent="0.3">
      <c r="A980" t="s">
        <v>1005</v>
      </c>
      <c r="B980" t="s">
        <v>2236</v>
      </c>
      <c r="C980" s="5" t="s">
        <v>2602</v>
      </c>
      <c r="D980" s="5">
        <v>0</v>
      </c>
      <c r="E980" s="6">
        <v>0</v>
      </c>
      <c r="F980" s="5">
        <v>0</v>
      </c>
      <c r="G980" s="6">
        <v>20</v>
      </c>
      <c r="H980" s="5" t="str">
        <f t="shared" si="30"/>
        <v>yes</v>
      </c>
      <c r="I980" s="5" t="str">
        <f>IF(_xlfn.IFNA(VLOOKUP(A980,'[1]updated API proteome'!B:H,1,FALSE),0)=A980,"yes","no")</f>
        <v>no</v>
      </c>
      <c r="J980" s="5" t="str">
        <f t="shared" si="31"/>
        <v>no</v>
      </c>
    </row>
    <row r="981" spans="1:10" x14ac:dyDescent="0.3">
      <c r="A981" t="s">
        <v>1006</v>
      </c>
      <c r="B981" t="s">
        <v>2813</v>
      </c>
      <c r="C981" s="5" t="s">
        <v>3895</v>
      </c>
      <c r="D981" s="5">
        <v>0</v>
      </c>
      <c r="E981" s="6">
        <v>0</v>
      </c>
      <c r="F981" s="5">
        <v>0</v>
      </c>
      <c r="G981" s="6">
        <v>20</v>
      </c>
      <c r="H981" s="5" t="str">
        <f t="shared" si="30"/>
        <v>yes</v>
      </c>
      <c r="I981" s="5" t="str">
        <f>IF(_xlfn.IFNA(VLOOKUP(A981,'[1]updated API proteome'!B:H,1,FALSE),0)=A981,"yes","no")</f>
        <v>no</v>
      </c>
      <c r="J981" s="5" t="str">
        <f t="shared" si="31"/>
        <v>no</v>
      </c>
    </row>
    <row r="982" spans="1:10" x14ac:dyDescent="0.3">
      <c r="A982" t="s">
        <v>1007</v>
      </c>
      <c r="B982" t="s">
        <v>3134</v>
      </c>
      <c r="C982" s="5" t="s">
        <v>3896</v>
      </c>
      <c r="D982" s="5">
        <v>0</v>
      </c>
      <c r="E982" s="6">
        <v>0</v>
      </c>
      <c r="F982" s="5">
        <v>0</v>
      </c>
      <c r="G982" s="6">
        <v>20</v>
      </c>
      <c r="H982" s="5" t="str">
        <f t="shared" si="30"/>
        <v>yes</v>
      </c>
      <c r="I982" s="5" t="str">
        <f>IF(_xlfn.IFNA(VLOOKUP(A982,'[1]updated API proteome'!B:H,1,FALSE),0)=A982,"yes","no")</f>
        <v>no</v>
      </c>
      <c r="J982" s="5" t="str">
        <f t="shared" si="31"/>
        <v>no</v>
      </c>
    </row>
    <row r="983" spans="1:10" x14ac:dyDescent="0.3">
      <c r="A983" t="s">
        <v>1008</v>
      </c>
      <c r="B983" t="s">
        <v>3897</v>
      </c>
      <c r="C983" s="5" t="s">
        <v>3898</v>
      </c>
      <c r="D983" s="5">
        <v>0</v>
      </c>
      <c r="E983" s="6">
        <v>0</v>
      </c>
      <c r="F983" s="5">
        <v>0</v>
      </c>
      <c r="G983" s="6">
        <v>20</v>
      </c>
      <c r="H983" s="5" t="str">
        <f t="shared" si="30"/>
        <v>yes</v>
      </c>
      <c r="I983" s="5" t="str">
        <f>IF(_xlfn.IFNA(VLOOKUP(A983,'[1]updated API proteome'!B:H,1,FALSE),0)=A983,"yes","no")</f>
        <v>no</v>
      </c>
      <c r="J983" s="5" t="str">
        <f t="shared" si="31"/>
        <v>no</v>
      </c>
    </row>
    <row r="984" spans="1:10" x14ac:dyDescent="0.3">
      <c r="A984" t="s">
        <v>1009</v>
      </c>
      <c r="B984" t="s">
        <v>3899</v>
      </c>
      <c r="C984" s="5" t="s">
        <v>3900</v>
      </c>
      <c r="D984" s="5">
        <v>0</v>
      </c>
      <c r="E984" s="6">
        <v>0</v>
      </c>
      <c r="F984" s="5">
        <v>0</v>
      </c>
      <c r="G984" s="6">
        <v>20</v>
      </c>
      <c r="H984" s="5" t="str">
        <f t="shared" si="30"/>
        <v>yes</v>
      </c>
      <c r="I984" s="5" t="str">
        <f>IF(_xlfn.IFNA(VLOOKUP(A984,'[1]updated API proteome'!B:H,1,FALSE),0)=A984,"yes","no")</f>
        <v>no</v>
      </c>
      <c r="J984" s="5" t="str">
        <f t="shared" si="31"/>
        <v>no</v>
      </c>
    </row>
    <row r="985" spans="1:10" x14ac:dyDescent="0.3">
      <c r="A985" t="s">
        <v>1010</v>
      </c>
      <c r="B985" t="s">
        <v>3901</v>
      </c>
      <c r="C985" s="5" t="s">
        <v>3902</v>
      </c>
      <c r="D985" s="5">
        <v>0</v>
      </c>
      <c r="E985" s="6">
        <v>0</v>
      </c>
      <c r="F985" s="5">
        <v>0</v>
      </c>
      <c r="G985" s="6">
        <v>20</v>
      </c>
      <c r="H985" s="5" t="str">
        <f t="shared" si="30"/>
        <v>yes</v>
      </c>
      <c r="I985" s="5" t="str">
        <f>IF(_xlfn.IFNA(VLOOKUP(A985,'[1]updated API proteome'!B:H,1,FALSE),0)=A985,"yes","no")</f>
        <v>no</v>
      </c>
      <c r="J985" s="5" t="str">
        <f t="shared" si="31"/>
        <v>no</v>
      </c>
    </row>
    <row r="986" spans="1:10" x14ac:dyDescent="0.3">
      <c r="A986" t="s">
        <v>1011</v>
      </c>
      <c r="B986" t="s">
        <v>3903</v>
      </c>
      <c r="C986" s="5" t="s">
        <v>3904</v>
      </c>
      <c r="D986" s="5">
        <v>0</v>
      </c>
      <c r="E986" s="6">
        <v>0</v>
      </c>
      <c r="F986" s="5">
        <v>0</v>
      </c>
      <c r="G986" s="6">
        <v>19</v>
      </c>
      <c r="H986" s="5" t="str">
        <f t="shared" si="30"/>
        <v>yes</v>
      </c>
      <c r="I986" s="5" t="str">
        <f>IF(_xlfn.IFNA(VLOOKUP(A986,'[1]updated API proteome'!B:H,1,FALSE),0)=A986,"yes","no")</f>
        <v>no</v>
      </c>
      <c r="J986" s="5" t="str">
        <f t="shared" si="31"/>
        <v>no</v>
      </c>
    </row>
    <row r="987" spans="1:10" x14ac:dyDescent="0.3">
      <c r="A987" t="s">
        <v>1012</v>
      </c>
      <c r="B987" t="s">
        <v>3905</v>
      </c>
      <c r="C987" s="5" t="s">
        <v>3906</v>
      </c>
      <c r="D987" s="5">
        <v>0</v>
      </c>
      <c r="E987" s="6">
        <v>0</v>
      </c>
      <c r="F987" s="5">
        <v>0</v>
      </c>
      <c r="G987" s="6">
        <v>19</v>
      </c>
      <c r="H987" s="5" t="str">
        <f t="shared" si="30"/>
        <v>yes</v>
      </c>
      <c r="I987" s="5" t="str">
        <f>IF(_xlfn.IFNA(VLOOKUP(A987,'[1]updated API proteome'!B:H,1,FALSE),0)=A987,"yes","no")</f>
        <v>no</v>
      </c>
      <c r="J987" s="5" t="str">
        <f t="shared" si="31"/>
        <v>no</v>
      </c>
    </row>
    <row r="988" spans="1:10" x14ac:dyDescent="0.3">
      <c r="A988" t="s">
        <v>1013</v>
      </c>
      <c r="B988" t="s">
        <v>3907</v>
      </c>
      <c r="C988" s="5" t="s">
        <v>3908</v>
      </c>
      <c r="D988" s="5">
        <v>0</v>
      </c>
      <c r="E988" s="6">
        <v>0</v>
      </c>
      <c r="F988" s="5">
        <v>0</v>
      </c>
      <c r="G988" s="6">
        <v>19</v>
      </c>
      <c r="H988" s="5" t="str">
        <f t="shared" si="30"/>
        <v>yes</v>
      </c>
      <c r="I988" s="5" t="str">
        <f>IF(_xlfn.IFNA(VLOOKUP(A988,'[1]updated API proteome'!B:H,1,FALSE),0)=A988,"yes","no")</f>
        <v>no</v>
      </c>
      <c r="J988" s="5" t="str">
        <f t="shared" si="31"/>
        <v>no</v>
      </c>
    </row>
    <row r="989" spans="1:10" x14ac:dyDescent="0.3">
      <c r="A989" t="s">
        <v>1014</v>
      </c>
      <c r="B989" t="s">
        <v>3909</v>
      </c>
      <c r="C989" s="5" t="s">
        <v>3910</v>
      </c>
      <c r="D989" s="5">
        <v>0</v>
      </c>
      <c r="E989" s="6">
        <v>0</v>
      </c>
      <c r="F989" s="5">
        <v>0</v>
      </c>
      <c r="G989" s="6">
        <v>19</v>
      </c>
      <c r="H989" s="5" t="str">
        <f t="shared" si="30"/>
        <v>yes</v>
      </c>
      <c r="I989" s="5" t="str">
        <f>IF(_xlfn.IFNA(VLOOKUP(A989,'[1]updated API proteome'!B:H,1,FALSE),0)=A989,"yes","no")</f>
        <v>no</v>
      </c>
      <c r="J989" s="5" t="str">
        <f t="shared" si="31"/>
        <v>no</v>
      </c>
    </row>
    <row r="990" spans="1:10" x14ac:dyDescent="0.3">
      <c r="A990" t="s">
        <v>1015</v>
      </c>
      <c r="B990" t="s">
        <v>3865</v>
      </c>
      <c r="C990" s="5" t="s">
        <v>897</v>
      </c>
      <c r="D990" s="5">
        <v>0</v>
      </c>
      <c r="E990" s="6">
        <v>0</v>
      </c>
      <c r="F990" s="5">
        <v>0</v>
      </c>
      <c r="G990" s="6">
        <v>19</v>
      </c>
      <c r="H990" s="5" t="str">
        <f t="shared" si="30"/>
        <v>yes</v>
      </c>
      <c r="I990" s="5" t="str">
        <f>IF(_xlfn.IFNA(VLOOKUP(A990,'[1]updated API proteome'!B:H,1,FALSE),0)=A990,"yes","no")</f>
        <v>no</v>
      </c>
      <c r="J990" s="5" t="str">
        <f t="shared" si="31"/>
        <v>no</v>
      </c>
    </row>
    <row r="991" spans="1:10" x14ac:dyDescent="0.3">
      <c r="A991" t="s">
        <v>1016</v>
      </c>
      <c r="B991" t="s">
        <v>3911</v>
      </c>
      <c r="C991" s="5" t="s">
        <v>2602</v>
      </c>
      <c r="D991" s="5">
        <v>0</v>
      </c>
      <c r="E991" s="6">
        <v>0</v>
      </c>
      <c r="F991" s="5">
        <v>0</v>
      </c>
      <c r="G991" s="6">
        <v>19</v>
      </c>
      <c r="H991" s="5" t="str">
        <f t="shared" si="30"/>
        <v>yes</v>
      </c>
      <c r="I991" s="5" t="str">
        <f>IF(_xlfn.IFNA(VLOOKUP(A991,'[1]updated API proteome'!B:H,1,FALSE),0)=A991,"yes","no")</f>
        <v>no</v>
      </c>
      <c r="J991" s="5" t="str">
        <f t="shared" si="31"/>
        <v>no</v>
      </c>
    </row>
    <row r="992" spans="1:10" x14ac:dyDescent="0.3">
      <c r="A992" t="s">
        <v>1017</v>
      </c>
      <c r="B992" t="s">
        <v>3912</v>
      </c>
      <c r="C992" s="5" t="s">
        <v>2602</v>
      </c>
      <c r="D992" s="5">
        <v>0</v>
      </c>
      <c r="E992" s="6">
        <v>0</v>
      </c>
      <c r="F992" s="5">
        <v>0</v>
      </c>
      <c r="G992" s="6">
        <v>19</v>
      </c>
      <c r="H992" s="5" t="str">
        <f t="shared" si="30"/>
        <v>yes</v>
      </c>
      <c r="I992" s="5" t="str">
        <f>IF(_xlfn.IFNA(VLOOKUP(A992,'[1]updated API proteome'!B:H,1,FALSE),0)=A992,"yes","no")</f>
        <v>no</v>
      </c>
      <c r="J992" s="5" t="str">
        <f t="shared" si="31"/>
        <v>no</v>
      </c>
    </row>
    <row r="993" spans="1:10" x14ac:dyDescent="0.3">
      <c r="A993" t="s">
        <v>1018</v>
      </c>
      <c r="B993" t="s">
        <v>3913</v>
      </c>
      <c r="C993" s="5" t="s">
        <v>3914</v>
      </c>
      <c r="D993" s="5">
        <v>0</v>
      </c>
      <c r="E993" s="6">
        <v>0</v>
      </c>
      <c r="F993" s="5">
        <v>0</v>
      </c>
      <c r="G993" s="6">
        <v>18</v>
      </c>
      <c r="H993" s="5" t="str">
        <f t="shared" si="30"/>
        <v>yes</v>
      </c>
      <c r="I993" s="5" t="str">
        <f>IF(_xlfn.IFNA(VLOOKUP(A993,'[1]updated API proteome'!B:H,1,FALSE),0)=A993,"yes","no")</f>
        <v>no</v>
      </c>
      <c r="J993" s="5" t="str">
        <f t="shared" si="31"/>
        <v>no</v>
      </c>
    </row>
    <row r="994" spans="1:10" x14ac:dyDescent="0.3">
      <c r="A994" t="s">
        <v>1019</v>
      </c>
      <c r="B994" t="s">
        <v>3915</v>
      </c>
      <c r="C994" s="5" t="s">
        <v>3916</v>
      </c>
      <c r="D994" s="5">
        <v>0</v>
      </c>
      <c r="E994" s="6">
        <v>0</v>
      </c>
      <c r="F994" s="5">
        <v>0</v>
      </c>
      <c r="G994" s="6">
        <v>18</v>
      </c>
      <c r="H994" s="5" t="str">
        <f t="shared" si="30"/>
        <v>yes</v>
      </c>
      <c r="I994" s="5" t="str">
        <f>IF(_xlfn.IFNA(VLOOKUP(A994,'[1]updated API proteome'!B:H,1,FALSE),0)=A994,"yes","no")</f>
        <v>no</v>
      </c>
      <c r="J994" s="5" t="str">
        <f t="shared" si="31"/>
        <v>no</v>
      </c>
    </row>
    <row r="995" spans="1:10" x14ac:dyDescent="0.3">
      <c r="A995" t="s">
        <v>1020</v>
      </c>
      <c r="B995" t="s">
        <v>3917</v>
      </c>
      <c r="C995" s="5" t="s">
        <v>3918</v>
      </c>
      <c r="D995" s="5">
        <v>0</v>
      </c>
      <c r="E995" s="6">
        <v>0</v>
      </c>
      <c r="F995" s="5">
        <v>0</v>
      </c>
      <c r="G995" s="6">
        <v>18</v>
      </c>
      <c r="H995" s="5" t="str">
        <f t="shared" si="30"/>
        <v>yes</v>
      </c>
      <c r="I995" s="5" t="str">
        <f>IF(_xlfn.IFNA(VLOOKUP(A995,'[1]updated API proteome'!B:H,1,FALSE),0)=A995,"yes","no")</f>
        <v>no</v>
      </c>
      <c r="J995" s="5" t="str">
        <f t="shared" si="31"/>
        <v>no</v>
      </c>
    </row>
    <row r="996" spans="1:10" x14ac:dyDescent="0.3">
      <c r="A996" t="s">
        <v>1021</v>
      </c>
      <c r="B996" t="s">
        <v>3919</v>
      </c>
      <c r="C996" s="5" t="s">
        <v>3920</v>
      </c>
      <c r="D996" s="5">
        <v>0</v>
      </c>
      <c r="E996" s="6">
        <v>0</v>
      </c>
      <c r="F996" s="5">
        <v>0</v>
      </c>
      <c r="G996" s="6">
        <v>18</v>
      </c>
      <c r="H996" s="5" t="str">
        <f t="shared" si="30"/>
        <v>yes</v>
      </c>
      <c r="I996" s="5" t="str">
        <f>IF(_xlfn.IFNA(VLOOKUP(A996,'[1]updated API proteome'!B:H,1,FALSE),0)=A996,"yes","no")</f>
        <v>no</v>
      </c>
      <c r="J996" s="5" t="str">
        <f t="shared" si="31"/>
        <v>no</v>
      </c>
    </row>
    <row r="997" spans="1:10" x14ac:dyDescent="0.3">
      <c r="A997" t="s">
        <v>1022</v>
      </c>
      <c r="B997" t="s">
        <v>3921</v>
      </c>
      <c r="C997" s="5" t="s">
        <v>3922</v>
      </c>
      <c r="D997" s="5">
        <v>0</v>
      </c>
      <c r="E997" s="6">
        <v>0</v>
      </c>
      <c r="F997" s="5">
        <v>0</v>
      </c>
      <c r="G997" s="6">
        <v>18</v>
      </c>
      <c r="H997" s="5" t="str">
        <f t="shared" si="30"/>
        <v>yes</v>
      </c>
      <c r="I997" s="5" t="str">
        <f>IF(_xlfn.IFNA(VLOOKUP(A997,'[1]updated API proteome'!B:H,1,FALSE),0)=A997,"yes","no")</f>
        <v>no</v>
      </c>
      <c r="J997" s="5" t="str">
        <f t="shared" si="31"/>
        <v>no</v>
      </c>
    </row>
    <row r="998" spans="1:10" x14ac:dyDescent="0.3">
      <c r="A998" t="s">
        <v>1023</v>
      </c>
      <c r="B998" t="s">
        <v>3923</v>
      </c>
      <c r="C998" s="5" t="s">
        <v>3924</v>
      </c>
      <c r="D998" s="5">
        <v>0</v>
      </c>
      <c r="E998" s="6">
        <v>0</v>
      </c>
      <c r="F998" s="5">
        <v>0</v>
      </c>
      <c r="G998" s="6">
        <v>18</v>
      </c>
      <c r="H998" s="5" t="str">
        <f t="shared" si="30"/>
        <v>yes</v>
      </c>
      <c r="I998" s="5" t="str">
        <f>IF(_xlfn.IFNA(VLOOKUP(A998,'[1]updated API proteome'!B:H,1,FALSE),0)=A998,"yes","no")</f>
        <v>no</v>
      </c>
      <c r="J998" s="5" t="str">
        <f t="shared" si="31"/>
        <v>no</v>
      </c>
    </row>
    <row r="999" spans="1:10" x14ac:dyDescent="0.3">
      <c r="A999" t="s">
        <v>1024</v>
      </c>
      <c r="B999" t="s">
        <v>3925</v>
      </c>
      <c r="C999" s="5" t="s">
        <v>3926</v>
      </c>
      <c r="D999" s="5">
        <v>0</v>
      </c>
      <c r="E999" s="6">
        <v>0</v>
      </c>
      <c r="F999" s="5">
        <v>0</v>
      </c>
      <c r="G999" s="6">
        <v>18</v>
      </c>
      <c r="H999" s="5" t="str">
        <f t="shared" si="30"/>
        <v>yes</v>
      </c>
      <c r="I999" s="5" t="str">
        <f>IF(_xlfn.IFNA(VLOOKUP(A999,'[1]updated API proteome'!B:H,1,FALSE),0)=A999,"yes","no")</f>
        <v>no</v>
      </c>
      <c r="J999" s="5" t="str">
        <f t="shared" si="31"/>
        <v>no</v>
      </c>
    </row>
    <row r="1000" spans="1:10" x14ac:dyDescent="0.3">
      <c r="A1000" t="s">
        <v>1025</v>
      </c>
      <c r="B1000" t="s">
        <v>3927</v>
      </c>
      <c r="C1000" s="5" t="s">
        <v>3928</v>
      </c>
      <c r="D1000" s="5">
        <v>0</v>
      </c>
      <c r="E1000" s="6">
        <v>0</v>
      </c>
      <c r="F1000" s="5">
        <v>0</v>
      </c>
      <c r="G1000" s="6">
        <v>18</v>
      </c>
      <c r="H1000" s="5" t="str">
        <f t="shared" si="30"/>
        <v>yes</v>
      </c>
      <c r="I1000" s="5" t="str">
        <f>IF(_xlfn.IFNA(VLOOKUP(A1000,'[1]updated API proteome'!B:H,1,FALSE),0)=A1000,"yes","no")</f>
        <v>no</v>
      </c>
      <c r="J1000" s="5" t="str">
        <f t="shared" si="31"/>
        <v>no</v>
      </c>
    </row>
    <row r="1001" spans="1:10" x14ac:dyDescent="0.3">
      <c r="A1001" t="s">
        <v>1026</v>
      </c>
      <c r="B1001" t="s">
        <v>3929</v>
      </c>
      <c r="C1001" s="5" t="s">
        <v>3930</v>
      </c>
      <c r="D1001" s="5">
        <v>0</v>
      </c>
      <c r="E1001" s="6">
        <v>0</v>
      </c>
      <c r="F1001" s="5">
        <v>0</v>
      </c>
      <c r="G1001" s="6">
        <v>18</v>
      </c>
      <c r="H1001" s="5" t="str">
        <f t="shared" si="30"/>
        <v>yes</v>
      </c>
      <c r="I1001" s="5" t="str">
        <f>IF(_xlfn.IFNA(VLOOKUP(A1001,'[1]updated API proteome'!B:H,1,FALSE),0)=A1001,"yes","no")</f>
        <v>no</v>
      </c>
      <c r="J1001" s="5" t="str">
        <f t="shared" si="31"/>
        <v>no</v>
      </c>
    </row>
    <row r="1002" spans="1:10" x14ac:dyDescent="0.3">
      <c r="A1002" t="s">
        <v>1027</v>
      </c>
      <c r="B1002" t="s">
        <v>3931</v>
      </c>
      <c r="C1002" s="5" t="s">
        <v>3932</v>
      </c>
      <c r="D1002" s="5">
        <v>0</v>
      </c>
      <c r="E1002" s="6">
        <v>0</v>
      </c>
      <c r="F1002" s="5">
        <v>0</v>
      </c>
      <c r="G1002" s="6">
        <v>17</v>
      </c>
      <c r="H1002" s="5" t="str">
        <f t="shared" si="30"/>
        <v>yes</v>
      </c>
      <c r="I1002" s="5" t="str">
        <f>IF(_xlfn.IFNA(VLOOKUP(A1002,'[1]updated API proteome'!B:H,1,FALSE),0)=A1002,"yes","no")</f>
        <v>no</v>
      </c>
      <c r="J1002" s="5" t="str">
        <f t="shared" si="31"/>
        <v>no</v>
      </c>
    </row>
    <row r="1003" spans="1:10" x14ac:dyDescent="0.3">
      <c r="A1003" t="s">
        <v>1028</v>
      </c>
      <c r="B1003" t="s">
        <v>3933</v>
      </c>
      <c r="C1003" s="5" t="s">
        <v>2602</v>
      </c>
      <c r="D1003" s="5">
        <v>0</v>
      </c>
      <c r="E1003" s="6">
        <v>0</v>
      </c>
      <c r="F1003" s="5">
        <v>0</v>
      </c>
      <c r="G1003" s="6">
        <v>17</v>
      </c>
      <c r="H1003" s="5" t="str">
        <f t="shared" si="30"/>
        <v>yes</v>
      </c>
      <c r="I1003" s="5" t="str">
        <f>IF(_xlfn.IFNA(VLOOKUP(A1003,'[1]updated API proteome'!B:H,1,FALSE),0)=A1003,"yes","no")</f>
        <v>no</v>
      </c>
      <c r="J1003" s="5" t="str">
        <f t="shared" si="31"/>
        <v>no</v>
      </c>
    </row>
    <row r="1004" spans="1:10" x14ac:dyDescent="0.3">
      <c r="A1004" t="s">
        <v>1029</v>
      </c>
      <c r="B1004" t="s">
        <v>3934</v>
      </c>
      <c r="C1004" s="5" t="s">
        <v>3935</v>
      </c>
      <c r="D1004" s="5">
        <v>0</v>
      </c>
      <c r="E1004" s="6">
        <v>0</v>
      </c>
      <c r="F1004" s="5">
        <v>0</v>
      </c>
      <c r="G1004" s="6">
        <v>17</v>
      </c>
      <c r="H1004" s="5" t="str">
        <f t="shared" si="30"/>
        <v>yes</v>
      </c>
      <c r="I1004" s="5" t="str">
        <f>IF(_xlfn.IFNA(VLOOKUP(A1004,'[1]updated API proteome'!B:H,1,FALSE),0)=A1004,"yes","no")</f>
        <v>no</v>
      </c>
      <c r="J1004" s="5" t="str">
        <f t="shared" si="31"/>
        <v>no</v>
      </c>
    </row>
    <row r="1005" spans="1:10" x14ac:dyDescent="0.3">
      <c r="A1005" t="s">
        <v>1030</v>
      </c>
      <c r="B1005" t="s">
        <v>3936</v>
      </c>
      <c r="C1005" s="5" t="s">
        <v>3937</v>
      </c>
      <c r="D1005" s="5">
        <v>0</v>
      </c>
      <c r="E1005" s="6">
        <v>0</v>
      </c>
      <c r="F1005" s="5">
        <v>0</v>
      </c>
      <c r="G1005" s="6">
        <v>17</v>
      </c>
      <c r="H1005" s="5" t="str">
        <f t="shared" si="30"/>
        <v>yes</v>
      </c>
      <c r="I1005" s="5" t="str">
        <f>IF(_xlfn.IFNA(VLOOKUP(A1005,'[1]updated API proteome'!B:H,1,FALSE),0)=A1005,"yes","no")</f>
        <v>no</v>
      </c>
      <c r="J1005" s="5" t="str">
        <f t="shared" si="31"/>
        <v>no</v>
      </c>
    </row>
    <row r="1006" spans="1:10" x14ac:dyDescent="0.3">
      <c r="A1006" t="s">
        <v>1031</v>
      </c>
      <c r="B1006" t="s">
        <v>3938</v>
      </c>
      <c r="C1006" s="5" t="s">
        <v>3939</v>
      </c>
      <c r="D1006" s="5">
        <v>0</v>
      </c>
      <c r="E1006" s="6">
        <v>0</v>
      </c>
      <c r="F1006" s="5">
        <v>0</v>
      </c>
      <c r="G1006" s="6">
        <v>17</v>
      </c>
      <c r="H1006" s="5" t="str">
        <f t="shared" si="30"/>
        <v>yes</v>
      </c>
      <c r="I1006" s="5" t="str">
        <f>IF(_xlfn.IFNA(VLOOKUP(A1006,'[1]updated API proteome'!B:H,1,FALSE),0)=A1006,"yes","no")</f>
        <v>no</v>
      </c>
      <c r="J1006" s="5" t="str">
        <f t="shared" si="31"/>
        <v>no</v>
      </c>
    </row>
    <row r="1007" spans="1:10" x14ac:dyDescent="0.3">
      <c r="A1007" t="s">
        <v>1032</v>
      </c>
      <c r="B1007" t="s">
        <v>3940</v>
      </c>
      <c r="C1007" s="5" t="s">
        <v>2602</v>
      </c>
      <c r="D1007" s="5">
        <v>0</v>
      </c>
      <c r="E1007" s="6">
        <v>0</v>
      </c>
      <c r="F1007" s="5">
        <v>0</v>
      </c>
      <c r="G1007" s="6">
        <v>17</v>
      </c>
      <c r="H1007" s="5" t="str">
        <f t="shared" si="30"/>
        <v>yes</v>
      </c>
      <c r="I1007" s="5" t="str">
        <f>IF(_xlfn.IFNA(VLOOKUP(A1007,'[1]updated API proteome'!B:H,1,FALSE),0)=A1007,"yes","no")</f>
        <v>no</v>
      </c>
      <c r="J1007" s="5" t="str">
        <f t="shared" si="31"/>
        <v>no</v>
      </c>
    </row>
    <row r="1008" spans="1:10" x14ac:dyDescent="0.3">
      <c r="A1008" t="s">
        <v>1033</v>
      </c>
      <c r="B1008" t="s">
        <v>3941</v>
      </c>
      <c r="C1008" s="5" t="s">
        <v>2602</v>
      </c>
      <c r="D1008" s="5">
        <v>0</v>
      </c>
      <c r="E1008" s="6">
        <v>0</v>
      </c>
      <c r="F1008" s="5">
        <v>0</v>
      </c>
      <c r="G1008" s="6">
        <v>17</v>
      </c>
      <c r="H1008" s="5" t="str">
        <f t="shared" si="30"/>
        <v>yes</v>
      </c>
      <c r="I1008" s="5" t="str">
        <f>IF(_xlfn.IFNA(VLOOKUP(A1008,'[1]updated API proteome'!B:H,1,FALSE),0)=A1008,"yes","no")</f>
        <v>no</v>
      </c>
      <c r="J1008" s="5" t="str">
        <f t="shared" si="31"/>
        <v>no</v>
      </c>
    </row>
    <row r="1009" spans="1:10" x14ac:dyDescent="0.3">
      <c r="A1009" t="s">
        <v>1034</v>
      </c>
      <c r="B1009" t="s">
        <v>3942</v>
      </c>
      <c r="C1009" s="5" t="s">
        <v>3943</v>
      </c>
      <c r="D1009" s="5">
        <v>0</v>
      </c>
      <c r="E1009" s="6">
        <v>0</v>
      </c>
      <c r="F1009" s="5">
        <v>0</v>
      </c>
      <c r="G1009" s="6">
        <v>17</v>
      </c>
      <c r="H1009" s="5" t="str">
        <f t="shared" si="30"/>
        <v>yes</v>
      </c>
      <c r="I1009" s="5" t="str">
        <f>IF(_xlfn.IFNA(VLOOKUP(A1009,'[1]updated API proteome'!B:H,1,FALSE),0)=A1009,"yes","no")</f>
        <v>no</v>
      </c>
      <c r="J1009" s="5" t="str">
        <f t="shared" si="31"/>
        <v>no</v>
      </c>
    </row>
    <row r="1010" spans="1:10" x14ac:dyDescent="0.3">
      <c r="A1010" t="s">
        <v>1035</v>
      </c>
      <c r="B1010" t="s">
        <v>3944</v>
      </c>
      <c r="C1010" s="5" t="s">
        <v>3945</v>
      </c>
      <c r="D1010" s="5">
        <v>0</v>
      </c>
      <c r="E1010" s="6">
        <v>0</v>
      </c>
      <c r="F1010" s="5">
        <v>0</v>
      </c>
      <c r="G1010" s="6">
        <v>17</v>
      </c>
      <c r="H1010" s="5" t="str">
        <f t="shared" si="30"/>
        <v>yes</v>
      </c>
      <c r="I1010" s="5" t="str">
        <f>IF(_xlfn.IFNA(VLOOKUP(A1010,'[1]updated API proteome'!B:H,1,FALSE),0)=A1010,"yes","no")</f>
        <v>no</v>
      </c>
      <c r="J1010" s="5" t="str">
        <f t="shared" si="31"/>
        <v>no</v>
      </c>
    </row>
    <row r="1011" spans="1:10" x14ac:dyDescent="0.3">
      <c r="A1011" t="s">
        <v>1036</v>
      </c>
      <c r="B1011" t="s">
        <v>3946</v>
      </c>
      <c r="C1011" s="5" t="s">
        <v>2602</v>
      </c>
      <c r="D1011" s="5">
        <v>0</v>
      </c>
      <c r="E1011" s="6">
        <v>0</v>
      </c>
      <c r="F1011" s="5">
        <v>0</v>
      </c>
      <c r="G1011" s="6">
        <v>16</v>
      </c>
      <c r="H1011" s="5" t="str">
        <f t="shared" si="30"/>
        <v>yes</v>
      </c>
      <c r="I1011" s="5" t="str">
        <f>IF(_xlfn.IFNA(VLOOKUP(A1011,'[1]updated API proteome'!B:H,1,FALSE),0)=A1011,"yes","no")</f>
        <v>no</v>
      </c>
      <c r="J1011" s="5" t="str">
        <f t="shared" si="31"/>
        <v>no</v>
      </c>
    </row>
    <row r="1012" spans="1:10" x14ac:dyDescent="0.3">
      <c r="A1012" t="s">
        <v>1037</v>
      </c>
      <c r="B1012" t="s">
        <v>3947</v>
      </c>
      <c r="C1012" s="5" t="s">
        <v>3948</v>
      </c>
      <c r="D1012" s="5">
        <v>0</v>
      </c>
      <c r="E1012" s="6">
        <v>0</v>
      </c>
      <c r="F1012" s="5">
        <v>0</v>
      </c>
      <c r="G1012" s="6">
        <v>16</v>
      </c>
      <c r="H1012" s="5" t="str">
        <f t="shared" si="30"/>
        <v>yes</v>
      </c>
      <c r="I1012" s="5" t="str">
        <f>IF(_xlfn.IFNA(VLOOKUP(A1012,'[1]updated API proteome'!B:H,1,FALSE),0)=A1012,"yes","no")</f>
        <v>no</v>
      </c>
      <c r="J1012" s="5" t="str">
        <f t="shared" si="31"/>
        <v>no</v>
      </c>
    </row>
    <row r="1013" spans="1:10" x14ac:dyDescent="0.3">
      <c r="A1013" t="s">
        <v>1038</v>
      </c>
      <c r="B1013" t="s">
        <v>3949</v>
      </c>
      <c r="C1013" s="5" t="s">
        <v>2602</v>
      </c>
      <c r="D1013" s="5">
        <v>0</v>
      </c>
      <c r="E1013" s="6">
        <v>0</v>
      </c>
      <c r="F1013" s="5">
        <v>0</v>
      </c>
      <c r="G1013" s="6">
        <v>16</v>
      </c>
      <c r="H1013" s="5" t="str">
        <f t="shared" si="30"/>
        <v>yes</v>
      </c>
      <c r="I1013" s="5" t="str">
        <f>IF(_xlfn.IFNA(VLOOKUP(A1013,'[1]updated API proteome'!B:H,1,FALSE),0)=A1013,"yes","no")</f>
        <v>no</v>
      </c>
      <c r="J1013" s="5" t="str">
        <f t="shared" si="31"/>
        <v>no</v>
      </c>
    </row>
    <row r="1014" spans="1:10" x14ac:dyDescent="0.3">
      <c r="A1014" t="s">
        <v>1039</v>
      </c>
      <c r="B1014" t="s">
        <v>3950</v>
      </c>
      <c r="C1014" s="5" t="s">
        <v>2602</v>
      </c>
      <c r="D1014" s="5">
        <v>0</v>
      </c>
      <c r="E1014" s="6">
        <v>0</v>
      </c>
      <c r="F1014" s="5">
        <v>0</v>
      </c>
      <c r="G1014" s="6">
        <v>16</v>
      </c>
      <c r="H1014" s="5" t="str">
        <f t="shared" si="30"/>
        <v>yes</v>
      </c>
      <c r="I1014" s="5" t="str">
        <f>IF(_xlfn.IFNA(VLOOKUP(A1014,'[1]updated API proteome'!B:H,1,FALSE),0)=A1014,"yes","no")</f>
        <v>no</v>
      </c>
      <c r="J1014" s="5" t="str">
        <f t="shared" si="31"/>
        <v>no</v>
      </c>
    </row>
    <row r="1015" spans="1:10" x14ac:dyDescent="0.3">
      <c r="A1015" t="s">
        <v>1040</v>
      </c>
      <c r="B1015" t="s">
        <v>3951</v>
      </c>
      <c r="C1015" s="5" t="s">
        <v>3952</v>
      </c>
      <c r="D1015" s="5">
        <v>0</v>
      </c>
      <c r="E1015" s="6">
        <v>0</v>
      </c>
      <c r="F1015" s="5">
        <v>0</v>
      </c>
      <c r="G1015" s="6">
        <v>16</v>
      </c>
      <c r="H1015" s="5" t="str">
        <f t="shared" si="30"/>
        <v>yes</v>
      </c>
      <c r="I1015" s="5" t="str">
        <f>IF(_xlfn.IFNA(VLOOKUP(A1015,'[1]updated API proteome'!B:H,1,FALSE),0)=A1015,"yes","no")</f>
        <v>no</v>
      </c>
      <c r="J1015" s="5" t="str">
        <f t="shared" si="31"/>
        <v>no</v>
      </c>
    </row>
    <row r="1016" spans="1:10" x14ac:dyDescent="0.3">
      <c r="A1016" t="s">
        <v>1041</v>
      </c>
      <c r="B1016" t="s">
        <v>3953</v>
      </c>
      <c r="C1016" s="5" t="s">
        <v>3954</v>
      </c>
      <c r="D1016" s="5">
        <v>0</v>
      </c>
      <c r="E1016" s="6">
        <v>0</v>
      </c>
      <c r="F1016" s="5">
        <v>0</v>
      </c>
      <c r="G1016" s="6">
        <v>16</v>
      </c>
      <c r="H1016" s="5" t="str">
        <f t="shared" si="30"/>
        <v>yes</v>
      </c>
      <c r="I1016" s="5" t="str">
        <f>IF(_xlfn.IFNA(VLOOKUP(A1016,'[1]updated API proteome'!B:H,1,FALSE),0)=A1016,"yes","no")</f>
        <v>no</v>
      </c>
      <c r="J1016" s="5" t="str">
        <f t="shared" si="31"/>
        <v>no</v>
      </c>
    </row>
    <row r="1017" spans="1:10" x14ac:dyDescent="0.3">
      <c r="A1017" t="s">
        <v>1042</v>
      </c>
      <c r="B1017" t="s">
        <v>3955</v>
      </c>
      <c r="C1017" s="5" t="s">
        <v>3956</v>
      </c>
      <c r="D1017" s="5">
        <v>0</v>
      </c>
      <c r="E1017" s="6">
        <v>0</v>
      </c>
      <c r="F1017" s="5">
        <v>0</v>
      </c>
      <c r="G1017" s="6">
        <v>16</v>
      </c>
      <c r="H1017" s="5" t="str">
        <f t="shared" ref="H1017:H1080" si="32">IF(AND(D1017=0,F1017=0), "yes", "no")</f>
        <v>yes</v>
      </c>
      <c r="I1017" s="5" t="str">
        <f>IF(_xlfn.IFNA(VLOOKUP(A1017,'[1]updated API proteome'!B:H,1,FALSE),0)=A1017,"yes","no")</f>
        <v>no</v>
      </c>
      <c r="J1017" s="5" t="str">
        <f t="shared" ref="J1017:J1080" si="33">IF(AND(E1017&gt;0,G1017&gt;0),"yes", "no")</f>
        <v>no</v>
      </c>
    </row>
    <row r="1018" spans="1:10" x14ac:dyDescent="0.3">
      <c r="A1018" t="s">
        <v>1043</v>
      </c>
      <c r="B1018" t="s">
        <v>2710</v>
      </c>
      <c r="C1018" s="5" t="s">
        <v>2602</v>
      </c>
      <c r="D1018" s="5">
        <v>0</v>
      </c>
      <c r="E1018" s="6">
        <v>0</v>
      </c>
      <c r="F1018" s="5">
        <v>0</v>
      </c>
      <c r="G1018" s="6">
        <v>16</v>
      </c>
      <c r="H1018" s="5" t="str">
        <f t="shared" si="32"/>
        <v>yes</v>
      </c>
      <c r="I1018" s="5" t="str">
        <f>IF(_xlfn.IFNA(VLOOKUP(A1018,'[1]updated API proteome'!B:H,1,FALSE),0)=A1018,"yes","no")</f>
        <v>no</v>
      </c>
      <c r="J1018" s="5" t="str">
        <f t="shared" si="33"/>
        <v>no</v>
      </c>
    </row>
    <row r="1019" spans="1:10" x14ac:dyDescent="0.3">
      <c r="A1019" t="s">
        <v>1044</v>
      </c>
      <c r="B1019" t="s">
        <v>3957</v>
      </c>
      <c r="C1019" s="5" t="s">
        <v>3958</v>
      </c>
      <c r="D1019" s="5">
        <v>0</v>
      </c>
      <c r="E1019" s="6">
        <v>0</v>
      </c>
      <c r="F1019" s="5">
        <v>0</v>
      </c>
      <c r="G1019" s="6">
        <v>16</v>
      </c>
      <c r="H1019" s="5" t="str">
        <f t="shared" si="32"/>
        <v>yes</v>
      </c>
      <c r="I1019" s="5" t="str">
        <f>IF(_xlfn.IFNA(VLOOKUP(A1019,'[1]updated API proteome'!B:H,1,FALSE),0)=A1019,"yes","no")</f>
        <v>no</v>
      </c>
      <c r="J1019" s="5" t="str">
        <f t="shared" si="33"/>
        <v>no</v>
      </c>
    </row>
    <row r="1020" spans="1:10" x14ac:dyDescent="0.3">
      <c r="A1020" t="s">
        <v>1045</v>
      </c>
      <c r="B1020" t="s">
        <v>3959</v>
      </c>
      <c r="C1020" s="5" t="s">
        <v>3960</v>
      </c>
      <c r="D1020" s="5">
        <v>0</v>
      </c>
      <c r="E1020" s="6">
        <v>0</v>
      </c>
      <c r="F1020" s="5">
        <v>0</v>
      </c>
      <c r="G1020" s="6">
        <v>15</v>
      </c>
      <c r="H1020" s="5" t="str">
        <f t="shared" si="32"/>
        <v>yes</v>
      </c>
      <c r="I1020" s="5" t="str">
        <f>IF(_xlfn.IFNA(VLOOKUP(A1020,'[1]updated API proteome'!B:H,1,FALSE),0)=A1020,"yes","no")</f>
        <v>no</v>
      </c>
      <c r="J1020" s="5" t="str">
        <f t="shared" si="33"/>
        <v>no</v>
      </c>
    </row>
    <row r="1021" spans="1:10" x14ac:dyDescent="0.3">
      <c r="A1021" t="s">
        <v>1046</v>
      </c>
      <c r="B1021" t="s">
        <v>3961</v>
      </c>
      <c r="C1021" s="5" t="s">
        <v>3962</v>
      </c>
      <c r="D1021" s="5">
        <v>0</v>
      </c>
      <c r="E1021" s="6">
        <v>0</v>
      </c>
      <c r="F1021" s="5">
        <v>0</v>
      </c>
      <c r="G1021" s="6">
        <v>15</v>
      </c>
      <c r="H1021" s="5" t="str">
        <f t="shared" si="32"/>
        <v>yes</v>
      </c>
      <c r="I1021" s="5" t="str">
        <f>IF(_xlfn.IFNA(VLOOKUP(A1021,'[1]updated API proteome'!B:H,1,FALSE),0)=A1021,"yes","no")</f>
        <v>no</v>
      </c>
      <c r="J1021" s="5" t="str">
        <f t="shared" si="33"/>
        <v>no</v>
      </c>
    </row>
    <row r="1022" spans="1:10" x14ac:dyDescent="0.3">
      <c r="A1022" t="s">
        <v>1047</v>
      </c>
      <c r="B1022" t="s">
        <v>3963</v>
      </c>
      <c r="C1022" s="5" t="s">
        <v>3964</v>
      </c>
      <c r="D1022" s="5">
        <v>0</v>
      </c>
      <c r="E1022" s="6">
        <v>0</v>
      </c>
      <c r="F1022" s="5">
        <v>0</v>
      </c>
      <c r="G1022" s="6">
        <v>15</v>
      </c>
      <c r="H1022" s="5" t="str">
        <f t="shared" si="32"/>
        <v>yes</v>
      </c>
      <c r="I1022" s="5" t="str">
        <f>IF(_xlfn.IFNA(VLOOKUP(A1022,'[1]updated API proteome'!B:H,1,FALSE),0)=A1022,"yes","no")</f>
        <v>no</v>
      </c>
      <c r="J1022" s="5" t="str">
        <f t="shared" si="33"/>
        <v>no</v>
      </c>
    </row>
    <row r="1023" spans="1:10" x14ac:dyDescent="0.3">
      <c r="A1023" t="s">
        <v>1048</v>
      </c>
      <c r="B1023" t="s">
        <v>3965</v>
      </c>
      <c r="C1023" s="5" t="s">
        <v>3966</v>
      </c>
      <c r="D1023" s="5">
        <v>0</v>
      </c>
      <c r="E1023" s="6">
        <v>0</v>
      </c>
      <c r="F1023" s="5">
        <v>0</v>
      </c>
      <c r="G1023" s="6">
        <v>15</v>
      </c>
      <c r="H1023" s="5" t="str">
        <f t="shared" si="32"/>
        <v>yes</v>
      </c>
      <c r="I1023" s="5" t="str">
        <f>IF(_xlfn.IFNA(VLOOKUP(A1023,'[1]updated API proteome'!B:H,1,FALSE),0)=A1023,"yes","no")</f>
        <v>no</v>
      </c>
      <c r="J1023" s="5" t="str">
        <f t="shared" si="33"/>
        <v>no</v>
      </c>
    </row>
    <row r="1024" spans="1:10" x14ac:dyDescent="0.3">
      <c r="A1024" t="s">
        <v>1049</v>
      </c>
      <c r="B1024" t="s">
        <v>3967</v>
      </c>
      <c r="C1024" s="5" t="s">
        <v>3968</v>
      </c>
      <c r="D1024" s="5">
        <v>0</v>
      </c>
      <c r="E1024" s="6">
        <v>0</v>
      </c>
      <c r="F1024" s="5">
        <v>0</v>
      </c>
      <c r="G1024" s="6">
        <v>15</v>
      </c>
      <c r="H1024" s="5" t="str">
        <f t="shared" si="32"/>
        <v>yes</v>
      </c>
      <c r="I1024" s="5" t="str">
        <f>IF(_xlfn.IFNA(VLOOKUP(A1024,'[1]updated API proteome'!B:H,1,FALSE),0)=A1024,"yes","no")</f>
        <v>no</v>
      </c>
      <c r="J1024" s="5" t="str">
        <f t="shared" si="33"/>
        <v>no</v>
      </c>
    </row>
    <row r="1025" spans="1:10" x14ac:dyDescent="0.3">
      <c r="A1025" t="s">
        <v>1050</v>
      </c>
      <c r="B1025" t="s">
        <v>3969</v>
      </c>
      <c r="C1025" s="5" t="s">
        <v>3970</v>
      </c>
      <c r="D1025" s="5">
        <v>0</v>
      </c>
      <c r="E1025" s="6">
        <v>0</v>
      </c>
      <c r="F1025" s="5">
        <v>0</v>
      </c>
      <c r="G1025" s="6">
        <v>15</v>
      </c>
      <c r="H1025" s="5" t="str">
        <f t="shared" si="32"/>
        <v>yes</v>
      </c>
      <c r="I1025" s="5" t="str">
        <f>IF(_xlfn.IFNA(VLOOKUP(A1025,'[1]updated API proteome'!B:H,1,FALSE),0)=A1025,"yes","no")</f>
        <v>no</v>
      </c>
      <c r="J1025" s="5" t="str">
        <f t="shared" si="33"/>
        <v>no</v>
      </c>
    </row>
    <row r="1026" spans="1:10" x14ac:dyDescent="0.3">
      <c r="A1026" t="s">
        <v>1051</v>
      </c>
      <c r="B1026" t="s">
        <v>3971</v>
      </c>
      <c r="C1026" s="5" t="s">
        <v>3972</v>
      </c>
      <c r="D1026" s="5">
        <v>0</v>
      </c>
      <c r="E1026" s="6">
        <v>0</v>
      </c>
      <c r="F1026" s="5">
        <v>0</v>
      </c>
      <c r="G1026" s="6">
        <v>15</v>
      </c>
      <c r="H1026" s="5" t="str">
        <f t="shared" si="32"/>
        <v>yes</v>
      </c>
      <c r="I1026" s="5" t="str">
        <f>IF(_xlfn.IFNA(VLOOKUP(A1026,'[1]updated API proteome'!B:H,1,FALSE),0)=A1026,"yes","no")</f>
        <v>no</v>
      </c>
      <c r="J1026" s="5" t="str">
        <f t="shared" si="33"/>
        <v>no</v>
      </c>
    </row>
    <row r="1027" spans="1:10" x14ac:dyDescent="0.3">
      <c r="A1027" t="s">
        <v>1052</v>
      </c>
      <c r="B1027" t="s">
        <v>3973</v>
      </c>
      <c r="C1027" s="5" t="s">
        <v>3974</v>
      </c>
      <c r="D1027" s="5">
        <v>0</v>
      </c>
      <c r="E1027" s="6">
        <v>0</v>
      </c>
      <c r="F1027" s="5">
        <v>0</v>
      </c>
      <c r="G1027" s="6">
        <v>15</v>
      </c>
      <c r="H1027" s="5" t="str">
        <f t="shared" si="32"/>
        <v>yes</v>
      </c>
      <c r="I1027" s="5" t="str">
        <f>IF(_xlfn.IFNA(VLOOKUP(A1027,'[1]updated API proteome'!B:H,1,FALSE),0)=A1027,"yes","no")</f>
        <v>no</v>
      </c>
      <c r="J1027" s="5" t="str">
        <f t="shared" si="33"/>
        <v>no</v>
      </c>
    </row>
    <row r="1028" spans="1:10" x14ac:dyDescent="0.3">
      <c r="A1028" t="s">
        <v>1053</v>
      </c>
      <c r="B1028" t="s">
        <v>2811</v>
      </c>
      <c r="C1028" s="5" t="s">
        <v>3975</v>
      </c>
      <c r="D1028" s="5">
        <v>0</v>
      </c>
      <c r="E1028" s="6">
        <v>0</v>
      </c>
      <c r="F1028" s="5">
        <v>0</v>
      </c>
      <c r="G1028" s="6">
        <v>15</v>
      </c>
      <c r="H1028" s="5" t="str">
        <f t="shared" si="32"/>
        <v>yes</v>
      </c>
      <c r="I1028" s="5" t="str">
        <f>IF(_xlfn.IFNA(VLOOKUP(A1028,'[1]updated API proteome'!B:H,1,FALSE),0)=A1028,"yes","no")</f>
        <v>no</v>
      </c>
      <c r="J1028" s="5" t="str">
        <f t="shared" si="33"/>
        <v>no</v>
      </c>
    </row>
    <row r="1029" spans="1:10" x14ac:dyDescent="0.3">
      <c r="A1029" t="s">
        <v>1054</v>
      </c>
      <c r="B1029" t="s">
        <v>3976</v>
      </c>
      <c r="C1029" s="5" t="s">
        <v>3977</v>
      </c>
      <c r="D1029" s="5">
        <v>0</v>
      </c>
      <c r="E1029" s="6">
        <v>0</v>
      </c>
      <c r="F1029" s="5">
        <v>0</v>
      </c>
      <c r="G1029" s="6">
        <v>15</v>
      </c>
      <c r="H1029" s="5" t="str">
        <f t="shared" si="32"/>
        <v>yes</v>
      </c>
      <c r="I1029" s="5" t="str">
        <f>IF(_xlfn.IFNA(VLOOKUP(A1029,'[1]updated API proteome'!B:H,1,FALSE),0)=A1029,"yes","no")</f>
        <v>no</v>
      </c>
      <c r="J1029" s="5" t="str">
        <f t="shared" si="33"/>
        <v>no</v>
      </c>
    </row>
    <row r="1030" spans="1:10" x14ac:dyDescent="0.3">
      <c r="A1030" t="s">
        <v>1055</v>
      </c>
      <c r="B1030" t="s">
        <v>3978</v>
      </c>
      <c r="C1030" s="5" t="s">
        <v>3979</v>
      </c>
      <c r="D1030" s="5">
        <v>0</v>
      </c>
      <c r="E1030" s="6">
        <v>0</v>
      </c>
      <c r="F1030" s="5">
        <v>0</v>
      </c>
      <c r="G1030" s="6">
        <v>15</v>
      </c>
      <c r="H1030" s="5" t="str">
        <f t="shared" si="32"/>
        <v>yes</v>
      </c>
      <c r="I1030" s="5" t="str">
        <f>IF(_xlfn.IFNA(VLOOKUP(A1030,'[1]updated API proteome'!B:H,1,FALSE),0)=A1030,"yes","no")</f>
        <v>no</v>
      </c>
      <c r="J1030" s="5" t="str">
        <f t="shared" si="33"/>
        <v>no</v>
      </c>
    </row>
    <row r="1031" spans="1:10" x14ac:dyDescent="0.3">
      <c r="A1031" t="s">
        <v>1056</v>
      </c>
      <c r="B1031" t="s">
        <v>2689</v>
      </c>
      <c r="C1031" s="5" t="s">
        <v>2690</v>
      </c>
      <c r="D1031" s="5">
        <v>0</v>
      </c>
      <c r="E1031" s="6">
        <v>0</v>
      </c>
      <c r="F1031" s="5">
        <v>0</v>
      </c>
      <c r="G1031" s="6">
        <v>15</v>
      </c>
      <c r="H1031" s="5" t="str">
        <f t="shared" si="32"/>
        <v>yes</v>
      </c>
      <c r="I1031" s="5" t="str">
        <f>IF(_xlfn.IFNA(VLOOKUP(A1031,'[1]updated API proteome'!B:H,1,FALSE),0)=A1031,"yes","no")</f>
        <v>no</v>
      </c>
      <c r="J1031" s="5" t="str">
        <f t="shared" si="33"/>
        <v>no</v>
      </c>
    </row>
    <row r="1032" spans="1:10" x14ac:dyDescent="0.3">
      <c r="A1032" t="s">
        <v>1057</v>
      </c>
      <c r="B1032" t="s">
        <v>3980</v>
      </c>
      <c r="C1032" s="5" t="s">
        <v>3981</v>
      </c>
      <c r="D1032" s="5">
        <v>0</v>
      </c>
      <c r="E1032" s="6">
        <v>0</v>
      </c>
      <c r="F1032" s="5">
        <v>0</v>
      </c>
      <c r="G1032" s="6">
        <v>15</v>
      </c>
      <c r="H1032" s="5" t="str">
        <f t="shared" si="32"/>
        <v>yes</v>
      </c>
      <c r="I1032" s="5" t="str">
        <f>IF(_xlfn.IFNA(VLOOKUP(A1032,'[1]updated API proteome'!B:H,1,FALSE),0)=A1032,"yes","no")</f>
        <v>no</v>
      </c>
      <c r="J1032" s="5" t="str">
        <f t="shared" si="33"/>
        <v>no</v>
      </c>
    </row>
    <row r="1033" spans="1:10" x14ac:dyDescent="0.3">
      <c r="A1033" t="s">
        <v>1058</v>
      </c>
      <c r="B1033" t="s">
        <v>3982</v>
      </c>
      <c r="C1033" s="5" t="s">
        <v>3259</v>
      </c>
      <c r="D1033" s="5">
        <v>0</v>
      </c>
      <c r="E1033" s="6">
        <v>0</v>
      </c>
      <c r="F1033" s="5">
        <v>0</v>
      </c>
      <c r="G1033" s="6">
        <v>14</v>
      </c>
      <c r="H1033" s="5" t="str">
        <f t="shared" si="32"/>
        <v>yes</v>
      </c>
      <c r="I1033" s="5" t="str">
        <f>IF(_xlfn.IFNA(VLOOKUP(A1033,'[1]updated API proteome'!B:H,1,FALSE),0)=A1033,"yes","no")</f>
        <v>no</v>
      </c>
      <c r="J1033" s="5" t="str">
        <f t="shared" si="33"/>
        <v>no</v>
      </c>
    </row>
    <row r="1034" spans="1:10" x14ac:dyDescent="0.3">
      <c r="A1034" t="s">
        <v>1059</v>
      </c>
      <c r="B1034" t="s">
        <v>3983</v>
      </c>
      <c r="C1034" s="5" t="s">
        <v>2602</v>
      </c>
      <c r="D1034" s="5">
        <v>0</v>
      </c>
      <c r="E1034" s="6">
        <v>0</v>
      </c>
      <c r="F1034" s="5">
        <v>0</v>
      </c>
      <c r="G1034" s="6">
        <v>14</v>
      </c>
      <c r="H1034" s="5" t="str">
        <f t="shared" si="32"/>
        <v>yes</v>
      </c>
      <c r="I1034" s="5" t="str">
        <f>IF(_xlfn.IFNA(VLOOKUP(A1034,'[1]updated API proteome'!B:H,1,FALSE),0)=A1034,"yes","no")</f>
        <v>no</v>
      </c>
      <c r="J1034" s="5" t="str">
        <f t="shared" si="33"/>
        <v>no</v>
      </c>
    </row>
    <row r="1035" spans="1:10" x14ac:dyDescent="0.3">
      <c r="A1035" t="s">
        <v>1060</v>
      </c>
      <c r="B1035" t="s">
        <v>3984</v>
      </c>
      <c r="C1035" s="5" t="s">
        <v>2602</v>
      </c>
      <c r="D1035" s="5">
        <v>0</v>
      </c>
      <c r="E1035" s="6">
        <v>0</v>
      </c>
      <c r="F1035" s="5">
        <v>0</v>
      </c>
      <c r="G1035" s="6">
        <v>14</v>
      </c>
      <c r="H1035" s="5" t="str">
        <f t="shared" si="32"/>
        <v>yes</v>
      </c>
      <c r="I1035" s="5" t="str">
        <f>IF(_xlfn.IFNA(VLOOKUP(A1035,'[1]updated API proteome'!B:H,1,FALSE),0)=A1035,"yes","no")</f>
        <v>no</v>
      </c>
      <c r="J1035" s="5" t="str">
        <f t="shared" si="33"/>
        <v>no</v>
      </c>
    </row>
    <row r="1036" spans="1:10" x14ac:dyDescent="0.3">
      <c r="A1036" t="s">
        <v>1061</v>
      </c>
      <c r="B1036" t="s">
        <v>3985</v>
      </c>
      <c r="C1036" s="5" t="s">
        <v>3986</v>
      </c>
      <c r="D1036" s="5">
        <v>0</v>
      </c>
      <c r="E1036" s="6">
        <v>0</v>
      </c>
      <c r="F1036" s="5">
        <v>0</v>
      </c>
      <c r="G1036" s="6">
        <v>14</v>
      </c>
      <c r="H1036" s="5" t="str">
        <f t="shared" si="32"/>
        <v>yes</v>
      </c>
      <c r="I1036" s="5" t="str">
        <f>IF(_xlfn.IFNA(VLOOKUP(A1036,'[1]updated API proteome'!B:H,1,FALSE),0)=A1036,"yes","no")</f>
        <v>no</v>
      </c>
      <c r="J1036" s="5" t="str">
        <f t="shared" si="33"/>
        <v>no</v>
      </c>
    </row>
    <row r="1037" spans="1:10" x14ac:dyDescent="0.3">
      <c r="A1037" t="s">
        <v>1062</v>
      </c>
      <c r="B1037" t="s">
        <v>2216</v>
      </c>
      <c r="C1037" s="5" t="s">
        <v>2602</v>
      </c>
      <c r="D1037" s="5">
        <v>0</v>
      </c>
      <c r="E1037" s="6">
        <v>0</v>
      </c>
      <c r="F1037" s="5">
        <v>0</v>
      </c>
      <c r="G1037" s="6">
        <v>14</v>
      </c>
      <c r="H1037" s="5" t="str">
        <f t="shared" si="32"/>
        <v>yes</v>
      </c>
      <c r="I1037" s="5" t="str">
        <f>IF(_xlfn.IFNA(VLOOKUP(A1037,'[1]updated API proteome'!B:H,1,FALSE),0)=A1037,"yes","no")</f>
        <v>no</v>
      </c>
      <c r="J1037" s="5" t="str">
        <f t="shared" si="33"/>
        <v>no</v>
      </c>
    </row>
    <row r="1038" spans="1:10" x14ac:dyDescent="0.3">
      <c r="A1038" t="s">
        <v>1063</v>
      </c>
      <c r="B1038" t="s">
        <v>3987</v>
      </c>
      <c r="C1038" s="5" t="s">
        <v>3988</v>
      </c>
      <c r="D1038" s="5">
        <v>0</v>
      </c>
      <c r="E1038" s="6">
        <v>0</v>
      </c>
      <c r="F1038" s="5">
        <v>0</v>
      </c>
      <c r="G1038" s="6">
        <v>14</v>
      </c>
      <c r="H1038" s="5" t="str">
        <f t="shared" si="32"/>
        <v>yes</v>
      </c>
      <c r="I1038" s="5" t="str">
        <f>IF(_xlfn.IFNA(VLOOKUP(A1038,'[1]updated API proteome'!B:H,1,FALSE),0)=A1038,"yes","no")</f>
        <v>no</v>
      </c>
      <c r="J1038" s="5" t="str">
        <f t="shared" si="33"/>
        <v>no</v>
      </c>
    </row>
    <row r="1039" spans="1:10" x14ac:dyDescent="0.3">
      <c r="A1039" t="s">
        <v>1064</v>
      </c>
      <c r="B1039" t="s">
        <v>2274</v>
      </c>
      <c r="C1039" s="5" t="s">
        <v>2602</v>
      </c>
      <c r="D1039" s="5">
        <v>0</v>
      </c>
      <c r="E1039" s="6">
        <v>0</v>
      </c>
      <c r="F1039" s="5">
        <v>0</v>
      </c>
      <c r="G1039" s="6">
        <v>14</v>
      </c>
      <c r="H1039" s="5" t="str">
        <f t="shared" si="32"/>
        <v>yes</v>
      </c>
      <c r="I1039" s="5" t="str">
        <f>IF(_xlfn.IFNA(VLOOKUP(A1039,'[1]updated API proteome'!B:H,1,FALSE),0)=A1039,"yes","no")</f>
        <v>no</v>
      </c>
      <c r="J1039" s="5" t="str">
        <f t="shared" si="33"/>
        <v>no</v>
      </c>
    </row>
    <row r="1040" spans="1:10" x14ac:dyDescent="0.3">
      <c r="A1040" t="s">
        <v>1065</v>
      </c>
      <c r="B1040" t="s">
        <v>3989</v>
      </c>
      <c r="C1040" s="5" t="s">
        <v>2602</v>
      </c>
      <c r="D1040" s="5">
        <v>0</v>
      </c>
      <c r="E1040" s="6">
        <v>0</v>
      </c>
      <c r="F1040" s="5">
        <v>0</v>
      </c>
      <c r="G1040" s="6">
        <v>14</v>
      </c>
      <c r="H1040" s="5" t="str">
        <f t="shared" si="32"/>
        <v>yes</v>
      </c>
      <c r="I1040" s="5" t="str">
        <f>IF(_xlfn.IFNA(VLOOKUP(A1040,'[1]updated API proteome'!B:H,1,FALSE),0)=A1040,"yes","no")</f>
        <v>no</v>
      </c>
      <c r="J1040" s="5" t="str">
        <f t="shared" si="33"/>
        <v>no</v>
      </c>
    </row>
    <row r="1041" spans="1:10" x14ac:dyDescent="0.3">
      <c r="A1041" t="s">
        <v>1066</v>
      </c>
      <c r="B1041" t="s">
        <v>2626</v>
      </c>
      <c r="C1041" s="5" t="s">
        <v>3990</v>
      </c>
      <c r="D1041" s="5">
        <v>0</v>
      </c>
      <c r="E1041" s="6">
        <v>0</v>
      </c>
      <c r="F1041" s="5">
        <v>0</v>
      </c>
      <c r="G1041" s="6">
        <v>14</v>
      </c>
      <c r="H1041" s="5" t="str">
        <f t="shared" si="32"/>
        <v>yes</v>
      </c>
      <c r="I1041" s="5" t="str">
        <f>IF(_xlfn.IFNA(VLOOKUP(A1041,'[1]updated API proteome'!B:H,1,FALSE),0)=A1041,"yes","no")</f>
        <v>no</v>
      </c>
      <c r="J1041" s="5" t="str">
        <f t="shared" si="33"/>
        <v>no</v>
      </c>
    </row>
    <row r="1042" spans="1:10" x14ac:dyDescent="0.3">
      <c r="A1042" t="s">
        <v>1067</v>
      </c>
      <c r="B1042" t="s">
        <v>3991</v>
      </c>
      <c r="C1042" s="5" t="s">
        <v>3992</v>
      </c>
      <c r="D1042" s="5">
        <v>0</v>
      </c>
      <c r="E1042" s="6">
        <v>0</v>
      </c>
      <c r="F1042" s="5">
        <v>0</v>
      </c>
      <c r="G1042" s="6">
        <v>14</v>
      </c>
      <c r="H1042" s="5" t="str">
        <f t="shared" si="32"/>
        <v>yes</v>
      </c>
      <c r="I1042" s="5" t="str">
        <f>IF(_xlfn.IFNA(VLOOKUP(A1042,'[1]updated API proteome'!B:H,1,FALSE),0)=A1042,"yes","no")</f>
        <v>no</v>
      </c>
      <c r="J1042" s="5" t="str">
        <f t="shared" si="33"/>
        <v>no</v>
      </c>
    </row>
    <row r="1043" spans="1:10" x14ac:dyDescent="0.3">
      <c r="A1043" t="s">
        <v>1068</v>
      </c>
      <c r="B1043" t="s">
        <v>3993</v>
      </c>
      <c r="C1043" s="5" t="s">
        <v>2602</v>
      </c>
      <c r="D1043" s="5">
        <v>0</v>
      </c>
      <c r="E1043" s="6">
        <v>0</v>
      </c>
      <c r="F1043" s="5">
        <v>0</v>
      </c>
      <c r="G1043" s="6">
        <v>14</v>
      </c>
      <c r="H1043" s="5" t="str">
        <f t="shared" si="32"/>
        <v>yes</v>
      </c>
      <c r="I1043" s="5" t="str">
        <f>IF(_xlfn.IFNA(VLOOKUP(A1043,'[1]updated API proteome'!B:H,1,FALSE),0)=A1043,"yes","no")</f>
        <v>no</v>
      </c>
      <c r="J1043" s="5" t="str">
        <f t="shared" si="33"/>
        <v>no</v>
      </c>
    </row>
    <row r="1044" spans="1:10" x14ac:dyDescent="0.3">
      <c r="A1044" t="s">
        <v>1069</v>
      </c>
      <c r="B1044" t="s">
        <v>3994</v>
      </c>
      <c r="C1044" s="5" t="s">
        <v>3995</v>
      </c>
      <c r="D1044" s="5">
        <v>0</v>
      </c>
      <c r="E1044" s="6">
        <v>0</v>
      </c>
      <c r="F1044" s="5">
        <v>0</v>
      </c>
      <c r="G1044" s="6">
        <v>14</v>
      </c>
      <c r="H1044" s="5" t="str">
        <f t="shared" si="32"/>
        <v>yes</v>
      </c>
      <c r="I1044" s="5" t="str">
        <f>IF(_xlfn.IFNA(VLOOKUP(A1044,'[1]updated API proteome'!B:H,1,FALSE),0)=A1044,"yes","no")</f>
        <v>no</v>
      </c>
      <c r="J1044" s="5" t="str">
        <f t="shared" si="33"/>
        <v>no</v>
      </c>
    </row>
    <row r="1045" spans="1:10" x14ac:dyDescent="0.3">
      <c r="A1045" t="s">
        <v>1070</v>
      </c>
      <c r="B1045" t="s">
        <v>3996</v>
      </c>
      <c r="C1045" s="5" t="s">
        <v>3997</v>
      </c>
      <c r="D1045" s="5">
        <v>0</v>
      </c>
      <c r="E1045" s="6">
        <v>0</v>
      </c>
      <c r="F1045" s="5">
        <v>0</v>
      </c>
      <c r="G1045" s="6">
        <v>14</v>
      </c>
      <c r="H1045" s="5" t="str">
        <f t="shared" si="32"/>
        <v>yes</v>
      </c>
      <c r="I1045" s="5" t="str">
        <f>IF(_xlfn.IFNA(VLOOKUP(A1045,'[1]updated API proteome'!B:H,1,FALSE),0)=A1045,"yes","no")</f>
        <v>no</v>
      </c>
      <c r="J1045" s="5" t="str">
        <f t="shared" si="33"/>
        <v>no</v>
      </c>
    </row>
    <row r="1046" spans="1:10" x14ac:dyDescent="0.3">
      <c r="A1046" t="s">
        <v>1071</v>
      </c>
      <c r="B1046" t="s">
        <v>2216</v>
      </c>
      <c r="C1046" s="5" t="s">
        <v>2602</v>
      </c>
      <c r="D1046" s="5">
        <v>0</v>
      </c>
      <c r="E1046" s="6">
        <v>0</v>
      </c>
      <c r="F1046" s="5">
        <v>0</v>
      </c>
      <c r="G1046" s="6">
        <v>13</v>
      </c>
      <c r="H1046" s="5" t="str">
        <f t="shared" si="32"/>
        <v>yes</v>
      </c>
      <c r="I1046" s="5" t="str">
        <f>IF(_xlfn.IFNA(VLOOKUP(A1046,'[1]updated API proteome'!B:H,1,FALSE),0)=A1046,"yes","no")</f>
        <v>no</v>
      </c>
      <c r="J1046" s="5" t="str">
        <f t="shared" si="33"/>
        <v>no</v>
      </c>
    </row>
    <row r="1047" spans="1:10" x14ac:dyDescent="0.3">
      <c r="A1047" t="s">
        <v>1072</v>
      </c>
      <c r="B1047" t="s">
        <v>3998</v>
      </c>
      <c r="C1047" s="5" t="s">
        <v>3999</v>
      </c>
      <c r="D1047" s="5">
        <v>0</v>
      </c>
      <c r="E1047" s="6">
        <v>0</v>
      </c>
      <c r="F1047" s="5">
        <v>0</v>
      </c>
      <c r="G1047" s="6">
        <v>13</v>
      </c>
      <c r="H1047" s="5" t="str">
        <f t="shared" si="32"/>
        <v>yes</v>
      </c>
      <c r="I1047" s="5" t="str">
        <f>IF(_xlfn.IFNA(VLOOKUP(A1047,'[1]updated API proteome'!B:H,1,FALSE),0)=A1047,"yes","no")</f>
        <v>no</v>
      </c>
      <c r="J1047" s="5" t="str">
        <f t="shared" si="33"/>
        <v>no</v>
      </c>
    </row>
    <row r="1048" spans="1:10" x14ac:dyDescent="0.3">
      <c r="A1048" t="s">
        <v>1073</v>
      </c>
      <c r="B1048" t="s">
        <v>4000</v>
      </c>
      <c r="C1048" s="5" t="s">
        <v>4001</v>
      </c>
      <c r="D1048" s="5">
        <v>0</v>
      </c>
      <c r="E1048" s="6">
        <v>0</v>
      </c>
      <c r="F1048" s="5">
        <v>0</v>
      </c>
      <c r="G1048" s="6">
        <v>13</v>
      </c>
      <c r="H1048" s="5" t="str">
        <f t="shared" si="32"/>
        <v>yes</v>
      </c>
      <c r="I1048" s="5" t="str">
        <f>IF(_xlfn.IFNA(VLOOKUP(A1048,'[1]updated API proteome'!B:H,1,FALSE),0)=A1048,"yes","no")</f>
        <v>no</v>
      </c>
      <c r="J1048" s="5" t="str">
        <f t="shared" si="33"/>
        <v>no</v>
      </c>
    </row>
    <row r="1049" spans="1:10" x14ac:dyDescent="0.3">
      <c r="A1049" t="s">
        <v>1074</v>
      </c>
      <c r="B1049" t="s">
        <v>4002</v>
      </c>
      <c r="C1049" s="5" t="s">
        <v>4003</v>
      </c>
      <c r="D1049" s="5">
        <v>0</v>
      </c>
      <c r="E1049" s="6">
        <v>0</v>
      </c>
      <c r="F1049" s="5">
        <v>0</v>
      </c>
      <c r="G1049" s="6">
        <v>13</v>
      </c>
      <c r="H1049" s="5" t="str">
        <f t="shared" si="32"/>
        <v>yes</v>
      </c>
      <c r="I1049" s="5" t="str">
        <f>IF(_xlfn.IFNA(VLOOKUP(A1049,'[1]updated API proteome'!B:H,1,FALSE),0)=A1049,"yes","no")</f>
        <v>no</v>
      </c>
      <c r="J1049" s="5" t="str">
        <f t="shared" si="33"/>
        <v>no</v>
      </c>
    </row>
    <row r="1050" spans="1:10" x14ac:dyDescent="0.3">
      <c r="A1050" t="s">
        <v>1075</v>
      </c>
      <c r="B1050" t="s">
        <v>4004</v>
      </c>
      <c r="C1050" s="5" t="s">
        <v>2602</v>
      </c>
      <c r="D1050" s="5">
        <v>0</v>
      </c>
      <c r="E1050" s="6">
        <v>0</v>
      </c>
      <c r="F1050" s="5">
        <v>0</v>
      </c>
      <c r="G1050" s="6">
        <v>13</v>
      </c>
      <c r="H1050" s="5" t="str">
        <f t="shared" si="32"/>
        <v>yes</v>
      </c>
      <c r="I1050" s="5" t="str">
        <f>IF(_xlfn.IFNA(VLOOKUP(A1050,'[1]updated API proteome'!B:H,1,FALSE),0)=A1050,"yes","no")</f>
        <v>no</v>
      </c>
      <c r="J1050" s="5" t="str">
        <f t="shared" si="33"/>
        <v>no</v>
      </c>
    </row>
    <row r="1051" spans="1:10" x14ac:dyDescent="0.3">
      <c r="A1051" t="s">
        <v>1076</v>
      </c>
      <c r="B1051" t="s">
        <v>4005</v>
      </c>
      <c r="C1051" s="5" t="s">
        <v>2602</v>
      </c>
      <c r="D1051" s="5">
        <v>0</v>
      </c>
      <c r="E1051" s="6">
        <v>0</v>
      </c>
      <c r="F1051" s="5">
        <v>0</v>
      </c>
      <c r="G1051" s="6">
        <v>13</v>
      </c>
      <c r="H1051" s="5" t="str">
        <f t="shared" si="32"/>
        <v>yes</v>
      </c>
      <c r="I1051" s="5" t="str">
        <f>IF(_xlfn.IFNA(VLOOKUP(A1051,'[1]updated API proteome'!B:H,1,FALSE),0)=A1051,"yes","no")</f>
        <v>no</v>
      </c>
      <c r="J1051" s="5" t="str">
        <f t="shared" si="33"/>
        <v>no</v>
      </c>
    </row>
    <row r="1052" spans="1:10" x14ac:dyDescent="0.3">
      <c r="A1052" t="s">
        <v>1077</v>
      </c>
      <c r="B1052" t="s">
        <v>4006</v>
      </c>
      <c r="C1052" s="5" t="s">
        <v>4007</v>
      </c>
      <c r="D1052" s="5">
        <v>0</v>
      </c>
      <c r="E1052" s="6">
        <v>0</v>
      </c>
      <c r="F1052" s="5">
        <v>0</v>
      </c>
      <c r="G1052" s="6">
        <v>13</v>
      </c>
      <c r="H1052" s="5" t="str">
        <f t="shared" si="32"/>
        <v>yes</v>
      </c>
      <c r="I1052" s="5" t="str">
        <f>IF(_xlfn.IFNA(VLOOKUP(A1052,'[1]updated API proteome'!B:H,1,FALSE),0)=A1052,"yes","no")</f>
        <v>no</v>
      </c>
      <c r="J1052" s="5" t="str">
        <f t="shared" si="33"/>
        <v>no</v>
      </c>
    </row>
    <row r="1053" spans="1:10" x14ac:dyDescent="0.3">
      <c r="A1053" t="s">
        <v>1078</v>
      </c>
      <c r="B1053" t="s">
        <v>4008</v>
      </c>
      <c r="C1053" s="5" t="s">
        <v>2602</v>
      </c>
      <c r="D1053" s="5">
        <v>0</v>
      </c>
      <c r="E1053" s="6">
        <v>0</v>
      </c>
      <c r="F1053" s="5">
        <v>0</v>
      </c>
      <c r="G1053" s="6">
        <v>13</v>
      </c>
      <c r="H1053" s="5" t="str">
        <f t="shared" si="32"/>
        <v>yes</v>
      </c>
      <c r="I1053" s="5" t="str">
        <f>IF(_xlfn.IFNA(VLOOKUP(A1053,'[1]updated API proteome'!B:H,1,FALSE),0)=A1053,"yes","no")</f>
        <v>no</v>
      </c>
      <c r="J1053" s="5" t="str">
        <f t="shared" si="33"/>
        <v>no</v>
      </c>
    </row>
    <row r="1054" spans="1:10" x14ac:dyDescent="0.3">
      <c r="A1054" t="s">
        <v>1079</v>
      </c>
      <c r="B1054" t="s">
        <v>4009</v>
      </c>
      <c r="C1054" s="5" t="s">
        <v>4010</v>
      </c>
      <c r="D1054" s="5">
        <v>0</v>
      </c>
      <c r="E1054" s="6">
        <v>0</v>
      </c>
      <c r="F1054" s="5">
        <v>0</v>
      </c>
      <c r="G1054" s="6">
        <v>13</v>
      </c>
      <c r="H1054" s="5" t="str">
        <f t="shared" si="32"/>
        <v>yes</v>
      </c>
      <c r="I1054" s="5" t="str">
        <f>IF(_xlfn.IFNA(VLOOKUP(A1054,'[1]updated API proteome'!B:H,1,FALSE),0)=A1054,"yes","no")</f>
        <v>no</v>
      </c>
      <c r="J1054" s="5" t="str">
        <f t="shared" si="33"/>
        <v>no</v>
      </c>
    </row>
    <row r="1055" spans="1:10" x14ac:dyDescent="0.3">
      <c r="A1055" t="s">
        <v>1080</v>
      </c>
      <c r="B1055" t="s">
        <v>2236</v>
      </c>
      <c r="C1055" s="5" t="s">
        <v>2602</v>
      </c>
      <c r="D1055" s="5">
        <v>0</v>
      </c>
      <c r="E1055" s="6">
        <v>0</v>
      </c>
      <c r="F1055" s="5">
        <v>0</v>
      </c>
      <c r="G1055" s="6">
        <v>13</v>
      </c>
      <c r="H1055" s="5" t="str">
        <f t="shared" si="32"/>
        <v>yes</v>
      </c>
      <c r="I1055" s="5" t="str">
        <f>IF(_xlfn.IFNA(VLOOKUP(A1055,'[1]updated API proteome'!B:H,1,FALSE),0)=A1055,"yes","no")</f>
        <v>no</v>
      </c>
      <c r="J1055" s="5" t="str">
        <f t="shared" si="33"/>
        <v>no</v>
      </c>
    </row>
    <row r="1056" spans="1:10" x14ac:dyDescent="0.3">
      <c r="A1056" t="s">
        <v>1081</v>
      </c>
      <c r="B1056" t="s">
        <v>4011</v>
      </c>
      <c r="C1056" s="5" t="s">
        <v>4012</v>
      </c>
      <c r="D1056" s="5">
        <v>0</v>
      </c>
      <c r="E1056" s="6">
        <v>0</v>
      </c>
      <c r="F1056" s="5">
        <v>0</v>
      </c>
      <c r="G1056" s="6">
        <v>13</v>
      </c>
      <c r="H1056" s="5" t="str">
        <f t="shared" si="32"/>
        <v>yes</v>
      </c>
      <c r="I1056" s="5" t="str">
        <f>IF(_xlfn.IFNA(VLOOKUP(A1056,'[1]updated API proteome'!B:H,1,FALSE),0)=A1056,"yes","no")</f>
        <v>no</v>
      </c>
      <c r="J1056" s="5" t="str">
        <f t="shared" si="33"/>
        <v>no</v>
      </c>
    </row>
    <row r="1057" spans="1:10" x14ac:dyDescent="0.3">
      <c r="A1057" t="s">
        <v>1082</v>
      </c>
      <c r="B1057" t="s">
        <v>4013</v>
      </c>
      <c r="C1057" s="5" t="s">
        <v>2602</v>
      </c>
      <c r="D1057" s="5">
        <v>0</v>
      </c>
      <c r="E1057" s="6">
        <v>0</v>
      </c>
      <c r="F1057" s="5">
        <v>0</v>
      </c>
      <c r="G1057" s="6">
        <v>13</v>
      </c>
      <c r="H1057" s="5" t="str">
        <f t="shared" si="32"/>
        <v>yes</v>
      </c>
      <c r="I1057" s="5" t="str">
        <f>IF(_xlfn.IFNA(VLOOKUP(A1057,'[1]updated API proteome'!B:H,1,FALSE),0)=A1057,"yes","no")</f>
        <v>no</v>
      </c>
      <c r="J1057" s="5" t="str">
        <f t="shared" si="33"/>
        <v>no</v>
      </c>
    </row>
    <row r="1058" spans="1:10" x14ac:dyDescent="0.3">
      <c r="A1058" t="s">
        <v>1083</v>
      </c>
      <c r="B1058" t="s">
        <v>4014</v>
      </c>
      <c r="C1058" s="5" t="s">
        <v>4015</v>
      </c>
      <c r="D1058" s="5">
        <v>0</v>
      </c>
      <c r="E1058" s="6">
        <v>0</v>
      </c>
      <c r="F1058" s="5">
        <v>0</v>
      </c>
      <c r="G1058" s="6">
        <v>12</v>
      </c>
      <c r="H1058" s="5" t="str">
        <f t="shared" si="32"/>
        <v>yes</v>
      </c>
      <c r="I1058" s="5" t="str">
        <f>IF(_xlfn.IFNA(VLOOKUP(A1058,'[1]updated API proteome'!B:H,1,FALSE),0)=A1058,"yes","no")</f>
        <v>no</v>
      </c>
      <c r="J1058" s="5" t="str">
        <f t="shared" si="33"/>
        <v>no</v>
      </c>
    </row>
    <row r="1059" spans="1:10" x14ac:dyDescent="0.3">
      <c r="A1059" t="s">
        <v>1084</v>
      </c>
      <c r="B1059" t="s">
        <v>4016</v>
      </c>
      <c r="C1059" s="5" t="s">
        <v>4017</v>
      </c>
      <c r="D1059" s="5">
        <v>0</v>
      </c>
      <c r="E1059" s="6">
        <v>0</v>
      </c>
      <c r="F1059" s="5">
        <v>0</v>
      </c>
      <c r="G1059" s="6">
        <v>12</v>
      </c>
      <c r="H1059" s="5" t="str">
        <f t="shared" si="32"/>
        <v>yes</v>
      </c>
      <c r="I1059" s="5" t="str">
        <f>IF(_xlfn.IFNA(VLOOKUP(A1059,'[1]updated API proteome'!B:H,1,FALSE),0)=A1059,"yes","no")</f>
        <v>no</v>
      </c>
      <c r="J1059" s="5" t="str">
        <f t="shared" si="33"/>
        <v>no</v>
      </c>
    </row>
    <row r="1060" spans="1:10" x14ac:dyDescent="0.3">
      <c r="A1060" t="s">
        <v>1085</v>
      </c>
      <c r="B1060" t="s">
        <v>4018</v>
      </c>
      <c r="C1060" s="5" t="s">
        <v>4019</v>
      </c>
      <c r="D1060" s="5">
        <v>0</v>
      </c>
      <c r="E1060" s="6">
        <v>0</v>
      </c>
      <c r="F1060" s="5">
        <v>0</v>
      </c>
      <c r="G1060" s="6">
        <v>12</v>
      </c>
      <c r="H1060" s="5" t="str">
        <f t="shared" si="32"/>
        <v>yes</v>
      </c>
      <c r="I1060" s="5" t="str">
        <f>IF(_xlfn.IFNA(VLOOKUP(A1060,'[1]updated API proteome'!B:H,1,FALSE),0)=A1060,"yes","no")</f>
        <v>no</v>
      </c>
      <c r="J1060" s="5" t="str">
        <f t="shared" si="33"/>
        <v>no</v>
      </c>
    </row>
    <row r="1061" spans="1:10" x14ac:dyDescent="0.3">
      <c r="A1061" t="s">
        <v>1086</v>
      </c>
      <c r="B1061" t="s">
        <v>2236</v>
      </c>
      <c r="C1061" s="5" t="s">
        <v>2602</v>
      </c>
      <c r="D1061" s="5">
        <v>0</v>
      </c>
      <c r="E1061" s="6">
        <v>0</v>
      </c>
      <c r="F1061" s="5">
        <v>0</v>
      </c>
      <c r="G1061" s="6">
        <v>12</v>
      </c>
      <c r="H1061" s="5" t="str">
        <f t="shared" si="32"/>
        <v>yes</v>
      </c>
      <c r="I1061" s="5" t="str">
        <f>IF(_xlfn.IFNA(VLOOKUP(A1061,'[1]updated API proteome'!B:H,1,FALSE),0)=A1061,"yes","no")</f>
        <v>no</v>
      </c>
      <c r="J1061" s="5" t="str">
        <f t="shared" si="33"/>
        <v>no</v>
      </c>
    </row>
    <row r="1062" spans="1:10" x14ac:dyDescent="0.3">
      <c r="A1062" t="s">
        <v>1087</v>
      </c>
      <c r="B1062" t="s">
        <v>3087</v>
      </c>
      <c r="C1062" s="5" t="s">
        <v>2602</v>
      </c>
      <c r="D1062" s="5">
        <v>0</v>
      </c>
      <c r="E1062" s="6">
        <v>0</v>
      </c>
      <c r="F1062" s="5">
        <v>0</v>
      </c>
      <c r="G1062" s="6">
        <v>12</v>
      </c>
      <c r="H1062" s="5" t="str">
        <f t="shared" si="32"/>
        <v>yes</v>
      </c>
      <c r="I1062" s="5" t="str">
        <f>IF(_xlfn.IFNA(VLOOKUP(A1062,'[1]updated API proteome'!B:H,1,FALSE),0)=A1062,"yes","no")</f>
        <v>no</v>
      </c>
      <c r="J1062" s="5" t="str">
        <f t="shared" si="33"/>
        <v>no</v>
      </c>
    </row>
    <row r="1063" spans="1:10" x14ac:dyDescent="0.3">
      <c r="A1063" t="s">
        <v>1088</v>
      </c>
      <c r="B1063" t="s">
        <v>4020</v>
      </c>
      <c r="C1063" s="5" t="s">
        <v>4021</v>
      </c>
      <c r="D1063" s="5">
        <v>0</v>
      </c>
      <c r="E1063" s="6">
        <v>0</v>
      </c>
      <c r="F1063" s="5">
        <v>0</v>
      </c>
      <c r="G1063" s="6">
        <v>12</v>
      </c>
      <c r="H1063" s="5" t="str">
        <f t="shared" si="32"/>
        <v>yes</v>
      </c>
      <c r="I1063" s="5" t="str">
        <f>IF(_xlfn.IFNA(VLOOKUP(A1063,'[1]updated API proteome'!B:H,1,FALSE),0)=A1063,"yes","no")</f>
        <v>no</v>
      </c>
      <c r="J1063" s="5" t="str">
        <f t="shared" si="33"/>
        <v>no</v>
      </c>
    </row>
    <row r="1064" spans="1:10" x14ac:dyDescent="0.3">
      <c r="A1064" t="s">
        <v>1089</v>
      </c>
      <c r="B1064" t="s">
        <v>4022</v>
      </c>
      <c r="C1064" s="5" t="s">
        <v>4023</v>
      </c>
      <c r="D1064" s="5">
        <v>0</v>
      </c>
      <c r="E1064" s="6">
        <v>0</v>
      </c>
      <c r="F1064" s="5">
        <v>0</v>
      </c>
      <c r="G1064" s="6">
        <v>12</v>
      </c>
      <c r="H1064" s="5" t="str">
        <f t="shared" si="32"/>
        <v>yes</v>
      </c>
      <c r="I1064" s="5" t="str">
        <f>IF(_xlfn.IFNA(VLOOKUP(A1064,'[1]updated API proteome'!B:H,1,FALSE),0)=A1064,"yes","no")</f>
        <v>no</v>
      </c>
      <c r="J1064" s="5" t="str">
        <f t="shared" si="33"/>
        <v>no</v>
      </c>
    </row>
    <row r="1065" spans="1:10" x14ac:dyDescent="0.3">
      <c r="A1065" t="s">
        <v>1090</v>
      </c>
      <c r="B1065" t="s">
        <v>4024</v>
      </c>
      <c r="C1065" s="5" t="s">
        <v>3567</v>
      </c>
      <c r="D1065" s="5">
        <v>0</v>
      </c>
      <c r="E1065" s="6">
        <v>0</v>
      </c>
      <c r="F1065" s="5">
        <v>0</v>
      </c>
      <c r="G1065" s="6">
        <v>12</v>
      </c>
      <c r="H1065" s="5" t="str">
        <f t="shared" si="32"/>
        <v>yes</v>
      </c>
      <c r="I1065" s="5" t="str">
        <f>IF(_xlfn.IFNA(VLOOKUP(A1065,'[1]updated API proteome'!B:H,1,FALSE),0)=A1065,"yes","no")</f>
        <v>no</v>
      </c>
      <c r="J1065" s="5" t="str">
        <f t="shared" si="33"/>
        <v>no</v>
      </c>
    </row>
    <row r="1066" spans="1:10" x14ac:dyDescent="0.3">
      <c r="A1066" t="s">
        <v>1091</v>
      </c>
      <c r="B1066" t="s">
        <v>4025</v>
      </c>
      <c r="C1066" s="5" t="s">
        <v>2602</v>
      </c>
      <c r="D1066" s="5">
        <v>0</v>
      </c>
      <c r="E1066" s="6">
        <v>0</v>
      </c>
      <c r="F1066" s="5">
        <v>0</v>
      </c>
      <c r="G1066" s="6">
        <v>12</v>
      </c>
      <c r="H1066" s="5" t="str">
        <f t="shared" si="32"/>
        <v>yes</v>
      </c>
      <c r="I1066" s="5" t="str">
        <f>IF(_xlfn.IFNA(VLOOKUP(A1066,'[1]updated API proteome'!B:H,1,FALSE),0)=A1066,"yes","no")</f>
        <v>no</v>
      </c>
      <c r="J1066" s="5" t="str">
        <f t="shared" si="33"/>
        <v>no</v>
      </c>
    </row>
    <row r="1067" spans="1:10" x14ac:dyDescent="0.3">
      <c r="A1067" t="s">
        <v>1092</v>
      </c>
      <c r="B1067" t="s">
        <v>4026</v>
      </c>
      <c r="C1067" s="5" t="s">
        <v>2602</v>
      </c>
      <c r="D1067" s="5">
        <v>0</v>
      </c>
      <c r="E1067" s="6">
        <v>0</v>
      </c>
      <c r="F1067" s="5">
        <v>0</v>
      </c>
      <c r="G1067" s="6">
        <v>12</v>
      </c>
      <c r="H1067" s="5" t="str">
        <f t="shared" si="32"/>
        <v>yes</v>
      </c>
      <c r="I1067" s="5" t="str">
        <f>IF(_xlfn.IFNA(VLOOKUP(A1067,'[1]updated API proteome'!B:H,1,FALSE),0)=A1067,"yes","no")</f>
        <v>no</v>
      </c>
      <c r="J1067" s="5" t="str">
        <f t="shared" si="33"/>
        <v>no</v>
      </c>
    </row>
    <row r="1068" spans="1:10" x14ac:dyDescent="0.3">
      <c r="A1068" t="s">
        <v>1093</v>
      </c>
      <c r="B1068" t="s">
        <v>4027</v>
      </c>
      <c r="C1068" s="5" t="s">
        <v>4028</v>
      </c>
      <c r="D1068" s="5">
        <v>0</v>
      </c>
      <c r="E1068" s="6">
        <v>0</v>
      </c>
      <c r="F1068" s="5">
        <v>0</v>
      </c>
      <c r="G1068" s="6">
        <v>12</v>
      </c>
      <c r="H1068" s="5" t="str">
        <f t="shared" si="32"/>
        <v>yes</v>
      </c>
      <c r="I1068" s="5" t="str">
        <f>IF(_xlfn.IFNA(VLOOKUP(A1068,'[1]updated API proteome'!B:H,1,FALSE),0)=A1068,"yes","no")</f>
        <v>no</v>
      </c>
      <c r="J1068" s="5" t="str">
        <f t="shared" si="33"/>
        <v>no</v>
      </c>
    </row>
    <row r="1069" spans="1:10" x14ac:dyDescent="0.3">
      <c r="A1069" t="s">
        <v>1094</v>
      </c>
      <c r="B1069" t="s">
        <v>4029</v>
      </c>
      <c r="C1069" s="5" t="s">
        <v>2602</v>
      </c>
      <c r="D1069" s="5">
        <v>0</v>
      </c>
      <c r="E1069" s="6">
        <v>0</v>
      </c>
      <c r="F1069" s="5">
        <v>0</v>
      </c>
      <c r="G1069" s="6">
        <v>12</v>
      </c>
      <c r="H1069" s="5" t="str">
        <f t="shared" si="32"/>
        <v>yes</v>
      </c>
      <c r="I1069" s="5" t="str">
        <f>IF(_xlfn.IFNA(VLOOKUP(A1069,'[1]updated API proteome'!B:H,1,FALSE),0)=A1069,"yes","no")</f>
        <v>no</v>
      </c>
      <c r="J1069" s="5" t="str">
        <f t="shared" si="33"/>
        <v>no</v>
      </c>
    </row>
    <row r="1070" spans="1:10" x14ac:dyDescent="0.3">
      <c r="A1070" t="s">
        <v>1095</v>
      </c>
      <c r="B1070" t="s">
        <v>4030</v>
      </c>
      <c r="C1070" s="5" t="s">
        <v>2602</v>
      </c>
      <c r="D1070" s="5">
        <v>0</v>
      </c>
      <c r="E1070" s="6">
        <v>0</v>
      </c>
      <c r="F1070" s="5">
        <v>0</v>
      </c>
      <c r="G1070" s="6">
        <v>12</v>
      </c>
      <c r="H1070" s="5" t="str">
        <f t="shared" si="32"/>
        <v>yes</v>
      </c>
      <c r="I1070" s="5" t="str">
        <f>IF(_xlfn.IFNA(VLOOKUP(A1070,'[1]updated API proteome'!B:H,1,FALSE),0)=A1070,"yes","no")</f>
        <v>no</v>
      </c>
      <c r="J1070" s="5" t="str">
        <f t="shared" si="33"/>
        <v>no</v>
      </c>
    </row>
    <row r="1071" spans="1:10" x14ac:dyDescent="0.3">
      <c r="A1071" t="s">
        <v>1096</v>
      </c>
      <c r="B1071" t="s">
        <v>2216</v>
      </c>
      <c r="C1071" s="5" t="s">
        <v>2602</v>
      </c>
      <c r="D1071" s="5">
        <v>0</v>
      </c>
      <c r="E1071" s="6">
        <v>0</v>
      </c>
      <c r="F1071" s="5">
        <v>0</v>
      </c>
      <c r="G1071" s="6">
        <v>12</v>
      </c>
      <c r="H1071" s="5" t="str">
        <f t="shared" si="32"/>
        <v>yes</v>
      </c>
      <c r="I1071" s="5" t="str">
        <f>IF(_xlfn.IFNA(VLOOKUP(A1071,'[1]updated API proteome'!B:H,1,FALSE),0)=A1071,"yes","no")</f>
        <v>no</v>
      </c>
      <c r="J1071" s="5" t="str">
        <f t="shared" si="33"/>
        <v>no</v>
      </c>
    </row>
    <row r="1072" spans="1:10" x14ac:dyDescent="0.3">
      <c r="A1072" t="s">
        <v>1097</v>
      </c>
      <c r="B1072" t="s">
        <v>4031</v>
      </c>
      <c r="C1072" s="5" t="s">
        <v>4032</v>
      </c>
      <c r="D1072" s="5">
        <v>0</v>
      </c>
      <c r="E1072" s="6">
        <v>0</v>
      </c>
      <c r="F1072" s="5">
        <v>0</v>
      </c>
      <c r="G1072" s="6">
        <v>12</v>
      </c>
      <c r="H1072" s="5" t="str">
        <f t="shared" si="32"/>
        <v>yes</v>
      </c>
      <c r="I1072" s="5" t="str">
        <f>IF(_xlfn.IFNA(VLOOKUP(A1072,'[1]updated API proteome'!B:H,1,FALSE),0)=A1072,"yes","no")</f>
        <v>no</v>
      </c>
      <c r="J1072" s="5" t="str">
        <f t="shared" si="33"/>
        <v>no</v>
      </c>
    </row>
    <row r="1073" spans="1:10" x14ac:dyDescent="0.3">
      <c r="A1073" t="s">
        <v>1098</v>
      </c>
      <c r="B1073" t="s">
        <v>4033</v>
      </c>
      <c r="C1073" s="5" t="s">
        <v>4034</v>
      </c>
      <c r="D1073" s="5">
        <v>0</v>
      </c>
      <c r="E1073" s="6">
        <v>0</v>
      </c>
      <c r="F1073" s="5">
        <v>0</v>
      </c>
      <c r="G1073" s="6">
        <v>11</v>
      </c>
      <c r="H1073" s="5" t="str">
        <f t="shared" si="32"/>
        <v>yes</v>
      </c>
      <c r="I1073" s="5" t="str">
        <f>IF(_xlfn.IFNA(VLOOKUP(A1073,'[1]updated API proteome'!B:H,1,FALSE),0)=A1073,"yes","no")</f>
        <v>no</v>
      </c>
      <c r="J1073" s="5" t="str">
        <f t="shared" si="33"/>
        <v>no</v>
      </c>
    </row>
    <row r="1074" spans="1:10" x14ac:dyDescent="0.3">
      <c r="A1074" t="s">
        <v>1099</v>
      </c>
      <c r="B1074" t="s">
        <v>4035</v>
      </c>
      <c r="C1074" s="5" t="s">
        <v>4036</v>
      </c>
      <c r="D1074" s="5">
        <v>0</v>
      </c>
      <c r="E1074" s="6">
        <v>0</v>
      </c>
      <c r="F1074" s="5">
        <v>0</v>
      </c>
      <c r="G1074" s="6">
        <v>11</v>
      </c>
      <c r="H1074" s="5" t="str">
        <f t="shared" si="32"/>
        <v>yes</v>
      </c>
      <c r="I1074" s="5" t="str">
        <f>IF(_xlfn.IFNA(VLOOKUP(A1074,'[1]updated API proteome'!B:H,1,FALSE),0)=A1074,"yes","no")</f>
        <v>no</v>
      </c>
      <c r="J1074" s="5" t="str">
        <f t="shared" si="33"/>
        <v>no</v>
      </c>
    </row>
    <row r="1075" spans="1:10" x14ac:dyDescent="0.3">
      <c r="A1075" t="s">
        <v>1100</v>
      </c>
      <c r="B1075" t="s">
        <v>4037</v>
      </c>
      <c r="C1075" s="5" t="s">
        <v>2602</v>
      </c>
      <c r="D1075" s="5">
        <v>0</v>
      </c>
      <c r="E1075" s="6">
        <v>0</v>
      </c>
      <c r="F1075" s="5">
        <v>0</v>
      </c>
      <c r="G1075" s="6">
        <v>11</v>
      </c>
      <c r="H1075" s="5" t="str">
        <f t="shared" si="32"/>
        <v>yes</v>
      </c>
      <c r="I1075" s="5" t="str">
        <f>IF(_xlfn.IFNA(VLOOKUP(A1075,'[1]updated API proteome'!B:H,1,FALSE),0)=A1075,"yes","no")</f>
        <v>no</v>
      </c>
      <c r="J1075" s="5" t="str">
        <f t="shared" si="33"/>
        <v>no</v>
      </c>
    </row>
    <row r="1076" spans="1:10" x14ac:dyDescent="0.3">
      <c r="A1076" t="s">
        <v>1101</v>
      </c>
      <c r="B1076" t="s">
        <v>4038</v>
      </c>
      <c r="C1076" s="5" t="s">
        <v>4039</v>
      </c>
      <c r="D1076" s="5">
        <v>0</v>
      </c>
      <c r="E1076" s="6">
        <v>0</v>
      </c>
      <c r="F1076" s="5">
        <v>0</v>
      </c>
      <c r="G1076" s="6">
        <v>11</v>
      </c>
      <c r="H1076" s="5" t="str">
        <f t="shared" si="32"/>
        <v>yes</v>
      </c>
      <c r="I1076" s="5" t="str">
        <f>IF(_xlfn.IFNA(VLOOKUP(A1076,'[1]updated API proteome'!B:H,1,FALSE),0)=A1076,"yes","no")</f>
        <v>no</v>
      </c>
      <c r="J1076" s="5" t="str">
        <f t="shared" si="33"/>
        <v>no</v>
      </c>
    </row>
    <row r="1077" spans="1:10" x14ac:dyDescent="0.3">
      <c r="A1077" t="s">
        <v>1102</v>
      </c>
      <c r="B1077" t="s">
        <v>4040</v>
      </c>
      <c r="C1077" s="5" t="s">
        <v>2602</v>
      </c>
      <c r="D1077" s="5">
        <v>0</v>
      </c>
      <c r="E1077" s="6">
        <v>0</v>
      </c>
      <c r="F1077" s="5">
        <v>0</v>
      </c>
      <c r="G1077" s="6">
        <v>11</v>
      </c>
      <c r="H1077" s="5" t="str">
        <f t="shared" si="32"/>
        <v>yes</v>
      </c>
      <c r="I1077" s="5" t="str">
        <f>IF(_xlfn.IFNA(VLOOKUP(A1077,'[1]updated API proteome'!B:H,1,FALSE),0)=A1077,"yes","no")</f>
        <v>no</v>
      </c>
      <c r="J1077" s="5" t="str">
        <f t="shared" si="33"/>
        <v>no</v>
      </c>
    </row>
    <row r="1078" spans="1:10" x14ac:dyDescent="0.3">
      <c r="A1078" t="s">
        <v>1103</v>
      </c>
      <c r="B1078" t="s">
        <v>4041</v>
      </c>
      <c r="C1078" s="5" t="s">
        <v>2602</v>
      </c>
      <c r="D1078" s="5">
        <v>0</v>
      </c>
      <c r="E1078" s="6">
        <v>0</v>
      </c>
      <c r="F1078" s="5">
        <v>0</v>
      </c>
      <c r="G1078" s="6">
        <v>11</v>
      </c>
      <c r="H1078" s="5" t="str">
        <f t="shared" si="32"/>
        <v>yes</v>
      </c>
      <c r="I1078" s="5" t="str">
        <f>IF(_xlfn.IFNA(VLOOKUP(A1078,'[1]updated API proteome'!B:H,1,FALSE),0)=A1078,"yes","no")</f>
        <v>no</v>
      </c>
      <c r="J1078" s="5" t="str">
        <f t="shared" si="33"/>
        <v>no</v>
      </c>
    </row>
    <row r="1079" spans="1:10" x14ac:dyDescent="0.3">
      <c r="A1079" t="s">
        <v>1104</v>
      </c>
      <c r="B1079" t="s">
        <v>4042</v>
      </c>
      <c r="C1079" s="5" t="s">
        <v>4043</v>
      </c>
      <c r="D1079" s="5">
        <v>0</v>
      </c>
      <c r="E1079" s="6">
        <v>0</v>
      </c>
      <c r="F1079" s="5">
        <v>0</v>
      </c>
      <c r="G1079" s="6">
        <v>11</v>
      </c>
      <c r="H1079" s="5" t="str">
        <f t="shared" si="32"/>
        <v>yes</v>
      </c>
      <c r="I1079" s="5" t="str">
        <f>IF(_xlfn.IFNA(VLOOKUP(A1079,'[1]updated API proteome'!B:H,1,FALSE),0)=A1079,"yes","no")</f>
        <v>no</v>
      </c>
      <c r="J1079" s="5" t="str">
        <f t="shared" si="33"/>
        <v>no</v>
      </c>
    </row>
    <row r="1080" spans="1:10" x14ac:dyDescent="0.3">
      <c r="A1080" t="s">
        <v>1105</v>
      </c>
      <c r="B1080" t="s">
        <v>4044</v>
      </c>
      <c r="C1080" s="5" t="s">
        <v>4045</v>
      </c>
      <c r="D1080" s="5">
        <v>0</v>
      </c>
      <c r="E1080" s="6">
        <v>0</v>
      </c>
      <c r="F1080" s="5">
        <v>0</v>
      </c>
      <c r="G1080" s="6">
        <v>11</v>
      </c>
      <c r="H1080" s="5" t="str">
        <f t="shared" si="32"/>
        <v>yes</v>
      </c>
      <c r="I1080" s="5" t="str">
        <f>IF(_xlfn.IFNA(VLOOKUP(A1080,'[1]updated API proteome'!B:H,1,FALSE),0)=A1080,"yes","no")</f>
        <v>no</v>
      </c>
      <c r="J1080" s="5" t="str">
        <f t="shared" si="33"/>
        <v>no</v>
      </c>
    </row>
    <row r="1081" spans="1:10" x14ac:dyDescent="0.3">
      <c r="A1081" t="s">
        <v>1106</v>
      </c>
      <c r="B1081" t="s">
        <v>4046</v>
      </c>
      <c r="C1081" s="5" t="s">
        <v>4047</v>
      </c>
      <c r="D1081" s="5">
        <v>0</v>
      </c>
      <c r="E1081" s="6">
        <v>0</v>
      </c>
      <c r="F1081" s="5">
        <v>0</v>
      </c>
      <c r="G1081" s="6">
        <v>11</v>
      </c>
      <c r="H1081" s="5" t="str">
        <f t="shared" ref="H1081:H1144" si="34">IF(AND(D1081=0,F1081=0), "yes", "no")</f>
        <v>yes</v>
      </c>
      <c r="I1081" s="5" t="str">
        <f>IF(_xlfn.IFNA(VLOOKUP(A1081,'[1]updated API proteome'!B:H,1,FALSE),0)=A1081,"yes","no")</f>
        <v>no</v>
      </c>
      <c r="J1081" s="5" t="str">
        <f t="shared" ref="J1081:J1144" si="35">IF(AND(E1081&gt;0,G1081&gt;0),"yes", "no")</f>
        <v>no</v>
      </c>
    </row>
    <row r="1082" spans="1:10" x14ac:dyDescent="0.3">
      <c r="A1082" t="s">
        <v>1107</v>
      </c>
      <c r="B1082" t="s">
        <v>4048</v>
      </c>
      <c r="C1082" s="5" t="s">
        <v>2602</v>
      </c>
      <c r="D1082" s="5">
        <v>0</v>
      </c>
      <c r="E1082" s="6">
        <v>0</v>
      </c>
      <c r="F1082" s="5">
        <v>0</v>
      </c>
      <c r="G1082" s="6">
        <v>11</v>
      </c>
      <c r="H1082" s="5" t="str">
        <f t="shared" si="34"/>
        <v>yes</v>
      </c>
      <c r="I1082" s="5" t="str">
        <f>IF(_xlfn.IFNA(VLOOKUP(A1082,'[1]updated API proteome'!B:H,1,FALSE),0)=A1082,"yes","no")</f>
        <v>no</v>
      </c>
      <c r="J1082" s="5" t="str">
        <f t="shared" si="35"/>
        <v>no</v>
      </c>
    </row>
    <row r="1083" spans="1:10" x14ac:dyDescent="0.3">
      <c r="A1083" t="s">
        <v>1108</v>
      </c>
      <c r="B1083" t="s">
        <v>4049</v>
      </c>
      <c r="C1083" s="5" t="s">
        <v>2602</v>
      </c>
      <c r="D1083" s="5">
        <v>0</v>
      </c>
      <c r="E1083" s="6">
        <v>0</v>
      </c>
      <c r="F1083" s="5">
        <v>0</v>
      </c>
      <c r="G1083" s="6">
        <v>11</v>
      </c>
      <c r="H1083" s="5" t="str">
        <f t="shared" si="34"/>
        <v>yes</v>
      </c>
      <c r="I1083" s="5" t="str">
        <f>IF(_xlfn.IFNA(VLOOKUP(A1083,'[1]updated API proteome'!B:H,1,FALSE),0)=A1083,"yes","no")</f>
        <v>no</v>
      </c>
      <c r="J1083" s="5" t="str">
        <f t="shared" si="35"/>
        <v>no</v>
      </c>
    </row>
    <row r="1084" spans="1:10" x14ac:dyDescent="0.3">
      <c r="A1084" t="s">
        <v>1109</v>
      </c>
      <c r="B1084" t="s">
        <v>4050</v>
      </c>
      <c r="C1084" s="5" t="s">
        <v>4051</v>
      </c>
      <c r="D1084" s="5">
        <v>0</v>
      </c>
      <c r="E1084" s="6">
        <v>0</v>
      </c>
      <c r="F1084" s="5">
        <v>0</v>
      </c>
      <c r="G1084" s="6">
        <v>11</v>
      </c>
      <c r="H1084" s="5" t="str">
        <f t="shared" si="34"/>
        <v>yes</v>
      </c>
      <c r="I1084" s="5" t="str">
        <f>IF(_xlfn.IFNA(VLOOKUP(A1084,'[1]updated API proteome'!B:H,1,FALSE),0)=A1084,"yes","no")</f>
        <v>no</v>
      </c>
      <c r="J1084" s="5" t="str">
        <f t="shared" si="35"/>
        <v>no</v>
      </c>
    </row>
    <row r="1085" spans="1:10" x14ac:dyDescent="0.3">
      <c r="A1085" t="s">
        <v>1110</v>
      </c>
      <c r="B1085" t="s">
        <v>4052</v>
      </c>
      <c r="C1085" s="5" t="s">
        <v>4053</v>
      </c>
      <c r="D1085" s="5">
        <v>0</v>
      </c>
      <c r="E1085" s="6">
        <v>0</v>
      </c>
      <c r="F1085" s="5">
        <v>0</v>
      </c>
      <c r="G1085" s="6">
        <v>11</v>
      </c>
      <c r="H1085" s="5" t="str">
        <f t="shared" si="34"/>
        <v>yes</v>
      </c>
      <c r="I1085" s="5" t="str">
        <f>IF(_xlfn.IFNA(VLOOKUP(A1085,'[1]updated API proteome'!B:H,1,FALSE),0)=A1085,"yes","no")</f>
        <v>no</v>
      </c>
      <c r="J1085" s="5" t="str">
        <f t="shared" si="35"/>
        <v>no</v>
      </c>
    </row>
    <row r="1086" spans="1:10" x14ac:dyDescent="0.3">
      <c r="A1086" t="s">
        <v>1111</v>
      </c>
      <c r="B1086" t="s">
        <v>4054</v>
      </c>
      <c r="C1086" s="5" t="s">
        <v>4055</v>
      </c>
      <c r="D1086" s="5">
        <v>0</v>
      </c>
      <c r="E1086" s="6">
        <v>0</v>
      </c>
      <c r="F1086" s="5">
        <v>0</v>
      </c>
      <c r="G1086" s="6">
        <v>11</v>
      </c>
      <c r="H1086" s="5" t="str">
        <f t="shared" si="34"/>
        <v>yes</v>
      </c>
      <c r="I1086" s="5" t="str">
        <f>IF(_xlfn.IFNA(VLOOKUP(A1086,'[1]updated API proteome'!B:H,1,FALSE),0)=A1086,"yes","no")</f>
        <v>no</v>
      </c>
      <c r="J1086" s="5" t="str">
        <f t="shared" si="35"/>
        <v>no</v>
      </c>
    </row>
    <row r="1087" spans="1:10" x14ac:dyDescent="0.3">
      <c r="A1087" t="s">
        <v>1112</v>
      </c>
      <c r="B1087" t="s">
        <v>4056</v>
      </c>
      <c r="C1087" s="5" t="s">
        <v>2602</v>
      </c>
      <c r="D1087" s="5">
        <v>0</v>
      </c>
      <c r="E1087" s="6">
        <v>0</v>
      </c>
      <c r="F1087" s="5">
        <v>0</v>
      </c>
      <c r="G1087" s="6">
        <v>11</v>
      </c>
      <c r="H1087" s="5" t="str">
        <f t="shared" si="34"/>
        <v>yes</v>
      </c>
      <c r="I1087" s="5" t="str">
        <f>IF(_xlfn.IFNA(VLOOKUP(A1087,'[1]updated API proteome'!B:H,1,FALSE),0)=A1087,"yes","no")</f>
        <v>no</v>
      </c>
      <c r="J1087" s="5" t="str">
        <f t="shared" si="35"/>
        <v>no</v>
      </c>
    </row>
    <row r="1088" spans="1:10" x14ac:dyDescent="0.3">
      <c r="A1088" t="s">
        <v>1113</v>
      </c>
      <c r="B1088" t="s">
        <v>4057</v>
      </c>
      <c r="C1088" s="5" t="s">
        <v>4058</v>
      </c>
      <c r="D1088" s="5">
        <v>0</v>
      </c>
      <c r="E1088" s="6">
        <v>0</v>
      </c>
      <c r="F1088" s="5">
        <v>0</v>
      </c>
      <c r="G1088" s="6">
        <v>11</v>
      </c>
      <c r="H1088" s="5" t="str">
        <f t="shared" si="34"/>
        <v>yes</v>
      </c>
      <c r="I1088" s="5" t="str">
        <f>IF(_xlfn.IFNA(VLOOKUP(A1088,'[1]updated API proteome'!B:H,1,FALSE),0)=A1088,"yes","no")</f>
        <v>no</v>
      </c>
      <c r="J1088" s="5" t="str">
        <f t="shared" si="35"/>
        <v>no</v>
      </c>
    </row>
    <row r="1089" spans="1:10" x14ac:dyDescent="0.3">
      <c r="A1089" t="s">
        <v>1114</v>
      </c>
      <c r="B1089" t="s">
        <v>4059</v>
      </c>
      <c r="C1089" s="5" t="s">
        <v>2602</v>
      </c>
      <c r="D1089" s="5">
        <v>0</v>
      </c>
      <c r="E1089" s="6">
        <v>0</v>
      </c>
      <c r="F1089" s="5">
        <v>0</v>
      </c>
      <c r="G1089" s="6">
        <v>11</v>
      </c>
      <c r="H1089" s="5" t="str">
        <f t="shared" si="34"/>
        <v>yes</v>
      </c>
      <c r="I1089" s="5" t="str">
        <f>IF(_xlfn.IFNA(VLOOKUP(A1089,'[1]updated API proteome'!B:H,1,FALSE),0)=A1089,"yes","no")</f>
        <v>no</v>
      </c>
      <c r="J1089" s="5" t="str">
        <f t="shared" si="35"/>
        <v>no</v>
      </c>
    </row>
    <row r="1090" spans="1:10" x14ac:dyDescent="0.3">
      <c r="A1090" t="s">
        <v>1115</v>
      </c>
      <c r="B1090" t="s">
        <v>4060</v>
      </c>
      <c r="C1090" s="5" t="s">
        <v>4061</v>
      </c>
      <c r="D1090" s="5">
        <v>0</v>
      </c>
      <c r="E1090" s="6">
        <v>0</v>
      </c>
      <c r="F1090" s="5">
        <v>0</v>
      </c>
      <c r="G1090" s="6">
        <v>11</v>
      </c>
      <c r="H1090" s="5" t="str">
        <f t="shared" si="34"/>
        <v>yes</v>
      </c>
      <c r="I1090" s="5" t="str">
        <f>IF(_xlfn.IFNA(VLOOKUP(A1090,'[1]updated API proteome'!B:H,1,FALSE),0)=A1090,"yes","no")</f>
        <v>no</v>
      </c>
      <c r="J1090" s="5" t="str">
        <f t="shared" si="35"/>
        <v>no</v>
      </c>
    </row>
    <row r="1091" spans="1:10" x14ac:dyDescent="0.3">
      <c r="A1091" t="s">
        <v>1116</v>
      </c>
      <c r="B1091" t="s">
        <v>2216</v>
      </c>
      <c r="C1091" s="5" t="s">
        <v>2602</v>
      </c>
      <c r="D1091" s="5">
        <v>0</v>
      </c>
      <c r="E1091" s="6">
        <v>0</v>
      </c>
      <c r="F1091" s="5">
        <v>0</v>
      </c>
      <c r="G1091" s="6">
        <v>11</v>
      </c>
      <c r="H1091" s="5" t="str">
        <f t="shared" si="34"/>
        <v>yes</v>
      </c>
      <c r="I1091" s="5" t="str">
        <f>IF(_xlfn.IFNA(VLOOKUP(A1091,'[1]updated API proteome'!B:H,1,FALSE),0)=A1091,"yes","no")</f>
        <v>no</v>
      </c>
      <c r="J1091" s="5" t="str">
        <f t="shared" si="35"/>
        <v>no</v>
      </c>
    </row>
    <row r="1092" spans="1:10" x14ac:dyDescent="0.3">
      <c r="A1092" t="s">
        <v>1117</v>
      </c>
      <c r="B1092" t="s">
        <v>4062</v>
      </c>
      <c r="C1092" s="5" t="s">
        <v>4063</v>
      </c>
      <c r="D1092" s="5">
        <v>0</v>
      </c>
      <c r="E1092" s="6">
        <v>0</v>
      </c>
      <c r="F1092" s="5">
        <v>0</v>
      </c>
      <c r="G1092" s="6">
        <v>11</v>
      </c>
      <c r="H1092" s="5" t="str">
        <f t="shared" si="34"/>
        <v>yes</v>
      </c>
      <c r="I1092" s="5" t="str">
        <f>IF(_xlfn.IFNA(VLOOKUP(A1092,'[1]updated API proteome'!B:H,1,FALSE),0)=A1092,"yes","no")</f>
        <v>no</v>
      </c>
      <c r="J1092" s="5" t="str">
        <f t="shared" si="35"/>
        <v>no</v>
      </c>
    </row>
    <row r="1093" spans="1:10" x14ac:dyDescent="0.3">
      <c r="A1093" t="s">
        <v>1118</v>
      </c>
      <c r="B1093" t="s">
        <v>4064</v>
      </c>
      <c r="C1093" s="5" t="s">
        <v>2602</v>
      </c>
      <c r="D1093" s="5">
        <v>0</v>
      </c>
      <c r="E1093" s="6">
        <v>0</v>
      </c>
      <c r="F1093" s="5">
        <v>0</v>
      </c>
      <c r="G1093" s="6">
        <v>11</v>
      </c>
      <c r="H1093" s="5" t="str">
        <f t="shared" si="34"/>
        <v>yes</v>
      </c>
      <c r="I1093" s="5" t="str">
        <f>IF(_xlfn.IFNA(VLOOKUP(A1093,'[1]updated API proteome'!B:H,1,FALSE),0)=A1093,"yes","no")</f>
        <v>no</v>
      </c>
      <c r="J1093" s="5" t="str">
        <f t="shared" si="35"/>
        <v>no</v>
      </c>
    </row>
    <row r="1094" spans="1:10" x14ac:dyDescent="0.3">
      <c r="A1094" t="s">
        <v>1119</v>
      </c>
      <c r="B1094" t="s">
        <v>4065</v>
      </c>
      <c r="C1094" s="5" t="s">
        <v>4066</v>
      </c>
      <c r="D1094" s="5">
        <v>0</v>
      </c>
      <c r="E1094" s="6">
        <v>0</v>
      </c>
      <c r="F1094" s="5">
        <v>0</v>
      </c>
      <c r="G1094" s="6">
        <v>11</v>
      </c>
      <c r="H1094" s="5" t="str">
        <f t="shared" si="34"/>
        <v>yes</v>
      </c>
      <c r="I1094" s="5" t="str">
        <f>IF(_xlfn.IFNA(VLOOKUP(A1094,'[1]updated API proteome'!B:H,1,FALSE),0)=A1094,"yes","no")</f>
        <v>no</v>
      </c>
      <c r="J1094" s="5" t="str">
        <f t="shared" si="35"/>
        <v>no</v>
      </c>
    </row>
    <row r="1095" spans="1:10" x14ac:dyDescent="0.3">
      <c r="A1095" t="s">
        <v>1120</v>
      </c>
      <c r="B1095" t="s">
        <v>4067</v>
      </c>
      <c r="C1095" s="5" t="s">
        <v>4068</v>
      </c>
      <c r="D1095" s="5">
        <v>0</v>
      </c>
      <c r="E1095" s="6">
        <v>0</v>
      </c>
      <c r="F1095" s="5">
        <v>0</v>
      </c>
      <c r="G1095" s="6">
        <v>10</v>
      </c>
      <c r="H1095" s="5" t="str">
        <f t="shared" si="34"/>
        <v>yes</v>
      </c>
      <c r="I1095" s="5" t="str">
        <f>IF(_xlfn.IFNA(VLOOKUP(A1095,'[1]updated API proteome'!B:H,1,FALSE),0)=A1095,"yes","no")</f>
        <v>no</v>
      </c>
      <c r="J1095" s="5" t="str">
        <f t="shared" si="35"/>
        <v>no</v>
      </c>
    </row>
    <row r="1096" spans="1:10" x14ac:dyDescent="0.3">
      <c r="A1096" t="s">
        <v>1121</v>
      </c>
      <c r="B1096" t="s">
        <v>4069</v>
      </c>
      <c r="C1096" s="5" t="s">
        <v>4070</v>
      </c>
      <c r="D1096" s="5">
        <v>0</v>
      </c>
      <c r="E1096" s="6">
        <v>0</v>
      </c>
      <c r="F1096" s="5">
        <v>0</v>
      </c>
      <c r="G1096" s="6">
        <v>10</v>
      </c>
      <c r="H1096" s="5" t="str">
        <f t="shared" si="34"/>
        <v>yes</v>
      </c>
      <c r="I1096" s="5" t="str">
        <f>IF(_xlfn.IFNA(VLOOKUP(A1096,'[1]updated API proteome'!B:H,1,FALSE),0)=A1096,"yes","no")</f>
        <v>no</v>
      </c>
      <c r="J1096" s="5" t="str">
        <f t="shared" si="35"/>
        <v>no</v>
      </c>
    </row>
    <row r="1097" spans="1:10" x14ac:dyDescent="0.3">
      <c r="A1097" t="s">
        <v>1122</v>
      </c>
      <c r="B1097" t="s">
        <v>4071</v>
      </c>
      <c r="C1097" s="5" t="s">
        <v>4072</v>
      </c>
      <c r="D1097" s="5">
        <v>0</v>
      </c>
      <c r="E1097" s="6">
        <v>0</v>
      </c>
      <c r="F1097" s="5">
        <v>0</v>
      </c>
      <c r="G1097" s="6">
        <v>10</v>
      </c>
      <c r="H1097" s="5" t="str">
        <f t="shared" si="34"/>
        <v>yes</v>
      </c>
      <c r="I1097" s="5" t="str">
        <f>IF(_xlfn.IFNA(VLOOKUP(A1097,'[1]updated API proteome'!B:H,1,FALSE),0)=A1097,"yes","no")</f>
        <v>no</v>
      </c>
      <c r="J1097" s="5" t="str">
        <f t="shared" si="35"/>
        <v>no</v>
      </c>
    </row>
    <row r="1098" spans="1:10" x14ac:dyDescent="0.3">
      <c r="A1098" t="s">
        <v>1123</v>
      </c>
      <c r="B1098" t="s">
        <v>4073</v>
      </c>
      <c r="C1098" s="5" t="s">
        <v>2602</v>
      </c>
      <c r="D1098" s="5">
        <v>0</v>
      </c>
      <c r="E1098" s="6">
        <v>0</v>
      </c>
      <c r="F1098" s="5">
        <v>0</v>
      </c>
      <c r="G1098" s="6">
        <v>10</v>
      </c>
      <c r="H1098" s="5" t="str">
        <f t="shared" si="34"/>
        <v>yes</v>
      </c>
      <c r="I1098" s="5" t="str">
        <f>IF(_xlfn.IFNA(VLOOKUP(A1098,'[1]updated API proteome'!B:H,1,FALSE),0)=A1098,"yes","no")</f>
        <v>no</v>
      </c>
      <c r="J1098" s="5" t="str">
        <f t="shared" si="35"/>
        <v>no</v>
      </c>
    </row>
    <row r="1099" spans="1:10" x14ac:dyDescent="0.3">
      <c r="A1099" t="s">
        <v>1124</v>
      </c>
      <c r="B1099" t="s">
        <v>4074</v>
      </c>
      <c r="C1099" s="5" t="s">
        <v>4075</v>
      </c>
      <c r="D1099" s="5">
        <v>0</v>
      </c>
      <c r="E1099" s="6">
        <v>0</v>
      </c>
      <c r="F1099" s="5">
        <v>0</v>
      </c>
      <c r="G1099" s="6">
        <v>10</v>
      </c>
      <c r="H1099" s="5" t="str">
        <f t="shared" si="34"/>
        <v>yes</v>
      </c>
      <c r="I1099" s="5" t="str">
        <f>IF(_xlfn.IFNA(VLOOKUP(A1099,'[1]updated API proteome'!B:H,1,FALSE),0)=A1099,"yes","no")</f>
        <v>no</v>
      </c>
      <c r="J1099" s="5" t="str">
        <f t="shared" si="35"/>
        <v>no</v>
      </c>
    </row>
    <row r="1100" spans="1:10" x14ac:dyDescent="0.3">
      <c r="A1100" t="s">
        <v>1125</v>
      </c>
      <c r="B1100" t="s">
        <v>4076</v>
      </c>
      <c r="C1100" s="5" t="s">
        <v>4077</v>
      </c>
      <c r="D1100" s="5">
        <v>0</v>
      </c>
      <c r="E1100" s="6">
        <v>0</v>
      </c>
      <c r="F1100" s="5">
        <v>0</v>
      </c>
      <c r="G1100" s="6">
        <v>10</v>
      </c>
      <c r="H1100" s="5" t="str">
        <f t="shared" si="34"/>
        <v>yes</v>
      </c>
      <c r="I1100" s="5" t="str">
        <f>IF(_xlfn.IFNA(VLOOKUP(A1100,'[1]updated API proteome'!B:H,1,FALSE),0)=A1100,"yes","no")</f>
        <v>no</v>
      </c>
      <c r="J1100" s="5" t="str">
        <f t="shared" si="35"/>
        <v>no</v>
      </c>
    </row>
    <row r="1101" spans="1:10" x14ac:dyDescent="0.3">
      <c r="A1101" t="s">
        <v>1126</v>
      </c>
      <c r="B1101" t="s">
        <v>4078</v>
      </c>
      <c r="C1101" s="5" t="s">
        <v>4079</v>
      </c>
      <c r="D1101" s="5">
        <v>0</v>
      </c>
      <c r="E1101" s="6">
        <v>0</v>
      </c>
      <c r="F1101" s="5">
        <v>0</v>
      </c>
      <c r="G1101" s="6">
        <v>10</v>
      </c>
      <c r="H1101" s="5" t="str">
        <f t="shared" si="34"/>
        <v>yes</v>
      </c>
      <c r="I1101" s="5" t="str">
        <f>IF(_xlfn.IFNA(VLOOKUP(A1101,'[1]updated API proteome'!B:H,1,FALSE),0)=A1101,"yes","no")</f>
        <v>no</v>
      </c>
      <c r="J1101" s="5" t="str">
        <f t="shared" si="35"/>
        <v>no</v>
      </c>
    </row>
    <row r="1102" spans="1:10" x14ac:dyDescent="0.3">
      <c r="A1102" t="s">
        <v>1127</v>
      </c>
      <c r="B1102" t="s">
        <v>4080</v>
      </c>
      <c r="C1102" s="5" t="s">
        <v>2602</v>
      </c>
      <c r="D1102" s="5">
        <v>0</v>
      </c>
      <c r="E1102" s="6">
        <v>0</v>
      </c>
      <c r="F1102" s="5">
        <v>0</v>
      </c>
      <c r="G1102" s="6">
        <v>10</v>
      </c>
      <c r="H1102" s="5" t="str">
        <f t="shared" si="34"/>
        <v>yes</v>
      </c>
      <c r="I1102" s="5" t="str">
        <f>IF(_xlfn.IFNA(VLOOKUP(A1102,'[1]updated API proteome'!B:H,1,FALSE),0)=A1102,"yes","no")</f>
        <v>no</v>
      </c>
      <c r="J1102" s="5" t="str">
        <f t="shared" si="35"/>
        <v>no</v>
      </c>
    </row>
    <row r="1103" spans="1:10" x14ac:dyDescent="0.3">
      <c r="A1103" t="s">
        <v>1128</v>
      </c>
      <c r="B1103" t="s">
        <v>2236</v>
      </c>
      <c r="C1103" s="5" t="s">
        <v>2602</v>
      </c>
      <c r="D1103" s="5">
        <v>0</v>
      </c>
      <c r="E1103" s="6">
        <v>0</v>
      </c>
      <c r="F1103" s="5">
        <v>0</v>
      </c>
      <c r="G1103" s="6">
        <v>10</v>
      </c>
      <c r="H1103" s="5" t="str">
        <f t="shared" si="34"/>
        <v>yes</v>
      </c>
      <c r="I1103" s="5" t="str">
        <f>IF(_xlfn.IFNA(VLOOKUP(A1103,'[1]updated API proteome'!B:H,1,FALSE),0)=A1103,"yes","no")</f>
        <v>no</v>
      </c>
      <c r="J1103" s="5" t="str">
        <f t="shared" si="35"/>
        <v>no</v>
      </c>
    </row>
    <row r="1104" spans="1:10" x14ac:dyDescent="0.3">
      <c r="A1104" t="s">
        <v>1129</v>
      </c>
      <c r="B1104" t="s">
        <v>4081</v>
      </c>
      <c r="C1104" s="5" t="s">
        <v>4082</v>
      </c>
      <c r="D1104" s="5">
        <v>0</v>
      </c>
      <c r="E1104" s="6">
        <v>0</v>
      </c>
      <c r="F1104" s="5">
        <v>0</v>
      </c>
      <c r="G1104" s="6">
        <v>10</v>
      </c>
      <c r="H1104" s="5" t="str">
        <f t="shared" si="34"/>
        <v>yes</v>
      </c>
      <c r="I1104" s="5" t="str">
        <f>IF(_xlfn.IFNA(VLOOKUP(A1104,'[1]updated API proteome'!B:H,1,FALSE),0)=A1104,"yes","no")</f>
        <v>no</v>
      </c>
      <c r="J1104" s="5" t="str">
        <f t="shared" si="35"/>
        <v>no</v>
      </c>
    </row>
    <row r="1105" spans="1:10" x14ac:dyDescent="0.3">
      <c r="A1105" t="s">
        <v>1130</v>
      </c>
      <c r="B1105" t="s">
        <v>3094</v>
      </c>
      <c r="C1105" s="5" t="s">
        <v>2602</v>
      </c>
      <c r="D1105" s="5">
        <v>0</v>
      </c>
      <c r="E1105" s="6">
        <v>0</v>
      </c>
      <c r="F1105" s="5">
        <v>0</v>
      </c>
      <c r="G1105" s="6">
        <v>10</v>
      </c>
      <c r="H1105" s="5" t="str">
        <f t="shared" si="34"/>
        <v>yes</v>
      </c>
      <c r="I1105" s="5" t="str">
        <f>IF(_xlfn.IFNA(VLOOKUP(A1105,'[1]updated API proteome'!B:H,1,FALSE),0)=A1105,"yes","no")</f>
        <v>no</v>
      </c>
      <c r="J1105" s="5" t="str">
        <f t="shared" si="35"/>
        <v>no</v>
      </c>
    </row>
    <row r="1106" spans="1:10" x14ac:dyDescent="0.3">
      <c r="A1106" t="s">
        <v>1131</v>
      </c>
      <c r="B1106" t="s">
        <v>3119</v>
      </c>
      <c r="C1106" s="5" t="s">
        <v>2602</v>
      </c>
      <c r="D1106" s="5">
        <v>0</v>
      </c>
      <c r="E1106" s="6">
        <v>0</v>
      </c>
      <c r="F1106" s="5">
        <v>0</v>
      </c>
      <c r="G1106" s="6">
        <v>10</v>
      </c>
      <c r="H1106" s="5" t="str">
        <f t="shared" si="34"/>
        <v>yes</v>
      </c>
      <c r="I1106" s="5" t="str">
        <f>IF(_xlfn.IFNA(VLOOKUP(A1106,'[1]updated API proteome'!B:H,1,FALSE),0)=A1106,"yes","no")</f>
        <v>no</v>
      </c>
      <c r="J1106" s="5" t="str">
        <f t="shared" si="35"/>
        <v>no</v>
      </c>
    </row>
    <row r="1107" spans="1:10" x14ac:dyDescent="0.3">
      <c r="A1107" t="s">
        <v>1132</v>
      </c>
      <c r="B1107" t="s">
        <v>4083</v>
      </c>
      <c r="C1107" s="5" t="s">
        <v>4084</v>
      </c>
      <c r="D1107" s="5">
        <v>0</v>
      </c>
      <c r="E1107" s="6">
        <v>0</v>
      </c>
      <c r="F1107" s="5">
        <v>0</v>
      </c>
      <c r="G1107" s="6">
        <v>10</v>
      </c>
      <c r="H1107" s="5" t="str">
        <f t="shared" si="34"/>
        <v>yes</v>
      </c>
      <c r="I1107" s="5" t="str">
        <f>IF(_xlfn.IFNA(VLOOKUP(A1107,'[1]updated API proteome'!B:H,1,FALSE),0)=A1107,"yes","no")</f>
        <v>no</v>
      </c>
      <c r="J1107" s="5" t="str">
        <f t="shared" si="35"/>
        <v>no</v>
      </c>
    </row>
    <row r="1108" spans="1:10" x14ac:dyDescent="0.3">
      <c r="A1108" t="s">
        <v>1133</v>
      </c>
      <c r="B1108" t="s">
        <v>4085</v>
      </c>
      <c r="C1108" s="5" t="s">
        <v>4086</v>
      </c>
      <c r="D1108" s="5">
        <v>0</v>
      </c>
      <c r="E1108" s="6">
        <v>0</v>
      </c>
      <c r="F1108" s="5">
        <v>0</v>
      </c>
      <c r="G1108" s="6">
        <v>10</v>
      </c>
      <c r="H1108" s="5" t="str">
        <f t="shared" si="34"/>
        <v>yes</v>
      </c>
      <c r="I1108" s="5" t="str">
        <f>IF(_xlfn.IFNA(VLOOKUP(A1108,'[1]updated API proteome'!B:H,1,FALSE),0)=A1108,"yes","no")</f>
        <v>no</v>
      </c>
      <c r="J1108" s="5" t="str">
        <f t="shared" si="35"/>
        <v>no</v>
      </c>
    </row>
    <row r="1109" spans="1:10" x14ac:dyDescent="0.3">
      <c r="A1109" t="s">
        <v>1134</v>
      </c>
      <c r="B1109" t="s">
        <v>4087</v>
      </c>
      <c r="C1109" s="5" t="s">
        <v>4088</v>
      </c>
      <c r="D1109" s="5">
        <v>0</v>
      </c>
      <c r="E1109" s="6">
        <v>0</v>
      </c>
      <c r="F1109" s="5">
        <v>0</v>
      </c>
      <c r="G1109" s="6">
        <v>10</v>
      </c>
      <c r="H1109" s="5" t="str">
        <f t="shared" si="34"/>
        <v>yes</v>
      </c>
      <c r="I1109" s="5" t="str">
        <f>IF(_xlfn.IFNA(VLOOKUP(A1109,'[1]updated API proteome'!B:H,1,FALSE),0)=A1109,"yes","no")</f>
        <v>no</v>
      </c>
      <c r="J1109" s="5" t="str">
        <f t="shared" si="35"/>
        <v>no</v>
      </c>
    </row>
    <row r="1110" spans="1:10" x14ac:dyDescent="0.3">
      <c r="A1110" t="s">
        <v>1135</v>
      </c>
      <c r="B1110" t="s">
        <v>4089</v>
      </c>
      <c r="C1110" s="5" t="s">
        <v>4090</v>
      </c>
      <c r="D1110" s="5">
        <v>0</v>
      </c>
      <c r="E1110" s="6">
        <v>0</v>
      </c>
      <c r="F1110" s="5">
        <v>0</v>
      </c>
      <c r="G1110" s="6">
        <v>10</v>
      </c>
      <c r="H1110" s="5" t="str">
        <f t="shared" si="34"/>
        <v>yes</v>
      </c>
      <c r="I1110" s="5" t="str">
        <f>IF(_xlfn.IFNA(VLOOKUP(A1110,'[1]updated API proteome'!B:H,1,FALSE),0)=A1110,"yes","no")</f>
        <v>no</v>
      </c>
      <c r="J1110" s="5" t="str">
        <f t="shared" si="35"/>
        <v>no</v>
      </c>
    </row>
    <row r="1111" spans="1:10" x14ac:dyDescent="0.3">
      <c r="A1111" t="s">
        <v>1136</v>
      </c>
      <c r="B1111" t="s">
        <v>4091</v>
      </c>
      <c r="C1111" s="5" t="s">
        <v>4092</v>
      </c>
      <c r="D1111" s="5">
        <v>0</v>
      </c>
      <c r="E1111" s="6">
        <v>0</v>
      </c>
      <c r="F1111" s="5">
        <v>0</v>
      </c>
      <c r="G1111" s="6">
        <v>10</v>
      </c>
      <c r="H1111" s="5" t="str">
        <f t="shared" si="34"/>
        <v>yes</v>
      </c>
      <c r="I1111" s="5" t="str">
        <f>IF(_xlfn.IFNA(VLOOKUP(A1111,'[1]updated API proteome'!B:H,1,FALSE),0)=A1111,"yes","no")</f>
        <v>no</v>
      </c>
      <c r="J1111" s="5" t="str">
        <f t="shared" si="35"/>
        <v>no</v>
      </c>
    </row>
    <row r="1112" spans="1:10" x14ac:dyDescent="0.3">
      <c r="A1112" t="s">
        <v>1137</v>
      </c>
      <c r="B1112" t="s">
        <v>3266</v>
      </c>
      <c r="C1112" s="5" t="s">
        <v>4093</v>
      </c>
      <c r="D1112" s="5">
        <v>0</v>
      </c>
      <c r="E1112" s="6">
        <v>0</v>
      </c>
      <c r="F1112" s="5">
        <v>0</v>
      </c>
      <c r="G1112" s="6">
        <v>10</v>
      </c>
      <c r="H1112" s="5" t="str">
        <f t="shared" si="34"/>
        <v>yes</v>
      </c>
      <c r="I1112" s="5" t="str">
        <f>IF(_xlfn.IFNA(VLOOKUP(A1112,'[1]updated API proteome'!B:H,1,FALSE),0)=A1112,"yes","no")</f>
        <v>no</v>
      </c>
      <c r="J1112" s="5" t="str">
        <f t="shared" si="35"/>
        <v>no</v>
      </c>
    </row>
    <row r="1113" spans="1:10" x14ac:dyDescent="0.3">
      <c r="A1113" t="s">
        <v>1138</v>
      </c>
      <c r="B1113" t="s">
        <v>4094</v>
      </c>
      <c r="C1113" s="5" t="s">
        <v>2602</v>
      </c>
      <c r="D1113" s="5">
        <v>0</v>
      </c>
      <c r="E1113" s="6">
        <v>0</v>
      </c>
      <c r="F1113" s="5">
        <v>0</v>
      </c>
      <c r="G1113" s="6">
        <v>10</v>
      </c>
      <c r="H1113" s="5" t="str">
        <f t="shared" si="34"/>
        <v>yes</v>
      </c>
      <c r="I1113" s="5" t="str">
        <f>IF(_xlfn.IFNA(VLOOKUP(A1113,'[1]updated API proteome'!B:H,1,FALSE),0)=A1113,"yes","no")</f>
        <v>no</v>
      </c>
      <c r="J1113" s="5" t="str">
        <f t="shared" si="35"/>
        <v>no</v>
      </c>
    </row>
    <row r="1114" spans="1:10" x14ac:dyDescent="0.3">
      <c r="A1114" t="s">
        <v>1139</v>
      </c>
      <c r="B1114" t="s">
        <v>4095</v>
      </c>
      <c r="C1114" s="5" t="s">
        <v>4096</v>
      </c>
      <c r="D1114" s="5">
        <v>0</v>
      </c>
      <c r="E1114" s="6">
        <v>0</v>
      </c>
      <c r="F1114" s="5">
        <v>0</v>
      </c>
      <c r="G1114" s="6">
        <v>9</v>
      </c>
      <c r="H1114" s="5" t="str">
        <f t="shared" si="34"/>
        <v>yes</v>
      </c>
      <c r="I1114" s="5" t="str">
        <f>IF(_xlfn.IFNA(VLOOKUP(A1114,'[1]updated API proteome'!B:H,1,FALSE),0)=A1114,"yes","no")</f>
        <v>no</v>
      </c>
      <c r="J1114" s="5" t="str">
        <f t="shared" si="35"/>
        <v>no</v>
      </c>
    </row>
    <row r="1115" spans="1:10" x14ac:dyDescent="0.3">
      <c r="A1115" t="s">
        <v>1140</v>
      </c>
      <c r="B1115" t="s">
        <v>4097</v>
      </c>
      <c r="C1115" s="5" t="s">
        <v>4098</v>
      </c>
      <c r="D1115" s="5">
        <v>0</v>
      </c>
      <c r="E1115" s="6">
        <v>0</v>
      </c>
      <c r="F1115" s="5">
        <v>0</v>
      </c>
      <c r="G1115" s="6">
        <v>9</v>
      </c>
      <c r="H1115" s="5" t="str">
        <f t="shared" si="34"/>
        <v>yes</v>
      </c>
      <c r="I1115" s="5" t="str">
        <f>IF(_xlfn.IFNA(VLOOKUP(A1115,'[1]updated API proteome'!B:H,1,FALSE),0)=A1115,"yes","no")</f>
        <v>no</v>
      </c>
      <c r="J1115" s="5" t="str">
        <f t="shared" si="35"/>
        <v>no</v>
      </c>
    </row>
    <row r="1116" spans="1:10" x14ac:dyDescent="0.3">
      <c r="A1116" t="s">
        <v>1141</v>
      </c>
      <c r="B1116" t="s">
        <v>4099</v>
      </c>
      <c r="C1116" s="5" t="s">
        <v>2602</v>
      </c>
      <c r="D1116" s="5">
        <v>0</v>
      </c>
      <c r="E1116" s="6">
        <v>0</v>
      </c>
      <c r="F1116" s="5">
        <v>0</v>
      </c>
      <c r="G1116" s="6">
        <v>9</v>
      </c>
      <c r="H1116" s="5" t="str">
        <f t="shared" si="34"/>
        <v>yes</v>
      </c>
      <c r="I1116" s="5" t="str">
        <f>IF(_xlfn.IFNA(VLOOKUP(A1116,'[1]updated API proteome'!B:H,1,FALSE),0)=A1116,"yes","no")</f>
        <v>no</v>
      </c>
      <c r="J1116" s="5" t="str">
        <f t="shared" si="35"/>
        <v>no</v>
      </c>
    </row>
    <row r="1117" spans="1:10" x14ac:dyDescent="0.3">
      <c r="A1117" t="s">
        <v>1142</v>
      </c>
      <c r="B1117" t="s">
        <v>3094</v>
      </c>
      <c r="C1117" s="5" t="s">
        <v>2602</v>
      </c>
      <c r="D1117" s="5">
        <v>0</v>
      </c>
      <c r="E1117" s="6">
        <v>0</v>
      </c>
      <c r="F1117" s="5">
        <v>0</v>
      </c>
      <c r="G1117" s="6">
        <v>9</v>
      </c>
      <c r="H1117" s="5" t="str">
        <f t="shared" si="34"/>
        <v>yes</v>
      </c>
      <c r="I1117" s="5" t="str">
        <f>IF(_xlfn.IFNA(VLOOKUP(A1117,'[1]updated API proteome'!B:H,1,FALSE),0)=A1117,"yes","no")</f>
        <v>no</v>
      </c>
      <c r="J1117" s="5" t="str">
        <f t="shared" si="35"/>
        <v>no</v>
      </c>
    </row>
    <row r="1118" spans="1:10" x14ac:dyDescent="0.3">
      <c r="A1118" t="s">
        <v>1143</v>
      </c>
      <c r="B1118" t="s">
        <v>4100</v>
      </c>
      <c r="C1118" s="5" t="s">
        <v>4101</v>
      </c>
      <c r="D1118" s="5">
        <v>0</v>
      </c>
      <c r="E1118" s="6">
        <v>0</v>
      </c>
      <c r="F1118" s="5">
        <v>0</v>
      </c>
      <c r="G1118" s="6">
        <v>9</v>
      </c>
      <c r="H1118" s="5" t="str">
        <f t="shared" si="34"/>
        <v>yes</v>
      </c>
      <c r="I1118" s="5" t="str">
        <f>IF(_xlfn.IFNA(VLOOKUP(A1118,'[1]updated API proteome'!B:H,1,FALSE),0)=A1118,"yes","no")</f>
        <v>no</v>
      </c>
      <c r="J1118" s="5" t="str">
        <f t="shared" si="35"/>
        <v>no</v>
      </c>
    </row>
    <row r="1119" spans="1:10" x14ac:dyDescent="0.3">
      <c r="A1119" t="s">
        <v>1144</v>
      </c>
      <c r="B1119" t="s">
        <v>2274</v>
      </c>
      <c r="C1119" s="5" t="s">
        <v>2602</v>
      </c>
      <c r="D1119" s="5">
        <v>0</v>
      </c>
      <c r="E1119" s="6">
        <v>0</v>
      </c>
      <c r="F1119" s="5">
        <v>0</v>
      </c>
      <c r="G1119" s="6">
        <v>9</v>
      </c>
      <c r="H1119" s="5" t="str">
        <f t="shared" si="34"/>
        <v>yes</v>
      </c>
      <c r="I1119" s="5" t="str">
        <f>IF(_xlfn.IFNA(VLOOKUP(A1119,'[1]updated API proteome'!B:H,1,FALSE),0)=A1119,"yes","no")</f>
        <v>no</v>
      </c>
      <c r="J1119" s="5" t="str">
        <f t="shared" si="35"/>
        <v>no</v>
      </c>
    </row>
    <row r="1120" spans="1:10" x14ac:dyDescent="0.3">
      <c r="A1120" t="s">
        <v>1145</v>
      </c>
      <c r="B1120" t="s">
        <v>4102</v>
      </c>
      <c r="C1120" s="5" t="s">
        <v>2602</v>
      </c>
      <c r="D1120" s="5">
        <v>0</v>
      </c>
      <c r="E1120" s="6">
        <v>0</v>
      </c>
      <c r="F1120" s="5">
        <v>0</v>
      </c>
      <c r="G1120" s="6">
        <v>9</v>
      </c>
      <c r="H1120" s="5" t="str">
        <f t="shared" si="34"/>
        <v>yes</v>
      </c>
      <c r="I1120" s="5" t="str">
        <f>IF(_xlfn.IFNA(VLOOKUP(A1120,'[1]updated API proteome'!B:H,1,FALSE),0)=A1120,"yes","no")</f>
        <v>no</v>
      </c>
      <c r="J1120" s="5" t="str">
        <f t="shared" si="35"/>
        <v>no</v>
      </c>
    </row>
    <row r="1121" spans="1:10" x14ac:dyDescent="0.3">
      <c r="A1121" t="s">
        <v>1146</v>
      </c>
      <c r="B1121" t="s">
        <v>4103</v>
      </c>
      <c r="C1121" s="5" t="s">
        <v>4104</v>
      </c>
      <c r="D1121" s="5">
        <v>0</v>
      </c>
      <c r="E1121" s="6">
        <v>0</v>
      </c>
      <c r="F1121" s="5">
        <v>0</v>
      </c>
      <c r="G1121" s="6">
        <v>9</v>
      </c>
      <c r="H1121" s="5" t="str">
        <f t="shared" si="34"/>
        <v>yes</v>
      </c>
      <c r="I1121" s="5" t="str">
        <f>IF(_xlfn.IFNA(VLOOKUP(A1121,'[1]updated API proteome'!B:H,1,FALSE),0)=A1121,"yes","no")</f>
        <v>no</v>
      </c>
      <c r="J1121" s="5" t="str">
        <f t="shared" si="35"/>
        <v>no</v>
      </c>
    </row>
    <row r="1122" spans="1:10" x14ac:dyDescent="0.3">
      <c r="A1122" t="s">
        <v>1147</v>
      </c>
      <c r="B1122" t="s">
        <v>4105</v>
      </c>
      <c r="C1122" s="5" t="s">
        <v>4106</v>
      </c>
      <c r="D1122" s="5">
        <v>0</v>
      </c>
      <c r="E1122" s="6">
        <v>0</v>
      </c>
      <c r="F1122" s="5">
        <v>0</v>
      </c>
      <c r="G1122" s="6">
        <v>9</v>
      </c>
      <c r="H1122" s="5" t="str">
        <f t="shared" si="34"/>
        <v>yes</v>
      </c>
      <c r="I1122" s="5" t="str">
        <f>IF(_xlfn.IFNA(VLOOKUP(A1122,'[1]updated API proteome'!B:H,1,FALSE),0)=A1122,"yes","no")</f>
        <v>no</v>
      </c>
      <c r="J1122" s="5" t="str">
        <f t="shared" si="35"/>
        <v>no</v>
      </c>
    </row>
    <row r="1123" spans="1:10" x14ac:dyDescent="0.3">
      <c r="A1123" t="s">
        <v>1148</v>
      </c>
      <c r="B1123" t="s">
        <v>4107</v>
      </c>
      <c r="C1123" s="5" t="s">
        <v>2602</v>
      </c>
      <c r="D1123" s="5">
        <v>0</v>
      </c>
      <c r="E1123" s="6">
        <v>0</v>
      </c>
      <c r="F1123" s="5">
        <v>0</v>
      </c>
      <c r="G1123" s="6">
        <v>9</v>
      </c>
      <c r="H1123" s="5" t="str">
        <f t="shared" si="34"/>
        <v>yes</v>
      </c>
      <c r="I1123" s="5" t="str">
        <f>IF(_xlfn.IFNA(VLOOKUP(A1123,'[1]updated API proteome'!B:H,1,FALSE),0)=A1123,"yes","no")</f>
        <v>no</v>
      </c>
      <c r="J1123" s="5" t="str">
        <f t="shared" si="35"/>
        <v>no</v>
      </c>
    </row>
    <row r="1124" spans="1:10" x14ac:dyDescent="0.3">
      <c r="A1124" t="s">
        <v>1149</v>
      </c>
      <c r="B1124" t="s">
        <v>4108</v>
      </c>
      <c r="C1124" s="5" t="s">
        <v>4109</v>
      </c>
      <c r="D1124" s="5">
        <v>0</v>
      </c>
      <c r="E1124" s="6">
        <v>0</v>
      </c>
      <c r="F1124" s="5">
        <v>0</v>
      </c>
      <c r="G1124" s="6">
        <v>9</v>
      </c>
      <c r="H1124" s="5" t="str">
        <f t="shared" si="34"/>
        <v>yes</v>
      </c>
      <c r="I1124" s="5" t="str">
        <f>IF(_xlfn.IFNA(VLOOKUP(A1124,'[1]updated API proteome'!B:H,1,FALSE),0)=A1124,"yes","no")</f>
        <v>no</v>
      </c>
      <c r="J1124" s="5" t="str">
        <f t="shared" si="35"/>
        <v>no</v>
      </c>
    </row>
    <row r="1125" spans="1:10" x14ac:dyDescent="0.3">
      <c r="A1125" t="s">
        <v>1150</v>
      </c>
      <c r="B1125" t="s">
        <v>4110</v>
      </c>
      <c r="C1125" s="5" t="s">
        <v>4111</v>
      </c>
      <c r="D1125" s="5">
        <v>0</v>
      </c>
      <c r="E1125" s="6">
        <v>0</v>
      </c>
      <c r="F1125" s="5">
        <v>0</v>
      </c>
      <c r="G1125" s="6">
        <v>9</v>
      </c>
      <c r="H1125" s="5" t="str">
        <f t="shared" si="34"/>
        <v>yes</v>
      </c>
      <c r="I1125" s="5" t="str">
        <f>IF(_xlfn.IFNA(VLOOKUP(A1125,'[1]updated API proteome'!B:H,1,FALSE),0)=A1125,"yes","no")</f>
        <v>no</v>
      </c>
      <c r="J1125" s="5" t="str">
        <f t="shared" si="35"/>
        <v>no</v>
      </c>
    </row>
    <row r="1126" spans="1:10" x14ac:dyDescent="0.3">
      <c r="A1126" t="s">
        <v>1151</v>
      </c>
      <c r="B1126" t="s">
        <v>4112</v>
      </c>
      <c r="C1126" s="5" t="s">
        <v>4113</v>
      </c>
      <c r="D1126" s="5">
        <v>0</v>
      </c>
      <c r="E1126" s="6">
        <v>0</v>
      </c>
      <c r="F1126" s="5">
        <v>0</v>
      </c>
      <c r="G1126" s="6">
        <v>9</v>
      </c>
      <c r="H1126" s="5" t="str">
        <f t="shared" si="34"/>
        <v>yes</v>
      </c>
      <c r="I1126" s="5" t="str">
        <f>IF(_xlfn.IFNA(VLOOKUP(A1126,'[1]updated API proteome'!B:H,1,FALSE),0)=A1126,"yes","no")</f>
        <v>no</v>
      </c>
      <c r="J1126" s="5" t="str">
        <f t="shared" si="35"/>
        <v>no</v>
      </c>
    </row>
    <row r="1127" spans="1:10" x14ac:dyDescent="0.3">
      <c r="A1127" t="s">
        <v>1152</v>
      </c>
      <c r="B1127" t="s">
        <v>4114</v>
      </c>
      <c r="C1127" s="5" t="s">
        <v>4115</v>
      </c>
      <c r="D1127" s="5">
        <v>0</v>
      </c>
      <c r="E1127" s="6">
        <v>0</v>
      </c>
      <c r="F1127" s="5">
        <v>0</v>
      </c>
      <c r="G1127" s="6">
        <v>9</v>
      </c>
      <c r="H1127" s="5" t="str">
        <f t="shared" si="34"/>
        <v>yes</v>
      </c>
      <c r="I1127" s="5" t="str">
        <f>IF(_xlfn.IFNA(VLOOKUP(A1127,'[1]updated API proteome'!B:H,1,FALSE),0)=A1127,"yes","no")</f>
        <v>no</v>
      </c>
      <c r="J1127" s="5" t="str">
        <f t="shared" si="35"/>
        <v>no</v>
      </c>
    </row>
    <row r="1128" spans="1:10" x14ac:dyDescent="0.3">
      <c r="A1128" t="s">
        <v>1153</v>
      </c>
      <c r="B1128" t="s">
        <v>4116</v>
      </c>
      <c r="C1128" s="5" t="s">
        <v>4117</v>
      </c>
      <c r="D1128" s="5">
        <v>0</v>
      </c>
      <c r="E1128" s="6">
        <v>0</v>
      </c>
      <c r="F1128" s="5">
        <v>0</v>
      </c>
      <c r="G1128" s="6">
        <v>9</v>
      </c>
      <c r="H1128" s="5" t="str">
        <f t="shared" si="34"/>
        <v>yes</v>
      </c>
      <c r="I1128" s="5" t="str">
        <f>IF(_xlfn.IFNA(VLOOKUP(A1128,'[1]updated API proteome'!B:H,1,FALSE),0)=A1128,"yes","no")</f>
        <v>no</v>
      </c>
      <c r="J1128" s="5" t="str">
        <f t="shared" si="35"/>
        <v>no</v>
      </c>
    </row>
    <row r="1129" spans="1:10" x14ac:dyDescent="0.3">
      <c r="A1129" t="s">
        <v>1154</v>
      </c>
      <c r="B1129" t="s">
        <v>4118</v>
      </c>
      <c r="C1129" s="5" t="s">
        <v>4119</v>
      </c>
      <c r="D1129" s="5">
        <v>0</v>
      </c>
      <c r="E1129" s="6">
        <v>0</v>
      </c>
      <c r="F1129" s="5">
        <v>0</v>
      </c>
      <c r="G1129" s="6">
        <v>9</v>
      </c>
      <c r="H1129" s="5" t="str">
        <f t="shared" si="34"/>
        <v>yes</v>
      </c>
      <c r="I1129" s="5" t="str">
        <f>IF(_xlfn.IFNA(VLOOKUP(A1129,'[1]updated API proteome'!B:H,1,FALSE),0)=A1129,"yes","no")</f>
        <v>no</v>
      </c>
      <c r="J1129" s="5" t="str">
        <f t="shared" si="35"/>
        <v>no</v>
      </c>
    </row>
    <row r="1130" spans="1:10" x14ac:dyDescent="0.3">
      <c r="A1130" t="s">
        <v>1155</v>
      </c>
      <c r="B1130" t="s">
        <v>4120</v>
      </c>
      <c r="C1130" s="5" t="s">
        <v>4121</v>
      </c>
      <c r="D1130" s="5">
        <v>0</v>
      </c>
      <c r="E1130" s="6">
        <v>0</v>
      </c>
      <c r="F1130" s="5">
        <v>0</v>
      </c>
      <c r="G1130" s="6">
        <v>9</v>
      </c>
      <c r="H1130" s="5" t="str">
        <f t="shared" si="34"/>
        <v>yes</v>
      </c>
      <c r="I1130" s="5" t="str">
        <f>IF(_xlfn.IFNA(VLOOKUP(A1130,'[1]updated API proteome'!B:H,1,FALSE),0)=A1130,"yes","no")</f>
        <v>no</v>
      </c>
      <c r="J1130" s="5" t="str">
        <f t="shared" si="35"/>
        <v>no</v>
      </c>
    </row>
    <row r="1131" spans="1:10" x14ac:dyDescent="0.3">
      <c r="A1131" t="s">
        <v>1156</v>
      </c>
      <c r="B1131" t="s">
        <v>4122</v>
      </c>
      <c r="C1131" s="5" t="s">
        <v>4123</v>
      </c>
      <c r="D1131" s="5">
        <v>0</v>
      </c>
      <c r="E1131" s="6">
        <v>0</v>
      </c>
      <c r="F1131" s="5">
        <v>0</v>
      </c>
      <c r="G1131" s="6">
        <v>9</v>
      </c>
      <c r="H1131" s="5" t="str">
        <f t="shared" si="34"/>
        <v>yes</v>
      </c>
      <c r="I1131" s="5" t="str">
        <f>IF(_xlfn.IFNA(VLOOKUP(A1131,'[1]updated API proteome'!B:H,1,FALSE),0)=A1131,"yes","no")</f>
        <v>no</v>
      </c>
      <c r="J1131" s="5" t="str">
        <f t="shared" si="35"/>
        <v>no</v>
      </c>
    </row>
    <row r="1132" spans="1:10" x14ac:dyDescent="0.3">
      <c r="A1132" t="s">
        <v>1157</v>
      </c>
      <c r="B1132" t="s">
        <v>4124</v>
      </c>
      <c r="C1132" s="5" t="s">
        <v>4125</v>
      </c>
      <c r="D1132" s="5">
        <v>0</v>
      </c>
      <c r="E1132" s="6">
        <v>0</v>
      </c>
      <c r="F1132" s="5">
        <v>0</v>
      </c>
      <c r="G1132" s="6">
        <v>9</v>
      </c>
      <c r="H1132" s="5" t="str">
        <f t="shared" si="34"/>
        <v>yes</v>
      </c>
      <c r="I1132" s="5" t="str">
        <f>IF(_xlfn.IFNA(VLOOKUP(A1132,'[1]updated API proteome'!B:H,1,FALSE),0)=A1132,"yes","no")</f>
        <v>no</v>
      </c>
      <c r="J1132" s="5" t="str">
        <f t="shared" si="35"/>
        <v>no</v>
      </c>
    </row>
    <row r="1133" spans="1:10" x14ac:dyDescent="0.3">
      <c r="A1133" t="s">
        <v>1158</v>
      </c>
      <c r="B1133" t="s">
        <v>4126</v>
      </c>
      <c r="C1133" s="5" t="s">
        <v>4127</v>
      </c>
      <c r="D1133" s="5">
        <v>0</v>
      </c>
      <c r="E1133" s="6">
        <v>0</v>
      </c>
      <c r="F1133" s="5">
        <v>0</v>
      </c>
      <c r="G1133" s="6">
        <v>9</v>
      </c>
      <c r="H1133" s="5" t="str">
        <f t="shared" si="34"/>
        <v>yes</v>
      </c>
      <c r="I1133" s="5" t="str">
        <f>IF(_xlfn.IFNA(VLOOKUP(A1133,'[1]updated API proteome'!B:H,1,FALSE),0)=A1133,"yes","no")</f>
        <v>no</v>
      </c>
      <c r="J1133" s="5" t="str">
        <f t="shared" si="35"/>
        <v>no</v>
      </c>
    </row>
    <row r="1134" spans="1:10" x14ac:dyDescent="0.3">
      <c r="A1134" t="s">
        <v>1159</v>
      </c>
      <c r="B1134" t="s">
        <v>4128</v>
      </c>
      <c r="C1134" s="5" t="s">
        <v>2602</v>
      </c>
      <c r="D1134" s="5">
        <v>0</v>
      </c>
      <c r="E1134" s="6">
        <v>0</v>
      </c>
      <c r="F1134" s="5">
        <v>0</v>
      </c>
      <c r="G1134" s="6">
        <v>9</v>
      </c>
      <c r="H1134" s="5" t="str">
        <f t="shared" si="34"/>
        <v>yes</v>
      </c>
      <c r="I1134" s="5" t="str">
        <f>IF(_xlfn.IFNA(VLOOKUP(A1134,'[1]updated API proteome'!B:H,1,FALSE),0)=A1134,"yes","no")</f>
        <v>no</v>
      </c>
      <c r="J1134" s="5" t="str">
        <f t="shared" si="35"/>
        <v>no</v>
      </c>
    </row>
    <row r="1135" spans="1:10" x14ac:dyDescent="0.3">
      <c r="A1135" t="s">
        <v>1160</v>
      </c>
      <c r="B1135" t="s">
        <v>2216</v>
      </c>
      <c r="C1135" s="5" t="s">
        <v>2602</v>
      </c>
      <c r="D1135" s="5">
        <v>0</v>
      </c>
      <c r="E1135" s="6">
        <v>0</v>
      </c>
      <c r="F1135" s="5">
        <v>0</v>
      </c>
      <c r="G1135" s="6">
        <v>9</v>
      </c>
      <c r="H1135" s="5" t="str">
        <f t="shared" si="34"/>
        <v>yes</v>
      </c>
      <c r="I1135" s="5" t="str">
        <f>IF(_xlfn.IFNA(VLOOKUP(A1135,'[1]updated API proteome'!B:H,1,FALSE),0)=A1135,"yes","no")</f>
        <v>no</v>
      </c>
      <c r="J1135" s="5" t="str">
        <f t="shared" si="35"/>
        <v>no</v>
      </c>
    </row>
    <row r="1136" spans="1:10" x14ac:dyDescent="0.3">
      <c r="A1136" t="s">
        <v>1161</v>
      </c>
      <c r="B1136" t="s">
        <v>4129</v>
      </c>
      <c r="C1136" s="5" t="s">
        <v>2602</v>
      </c>
      <c r="D1136" s="5">
        <v>0</v>
      </c>
      <c r="E1136" s="6">
        <v>0</v>
      </c>
      <c r="F1136" s="5">
        <v>0</v>
      </c>
      <c r="G1136" s="6">
        <v>9</v>
      </c>
      <c r="H1136" s="5" t="str">
        <f t="shared" si="34"/>
        <v>yes</v>
      </c>
      <c r="I1136" s="5" t="str">
        <f>IF(_xlfn.IFNA(VLOOKUP(A1136,'[1]updated API proteome'!B:H,1,FALSE),0)=A1136,"yes","no")</f>
        <v>no</v>
      </c>
      <c r="J1136" s="5" t="str">
        <f t="shared" si="35"/>
        <v>no</v>
      </c>
    </row>
    <row r="1137" spans="1:10" x14ac:dyDescent="0.3">
      <c r="A1137" t="s">
        <v>1162</v>
      </c>
      <c r="B1137" t="s">
        <v>4130</v>
      </c>
      <c r="C1137" s="5" t="s">
        <v>4131</v>
      </c>
      <c r="D1137" s="5">
        <v>0</v>
      </c>
      <c r="E1137" s="6">
        <v>0</v>
      </c>
      <c r="F1137" s="5">
        <v>0</v>
      </c>
      <c r="G1137" s="6">
        <v>9</v>
      </c>
      <c r="H1137" s="5" t="str">
        <f t="shared" si="34"/>
        <v>yes</v>
      </c>
      <c r="I1137" s="5" t="str">
        <f>IF(_xlfn.IFNA(VLOOKUP(A1137,'[1]updated API proteome'!B:H,1,FALSE),0)=A1137,"yes","no")</f>
        <v>no</v>
      </c>
      <c r="J1137" s="5" t="str">
        <f t="shared" si="35"/>
        <v>no</v>
      </c>
    </row>
    <row r="1138" spans="1:10" x14ac:dyDescent="0.3">
      <c r="A1138" t="s">
        <v>1163</v>
      </c>
      <c r="B1138" t="s">
        <v>2216</v>
      </c>
      <c r="C1138" s="5" t="s">
        <v>2602</v>
      </c>
      <c r="D1138" s="5">
        <v>0</v>
      </c>
      <c r="E1138" s="6">
        <v>0</v>
      </c>
      <c r="F1138" s="5">
        <v>0</v>
      </c>
      <c r="G1138" s="6">
        <v>9</v>
      </c>
      <c r="H1138" s="5" t="str">
        <f t="shared" si="34"/>
        <v>yes</v>
      </c>
      <c r="I1138" s="5" t="str">
        <f>IF(_xlfn.IFNA(VLOOKUP(A1138,'[1]updated API proteome'!B:H,1,FALSE),0)=A1138,"yes","no")</f>
        <v>no</v>
      </c>
      <c r="J1138" s="5" t="str">
        <f t="shared" si="35"/>
        <v>no</v>
      </c>
    </row>
    <row r="1139" spans="1:10" x14ac:dyDescent="0.3">
      <c r="A1139" t="s">
        <v>1164</v>
      </c>
      <c r="B1139" t="s">
        <v>4132</v>
      </c>
      <c r="C1139" s="5" t="s">
        <v>2602</v>
      </c>
      <c r="D1139" s="5">
        <v>0</v>
      </c>
      <c r="E1139" s="6">
        <v>0</v>
      </c>
      <c r="F1139" s="5">
        <v>0</v>
      </c>
      <c r="G1139" s="6">
        <v>9</v>
      </c>
      <c r="H1139" s="5" t="str">
        <f t="shared" si="34"/>
        <v>yes</v>
      </c>
      <c r="I1139" s="5" t="str">
        <f>IF(_xlfn.IFNA(VLOOKUP(A1139,'[1]updated API proteome'!B:H,1,FALSE),0)=A1139,"yes","no")</f>
        <v>no</v>
      </c>
      <c r="J1139" s="5" t="str">
        <f t="shared" si="35"/>
        <v>no</v>
      </c>
    </row>
    <row r="1140" spans="1:10" x14ac:dyDescent="0.3">
      <c r="A1140" t="s">
        <v>1165</v>
      </c>
      <c r="B1140" t="s">
        <v>4133</v>
      </c>
      <c r="C1140" s="5" t="s">
        <v>2602</v>
      </c>
      <c r="D1140" s="5">
        <v>0</v>
      </c>
      <c r="E1140" s="6">
        <v>0</v>
      </c>
      <c r="F1140" s="5">
        <v>0</v>
      </c>
      <c r="G1140" s="6">
        <v>9</v>
      </c>
      <c r="H1140" s="5" t="str">
        <f t="shared" si="34"/>
        <v>yes</v>
      </c>
      <c r="I1140" s="5" t="str">
        <f>IF(_xlfn.IFNA(VLOOKUP(A1140,'[1]updated API proteome'!B:H,1,FALSE),0)=A1140,"yes","no")</f>
        <v>no</v>
      </c>
      <c r="J1140" s="5" t="str">
        <f t="shared" si="35"/>
        <v>no</v>
      </c>
    </row>
    <row r="1141" spans="1:10" x14ac:dyDescent="0.3">
      <c r="A1141" t="s">
        <v>1166</v>
      </c>
      <c r="B1141" t="s">
        <v>4134</v>
      </c>
      <c r="C1141" s="5" t="s">
        <v>4135</v>
      </c>
      <c r="D1141" s="5">
        <v>0</v>
      </c>
      <c r="E1141" s="6">
        <v>0</v>
      </c>
      <c r="F1141" s="5">
        <v>0</v>
      </c>
      <c r="G1141" s="6">
        <v>9</v>
      </c>
      <c r="H1141" s="5" t="str">
        <f t="shared" si="34"/>
        <v>yes</v>
      </c>
      <c r="I1141" s="5" t="str">
        <f>IF(_xlfn.IFNA(VLOOKUP(A1141,'[1]updated API proteome'!B:H,1,FALSE),0)=A1141,"yes","no")</f>
        <v>no</v>
      </c>
      <c r="J1141" s="5" t="str">
        <f t="shared" si="35"/>
        <v>no</v>
      </c>
    </row>
    <row r="1142" spans="1:10" x14ac:dyDescent="0.3">
      <c r="A1142" t="s">
        <v>1167</v>
      </c>
      <c r="B1142" t="s">
        <v>4136</v>
      </c>
      <c r="C1142" s="5" t="s">
        <v>2602</v>
      </c>
      <c r="D1142" s="5">
        <v>0</v>
      </c>
      <c r="E1142" s="6">
        <v>0</v>
      </c>
      <c r="F1142" s="5">
        <v>0</v>
      </c>
      <c r="G1142" s="6">
        <v>9</v>
      </c>
      <c r="H1142" s="5" t="str">
        <f t="shared" si="34"/>
        <v>yes</v>
      </c>
      <c r="I1142" s="5" t="str">
        <f>IF(_xlfn.IFNA(VLOOKUP(A1142,'[1]updated API proteome'!B:H,1,FALSE),0)=A1142,"yes","no")</f>
        <v>no</v>
      </c>
      <c r="J1142" s="5" t="str">
        <f t="shared" si="35"/>
        <v>no</v>
      </c>
    </row>
    <row r="1143" spans="1:10" x14ac:dyDescent="0.3">
      <c r="A1143" t="s">
        <v>1168</v>
      </c>
      <c r="B1143" t="s">
        <v>4137</v>
      </c>
      <c r="C1143" s="5" t="s">
        <v>4138</v>
      </c>
      <c r="D1143" s="5">
        <v>0</v>
      </c>
      <c r="E1143" s="6">
        <v>0</v>
      </c>
      <c r="F1143" s="5">
        <v>0</v>
      </c>
      <c r="G1143" s="6">
        <v>9</v>
      </c>
      <c r="H1143" s="5" t="str">
        <f t="shared" si="34"/>
        <v>yes</v>
      </c>
      <c r="I1143" s="5" t="str">
        <f>IF(_xlfn.IFNA(VLOOKUP(A1143,'[1]updated API proteome'!B:H,1,FALSE),0)=A1143,"yes","no")</f>
        <v>no</v>
      </c>
      <c r="J1143" s="5" t="str">
        <f t="shared" si="35"/>
        <v>no</v>
      </c>
    </row>
    <row r="1144" spans="1:10" x14ac:dyDescent="0.3">
      <c r="A1144" t="s">
        <v>1169</v>
      </c>
      <c r="B1144" t="s">
        <v>4139</v>
      </c>
      <c r="C1144" s="5" t="s">
        <v>4140</v>
      </c>
      <c r="D1144" s="5">
        <v>0</v>
      </c>
      <c r="E1144" s="6">
        <v>0</v>
      </c>
      <c r="F1144" s="5">
        <v>0</v>
      </c>
      <c r="G1144" s="6">
        <v>9</v>
      </c>
      <c r="H1144" s="5" t="str">
        <f t="shared" si="34"/>
        <v>yes</v>
      </c>
      <c r="I1144" s="5" t="str">
        <f>IF(_xlfn.IFNA(VLOOKUP(A1144,'[1]updated API proteome'!B:H,1,FALSE),0)=A1144,"yes","no")</f>
        <v>no</v>
      </c>
      <c r="J1144" s="5" t="str">
        <f t="shared" si="35"/>
        <v>no</v>
      </c>
    </row>
    <row r="1145" spans="1:10" x14ac:dyDescent="0.3">
      <c r="A1145" t="s">
        <v>1170</v>
      </c>
      <c r="B1145" t="s">
        <v>4141</v>
      </c>
      <c r="C1145" s="5" t="s">
        <v>4142</v>
      </c>
      <c r="D1145" s="5">
        <v>0</v>
      </c>
      <c r="E1145" s="6">
        <v>0</v>
      </c>
      <c r="F1145" s="5">
        <v>0</v>
      </c>
      <c r="G1145" s="6">
        <v>9</v>
      </c>
      <c r="H1145" s="5" t="str">
        <f t="shared" ref="H1145:H1208" si="36">IF(AND(D1145=0,F1145=0), "yes", "no")</f>
        <v>yes</v>
      </c>
      <c r="I1145" s="5" t="str">
        <f>IF(_xlfn.IFNA(VLOOKUP(A1145,'[1]updated API proteome'!B:H,1,FALSE),0)=A1145,"yes","no")</f>
        <v>no</v>
      </c>
      <c r="J1145" s="5" t="str">
        <f t="shared" ref="J1145:J1208" si="37">IF(AND(E1145&gt;0,G1145&gt;0),"yes", "no")</f>
        <v>no</v>
      </c>
    </row>
    <row r="1146" spans="1:10" x14ac:dyDescent="0.3">
      <c r="A1146" t="s">
        <v>1171</v>
      </c>
      <c r="B1146" t="s">
        <v>4143</v>
      </c>
      <c r="C1146" s="5" t="s">
        <v>2602</v>
      </c>
      <c r="D1146" s="5">
        <v>0</v>
      </c>
      <c r="E1146" s="6">
        <v>0</v>
      </c>
      <c r="F1146" s="5">
        <v>0</v>
      </c>
      <c r="G1146" s="6">
        <v>9</v>
      </c>
      <c r="H1146" s="5" t="str">
        <f t="shared" si="36"/>
        <v>yes</v>
      </c>
      <c r="I1146" s="5" t="str">
        <f>IF(_xlfn.IFNA(VLOOKUP(A1146,'[1]updated API proteome'!B:H,1,FALSE),0)=A1146,"yes","no")</f>
        <v>no</v>
      </c>
      <c r="J1146" s="5" t="str">
        <f t="shared" si="37"/>
        <v>no</v>
      </c>
    </row>
    <row r="1147" spans="1:10" x14ac:dyDescent="0.3">
      <c r="A1147" t="s">
        <v>1172</v>
      </c>
      <c r="B1147" t="s">
        <v>2216</v>
      </c>
      <c r="C1147" s="5" t="s">
        <v>2602</v>
      </c>
      <c r="D1147" s="5">
        <v>0</v>
      </c>
      <c r="E1147" s="6">
        <v>0</v>
      </c>
      <c r="F1147" s="5">
        <v>0</v>
      </c>
      <c r="G1147" s="6">
        <v>9</v>
      </c>
      <c r="H1147" s="5" t="str">
        <f t="shared" si="36"/>
        <v>yes</v>
      </c>
      <c r="I1147" s="5" t="str">
        <f>IF(_xlfn.IFNA(VLOOKUP(A1147,'[1]updated API proteome'!B:H,1,FALSE),0)=A1147,"yes","no")</f>
        <v>no</v>
      </c>
      <c r="J1147" s="5" t="str">
        <f t="shared" si="37"/>
        <v>no</v>
      </c>
    </row>
    <row r="1148" spans="1:10" x14ac:dyDescent="0.3">
      <c r="A1148" t="s">
        <v>1173</v>
      </c>
      <c r="B1148" t="s">
        <v>4144</v>
      </c>
      <c r="C1148" s="5" t="s">
        <v>4145</v>
      </c>
      <c r="D1148" s="5">
        <v>0</v>
      </c>
      <c r="E1148" s="6">
        <v>0</v>
      </c>
      <c r="F1148" s="5">
        <v>0</v>
      </c>
      <c r="G1148" s="6">
        <v>8</v>
      </c>
      <c r="H1148" s="5" t="str">
        <f t="shared" si="36"/>
        <v>yes</v>
      </c>
      <c r="I1148" s="5" t="str">
        <f>IF(_xlfn.IFNA(VLOOKUP(A1148,'[1]updated API proteome'!B:H,1,FALSE),0)=A1148,"yes","no")</f>
        <v>no</v>
      </c>
      <c r="J1148" s="5" t="str">
        <f t="shared" si="37"/>
        <v>no</v>
      </c>
    </row>
    <row r="1149" spans="1:10" x14ac:dyDescent="0.3">
      <c r="A1149" t="s">
        <v>1174</v>
      </c>
      <c r="B1149" t="s">
        <v>2423</v>
      </c>
      <c r="C1149" s="5" t="s">
        <v>4146</v>
      </c>
      <c r="D1149" s="5">
        <v>0</v>
      </c>
      <c r="E1149" s="6">
        <v>0</v>
      </c>
      <c r="F1149" s="5">
        <v>0</v>
      </c>
      <c r="G1149" s="6">
        <v>8</v>
      </c>
      <c r="H1149" s="5" t="str">
        <f t="shared" si="36"/>
        <v>yes</v>
      </c>
      <c r="I1149" s="5" t="str">
        <f>IF(_xlfn.IFNA(VLOOKUP(A1149,'[1]updated API proteome'!B:H,1,FALSE),0)=A1149,"yes","no")</f>
        <v>no</v>
      </c>
      <c r="J1149" s="5" t="str">
        <f t="shared" si="37"/>
        <v>no</v>
      </c>
    </row>
    <row r="1150" spans="1:10" x14ac:dyDescent="0.3">
      <c r="A1150" t="s">
        <v>1175</v>
      </c>
      <c r="B1150" t="s">
        <v>4147</v>
      </c>
      <c r="C1150" s="5" t="s">
        <v>4148</v>
      </c>
      <c r="D1150" s="5">
        <v>0</v>
      </c>
      <c r="E1150" s="6">
        <v>0</v>
      </c>
      <c r="F1150" s="5">
        <v>0</v>
      </c>
      <c r="G1150" s="6">
        <v>8</v>
      </c>
      <c r="H1150" s="5" t="str">
        <f t="shared" si="36"/>
        <v>yes</v>
      </c>
      <c r="I1150" s="5" t="str">
        <f>IF(_xlfn.IFNA(VLOOKUP(A1150,'[1]updated API proteome'!B:H,1,FALSE),0)=A1150,"yes","no")</f>
        <v>no</v>
      </c>
      <c r="J1150" s="5" t="str">
        <f t="shared" si="37"/>
        <v>no</v>
      </c>
    </row>
    <row r="1151" spans="1:10" x14ac:dyDescent="0.3">
      <c r="A1151" t="s">
        <v>1176</v>
      </c>
      <c r="B1151" t="s">
        <v>4149</v>
      </c>
      <c r="C1151" s="5" t="s">
        <v>4150</v>
      </c>
      <c r="D1151" s="5">
        <v>0</v>
      </c>
      <c r="E1151" s="6">
        <v>0</v>
      </c>
      <c r="F1151" s="5">
        <v>0</v>
      </c>
      <c r="G1151" s="6">
        <v>8</v>
      </c>
      <c r="H1151" s="5" t="str">
        <f t="shared" si="36"/>
        <v>yes</v>
      </c>
      <c r="I1151" s="5" t="str">
        <f>IF(_xlfn.IFNA(VLOOKUP(A1151,'[1]updated API proteome'!B:H,1,FALSE),0)=A1151,"yes","no")</f>
        <v>no</v>
      </c>
      <c r="J1151" s="5" t="str">
        <f t="shared" si="37"/>
        <v>no</v>
      </c>
    </row>
    <row r="1152" spans="1:10" x14ac:dyDescent="0.3">
      <c r="A1152" t="s">
        <v>1177</v>
      </c>
      <c r="B1152" t="s">
        <v>4151</v>
      </c>
      <c r="C1152" s="5" t="s">
        <v>2602</v>
      </c>
      <c r="D1152" s="5">
        <v>0</v>
      </c>
      <c r="E1152" s="6">
        <v>0</v>
      </c>
      <c r="F1152" s="5">
        <v>0</v>
      </c>
      <c r="G1152" s="6">
        <v>8</v>
      </c>
      <c r="H1152" s="5" t="str">
        <f t="shared" si="36"/>
        <v>yes</v>
      </c>
      <c r="I1152" s="5" t="str">
        <f>IF(_xlfn.IFNA(VLOOKUP(A1152,'[1]updated API proteome'!B:H,1,FALSE),0)=A1152,"yes","no")</f>
        <v>no</v>
      </c>
      <c r="J1152" s="5" t="str">
        <f t="shared" si="37"/>
        <v>no</v>
      </c>
    </row>
    <row r="1153" spans="1:10" x14ac:dyDescent="0.3">
      <c r="A1153" t="s">
        <v>1178</v>
      </c>
      <c r="B1153" t="s">
        <v>4152</v>
      </c>
      <c r="C1153" s="5" t="s">
        <v>4153</v>
      </c>
      <c r="D1153" s="5">
        <v>0</v>
      </c>
      <c r="E1153" s="6">
        <v>0</v>
      </c>
      <c r="F1153" s="5">
        <v>0</v>
      </c>
      <c r="G1153" s="6">
        <v>8</v>
      </c>
      <c r="H1153" s="5" t="str">
        <f t="shared" si="36"/>
        <v>yes</v>
      </c>
      <c r="I1153" s="5" t="str">
        <f>IF(_xlfn.IFNA(VLOOKUP(A1153,'[1]updated API proteome'!B:H,1,FALSE),0)=A1153,"yes","no")</f>
        <v>no</v>
      </c>
      <c r="J1153" s="5" t="str">
        <f t="shared" si="37"/>
        <v>no</v>
      </c>
    </row>
    <row r="1154" spans="1:10" x14ac:dyDescent="0.3">
      <c r="A1154" t="s">
        <v>1179</v>
      </c>
      <c r="B1154" t="s">
        <v>4154</v>
      </c>
      <c r="C1154" s="5" t="s">
        <v>4155</v>
      </c>
      <c r="D1154" s="5">
        <v>0</v>
      </c>
      <c r="E1154" s="6">
        <v>0</v>
      </c>
      <c r="F1154" s="5">
        <v>0</v>
      </c>
      <c r="G1154" s="6">
        <v>8</v>
      </c>
      <c r="H1154" s="5" t="str">
        <f t="shared" si="36"/>
        <v>yes</v>
      </c>
      <c r="I1154" s="5" t="str">
        <f>IF(_xlfn.IFNA(VLOOKUP(A1154,'[1]updated API proteome'!B:H,1,FALSE),0)=A1154,"yes","no")</f>
        <v>no</v>
      </c>
      <c r="J1154" s="5" t="str">
        <f t="shared" si="37"/>
        <v>no</v>
      </c>
    </row>
    <row r="1155" spans="1:10" x14ac:dyDescent="0.3">
      <c r="A1155" t="s">
        <v>1180</v>
      </c>
      <c r="B1155" t="s">
        <v>4156</v>
      </c>
      <c r="C1155" s="5" t="s">
        <v>4157</v>
      </c>
      <c r="D1155" s="5">
        <v>0</v>
      </c>
      <c r="E1155" s="6">
        <v>0</v>
      </c>
      <c r="F1155" s="5">
        <v>0</v>
      </c>
      <c r="G1155" s="6">
        <v>8</v>
      </c>
      <c r="H1155" s="5" t="str">
        <f t="shared" si="36"/>
        <v>yes</v>
      </c>
      <c r="I1155" s="5" t="str">
        <f>IF(_xlfn.IFNA(VLOOKUP(A1155,'[1]updated API proteome'!B:H,1,FALSE),0)=A1155,"yes","no")</f>
        <v>no</v>
      </c>
      <c r="J1155" s="5" t="str">
        <f t="shared" si="37"/>
        <v>no</v>
      </c>
    </row>
    <row r="1156" spans="1:10" x14ac:dyDescent="0.3">
      <c r="A1156" t="s">
        <v>1181</v>
      </c>
      <c r="B1156" t="s">
        <v>4158</v>
      </c>
      <c r="C1156" s="5" t="s">
        <v>2602</v>
      </c>
      <c r="D1156" s="5">
        <v>0</v>
      </c>
      <c r="E1156" s="6">
        <v>0</v>
      </c>
      <c r="F1156" s="5">
        <v>0</v>
      </c>
      <c r="G1156" s="6">
        <v>8</v>
      </c>
      <c r="H1156" s="5" t="str">
        <f t="shared" si="36"/>
        <v>yes</v>
      </c>
      <c r="I1156" s="5" t="str">
        <f>IF(_xlfn.IFNA(VLOOKUP(A1156,'[1]updated API proteome'!B:H,1,FALSE),0)=A1156,"yes","no")</f>
        <v>no</v>
      </c>
      <c r="J1156" s="5" t="str">
        <f t="shared" si="37"/>
        <v>no</v>
      </c>
    </row>
    <row r="1157" spans="1:10" x14ac:dyDescent="0.3">
      <c r="A1157" t="s">
        <v>1182</v>
      </c>
      <c r="B1157" t="s">
        <v>4159</v>
      </c>
      <c r="C1157" s="5" t="s">
        <v>4160</v>
      </c>
      <c r="D1157" s="5">
        <v>0</v>
      </c>
      <c r="E1157" s="6">
        <v>0</v>
      </c>
      <c r="F1157" s="5">
        <v>0</v>
      </c>
      <c r="G1157" s="6">
        <v>8</v>
      </c>
      <c r="H1157" s="5" t="str">
        <f t="shared" si="36"/>
        <v>yes</v>
      </c>
      <c r="I1157" s="5" t="str">
        <f>IF(_xlfn.IFNA(VLOOKUP(A1157,'[1]updated API proteome'!B:H,1,FALSE),0)=A1157,"yes","no")</f>
        <v>no</v>
      </c>
      <c r="J1157" s="5" t="str">
        <f t="shared" si="37"/>
        <v>no</v>
      </c>
    </row>
    <row r="1158" spans="1:10" x14ac:dyDescent="0.3">
      <c r="A1158" t="s">
        <v>1183</v>
      </c>
      <c r="B1158" t="s">
        <v>4161</v>
      </c>
      <c r="C1158" s="5" t="s">
        <v>2602</v>
      </c>
      <c r="D1158" s="5">
        <v>0</v>
      </c>
      <c r="E1158" s="6">
        <v>0</v>
      </c>
      <c r="F1158" s="5">
        <v>0</v>
      </c>
      <c r="G1158" s="6">
        <v>8</v>
      </c>
      <c r="H1158" s="5" t="str">
        <f t="shared" si="36"/>
        <v>yes</v>
      </c>
      <c r="I1158" s="5" t="str">
        <f>IF(_xlfn.IFNA(VLOOKUP(A1158,'[1]updated API proteome'!B:H,1,FALSE),0)=A1158,"yes","no")</f>
        <v>no</v>
      </c>
      <c r="J1158" s="5" t="str">
        <f t="shared" si="37"/>
        <v>no</v>
      </c>
    </row>
    <row r="1159" spans="1:10" x14ac:dyDescent="0.3">
      <c r="A1159" t="s">
        <v>1184</v>
      </c>
      <c r="B1159" t="s">
        <v>2216</v>
      </c>
      <c r="C1159" s="5" t="s">
        <v>2602</v>
      </c>
      <c r="D1159" s="5">
        <v>0</v>
      </c>
      <c r="E1159" s="6">
        <v>0</v>
      </c>
      <c r="F1159" s="5">
        <v>0</v>
      </c>
      <c r="G1159" s="6">
        <v>8</v>
      </c>
      <c r="H1159" s="5" t="str">
        <f t="shared" si="36"/>
        <v>yes</v>
      </c>
      <c r="I1159" s="5" t="str">
        <f>IF(_xlfn.IFNA(VLOOKUP(A1159,'[1]updated API proteome'!B:H,1,FALSE),0)=A1159,"yes","no")</f>
        <v>no</v>
      </c>
      <c r="J1159" s="5" t="str">
        <f t="shared" si="37"/>
        <v>no</v>
      </c>
    </row>
    <row r="1160" spans="1:10" x14ac:dyDescent="0.3">
      <c r="A1160" t="s">
        <v>1185</v>
      </c>
      <c r="B1160" t="s">
        <v>2216</v>
      </c>
      <c r="C1160" s="5" t="s">
        <v>2602</v>
      </c>
      <c r="D1160" s="5">
        <v>0</v>
      </c>
      <c r="E1160" s="6">
        <v>0</v>
      </c>
      <c r="F1160" s="5">
        <v>0</v>
      </c>
      <c r="G1160" s="6">
        <v>8</v>
      </c>
      <c r="H1160" s="5" t="str">
        <f t="shared" si="36"/>
        <v>yes</v>
      </c>
      <c r="I1160" s="5" t="str">
        <f>IF(_xlfn.IFNA(VLOOKUP(A1160,'[1]updated API proteome'!B:H,1,FALSE),0)=A1160,"yes","no")</f>
        <v>no</v>
      </c>
      <c r="J1160" s="5" t="str">
        <f t="shared" si="37"/>
        <v>no</v>
      </c>
    </row>
    <row r="1161" spans="1:10" x14ac:dyDescent="0.3">
      <c r="A1161" t="s">
        <v>1186</v>
      </c>
      <c r="B1161" t="s">
        <v>4162</v>
      </c>
      <c r="C1161" s="5" t="s">
        <v>4163</v>
      </c>
      <c r="D1161" s="5">
        <v>0</v>
      </c>
      <c r="E1161" s="6">
        <v>0</v>
      </c>
      <c r="F1161" s="5">
        <v>0</v>
      </c>
      <c r="G1161" s="6">
        <v>8</v>
      </c>
      <c r="H1161" s="5" t="str">
        <f t="shared" si="36"/>
        <v>yes</v>
      </c>
      <c r="I1161" s="5" t="str">
        <f>IF(_xlfn.IFNA(VLOOKUP(A1161,'[1]updated API proteome'!B:H,1,FALSE),0)=A1161,"yes","no")</f>
        <v>no</v>
      </c>
      <c r="J1161" s="5" t="str">
        <f t="shared" si="37"/>
        <v>no</v>
      </c>
    </row>
    <row r="1162" spans="1:10" x14ac:dyDescent="0.3">
      <c r="A1162" t="s">
        <v>1187</v>
      </c>
      <c r="B1162" t="s">
        <v>4164</v>
      </c>
      <c r="C1162" s="5" t="s">
        <v>2602</v>
      </c>
      <c r="D1162" s="5">
        <v>0</v>
      </c>
      <c r="E1162" s="6">
        <v>0</v>
      </c>
      <c r="F1162" s="5">
        <v>0</v>
      </c>
      <c r="G1162" s="6">
        <v>8</v>
      </c>
      <c r="H1162" s="5" t="str">
        <f t="shared" si="36"/>
        <v>yes</v>
      </c>
      <c r="I1162" s="5" t="str">
        <f>IF(_xlfn.IFNA(VLOOKUP(A1162,'[1]updated API proteome'!B:H,1,FALSE),0)=A1162,"yes","no")</f>
        <v>no</v>
      </c>
      <c r="J1162" s="5" t="str">
        <f t="shared" si="37"/>
        <v>no</v>
      </c>
    </row>
    <row r="1163" spans="1:10" x14ac:dyDescent="0.3">
      <c r="A1163" t="s">
        <v>1188</v>
      </c>
      <c r="B1163" t="s">
        <v>3793</v>
      </c>
      <c r="C1163" s="5" t="s">
        <v>3794</v>
      </c>
      <c r="D1163" s="5">
        <v>0</v>
      </c>
      <c r="E1163" s="6">
        <v>0</v>
      </c>
      <c r="F1163" s="5">
        <v>0</v>
      </c>
      <c r="G1163" s="6">
        <v>8</v>
      </c>
      <c r="H1163" s="5" t="str">
        <f t="shared" si="36"/>
        <v>yes</v>
      </c>
      <c r="I1163" s="5" t="str">
        <f>IF(_xlfn.IFNA(VLOOKUP(A1163,'[1]updated API proteome'!B:H,1,FALSE),0)=A1163,"yes","no")</f>
        <v>no</v>
      </c>
      <c r="J1163" s="5" t="str">
        <f t="shared" si="37"/>
        <v>no</v>
      </c>
    </row>
    <row r="1164" spans="1:10" x14ac:dyDescent="0.3">
      <c r="A1164" t="s">
        <v>1189</v>
      </c>
      <c r="B1164" t="s">
        <v>4165</v>
      </c>
      <c r="C1164" s="5" t="s">
        <v>4166</v>
      </c>
      <c r="D1164" s="5">
        <v>0</v>
      </c>
      <c r="E1164" s="6">
        <v>0</v>
      </c>
      <c r="F1164" s="5">
        <v>0</v>
      </c>
      <c r="G1164" s="6">
        <v>8</v>
      </c>
      <c r="H1164" s="5" t="str">
        <f t="shared" si="36"/>
        <v>yes</v>
      </c>
      <c r="I1164" s="5" t="str">
        <f>IF(_xlfn.IFNA(VLOOKUP(A1164,'[1]updated API proteome'!B:H,1,FALSE),0)=A1164,"yes","no")</f>
        <v>no</v>
      </c>
      <c r="J1164" s="5" t="str">
        <f t="shared" si="37"/>
        <v>no</v>
      </c>
    </row>
    <row r="1165" spans="1:10" x14ac:dyDescent="0.3">
      <c r="A1165" t="s">
        <v>1190</v>
      </c>
      <c r="B1165" t="s">
        <v>3094</v>
      </c>
      <c r="C1165" s="5" t="s">
        <v>2602</v>
      </c>
      <c r="D1165" s="5">
        <v>0</v>
      </c>
      <c r="E1165" s="6">
        <v>0</v>
      </c>
      <c r="F1165" s="5">
        <v>0</v>
      </c>
      <c r="G1165" s="6">
        <v>8</v>
      </c>
      <c r="H1165" s="5" t="str">
        <f t="shared" si="36"/>
        <v>yes</v>
      </c>
      <c r="I1165" s="5" t="str">
        <f>IF(_xlfn.IFNA(VLOOKUP(A1165,'[1]updated API proteome'!B:H,1,FALSE),0)=A1165,"yes","no")</f>
        <v>no</v>
      </c>
      <c r="J1165" s="5" t="str">
        <f t="shared" si="37"/>
        <v>no</v>
      </c>
    </row>
    <row r="1166" spans="1:10" x14ac:dyDescent="0.3">
      <c r="A1166" t="s">
        <v>1191</v>
      </c>
      <c r="B1166" t="s">
        <v>4167</v>
      </c>
      <c r="C1166" s="5" t="s">
        <v>2602</v>
      </c>
      <c r="D1166" s="5">
        <v>0</v>
      </c>
      <c r="E1166" s="6">
        <v>0</v>
      </c>
      <c r="F1166" s="5">
        <v>0</v>
      </c>
      <c r="G1166" s="6">
        <v>8</v>
      </c>
      <c r="H1166" s="5" t="str">
        <f t="shared" si="36"/>
        <v>yes</v>
      </c>
      <c r="I1166" s="5" t="str">
        <f>IF(_xlfn.IFNA(VLOOKUP(A1166,'[1]updated API proteome'!B:H,1,FALSE),0)=A1166,"yes","no")</f>
        <v>no</v>
      </c>
      <c r="J1166" s="5" t="str">
        <f t="shared" si="37"/>
        <v>no</v>
      </c>
    </row>
    <row r="1167" spans="1:10" x14ac:dyDescent="0.3">
      <c r="A1167" t="s">
        <v>1192</v>
      </c>
      <c r="B1167" t="s">
        <v>4168</v>
      </c>
      <c r="C1167" s="5" t="s">
        <v>2602</v>
      </c>
      <c r="D1167" s="5">
        <v>0</v>
      </c>
      <c r="E1167" s="6">
        <v>0</v>
      </c>
      <c r="F1167" s="5">
        <v>0</v>
      </c>
      <c r="G1167" s="6">
        <v>8</v>
      </c>
      <c r="H1167" s="5" t="str">
        <f t="shared" si="36"/>
        <v>yes</v>
      </c>
      <c r="I1167" s="5" t="str">
        <f>IF(_xlfn.IFNA(VLOOKUP(A1167,'[1]updated API proteome'!B:H,1,FALSE),0)=A1167,"yes","no")</f>
        <v>no</v>
      </c>
      <c r="J1167" s="5" t="str">
        <f t="shared" si="37"/>
        <v>no</v>
      </c>
    </row>
    <row r="1168" spans="1:10" x14ac:dyDescent="0.3">
      <c r="A1168" t="s">
        <v>1193</v>
      </c>
      <c r="B1168" t="s">
        <v>4169</v>
      </c>
      <c r="C1168" s="5" t="s">
        <v>4170</v>
      </c>
      <c r="D1168" s="5">
        <v>0</v>
      </c>
      <c r="E1168" s="6">
        <v>0</v>
      </c>
      <c r="F1168" s="5">
        <v>0</v>
      </c>
      <c r="G1168" s="6">
        <v>8</v>
      </c>
      <c r="H1168" s="5" t="str">
        <f t="shared" si="36"/>
        <v>yes</v>
      </c>
      <c r="I1168" s="5" t="str">
        <f>IF(_xlfn.IFNA(VLOOKUP(A1168,'[1]updated API proteome'!B:H,1,FALSE),0)=A1168,"yes","no")</f>
        <v>no</v>
      </c>
      <c r="J1168" s="5" t="str">
        <f t="shared" si="37"/>
        <v>no</v>
      </c>
    </row>
    <row r="1169" spans="1:10" x14ac:dyDescent="0.3">
      <c r="A1169" t="s">
        <v>1194</v>
      </c>
      <c r="B1169" t="s">
        <v>4171</v>
      </c>
      <c r="C1169" s="5" t="s">
        <v>2602</v>
      </c>
      <c r="D1169" s="5">
        <v>0</v>
      </c>
      <c r="E1169" s="6">
        <v>0</v>
      </c>
      <c r="F1169" s="5">
        <v>0</v>
      </c>
      <c r="G1169" s="6">
        <v>8</v>
      </c>
      <c r="H1169" s="5" t="str">
        <f t="shared" si="36"/>
        <v>yes</v>
      </c>
      <c r="I1169" s="5" t="str">
        <f>IF(_xlfn.IFNA(VLOOKUP(A1169,'[1]updated API proteome'!B:H,1,FALSE),0)=A1169,"yes","no")</f>
        <v>no</v>
      </c>
      <c r="J1169" s="5" t="str">
        <f t="shared" si="37"/>
        <v>no</v>
      </c>
    </row>
    <row r="1170" spans="1:10" x14ac:dyDescent="0.3">
      <c r="A1170" t="s">
        <v>1195</v>
      </c>
      <c r="B1170" t="s">
        <v>4172</v>
      </c>
      <c r="C1170" s="5" t="s">
        <v>4173</v>
      </c>
      <c r="D1170" s="5">
        <v>0</v>
      </c>
      <c r="E1170" s="6">
        <v>0</v>
      </c>
      <c r="F1170" s="5">
        <v>0</v>
      </c>
      <c r="G1170" s="6">
        <v>8</v>
      </c>
      <c r="H1170" s="5" t="str">
        <f t="shared" si="36"/>
        <v>yes</v>
      </c>
      <c r="I1170" s="5" t="str">
        <f>IF(_xlfn.IFNA(VLOOKUP(A1170,'[1]updated API proteome'!B:H,1,FALSE),0)=A1170,"yes","no")</f>
        <v>no</v>
      </c>
      <c r="J1170" s="5" t="str">
        <f t="shared" si="37"/>
        <v>no</v>
      </c>
    </row>
    <row r="1171" spans="1:10" x14ac:dyDescent="0.3">
      <c r="A1171" t="s">
        <v>1196</v>
      </c>
      <c r="B1171" t="s">
        <v>4174</v>
      </c>
      <c r="C1171" s="5" t="s">
        <v>4175</v>
      </c>
      <c r="D1171" s="5">
        <v>0</v>
      </c>
      <c r="E1171" s="6">
        <v>0</v>
      </c>
      <c r="F1171" s="5">
        <v>0</v>
      </c>
      <c r="G1171" s="6">
        <v>8</v>
      </c>
      <c r="H1171" s="5" t="str">
        <f t="shared" si="36"/>
        <v>yes</v>
      </c>
      <c r="I1171" s="5" t="str">
        <f>IF(_xlfn.IFNA(VLOOKUP(A1171,'[1]updated API proteome'!B:H,1,FALSE),0)=A1171,"yes","no")</f>
        <v>no</v>
      </c>
      <c r="J1171" s="5" t="str">
        <f t="shared" si="37"/>
        <v>no</v>
      </c>
    </row>
    <row r="1172" spans="1:10" x14ac:dyDescent="0.3">
      <c r="A1172" t="s">
        <v>1197</v>
      </c>
      <c r="B1172" t="s">
        <v>4176</v>
      </c>
      <c r="C1172" s="5" t="s">
        <v>2602</v>
      </c>
      <c r="D1172" s="5">
        <v>0</v>
      </c>
      <c r="E1172" s="6">
        <v>0</v>
      </c>
      <c r="F1172" s="5">
        <v>0</v>
      </c>
      <c r="G1172" s="6">
        <v>8</v>
      </c>
      <c r="H1172" s="5" t="str">
        <f t="shared" si="36"/>
        <v>yes</v>
      </c>
      <c r="I1172" s="5" t="str">
        <f>IF(_xlfn.IFNA(VLOOKUP(A1172,'[1]updated API proteome'!B:H,1,FALSE),0)=A1172,"yes","no")</f>
        <v>no</v>
      </c>
      <c r="J1172" s="5" t="str">
        <f t="shared" si="37"/>
        <v>no</v>
      </c>
    </row>
    <row r="1173" spans="1:10" x14ac:dyDescent="0.3">
      <c r="A1173" t="s">
        <v>1198</v>
      </c>
      <c r="B1173" t="s">
        <v>4177</v>
      </c>
      <c r="C1173" s="5" t="s">
        <v>2602</v>
      </c>
      <c r="D1173" s="5">
        <v>0</v>
      </c>
      <c r="E1173" s="6">
        <v>0</v>
      </c>
      <c r="F1173" s="5">
        <v>0</v>
      </c>
      <c r="G1173" s="6">
        <v>8</v>
      </c>
      <c r="H1173" s="5" t="str">
        <f t="shared" si="36"/>
        <v>yes</v>
      </c>
      <c r="I1173" s="5" t="str">
        <f>IF(_xlfn.IFNA(VLOOKUP(A1173,'[1]updated API proteome'!B:H,1,FALSE),0)=A1173,"yes","no")</f>
        <v>no</v>
      </c>
      <c r="J1173" s="5" t="str">
        <f t="shared" si="37"/>
        <v>no</v>
      </c>
    </row>
    <row r="1174" spans="1:10" x14ac:dyDescent="0.3">
      <c r="A1174" t="s">
        <v>1199</v>
      </c>
      <c r="B1174" t="s">
        <v>4178</v>
      </c>
      <c r="C1174" s="5" t="s">
        <v>2602</v>
      </c>
      <c r="D1174" s="5">
        <v>0</v>
      </c>
      <c r="E1174" s="6">
        <v>0</v>
      </c>
      <c r="F1174" s="5">
        <v>0</v>
      </c>
      <c r="G1174" s="6">
        <v>8</v>
      </c>
      <c r="H1174" s="5" t="str">
        <f t="shared" si="36"/>
        <v>yes</v>
      </c>
      <c r="I1174" s="5" t="str">
        <f>IF(_xlfn.IFNA(VLOOKUP(A1174,'[1]updated API proteome'!B:H,1,FALSE),0)=A1174,"yes","no")</f>
        <v>no</v>
      </c>
      <c r="J1174" s="5" t="str">
        <f t="shared" si="37"/>
        <v>no</v>
      </c>
    </row>
    <row r="1175" spans="1:10" x14ac:dyDescent="0.3">
      <c r="A1175" t="s">
        <v>1200</v>
      </c>
      <c r="B1175" t="s">
        <v>4179</v>
      </c>
      <c r="C1175" s="5" t="s">
        <v>4180</v>
      </c>
      <c r="D1175" s="5">
        <v>0</v>
      </c>
      <c r="E1175" s="6">
        <v>0</v>
      </c>
      <c r="F1175" s="5">
        <v>0</v>
      </c>
      <c r="G1175" s="6">
        <v>8</v>
      </c>
      <c r="H1175" s="5" t="str">
        <f t="shared" si="36"/>
        <v>yes</v>
      </c>
      <c r="I1175" s="5" t="str">
        <f>IF(_xlfn.IFNA(VLOOKUP(A1175,'[1]updated API proteome'!B:H,1,FALSE),0)=A1175,"yes","no")</f>
        <v>no</v>
      </c>
      <c r="J1175" s="5" t="str">
        <f t="shared" si="37"/>
        <v>no</v>
      </c>
    </row>
    <row r="1176" spans="1:10" x14ac:dyDescent="0.3">
      <c r="A1176" t="s">
        <v>1201</v>
      </c>
      <c r="B1176" t="s">
        <v>4181</v>
      </c>
      <c r="C1176" s="5" t="s">
        <v>4182</v>
      </c>
      <c r="D1176" s="5">
        <v>0</v>
      </c>
      <c r="E1176" s="6">
        <v>0</v>
      </c>
      <c r="F1176" s="5">
        <v>0</v>
      </c>
      <c r="G1176" s="6">
        <v>8</v>
      </c>
      <c r="H1176" s="5" t="str">
        <f t="shared" si="36"/>
        <v>yes</v>
      </c>
      <c r="I1176" s="5" t="str">
        <f>IF(_xlfn.IFNA(VLOOKUP(A1176,'[1]updated API proteome'!B:H,1,FALSE),0)=A1176,"yes","no")</f>
        <v>no</v>
      </c>
      <c r="J1176" s="5" t="str">
        <f t="shared" si="37"/>
        <v>no</v>
      </c>
    </row>
    <row r="1177" spans="1:10" x14ac:dyDescent="0.3">
      <c r="A1177" t="s">
        <v>1202</v>
      </c>
      <c r="B1177" t="s">
        <v>2826</v>
      </c>
      <c r="C1177" s="5" t="s">
        <v>2602</v>
      </c>
      <c r="D1177" s="5">
        <v>0</v>
      </c>
      <c r="E1177" s="6">
        <v>0</v>
      </c>
      <c r="F1177" s="5">
        <v>0</v>
      </c>
      <c r="G1177" s="6">
        <v>8</v>
      </c>
      <c r="H1177" s="5" t="str">
        <f t="shared" si="36"/>
        <v>yes</v>
      </c>
      <c r="I1177" s="5" t="str">
        <f>IF(_xlfn.IFNA(VLOOKUP(A1177,'[1]updated API proteome'!B:H,1,FALSE),0)=A1177,"yes","no")</f>
        <v>no</v>
      </c>
      <c r="J1177" s="5" t="str">
        <f t="shared" si="37"/>
        <v>no</v>
      </c>
    </row>
    <row r="1178" spans="1:10" x14ac:dyDescent="0.3">
      <c r="A1178" t="s">
        <v>1203</v>
      </c>
      <c r="B1178" t="s">
        <v>2710</v>
      </c>
      <c r="C1178" s="5" t="s">
        <v>2602</v>
      </c>
      <c r="D1178" s="5">
        <v>0</v>
      </c>
      <c r="E1178" s="6">
        <v>0</v>
      </c>
      <c r="F1178" s="5">
        <v>0</v>
      </c>
      <c r="G1178" s="6">
        <v>8</v>
      </c>
      <c r="H1178" s="5" t="str">
        <f t="shared" si="36"/>
        <v>yes</v>
      </c>
      <c r="I1178" s="5" t="str">
        <f>IF(_xlfn.IFNA(VLOOKUP(A1178,'[1]updated API proteome'!B:H,1,FALSE),0)=A1178,"yes","no")</f>
        <v>no</v>
      </c>
      <c r="J1178" s="5" t="str">
        <f t="shared" si="37"/>
        <v>no</v>
      </c>
    </row>
    <row r="1179" spans="1:10" x14ac:dyDescent="0.3">
      <c r="A1179" t="s">
        <v>1204</v>
      </c>
      <c r="B1179" t="s">
        <v>4183</v>
      </c>
      <c r="C1179" s="5" t="s">
        <v>4184</v>
      </c>
      <c r="D1179" s="5">
        <v>0</v>
      </c>
      <c r="E1179" s="6">
        <v>0</v>
      </c>
      <c r="F1179" s="5">
        <v>0</v>
      </c>
      <c r="G1179" s="6">
        <v>8</v>
      </c>
      <c r="H1179" s="5" t="str">
        <f t="shared" si="36"/>
        <v>yes</v>
      </c>
      <c r="I1179" s="5" t="str">
        <f>IF(_xlfn.IFNA(VLOOKUP(A1179,'[1]updated API proteome'!B:H,1,FALSE),0)=A1179,"yes","no")</f>
        <v>no</v>
      </c>
      <c r="J1179" s="5" t="str">
        <f t="shared" si="37"/>
        <v>no</v>
      </c>
    </row>
    <row r="1180" spans="1:10" x14ac:dyDescent="0.3">
      <c r="A1180" t="s">
        <v>1205</v>
      </c>
      <c r="B1180" t="s">
        <v>4185</v>
      </c>
      <c r="C1180" s="5" t="s">
        <v>4186</v>
      </c>
      <c r="D1180" s="5">
        <v>0</v>
      </c>
      <c r="E1180" s="6">
        <v>0</v>
      </c>
      <c r="F1180" s="5">
        <v>0</v>
      </c>
      <c r="G1180" s="6">
        <v>8</v>
      </c>
      <c r="H1180" s="5" t="str">
        <f t="shared" si="36"/>
        <v>yes</v>
      </c>
      <c r="I1180" s="5" t="str">
        <f>IF(_xlfn.IFNA(VLOOKUP(A1180,'[1]updated API proteome'!B:H,1,FALSE),0)=A1180,"yes","no")</f>
        <v>no</v>
      </c>
      <c r="J1180" s="5" t="str">
        <f t="shared" si="37"/>
        <v>no</v>
      </c>
    </row>
    <row r="1181" spans="1:10" x14ac:dyDescent="0.3">
      <c r="A1181" t="s">
        <v>1206</v>
      </c>
      <c r="B1181" t="s">
        <v>4187</v>
      </c>
      <c r="C1181" s="5" t="s">
        <v>2602</v>
      </c>
      <c r="D1181" s="5">
        <v>0</v>
      </c>
      <c r="E1181" s="6">
        <v>0</v>
      </c>
      <c r="F1181" s="5">
        <v>0</v>
      </c>
      <c r="G1181" s="6">
        <v>8</v>
      </c>
      <c r="H1181" s="5" t="str">
        <f t="shared" si="36"/>
        <v>yes</v>
      </c>
      <c r="I1181" s="5" t="str">
        <f>IF(_xlfn.IFNA(VLOOKUP(A1181,'[1]updated API proteome'!B:H,1,FALSE),0)=A1181,"yes","no")</f>
        <v>no</v>
      </c>
      <c r="J1181" s="5" t="str">
        <f t="shared" si="37"/>
        <v>no</v>
      </c>
    </row>
    <row r="1182" spans="1:10" x14ac:dyDescent="0.3">
      <c r="A1182" t="s">
        <v>1207</v>
      </c>
      <c r="B1182" t="s">
        <v>4188</v>
      </c>
      <c r="C1182" s="5" t="s">
        <v>4189</v>
      </c>
      <c r="D1182" s="5">
        <v>0</v>
      </c>
      <c r="E1182" s="6">
        <v>0</v>
      </c>
      <c r="F1182" s="5">
        <v>0</v>
      </c>
      <c r="G1182" s="6">
        <v>8</v>
      </c>
      <c r="H1182" s="5" t="str">
        <f t="shared" si="36"/>
        <v>yes</v>
      </c>
      <c r="I1182" s="5" t="str">
        <f>IF(_xlfn.IFNA(VLOOKUP(A1182,'[1]updated API proteome'!B:H,1,FALSE),0)=A1182,"yes","no")</f>
        <v>no</v>
      </c>
      <c r="J1182" s="5" t="str">
        <f t="shared" si="37"/>
        <v>no</v>
      </c>
    </row>
    <row r="1183" spans="1:10" x14ac:dyDescent="0.3">
      <c r="A1183" t="s">
        <v>1208</v>
      </c>
      <c r="B1183" t="s">
        <v>4190</v>
      </c>
      <c r="C1183" s="5" t="s">
        <v>2602</v>
      </c>
      <c r="D1183" s="5">
        <v>0</v>
      </c>
      <c r="E1183" s="6">
        <v>0</v>
      </c>
      <c r="F1183" s="5">
        <v>0</v>
      </c>
      <c r="G1183" s="6">
        <v>8</v>
      </c>
      <c r="H1183" s="5" t="str">
        <f t="shared" si="36"/>
        <v>yes</v>
      </c>
      <c r="I1183" s="5" t="str">
        <f>IF(_xlfn.IFNA(VLOOKUP(A1183,'[1]updated API proteome'!B:H,1,FALSE),0)=A1183,"yes","no")</f>
        <v>no</v>
      </c>
      <c r="J1183" s="5" t="str">
        <f t="shared" si="37"/>
        <v>no</v>
      </c>
    </row>
    <row r="1184" spans="1:10" x14ac:dyDescent="0.3">
      <c r="A1184" t="s">
        <v>1209</v>
      </c>
      <c r="B1184" t="s">
        <v>2274</v>
      </c>
      <c r="C1184" s="5" t="s">
        <v>2602</v>
      </c>
      <c r="D1184" s="5">
        <v>0</v>
      </c>
      <c r="E1184" s="6">
        <v>0</v>
      </c>
      <c r="F1184" s="5">
        <v>0</v>
      </c>
      <c r="G1184" s="6">
        <v>8</v>
      </c>
      <c r="H1184" s="5" t="str">
        <f t="shared" si="36"/>
        <v>yes</v>
      </c>
      <c r="I1184" s="5" t="str">
        <f>IF(_xlfn.IFNA(VLOOKUP(A1184,'[1]updated API proteome'!B:H,1,FALSE),0)=A1184,"yes","no")</f>
        <v>no</v>
      </c>
      <c r="J1184" s="5" t="str">
        <f t="shared" si="37"/>
        <v>no</v>
      </c>
    </row>
    <row r="1185" spans="1:10" x14ac:dyDescent="0.3">
      <c r="A1185" t="s">
        <v>1210</v>
      </c>
      <c r="B1185" t="s">
        <v>4191</v>
      </c>
      <c r="C1185" s="5" t="s">
        <v>2602</v>
      </c>
      <c r="D1185" s="5">
        <v>0</v>
      </c>
      <c r="E1185" s="6">
        <v>0</v>
      </c>
      <c r="F1185" s="5">
        <v>0</v>
      </c>
      <c r="G1185" s="6">
        <v>8</v>
      </c>
      <c r="H1185" s="5" t="str">
        <f t="shared" si="36"/>
        <v>yes</v>
      </c>
      <c r="I1185" s="5" t="str">
        <f>IF(_xlfn.IFNA(VLOOKUP(A1185,'[1]updated API proteome'!B:H,1,FALSE),0)=A1185,"yes","no")</f>
        <v>no</v>
      </c>
      <c r="J1185" s="5" t="str">
        <f t="shared" si="37"/>
        <v>no</v>
      </c>
    </row>
    <row r="1186" spans="1:10" x14ac:dyDescent="0.3">
      <c r="A1186" t="s">
        <v>1211</v>
      </c>
      <c r="B1186" t="s">
        <v>4192</v>
      </c>
      <c r="C1186" s="5" t="s">
        <v>4193</v>
      </c>
      <c r="D1186" s="5">
        <v>0</v>
      </c>
      <c r="E1186" s="6">
        <v>0</v>
      </c>
      <c r="F1186" s="5">
        <v>0</v>
      </c>
      <c r="G1186" s="6">
        <v>8</v>
      </c>
      <c r="H1186" s="5" t="str">
        <f t="shared" si="36"/>
        <v>yes</v>
      </c>
      <c r="I1186" s="5" t="str">
        <f>IF(_xlfn.IFNA(VLOOKUP(A1186,'[1]updated API proteome'!B:H,1,FALSE),0)=A1186,"yes","no")</f>
        <v>no</v>
      </c>
      <c r="J1186" s="5" t="str">
        <f t="shared" si="37"/>
        <v>no</v>
      </c>
    </row>
    <row r="1187" spans="1:10" x14ac:dyDescent="0.3">
      <c r="A1187" t="s">
        <v>1212</v>
      </c>
      <c r="B1187" t="s">
        <v>4194</v>
      </c>
      <c r="C1187" s="5" t="s">
        <v>2602</v>
      </c>
      <c r="D1187" s="5">
        <v>0</v>
      </c>
      <c r="E1187" s="6">
        <v>0</v>
      </c>
      <c r="F1187" s="5">
        <v>0</v>
      </c>
      <c r="G1187" s="6">
        <v>8</v>
      </c>
      <c r="H1187" s="5" t="str">
        <f t="shared" si="36"/>
        <v>yes</v>
      </c>
      <c r="I1187" s="5" t="str">
        <f>IF(_xlfn.IFNA(VLOOKUP(A1187,'[1]updated API proteome'!B:H,1,FALSE),0)=A1187,"yes","no")</f>
        <v>no</v>
      </c>
      <c r="J1187" s="5" t="str">
        <f t="shared" si="37"/>
        <v>no</v>
      </c>
    </row>
    <row r="1188" spans="1:10" x14ac:dyDescent="0.3">
      <c r="A1188" t="s">
        <v>1213</v>
      </c>
      <c r="B1188" t="s">
        <v>3973</v>
      </c>
      <c r="C1188" s="5" t="s">
        <v>4195</v>
      </c>
      <c r="D1188" s="5">
        <v>0</v>
      </c>
      <c r="E1188" s="6">
        <v>0</v>
      </c>
      <c r="F1188" s="5">
        <v>0</v>
      </c>
      <c r="G1188" s="6">
        <v>8</v>
      </c>
      <c r="H1188" s="5" t="str">
        <f t="shared" si="36"/>
        <v>yes</v>
      </c>
      <c r="I1188" s="5" t="str">
        <f>IF(_xlfn.IFNA(VLOOKUP(A1188,'[1]updated API proteome'!B:H,1,FALSE),0)=A1188,"yes","no")</f>
        <v>no</v>
      </c>
      <c r="J1188" s="5" t="str">
        <f t="shared" si="37"/>
        <v>no</v>
      </c>
    </row>
    <row r="1189" spans="1:10" x14ac:dyDescent="0.3">
      <c r="A1189" t="s">
        <v>1214</v>
      </c>
      <c r="B1189" t="s">
        <v>4196</v>
      </c>
      <c r="C1189" s="5" t="s">
        <v>4197</v>
      </c>
      <c r="D1189" s="5">
        <v>0</v>
      </c>
      <c r="E1189" s="6">
        <v>0</v>
      </c>
      <c r="F1189" s="5">
        <v>0</v>
      </c>
      <c r="G1189" s="6">
        <v>8</v>
      </c>
      <c r="H1189" s="5" t="str">
        <f t="shared" si="36"/>
        <v>yes</v>
      </c>
      <c r="I1189" s="5" t="str">
        <f>IF(_xlfn.IFNA(VLOOKUP(A1189,'[1]updated API proteome'!B:H,1,FALSE),0)=A1189,"yes","no")</f>
        <v>no</v>
      </c>
      <c r="J1189" s="5" t="str">
        <f t="shared" si="37"/>
        <v>no</v>
      </c>
    </row>
    <row r="1190" spans="1:10" x14ac:dyDescent="0.3">
      <c r="A1190" t="s">
        <v>1215</v>
      </c>
      <c r="B1190" t="s">
        <v>4198</v>
      </c>
      <c r="C1190" s="5" t="s">
        <v>4199</v>
      </c>
      <c r="D1190" s="5">
        <v>0</v>
      </c>
      <c r="E1190" s="6">
        <v>0</v>
      </c>
      <c r="F1190" s="5">
        <v>0</v>
      </c>
      <c r="G1190" s="6">
        <v>8</v>
      </c>
      <c r="H1190" s="5" t="str">
        <f t="shared" si="36"/>
        <v>yes</v>
      </c>
      <c r="I1190" s="5" t="str">
        <f>IF(_xlfn.IFNA(VLOOKUP(A1190,'[1]updated API proteome'!B:H,1,FALSE),0)=A1190,"yes","no")</f>
        <v>no</v>
      </c>
      <c r="J1190" s="5" t="str">
        <f t="shared" si="37"/>
        <v>no</v>
      </c>
    </row>
    <row r="1191" spans="1:10" x14ac:dyDescent="0.3">
      <c r="A1191" t="s">
        <v>1216</v>
      </c>
      <c r="B1191" t="s">
        <v>2216</v>
      </c>
      <c r="C1191" s="5" t="s">
        <v>2602</v>
      </c>
      <c r="D1191" s="5">
        <v>0</v>
      </c>
      <c r="E1191" s="6">
        <v>0</v>
      </c>
      <c r="F1191" s="5">
        <v>0</v>
      </c>
      <c r="G1191" s="6">
        <v>8</v>
      </c>
      <c r="H1191" s="5" t="str">
        <f t="shared" si="36"/>
        <v>yes</v>
      </c>
      <c r="I1191" s="5" t="str">
        <f>IF(_xlfn.IFNA(VLOOKUP(A1191,'[1]updated API proteome'!B:H,1,FALSE),0)=A1191,"yes","no")</f>
        <v>no</v>
      </c>
      <c r="J1191" s="5" t="str">
        <f t="shared" si="37"/>
        <v>no</v>
      </c>
    </row>
    <row r="1192" spans="1:10" x14ac:dyDescent="0.3">
      <c r="A1192" t="s">
        <v>1217</v>
      </c>
      <c r="B1192" t="s">
        <v>4200</v>
      </c>
      <c r="C1192" s="5" t="s">
        <v>4201</v>
      </c>
      <c r="D1192" s="5">
        <v>0</v>
      </c>
      <c r="E1192" s="6">
        <v>0</v>
      </c>
      <c r="F1192" s="5">
        <v>0</v>
      </c>
      <c r="G1192" s="6">
        <v>8</v>
      </c>
      <c r="H1192" s="5" t="str">
        <f t="shared" si="36"/>
        <v>yes</v>
      </c>
      <c r="I1192" s="5" t="str">
        <f>IF(_xlfn.IFNA(VLOOKUP(A1192,'[1]updated API proteome'!B:H,1,FALSE),0)=A1192,"yes","no")</f>
        <v>no</v>
      </c>
      <c r="J1192" s="5" t="str">
        <f t="shared" si="37"/>
        <v>no</v>
      </c>
    </row>
    <row r="1193" spans="1:10" x14ac:dyDescent="0.3">
      <c r="A1193" t="s">
        <v>1218</v>
      </c>
      <c r="B1193" t="s">
        <v>4202</v>
      </c>
      <c r="C1193" s="5" t="s">
        <v>2602</v>
      </c>
      <c r="D1193" s="5">
        <v>0</v>
      </c>
      <c r="E1193" s="6">
        <v>0</v>
      </c>
      <c r="F1193" s="5">
        <v>0</v>
      </c>
      <c r="G1193" s="6">
        <v>8</v>
      </c>
      <c r="H1193" s="5" t="str">
        <f t="shared" si="36"/>
        <v>yes</v>
      </c>
      <c r="I1193" s="5" t="str">
        <f>IF(_xlfn.IFNA(VLOOKUP(A1193,'[1]updated API proteome'!B:H,1,FALSE),0)=A1193,"yes","no")</f>
        <v>no</v>
      </c>
      <c r="J1193" s="5" t="str">
        <f t="shared" si="37"/>
        <v>no</v>
      </c>
    </row>
    <row r="1194" spans="1:10" x14ac:dyDescent="0.3">
      <c r="A1194" t="s">
        <v>1219</v>
      </c>
      <c r="B1194" t="s">
        <v>4203</v>
      </c>
      <c r="C1194" s="5" t="s">
        <v>4204</v>
      </c>
      <c r="D1194" s="5">
        <v>0</v>
      </c>
      <c r="E1194" s="6">
        <v>0</v>
      </c>
      <c r="F1194" s="5">
        <v>0</v>
      </c>
      <c r="G1194" s="6">
        <v>8</v>
      </c>
      <c r="H1194" s="5" t="str">
        <f t="shared" si="36"/>
        <v>yes</v>
      </c>
      <c r="I1194" s="5" t="str">
        <f>IF(_xlfn.IFNA(VLOOKUP(A1194,'[1]updated API proteome'!B:H,1,FALSE),0)=A1194,"yes","no")</f>
        <v>no</v>
      </c>
      <c r="J1194" s="5" t="str">
        <f t="shared" si="37"/>
        <v>no</v>
      </c>
    </row>
    <row r="1195" spans="1:10" x14ac:dyDescent="0.3">
      <c r="A1195" t="s">
        <v>1220</v>
      </c>
      <c r="B1195" t="s">
        <v>2216</v>
      </c>
      <c r="C1195" s="5" t="s">
        <v>2602</v>
      </c>
      <c r="D1195" s="5">
        <v>0</v>
      </c>
      <c r="E1195" s="6">
        <v>0</v>
      </c>
      <c r="F1195" s="5">
        <v>0</v>
      </c>
      <c r="G1195" s="6">
        <v>8</v>
      </c>
      <c r="H1195" s="5" t="str">
        <f t="shared" si="36"/>
        <v>yes</v>
      </c>
      <c r="I1195" s="5" t="str">
        <f>IF(_xlfn.IFNA(VLOOKUP(A1195,'[1]updated API proteome'!B:H,1,FALSE),0)=A1195,"yes","no")</f>
        <v>no</v>
      </c>
      <c r="J1195" s="5" t="str">
        <f t="shared" si="37"/>
        <v>no</v>
      </c>
    </row>
    <row r="1196" spans="1:10" x14ac:dyDescent="0.3">
      <c r="A1196" t="s">
        <v>1221</v>
      </c>
      <c r="B1196" t="s">
        <v>4205</v>
      </c>
      <c r="C1196" s="5" t="s">
        <v>4206</v>
      </c>
      <c r="D1196" s="5">
        <v>0</v>
      </c>
      <c r="E1196" s="6">
        <v>0</v>
      </c>
      <c r="F1196" s="5">
        <v>0</v>
      </c>
      <c r="G1196" s="6">
        <v>8</v>
      </c>
      <c r="H1196" s="5" t="str">
        <f t="shared" si="36"/>
        <v>yes</v>
      </c>
      <c r="I1196" s="5" t="str">
        <f>IF(_xlfn.IFNA(VLOOKUP(A1196,'[1]updated API proteome'!B:H,1,FALSE),0)=A1196,"yes","no")</f>
        <v>no</v>
      </c>
      <c r="J1196" s="5" t="str">
        <f t="shared" si="37"/>
        <v>no</v>
      </c>
    </row>
    <row r="1197" spans="1:10" x14ac:dyDescent="0.3">
      <c r="A1197" t="s">
        <v>1222</v>
      </c>
      <c r="B1197" t="s">
        <v>4207</v>
      </c>
      <c r="C1197" s="5" t="s">
        <v>4208</v>
      </c>
      <c r="D1197" s="5">
        <v>0</v>
      </c>
      <c r="E1197" s="6">
        <v>0</v>
      </c>
      <c r="F1197" s="5">
        <v>0</v>
      </c>
      <c r="G1197" s="6">
        <v>7</v>
      </c>
      <c r="H1197" s="5" t="str">
        <f t="shared" si="36"/>
        <v>yes</v>
      </c>
      <c r="I1197" s="5" t="str">
        <f>IF(_xlfn.IFNA(VLOOKUP(A1197,'[1]updated API proteome'!B:H,1,FALSE),0)=A1197,"yes","no")</f>
        <v>no</v>
      </c>
      <c r="J1197" s="5" t="str">
        <f t="shared" si="37"/>
        <v>no</v>
      </c>
    </row>
    <row r="1198" spans="1:10" x14ac:dyDescent="0.3">
      <c r="A1198" t="s">
        <v>1223</v>
      </c>
      <c r="B1198" t="s">
        <v>2967</v>
      </c>
      <c r="C1198" s="5" t="s">
        <v>4209</v>
      </c>
      <c r="D1198" s="5">
        <v>0</v>
      </c>
      <c r="E1198" s="6">
        <v>0</v>
      </c>
      <c r="F1198" s="5">
        <v>0</v>
      </c>
      <c r="G1198" s="6">
        <v>7</v>
      </c>
      <c r="H1198" s="5" t="str">
        <f t="shared" si="36"/>
        <v>yes</v>
      </c>
      <c r="I1198" s="5" t="str">
        <f>IF(_xlfn.IFNA(VLOOKUP(A1198,'[1]updated API proteome'!B:H,1,FALSE),0)=A1198,"yes","no")</f>
        <v>no</v>
      </c>
      <c r="J1198" s="5" t="str">
        <f t="shared" si="37"/>
        <v>no</v>
      </c>
    </row>
    <row r="1199" spans="1:10" x14ac:dyDescent="0.3">
      <c r="A1199" t="s">
        <v>1224</v>
      </c>
      <c r="B1199" t="s">
        <v>4210</v>
      </c>
      <c r="C1199" s="5" t="s">
        <v>2602</v>
      </c>
      <c r="D1199" s="5">
        <v>0</v>
      </c>
      <c r="E1199" s="6">
        <v>0</v>
      </c>
      <c r="F1199" s="5">
        <v>0</v>
      </c>
      <c r="G1199" s="6">
        <v>7</v>
      </c>
      <c r="H1199" s="5" t="str">
        <f t="shared" si="36"/>
        <v>yes</v>
      </c>
      <c r="I1199" s="5" t="str">
        <f>IF(_xlfn.IFNA(VLOOKUP(A1199,'[1]updated API proteome'!B:H,1,FALSE),0)=A1199,"yes","no")</f>
        <v>no</v>
      </c>
      <c r="J1199" s="5" t="str">
        <f t="shared" si="37"/>
        <v>no</v>
      </c>
    </row>
    <row r="1200" spans="1:10" x14ac:dyDescent="0.3">
      <c r="A1200" t="s">
        <v>1225</v>
      </c>
      <c r="B1200" t="s">
        <v>4211</v>
      </c>
      <c r="C1200" s="5" t="s">
        <v>2602</v>
      </c>
      <c r="D1200" s="5">
        <v>0</v>
      </c>
      <c r="E1200" s="6">
        <v>0</v>
      </c>
      <c r="F1200" s="5">
        <v>0</v>
      </c>
      <c r="G1200" s="6">
        <v>7</v>
      </c>
      <c r="H1200" s="5" t="str">
        <f t="shared" si="36"/>
        <v>yes</v>
      </c>
      <c r="I1200" s="5" t="str">
        <f>IF(_xlfn.IFNA(VLOOKUP(A1200,'[1]updated API proteome'!B:H,1,FALSE),0)=A1200,"yes","no")</f>
        <v>no</v>
      </c>
      <c r="J1200" s="5" t="str">
        <f t="shared" si="37"/>
        <v>no</v>
      </c>
    </row>
    <row r="1201" spans="1:10" x14ac:dyDescent="0.3">
      <c r="A1201" t="s">
        <v>1226</v>
      </c>
      <c r="B1201" t="s">
        <v>4212</v>
      </c>
      <c r="C1201" s="5" t="s">
        <v>4213</v>
      </c>
      <c r="D1201" s="5">
        <v>0</v>
      </c>
      <c r="E1201" s="6">
        <v>0</v>
      </c>
      <c r="F1201" s="5">
        <v>0</v>
      </c>
      <c r="G1201" s="6">
        <v>7</v>
      </c>
      <c r="H1201" s="5" t="str">
        <f t="shared" si="36"/>
        <v>yes</v>
      </c>
      <c r="I1201" s="5" t="str">
        <f>IF(_xlfn.IFNA(VLOOKUP(A1201,'[1]updated API proteome'!B:H,1,FALSE),0)=A1201,"yes","no")</f>
        <v>no</v>
      </c>
      <c r="J1201" s="5" t="str">
        <f t="shared" si="37"/>
        <v>no</v>
      </c>
    </row>
    <row r="1202" spans="1:10" x14ac:dyDescent="0.3">
      <c r="A1202" t="s">
        <v>1227</v>
      </c>
      <c r="B1202" t="s">
        <v>4164</v>
      </c>
      <c r="C1202" s="5" t="s">
        <v>2602</v>
      </c>
      <c r="D1202" s="5">
        <v>0</v>
      </c>
      <c r="E1202" s="6">
        <v>0</v>
      </c>
      <c r="F1202" s="5">
        <v>0</v>
      </c>
      <c r="G1202" s="6">
        <v>7</v>
      </c>
      <c r="H1202" s="5" t="str">
        <f t="shared" si="36"/>
        <v>yes</v>
      </c>
      <c r="I1202" s="5" t="str">
        <f>IF(_xlfn.IFNA(VLOOKUP(A1202,'[1]updated API proteome'!B:H,1,FALSE),0)=A1202,"yes","no")</f>
        <v>no</v>
      </c>
      <c r="J1202" s="5" t="str">
        <f t="shared" si="37"/>
        <v>no</v>
      </c>
    </row>
    <row r="1203" spans="1:10" x14ac:dyDescent="0.3">
      <c r="A1203" t="s">
        <v>1228</v>
      </c>
      <c r="B1203" t="s">
        <v>4214</v>
      </c>
      <c r="C1203" s="5" t="s">
        <v>4215</v>
      </c>
      <c r="D1203" s="5">
        <v>0</v>
      </c>
      <c r="E1203" s="6">
        <v>0</v>
      </c>
      <c r="F1203" s="5">
        <v>0</v>
      </c>
      <c r="G1203" s="6">
        <v>7</v>
      </c>
      <c r="H1203" s="5" t="str">
        <f t="shared" si="36"/>
        <v>yes</v>
      </c>
      <c r="I1203" s="5" t="str">
        <f>IF(_xlfn.IFNA(VLOOKUP(A1203,'[1]updated API proteome'!B:H,1,FALSE),0)=A1203,"yes","no")</f>
        <v>no</v>
      </c>
      <c r="J1203" s="5" t="str">
        <f t="shared" si="37"/>
        <v>no</v>
      </c>
    </row>
    <row r="1204" spans="1:10" x14ac:dyDescent="0.3">
      <c r="A1204" t="s">
        <v>1229</v>
      </c>
      <c r="B1204" t="s">
        <v>4216</v>
      </c>
      <c r="C1204" s="5" t="s">
        <v>4217</v>
      </c>
      <c r="D1204" s="5">
        <v>0</v>
      </c>
      <c r="E1204" s="6">
        <v>0</v>
      </c>
      <c r="F1204" s="5">
        <v>0</v>
      </c>
      <c r="G1204" s="6">
        <v>7</v>
      </c>
      <c r="H1204" s="5" t="str">
        <f t="shared" si="36"/>
        <v>yes</v>
      </c>
      <c r="I1204" s="5" t="str">
        <f>IF(_xlfn.IFNA(VLOOKUP(A1204,'[1]updated API proteome'!B:H,1,FALSE),0)=A1204,"yes","no")</f>
        <v>no</v>
      </c>
      <c r="J1204" s="5" t="str">
        <f t="shared" si="37"/>
        <v>no</v>
      </c>
    </row>
    <row r="1205" spans="1:10" x14ac:dyDescent="0.3">
      <c r="A1205" t="s">
        <v>1230</v>
      </c>
      <c r="B1205" t="s">
        <v>4218</v>
      </c>
      <c r="C1205" s="5" t="s">
        <v>4219</v>
      </c>
      <c r="D1205" s="5">
        <v>0</v>
      </c>
      <c r="E1205" s="6">
        <v>0</v>
      </c>
      <c r="F1205" s="5">
        <v>0</v>
      </c>
      <c r="G1205" s="6">
        <v>7</v>
      </c>
      <c r="H1205" s="5" t="str">
        <f t="shared" si="36"/>
        <v>yes</v>
      </c>
      <c r="I1205" s="5" t="str">
        <f>IF(_xlfn.IFNA(VLOOKUP(A1205,'[1]updated API proteome'!B:H,1,FALSE),0)=A1205,"yes","no")</f>
        <v>no</v>
      </c>
      <c r="J1205" s="5" t="str">
        <f t="shared" si="37"/>
        <v>no</v>
      </c>
    </row>
    <row r="1206" spans="1:10" x14ac:dyDescent="0.3">
      <c r="A1206" t="s">
        <v>1231</v>
      </c>
      <c r="B1206" t="s">
        <v>4220</v>
      </c>
      <c r="C1206" s="5" t="s">
        <v>4221</v>
      </c>
      <c r="D1206" s="5">
        <v>0</v>
      </c>
      <c r="E1206" s="6">
        <v>0</v>
      </c>
      <c r="F1206" s="5">
        <v>0</v>
      </c>
      <c r="G1206" s="6">
        <v>7</v>
      </c>
      <c r="H1206" s="5" t="str">
        <f t="shared" si="36"/>
        <v>yes</v>
      </c>
      <c r="I1206" s="5" t="str">
        <f>IF(_xlfn.IFNA(VLOOKUP(A1206,'[1]updated API proteome'!B:H,1,FALSE),0)=A1206,"yes","no")</f>
        <v>no</v>
      </c>
      <c r="J1206" s="5" t="str">
        <f t="shared" si="37"/>
        <v>no</v>
      </c>
    </row>
    <row r="1207" spans="1:10" x14ac:dyDescent="0.3">
      <c r="A1207" t="s">
        <v>1232</v>
      </c>
      <c r="B1207" t="s">
        <v>4222</v>
      </c>
      <c r="C1207" s="5" t="s">
        <v>4223</v>
      </c>
      <c r="D1207" s="5">
        <v>0</v>
      </c>
      <c r="E1207" s="6">
        <v>0</v>
      </c>
      <c r="F1207" s="5">
        <v>0</v>
      </c>
      <c r="G1207" s="6">
        <v>7</v>
      </c>
      <c r="H1207" s="5" t="str">
        <f t="shared" si="36"/>
        <v>yes</v>
      </c>
      <c r="I1207" s="5" t="str">
        <f>IF(_xlfn.IFNA(VLOOKUP(A1207,'[1]updated API proteome'!B:H,1,FALSE),0)=A1207,"yes","no")</f>
        <v>no</v>
      </c>
      <c r="J1207" s="5" t="str">
        <f t="shared" si="37"/>
        <v>no</v>
      </c>
    </row>
    <row r="1208" spans="1:10" x14ac:dyDescent="0.3">
      <c r="A1208" t="s">
        <v>1233</v>
      </c>
      <c r="B1208" t="s">
        <v>4224</v>
      </c>
      <c r="C1208" s="5" t="s">
        <v>4225</v>
      </c>
      <c r="D1208" s="5">
        <v>0</v>
      </c>
      <c r="E1208" s="6">
        <v>0</v>
      </c>
      <c r="F1208" s="5">
        <v>0</v>
      </c>
      <c r="G1208" s="6">
        <v>7</v>
      </c>
      <c r="H1208" s="5" t="str">
        <f t="shared" si="36"/>
        <v>yes</v>
      </c>
      <c r="I1208" s="5" t="str">
        <f>IF(_xlfn.IFNA(VLOOKUP(A1208,'[1]updated API proteome'!B:H,1,FALSE),0)=A1208,"yes","no")</f>
        <v>no</v>
      </c>
      <c r="J1208" s="5" t="str">
        <f t="shared" si="37"/>
        <v>no</v>
      </c>
    </row>
    <row r="1209" spans="1:10" x14ac:dyDescent="0.3">
      <c r="A1209" t="s">
        <v>1234</v>
      </c>
      <c r="B1209" t="s">
        <v>4226</v>
      </c>
      <c r="C1209" s="5" t="s">
        <v>4227</v>
      </c>
      <c r="D1209" s="5">
        <v>0</v>
      </c>
      <c r="E1209" s="6">
        <v>0</v>
      </c>
      <c r="F1209" s="5">
        <v>0</v>
      </c>
      <c r="G1209" s="6">
        <v>7</v>
      </c>
      <c r="H1209" s="5" t="str">
        <f t="shared" ref="H1209:H1272" si="38">IF(AND(D1209=0,F1209=0), "yes", "no")</f>
        <v>yes</v>
      </c>
      <c r="I1209" s="5" t="str">
        <f>IF(_xlfn.IFNA(VLOOKUP(A1209,'[1]updated API proteome'!B:H,1,FALSE),0)=A1209,"yes","no")</f>
        <v>no</v>
      </c>
      <c r="J1209" s="5" t="str">
        <f t="shared" ref="J1209:J1272" si="39">IF(AND(E1209&gt;0,G1209&gt;0),"yes", "no")</f>
        <v>no</v>
      </c>
    </row>
    <row r="1210" spans="1:10" x14ac:dyDescent="0.3">
      <c r="A1210" t="s">
        <v>1235</v>
      </c>
      <c r="B1210" t="s">
        <v>4228</v>
      </c>
      <c r="C1210" s="5" t="s">
        <v>4229</v>
      </c>
      <c r="D1210" s="5">
        <v>0</v>
      </c>
      <c r="E1210" s="6">
        <v>0</v>
      </c>
      <c r="F1210" s="5">
        <v>0</v>
      </c>
      <c r="G1210" s="6">
        <v>7</v>
      </c>
      <c r="H1210" s="5" t="str">
        <f t="shared" si="38"/>
        <v>yes</v>
      </c>
      <c r="I1210" s="5" t="str">
        <f>IF(_xlfn.IFNA(VLOOKUP(A1210,'[1]updated API proteome'!B:H,1,FALSE),0)=A1210,"yes","no")</f>
        <v>no</v>
      </c>
      <c r="J1210" s="5" t="str">
        <f t="shared" si="39"/>
        <v>no</v>
      </c>
    </row>
    <row r="1211" spans="1:10" x14ac:dyDescent="0.3">
      <c r="A1211" t="s">
        <v>1236</v>
      </c>
      <c r="B1211" t="s">
        <v>4230</v>
      </c>
      <c r="C1211" s="5" t="s">
        <v>2602</v>
      </c>
      <c r="D1211" s="5">
        <v>0</v>
      </c>
      <c r="E1211" s="6">
        <v>0</v>
      </c>
      <c r="F1211" s="5">
        <v>0</v>
      </c>
      <c r="G1211" s="6">
        <v>7</v>
      </c>
      <c r="H1211" s="5" t="str">
        <f t="shared" si="38"/>
        <v>yes</v>
      </c>
      <c r="I1211" s="5" t="str">
        <f>IF(_xlfn.IFNA(VLOOKUP(A1211,'[1]updated API proteome'!B:H,1,FALSE),0)=A1211,"yes","no")</f>
        <v>no</v>
      </c>
      <c r="J1211" s="5" t="str">
        <f t="shared" si="39"/>
        <v>no</v>
      </c>
    </row>
    <row r="1212" spans="1:10" x14ac:dyDescent="0.3">
      <c r="A1212" t="s">
        <v>1237</v>
      </c>
      <c r="B1212" t="s">
        <v>4231</v>
      </c>
      <c r="C1212" s="5" t="s">
        <v>2602</v>
      </c>
      <c r="D1212" s="5">
        <v>0</v>
      </c>
      <c r="E1212" s="6">
        <v>0</v>
      </c>
      <c r="F1212" s="5">
        <v>0</v>
      </c>
      <c r="G1212" s="6">
        <v>7</v>
      </c>
      <c r="H1212" s="5" t="str">
        <f t="shared" si="38"/>
        <v>yes</v>
      </c>
      <c r="I1212" s="5" t="str">
        <f>IF(_xlfn.IFNA(VLOOKUP(A1212,'[1]updated API proteome'!B:H,1,FALSE),0)=A1212,"yes","no")</f>
        <v>no</v>
      </c>
      <c r="J1212" s="5" t="str">
        <f t="shared" si="39"/>
        <v>no</v>
      </c>
    </row>
    <row r="1213" spans="1:10" x14ac:dyDescent="0.3">
      <c r="A1213" t="s">
        <v>1238</v>
      </c>
      <c r="B1213" t="s">
        <v>4232</v>
      </c>
      <c r="C1213" s="5" t="s">
        <v>4233</v>
      </c>
      <c r="D1213" s="5">
        <v>0</v>
      </c>
      <c r="E1213" s="6">
        <v>0</v>
      </c>
      <c r="F1213" s="5">
        <v>0</v>
      </c>
      <c r="G1213" s="6">
        <v>7</v>
      </c>
      <c r="H1213" s="5" t="str">
        <f t="shared" si="38"/>
        <v>yes</v>
      </c>
      <c r="I1213" s="5" t="str">
        <f>IF(_xlfn.IFNA(VLOOKUP(A1213,'[1]updated API proteome'!B:H,1,FALSE),0)=A1213,"yes","no")</f>
        <v>no</v>
      </c>
      <c r="J1213" s="5" t="str">
        <f t="shared" si="39"/>
        <v>no</v>
      </c>
    </row>
    <row r="1214" spans="1:10" x14ac:dyDescent="0.3">
      <c r="A1214" t="s">
        <v>1239</v>
      </c>
      <c r="B1214" t="s">
        <v>4234</v>
      </c>
      <c r="C1214" s="5" t="s">
        <v>2602</v>
      </c>
      <c r="D1214" s="5">
        <v>0</v>
      </c>
      <c r="E1214" s="6">
        <v>0</v>
      </c>
      <c r="F1214" s="5">
        <v>0</v>
      </c>
      <c r="G1214" s="6">
        <v>7</v>
      </c>
      <c r="H1214" s="5" t="str">
        <f t="shared" si="38"/>
        <v>yes</v>
      </c>
      <c r="I1214" s="5" t="str">
        <f>IF(_xlfn.IFNA(VLOOKUP(A1214,'[1]updated API proteome'!B:H,1,FALSE),0)=A1214,"yes","no")</f>
        <v>no</v>
      </c>
      <c r="J1214" s="5" t="str">
        <f t="shared" si="39"/>
        <v>no</v>
      </c>
    </row>
    <row r="1215" spans="1:10" x14ac:dyDescent="0.3">
      <c r="A1215" t="s">
        <v>1240</v>
      </c>
      <c r="B1215" t="s">
        <v>4235</v>
      </c>
      <c r="C1215" s="5" t="s">
        <v>4236</v>
      </c>
      <c r="D1215" s="5">
        <v>0</v>
      </c>
      <c r="E1215" s="6">
        <v>0</v>
      </c>
      <c r="F1215" s="5">
        <v>0</v>
      </c>
      <c r="G1215" s="6">
        <v>7</v>
      </c>
      <c r="H1215" s="5" t="str">
        <f t="shared" si="38"/>
        <v>yes</v>
      </c>
      <c r="I1215" s="5" t="str">
        <f>IF(_xlfn.IFNA(VLOOKUP(A1215,'[1]updated API proteome'!B:H,1,FALSE),0)=A1215,"yes","no")</f>
        <v>no</v>
      </c>
      <c r="J1215" s="5" t="str">
        <f t="shared" si="39"/>
        <v>no</v>
      </c>
    </row>
    <row r="1216" spans="1:10" x14ac:dyDescent="0.3">
      <c r="A1216" t="s">
        <v>1241</v>
      </c>
      <c r="B1216" t="s">
        <v>4237</v>
      </c>
      <c r="C1216" s="5" t="s">
        <v>4238</v>
      </c>
      <c r="D1216" s="5">
        <v>0</v>
      </c>
      <c r="E1216" s="6">
        <v>0</v>
      </c>
      <c r="F1216" s="5">
        <v>0</v>
      </c>
      <c r="G1216" s="6">
        <v>7</v>
      </c>
      <c r="H1216" s="5" t="str">
        <f t="shared" si="38"/>
        <v>yes</v>
      </c>
      <c r="I1216" s="5" t="str">
        <f>IF(_xlfn.IFNA(VLOOKUP(A1216,'[1]updated API proteome'!B:H,1,FALSE),0)=A1216,"yes","no")</f>
        <v>no</v>
      </c>
      <c r="J1216" s="5" t="str">
        <f t="shared" si="39"/>
        <v>no</v>
      </c>
    </row>
    <row r="1217" spans="1:10" x14ac:dyDescent="0.3">
      <c r="A1217" t="s">
        <v>1242</v>
      </c>
      <c r="B1217" t="s">
        <v>4239</v>
      </c>
      <c r="C1217" s="5" t="s">
        <v>4240</v>
      </c>
      <c r="D1217" s="5">
        <v>0</v>
      </c>
      <c r="E1217" s="6">
        <v>0</v>
      </c>
      <c r="F1217" s="5">
        <v>0</v>
      </c>
      <c r="G1217" s="6">
        <v>7</v>
      </c>
      <c r="H1217" s="5" t="str">
        <f t="shared" si="38"/>
        <v>yes</v>
      </c>
      <c r="I1217" s="5" t="str">
        <f>IF(_xlfn.IFNA(VLOOKUP(A1217,'[1]updated API proteome'!B:H,1,FALSE),0)=A1217,"yes","no")</f>
        <v>no</v>
      </c>
      <c r="J1217" s="5" t="str">
        <f t="shared" si="39"/>
        <v>no</v>
      </c>
    </row>
    <row r="1218" spans="1:10" x14ac:dyDescent="0.3">
      <c r="A1218" t="s">
        <v>1243</v>
      </c>
      <c r="B1218" t="s">
        <v>4241</v>
      </c>
      <c r="C1218" s="5" t="s">
        <v>2602</v>
      </c>
      <c r="D1218" s="5">
        <v>0</v>
      </c>
      <c r="E1218" s="6">
        <v>0</v>
      </c>
      <c r="F1218" s="5">
        <v>0</v>
      </c>
      <c r="G1218" s="6">
        <v>7</v>
      </c>
      <c r="H1218" s="5" t="str">
        <f t="shared" si="38"/>
        <v>yes</v>
      </c>
      <c r="I1218" s="5" t="str">
        <f>IF(_xlfn.IFNA(VLOOKUP(A1218,'[1]updated API proteome'!B:H,1,FALSE),0)=A1218,"yes","no")</f>
        <v>no</v>
      </c>
      <c r="J1218" s="5" t="str">
        <f t="shared" si="39"/>
        <v>no</v>
      </c>
    </row>
    <row r="1219" spans="1:10" x14ac:dyDescent="0.3">
      <c r="A1219" t="s">
        <v>1244</v>
      </c>
      <c r="B1219" t="s">
        <v>4242</v>
      </c>
      <c r="C1219" s="5" t="s">
        <v>2602</v>
      </c>
      <c r="D1219" s="5">
        <v>0</v>
      </c>
      <c r="E1219" s="6">
        <v>0</v>
      </c>
      <c r="F1219" s="5">
        <v>0</v>
      </c>
      <c r="G1219" s="6">
        <v>7</v>
      </c>
      <c r="H1219" s="5" t="str">
        <f t="shared" si="38"/>
        <v>yes</v>
      </c>
      <c r="I1219" s="5" t="str">
        <f>IF(_xlfn.IFNA(VLOOKUP(A1219,'[1]updated API proteome'!B:H,1,FALSE),0)=A1219,"yes","no")</f>
        <v>no</v>
      </c>
      <c r="J1219" s="5" t="str">
        <f t="shared" si="39"/>
        <v>no</v>
      </c>
    </row>
    <row r="1220" spans="1:10" x14ac:dyDescent="0.3">
      <c r="A1220" t="s">
        <v>1245</v>
      </c>
      <c r="B1220" t="s">
        <v>4243</v>
      </c>
      <c r="C1220" s="5" t="s">
        <v>4244</v>
      </c>
      <c r="D1220" s="5">
        <v>0</v>
      </c>
      <c r="E1220" s="6">
        <v>0</v>
      </c>
      <c r="F1220" s="5">
        <v>0</v>
      </c>
      <c r="G1220" s="6">
        <v>7</v>
      </c>
      <c r="H1220" s="5" t="str">
        <f t="shared" si="38"/>
        <v>yes</v>
      </c>
      <c r="I1220" s="5" t="str">
        <f>IF(_xlfn.IFNA(VLOOKUP(A1220,'[1]updated API proteome'!B:H,1,FALSE),0)=A1220,"yes","no")</f>
        <v>no</v>
      </c>
      <c r="J1220" s="5" t="str">
        <f t="shared" si="39"/>
        <v>no</v>
      </c>
    </row>
    <row r="1221" spans="1:10" x14ac:dyDescent="0.3">
      <c r="A1221" t="s">
        <v>1246</v>
      </c>
      <c r="B1221" t="s">
        <v>4245</v>
      </c>
      <c r="C1221" s="5" t="s">
        <v>4246</v>
      </c>
      <c r="D1221" s="5">
        <v>0</v>
      </c>
      <c r="E1221" s="6">
        <v>0</v>
      </c>
      <c r="F1221" s="5">
        <v>0</v>
      </c>
      <c r="G1221" s="6">
        <v>7</v>
      </c>
      <c r="H1221" s="5" t="str">
        <f t="shared" si="38"/>
        <v>yes</v>
      </c>
      <c r="I1221" s="5" t="str">
        <f>IF(_xlfn.IFNA(VLOOKUP(A1221,'[1]updated API proteome'!B:H,1,FALSE),0)=A1221,"yes","no")</f>
        <v>no</v>
      </c>
      <c r="J1221" s="5" t="str">
        <f t="shared" si="39"/>
        <v>no</v>
      </c>
    </row>
    <row r="1222" spans="1:10" x14ac:dyDescent="0.3">
      <c r="A1222" t="s">
        <v>1247</v>
      </c>
      <c r="B1222" t="s">
        <v>4247</v>
      </c>
      <c r="C1222" s="5" t="s">
        <v>4248</v>
      </c>
      <c r="D1222" s="5">
        <v>0</v>
      </c>
      <c r="E1222" s="6">
        <v>0</v>
      </c>
      <c r="F1222" s="5">
        <v>0</v>
      </c>
      <c r="G1222" s="6">
        <v>7</v>
      </c>
      <c r="H1222" s="5" t="str">
        <f t="shared" si="38"/>
        <v>yes</v>
      </c>
      <c r="I1222" s="5" t="str">
        <f>IF(_xlfn.IFNA(VLOOKUP(A1222,'[1]updated API proteome'!B:H,1,FALSE),0)=A1222,"yes","no")</f>
        <v>no</v>
      </c>
      <c r="J1222" s="5" t="str">
        <f t="shared" si="39"/>
        <v>no</v>
      </c>
    </row>
    <row r="1223" spans="1:10" x14ac:dyDescent="0.3">
      <c r="A1223" t="s">
        <v>1248</v>
      </c>
      <c r="B1223" t="s">
        <v>4249</v>
      </c>
      <c r="C1223" s="5" t="s">
        <v>2602</v>
      </c>
      <c r="D1223" s="5">
        <v>0</v>
      </c>
      <c r="E1223" s="6">
        <v>0</v>
      </c>
      <c r="F1223" s="5">
        <v>0</v>
      </c>
      <c r="G1223" s="6">
        <v>7</v>
      </c>
      <c r="H1223" s="5" t="str">
        <f t="shared" si="38"/>
        <v>yes</v>
      </c>
      <c r="I1223" s="5" t="str">
        <f>IF(_xlfn.IFNA(VLOOKUP(A1223,'[1]updated API proteome'!B:H,1,FALSE),0)=A1223,"yes","no")</f>
        <v>no</v>
      </c>
      <c r="J1223" s="5" t="str">
        <f t="shared" si="39"/>
        <v>no</v>
      </c>
    </row>
    <row r="1224" spans="1:10" x14ac:dyDescent="0.3">
      <c r="A1224" t="s">
        <v>1249</v>
      </c>
      <c r="B1224" t="s">
        <v>4250</v>
      </c>
      <c r="C1224" s="5" t="s">
        <v>2602</v>
      </c>
      <c r="D1224" s="5">
        <v>0</v>
      </c>
      <c r="E1224" s="6">
        <v>0</v>
      </c>
      <c r="F1224" s="5">
        <v>0</v>
      </c>
      <c r="G1224" s="6">
        <v>7</v>
      </c>
      <c r="H1224" s="5" t="str">
        <f t="shared" si="38"/>
        <v>yes</v>
      </c>
      <c r="I1224" s="5" t="str">
        <f>IF(_xlfn.IFNA(VLOOKUP(A1224,'[1]updated API proteome'!B:H,1,FALSE),0)=A1224,"yes","no")</f>
        <v>no</v>
      </c>
      <c r="J1224" s="5" t="str">
        <f t="shared" si="39"/>
        <v>no</v>
      </c>
    </row>
    <row r="1225" spans="1:10" x14ac:dyDescent="0.3">
      <c r="A1225" t="s">
        <v>1250</v>
      </c>
      <c r="B1225" t="s">
        <v>3711</v>
      </c>
      <c r="C1225" s="5" t="s">
        <v>2602</v>
      </c>
      <c r="D1225" s="5">
        <v>0</v>
      </c>
      <c r="E1225" s="6">
        <v>0</v>
      </c>
      <c r="F1225" s="5">
        <v>0</v>
      </c>
      <c r="G1225" s="6">
        <v>7</v>
      </c>
      <c r="H1225" s="5" t="str">
        <f t="shared" si="38"/>
        <v>yes</v>
      </c>
      <c r="I1225" s="5" t="str">
        <f>IF(_xlfn.IFNA(VLOOKUP(A1225,'[1]updated API proteome'!B:H,1,FALSE),0)=A1225,"yes","no")</f>
        <v>no</v>
      </c>
      <c r="J1225" s="5" t="str">
        <f t="shared" si="39"/>
        <v>no</v>
      </c>
    </row>
    <row r="1226" spans="1:10" x14ac:dyDescent="0.3">
      <c r="A1226" t="s">
        <v>1251</v>
      </c>
      <c r="B1226" t="s">
        <v>4251</v>
      </c>
      <c r="C1226" s="5" t="s">
        <v>2602</v>
      </c>
      <c r="D1226" s="5">
        <v>0</v>
      </c>
      <c r="E1226" s="6">
        <v>0</v>
      </c>
      <c r="F1226" s="5">
        <v>0</v>
      </c>
      <c r="G1226" s="6">
        <v>7</v>
      </c>
      <c r="H1226" s="5" t="str">
        <f t="shared" si="38"/>
        <v>yes</v>
      </c>
      <c r="I1226" s="5" t="str">
        <f>IF(_xlfn.IFNA(VLOOKUP(A1226,'[1]updated API proteome'!B:H,1,FALSE),0)=A1226,"yes","no")</f>
        <v>no</v>
      </c>
      <c r="J1226" s="5" t="str">
        <f t="shared" si="39"/>
        <v>no</v>
      </c>
    </row>
    <row r="1227" spans="1:10" x14ac:dyDescent="0.3">
      <c r="A1227" t="s">
        <v>1252</v>
      </c>
      <c r="B1227" t="s">
        <v>4252</v>
      </c>
      <c r="C1227" s="5" t="s">
        <v>4253</v>
      </c>
      <c r="D1227" s="5">
        <v>0</v>
      </c>
      <c r="E1227" s="6">
        <v>0</v>
      </c>
      <c r="F1227" s="5">
        <v>0</v>
      </c>
      <c r="G1227" s="6">
        <v>7</v>
      </c>
      <c r="H1227" s="5" t="str">
        <f t="shared" si="38"/>
        <v>yes</v>
      </c>
      <c r="I1227" s="5" t="str">
        <f>IF(_xlfn.IFNA(VLOOKUP(A1227,'[1]updated API proteome'!B:H,1,FALSE),0)=A1227,"yes","no")</f>
        <v>no</v>
      </c>
      <c r="J1227" s="5" t="str">
        <f t="shared" si="39"/>
        <v>no</v>
      </c>
    </row>
    <row r="1228" spans="1:10" x14ac:dyDescent="0.3">
      <c r="A1228" t="s">
        <v>1253</v>
      </c>
      <c r="B1228" t="s">
        <v>4254</v>
      </c>
      <c r="C1228" s="5" t="s">
        <v>4255</v>
      </c>
      <c r="D1228" s="5">
        <v>0</v>
      </c>
      <c r="E1228" s="6">
        <v>0</v>
      </c>
      <c r="F1228" s="5">
        <v>0</v>
      </c>
      <c r="G1228" s="6">
        <v>7</v>
      </c>
      <c r="H1228" s="5" t="str">
        <f t="shared" si="38"/>
        <v>yes</v>
      </c>
      <c r="I1228" s="5" t="str">
        <f>IF(_xlfn.IFNA(VLOOKUP(A1228,'[1]updated API proteome'!B:H,1,FALSE),0)=A1228,"yes","no")</f>
        <v>no</v>
      </c>
      <c r="J1228" s="5" t="str">
        <f t="shared" si="39"/>
        <v>no</v>
      </c>
    </row>
    <row r="1229" spans="1:10" x14ac:dyDescent="0.3">
      <c r="A1229" t="s">
        <v>1254</v>
      </c>
      <c r="B1229" t="s">
        <v>4256</v>
      </c>
      <c r="C1229" s="5" t="s">
        <v>4257</v>
      </c>
      <c r="D1229" s="5">
        <v>0</v>
      </c>
      <c r="E1229" s="6">
        <v>0</v>
      </c>
      <c r="F1229" s="5">
        <v>0</v>
      </c>
      <c r="G1229" s="6">
        <v>7</v>
      </c>
      <c r="H1229" s="5" t="str">
        <f t="shared" si="38"/>
        <v>yes</v>
      </c>
      <c r="I1229" s="5" t="str">
        <f>IF(_xlfn.IFNA(VLOOKUP(A1229,'[1]updated API proteome'!B:H,1,FALSE),0)=A1229,"yes","no")</f>
        <v>no</v>
      </c>
      <c r="J1229" s="5" t="str">
        <f t="shared" si="39"/>
        <v>no</v>
      </c>
    </row>
    <row r="1230" spans="1:10" x14ac:dyDescent="0.3">
      <c r="A1230" t="s">
        <v>1255</v>
      </c>
      <c r="B1230" t="s">
        <v>4258</v>
      </c>
      <c r="C1230" s="5" t="s">
        <v>4259</v>
      </c>
      <c r="D1230" s="5">
        <v>0</v>
      </c>
      <c r="E1230" s="6">
        <v>0</v>
      </c>
      <c r="F1230" s="5">
        <v>0</v>
      </c>
      <c r="G1230" s="6">
        <v>7</v>
      </c>
      <c r="H1230" s="5" t="str">
        <f t="shared" si="38"/>
        <v>yes</v>
      </c>
      <c r="I1230" s="5" t="str">
        <f>IF(_xlfn.IFNA(VLOOKUP(A1230,'[1]updated API proteome'!B:H,1,FALSE),0)=A1230,"yes","no")</f>
        <v>no</v>
      </c>
      <c r="J1230" s="5" t="str">
        <f t="shared" si="39"/>
        <v>no</v>
      </c>
    </row>
    <row r="1231" spans="1:10" x14ac:dyDescent="0.3">
      <c r="A1231" t="s">
        <v>1256</v>
      </c>
      <c r="B1231" t="s">
        <v>4260</v>
      </c>
      <c r="C1231" s="5" t="s">
        <v>4261</v>
      </c>
      <c r="D1231" s="5">
        <v>0</v>
      </c>
      <c r="E1231" s="6">
        <v>0</v>
      </c>
      <c r="F1231" s="5">
        <v>0</v>
      </c>
      <c r="G1231" s="6">
        <v>7</v>
      </c>
      <c r="H1231" s="5" t="str">
        <f t="shared" si="38"/>
        <v>yes</v>
      </c>
      <c r="I1231" s="5" t="str">
        <f>IF(_xlfn.IFNA(VLOOKUP(A1231,'[1]updated API proteome'!B:H,1,FALSE),0)=A1231,"yes","no")</f>
        <v>no</v>
      </c>
      <c r="J1231" s="5" t="str">
        <f t="shared" si="39"/>
        <v>no</v>
      </c>
    </row>
    <row r="1232" spans="1:10" x14ac:dyDescent="0.3">
      <c r="A1232" t="s">
        <v>1257</v>
      </c>
      <c r="B1232" t="s">
        <v>4262</v>
      </c>
      <c r="C1232" s="5" t="s">
        <v>4263</v>
      </c>
      <c r="D1232" s="5">
        <v>0</v>
      </c>
      <c r="E1232" s="6">
        <v>0</v>
      </c>
      <c r="F1232" s="5">
        <v>0</v>
      </c>
      <c r="G1232" s="6">
        <v>7</v>
      </c>
      <c r="H1232" s="5" t="str">
        <f t="shared" si="38"/>
        <v>yes</v>
      </c>
      <c r="I1232" s="5" t="str">
        <f>IF(_xlfn.IFNA(VLOOKUP(A1232,'[1]updated API proteome'!B:H,1,FALSE),0)=A1232,"yes","no")</f>
        <v>no</v>
      </c>
      <c r="J1232" s="5" t="str">
        <f t="shared" si="39"/>
        <v>no</v>
      </c>
    </row>
    <row r="1233" spans="1:10" x14ac:dyDescent="0.3">
      <c r="A1233" t="s">
        <v>1258</v>
      </c>
      <c r="B1233" t="s">
        <v>4264</v>
      </c>
      <c r="C1233" s="5" t="s">
        <v>4265</v>
      </c>
      <c r="D1233" s="5">
        <v>0</v>
      </c>
      <c r="E1233" s="6">
        <v>0</v>
      </c>
      <c r="F1233" s="5">
        <v>0</v>
      </c>
      <c r="G1233" s="6">
        <v>7</v>
      </c>
      <c r="H1233" s="5" t="str">
        <f t="shared" si="38"/>
        <v>yes</v>
      </c>
      <c r="I1233" s="5" t="str">
        <f>IF(_xlfn.IFNA(VLOOKUP(A1233,'[1]updated API proteome'!B:H,1,FALSE),0)=A1233,"yes","no")</f>
        <v>no</v>
      </c>
      <c r="J1233" s="5" t="str">
        <f t="shared" si="39"/>
        <v>no</v>
      </c>
    </row>
    <row r="1234" spans="1:10" x14ac:dyDescent="0.3">
      <c r="A1234" t="s">
        <v>1259</v>
      </c>
      <c r="B1234" t="s">
        <v>4266</v>
      </c>
      <c r="C1234" s="5" t="s">
        <v>4267</v>
      </c>
      <c r="D1234" s="5">
        <v>0</v>
      </c>
      <c r="E1234" s="6">
        <v>0</v>
      </c>
      <c r="F1234" s="5">
        <v>0</v>
      </c>
      <c r="G1234" s="6">
        <v>7</v>
      </c>
      <c r="H1234" s="5" t="str">
        <f t="shared" si="38"/>
        <v>yes</v>
      </c>
      <c r="I1234" s="5" t="str">
        <f>IF(_xlfn.IFNA(VLOOKUP(A1234,'[1]updated API proteome'!B:H,1,FALSE),0)=A1234,"yes","no")</f>
        <v>no</v>
      </c>
      <c r="J1234" s="5" t="str">
        <f t="shared" si="39"/>
        <v>no</v>
      </c>
    </row>
    <row r="1235" spans="1:10" x14ac:dyDescent="0.3">
      <c r="A1235" t="s">
        <v>1260</v>
      </c>
      <c r="B1235" t="s">
        <v>4268</v>
      </c>
      <c r="C1235" s="5" t="s">
        <v>2602</v>
      </c>
      <c r="D1235" s="5">
        <v>0</v>
      </c>
      <c r="E1235" s="6">
        <v>0</v>
      </c>
      <c r="F1235" s="5">
        <v>0</v>
      </c>
      <c r="G1235" s="6">
        <v>7</v>
      </c>
      <c r="H1235" s="5" t="str">
        <f t="shared" si="38"/>
        <v>yes</v>
      </c>
      <c r="I1235" s="5" t="str">
        <f>IF(_xlfn.IFNA(VLOOKUP(A1235,'[1]updated API proteome'!B:H,1,FALSE),0)=A1235,"yes","no")</f>
        <v>no</v>
      </c>
      <c r="J1235" s="5" t="str">
        <f t="shared" si="39"/>
        <v>no</v>
      </c>
    </row>
    <row r="1236" spans="1:10" x14ac:dyDescent="0.3">
      <c r="A1236" t="s">
        <v>1261</v>
      </c>
      <c r="B1236" t="s">
        <v>4269</v>
      </c>
      <c r="C1236" s="5" t="s">
        <v>4270</v>
      </c>
      <c r="D1236" s="5">
        <v>0</v>
      </c>
      <c r="E1236" s="6">
        <v>0</v>
      </c>
      <c r="F1236" s="5">
        <v>0</v>
      </c>
      <c r="G1236" s="6">
        <v>7</v>
      </c>
      <c r="H1236" s="5" t="str">
        <f t="shared" si="38"/>
        <v>yes</v>
      </c>
      <c r="I1236" s="5" t="str">
        <f>IF(_xlfn.IFNA(VLOOKUP(A1236,'[1]updated API proteome'!B:H,1,FALSE),0)=A1236,"yes","no")</f>
        <v>no</v>
      </c>
      <c r="J1236" s="5" t="str">
        <f t="shared" si="39"/>
        <v>no</v>
      </c>
    </row>
    <row r="1237" spans="1:10" x14ac:dyDescent="0.3">
      <c r="A1237" t="s">
        <v>1262</v>
      </c>
      <c r="B1237" t="s">
        <v>2216</v>
      </c>
      <c r="C1237" s="5" t="s">
        <v>2602</v>
      </c>
      <c r="D1237" s="5">
        <v>0</v>
      </c>
      <c r="E1237" s="6">
        <v>0</v>
      </c>
      <c r="F1237" s="5">
        <v>0</v>
      </c>
      <c r="G1237" s="6">
        <v>7</v>
      </c>
      <c r="H1237" s="5" t="str">
        <f t="shared" si="38"/>
        <v>yes</v>
      </c>
      <c r="I1237" s="5" t="str">
        <f>IF(_xlfn.IFNA(VLOOKUP(A1237,'[1]updated API proteome'!B:H,1,FALSE),0)=A1237,"yes","no")</f>
        <v>no</v>
      </c>
      <c r="J1237" s="5" t="str">
        <f t="shared" si="39"/>
        <v>no</v>
      </c>
    </row>
    <row r="1238" spans="1:10" x14ac:dyDescent="0.3">
      <c r="A1238" t="s">
        <v>1263</v>
      </c>
      <c r="B1238" t="s">
        <v>4271</v>
      </c>
      <c r="C1238" s="5" t="s">
        <v>4272</v>
      </c>
      <c r="D1238" s="5">
        <v>0</v>
      </c>
      <c r="E1238" s="6">
        <v>0</v>
      </c>
      <c r="F1238" s="5">
        <v>0</v>
      </c>
      <c r="G1238" s="6">
        <v>7</v>
      </c>
      <c r="H1238" s="5" t="str">
        <f t="shared" si="38"/>
        <v>yes</v>
      </c>
      <c r="I1238" s="5" t="str">
        <f>IF(_xlfn.IFNA(VLOOKUP(A1238,'[1]updated API proteome'!B:H,1,FALSE),0)=A1238,"yes","no")</f>
        <v>no</v>
      </c>
      <c r="J1238" s="5" t="str">
        <f t="shared" si="39"/>
        <v>no</v>
      </c>
    </row>
    <row r="1239" spans="1:10" x14ac:dyDescent="0.3">
      <c r="A1239" t="s">
        <v>1264</v>
      </c>
      <c r="B1239" t="s">
        <v>4273</v>
      </c>
      <c r="C1239" s="5" t="s">
        <v>4274</v>
      </c>
      <c r="D1239" s="5">
        <v>0</v>
      </c>
      <c r="E1239" s="6">
        <v>0</v>
      </c>
      <c r="F1239" s="5">
        <v>0</v>
      </c>
      <c r="G1239" s="6">
        <v>7</v>
      </c>
      <c r="H1239" s="5" t="str">
        <f t="shared" si="38"/>
        <v>yes</v>
      </c>
      <c r="I1239" s="5" t="str">
        <f>IF(_xlfn.IFNA(VLOOKUP(A1239,'[1]updated API proteome'!B:H,1,FALSE),0)=A1239,"yes","no")</f>
        <v>no</v>
      </c>
      <c r="J1239" s="5" t="str">
        <f t="shared" si="39"/>
        <v>no</v>
      </c>
    </row>
    <row r="1240" spans="1:10" x14ac:dyDescent="0.3">
      <c r="A1240" t="s">
        <v>1265</v>
      </c>
      <c r="B1240" t="s">
        <v>4275</v>
      </c>
      <c r="C1240" s="5" t="s">
        <v>2602</v>
      </c>
      <c r="D1240" s="5">
        <v>0</v>
      </c>
      <c r="E1240" s="6">
        <v>0</v>
      </c>
      <c r="F1240" s="5">
        <v>0</v>
      </c>
      <c r="G1240" s="6">
        <v>7</v>
      </c>
      <c r="H1240" s="5" t="str">
        <f t="shared" si="38"/>
        <v>yes</v>
      </c>
      <c r="I1240" s="5" t="str">
        <f>IF(_xlfn.IFNA(VLOOKUP(A1240,'[1]updated API proteome'!B:H,1,FALSE),0)=A1240,"yes","no")</f>
        <v>no</v>
      </c>
      <c r="J1240" s="5" t="str">
        <f t="shared" si="39"/>
        <v>no</v>
      </c>
    </row>
    <row r="1241" spans="1:10" x14ac:dyDescent="0.3">
      <c r="A1241" t="s">
        <v>1266</v>
      </c>
      <c r="B1241" t="s">
        <v>4276</v>
      </c>
      <c r="C1241" s="5" t="s">
        <v>2602</v>
      </c>
      <c r="D1241" s="5">
        <v>0</v>
      </c>
      <c r="E1241" s="6">
        <v>0</v>
      </c>
      <c r="F1241" s="5">
        <v>0</v>
      </c>
      <c r="G1241" s="6">
        <v>7</v>
      </c>
      <c r="H1241" s="5" t="str">
        <f t="shared" si="38"/>
        <v>yes</v>
      </c>
      <c r="I1241" s="5" t="str">
        <f>IF(_xlfn.IFNA(VLOOKUP(A1241,'[1]updated API proteome'!B:H,1,FALSE),0)=A1241,"yes","no")</f>
        <v>no</v>
      </c>
      <c r="J1241" s="5" t="str">
        <f t="shared" si="39"/>
        <v>no</v>
      </c>
    </row>
    <row r="1242" spans="1:10" x14ac:dyDescent="0.3">
      <c r="A1242" t="s">
        <v>1267</v>
      </c>
      <c r="B1242" t="s">
        <v>2228</v>
      </c>
      <c r="C1242" s="5" t="s">
        <v>2602</v>
      </c>
      <c r="D1242" s="5">
        <v>0</v>
      </c>
      <c r="E1242" s="6">
        <v>0</v>
      </c>
      <c r="F1242" s="5">
        <v>0</v>
      </c>
      <c r="G1242" s="6">
        <v>7</v>
      </c>
      <c r="H1242" s="5" t="str">
        <f t="shared" si="38"/>
        <v>yes</v>
      </c>
      <c r="I1242" s="5" t="str">
        <f>IF(_xlfn.IFNA(VLOOKUP(A1242,'[1]updated API proteome'!B:H,1,FALSE),0)=A1242,"yes","no")</f>
        <v>no</v>
      </c>
      <c r="J1242" s="5" t="str">
        <f t="shared" si="39"/>
        <v>no</v>
      </c>
    </row>
    <row r="1243" spans="1:10" x14ac:dyDescent="0.3">
      <c r="A1243" t="s">
        <v>1268</v>
      </c>
      <c r="B1243" t="s">
        <v>4277</v>
      </c>
      <c r="C1243" s="5" t="s">
        <v>4278</v>
      </c>
      <c r="D1243" s="5">
        <v>0</v>
      </c>
      <c r="E1243" s="6">
        <v>0</v>
      </c>
      <c r="F1243" s="5">
        <v>0</v>
      </c>
      <c r="G1243" s="6">
        <v>7</v>
      </c>
      <c r="H1243" s="5" t="str">
        <f t="shared" si="38"/>
        <v>yes</v>
      </c>
      <c r="I1243" s="5" t="str">
        <f>IF(_xlfn.IFNA(VLOOKUP(A1243,'[1]updated API proteome'!B:H,1,FALSE),0)=A1243,"yes","no")</f>
        <v>no</v>
      </c>
      <c r="J1243" s="5" t="str">
        <f t="shared" si="39"/>
        <v>no</v>
      </c>
    </row>
    <row r="1244" spans="1:10" x14ac:dyDescent="0.3">
      <c r="A1244" t="s">
        <v>1269</v>
      </c>
      <c r="B1244" t="s">
        <v>2236</v>
      </c>
      <c r="C1244" s="5" t="s">
        <v>2602</v>
      </c>
      <c r="D1244" s="5">
        <v>0</v>
      </c>
      <c r="E1244" s="6">
        <v>0</v>
      </c>
      <c r="F1244" s="5">
        <v>0</v>
      </c>
      <c r="G1244" s="6">
        <v>7</v>
      </c>
      <c r="H1244" s="5" t="str">
        <f t="shared" si="38"/>
        <v>yes</v>
      </c>
      <c r="I1244" s="5" t="str">
        <f>IF(_xlfn.IFNA(VLOOKUP(A1244,'[1]updated API proteome'!B:H,1,FALSE),0)=A1244,"yes","no")</f>
        <v>no</v>
      </c>
      <c r="J1244" s="5" t="str">
        <f t="shared" si="39"/>
        <v>no</v>
      </c>
    </row>
    <row r="1245" spans="1:10" x14ac:dyDescent="0.3">
      <c r="A1245" t="s">
        <v>1270</v>
      </c>
      <c r="B1245" t="s">
        <v>4279</v>
      </c>
      <c r="C1245" s="5" t="s">
        <v>4280</v>
      </c>
      <c r="D1245" s="5">
        <v>0</v>
      </c>
      <c r="E1245" s="6">
        <v>0</v>
      </c>
      <c r="F1245" s="5">
        <v>0</v>
      </c>
      <c r="G1245" s="6">
        <v>7</v>
      </c>
      <c r="H1245" s="5" t="str">
        <f t="shared" si="38"/>
        <v>yes</v>
      </c>
      <c r="I1245" s="5" t="str">
        <f>IF(_xlfn.IFNA(VLOOKUP(A1245,'[1]updated API proteome'!B:H,1,FALSE),0)=A1245,"yes","no")</f>
        <v>no</v>
      </c>
      <c r="J1245" s="5" t="str">
        <f t="shared" si="39"/>
        <v>no</v>
      </c>
    </row>
    <row r="1246" spans="1:10" x14ac:dyDescent="0.3">
      <c r="A1246" t="s">
        <v>1271</v>
      </c>
      <c r="B1246" t="s">
        <v>4281</v>
      </c>
      <c r="C1246" s="5" t="s">
        <v>4282</v>
      </c>
      <c r="D1246" s="5">
        <v>0</v>
      </c>
      <c r="E1246" s="6">
        <v>0</v>
      </c>
      <c r="F1246" s="5">
        <v>0</v>
      </c>
      <c r="G1246" s="6">
        <v>7</v>
      </c>
      <c r="H1246" s="5" t="str">
        <f t="shared" si="38"/>
        <v>yes</v>
      </c>
      <c r="I1246" s="5" t="str">
        <f>IF(_xlfn.IFNA(VLOOKUP(A1246,'[1]updated API proteome'!B:H,1,FALSE),0)=A1246,"yes","no")</f>
        <v>no</v>
      </c>
      <c r="J1246" s="5" t="str">
        <f t="shared" si="39"/>
        <v>no</v>
      </c>
    </row>
    <row r="1247" spans="1:10" x14ac:dyDescent="0.3">
      <c r="A1247" t="s">
        <v>1272</v>
      </c>
      <c r="B1247" t="s">
        <v>2226</v>
      </c>
      <c r="C1247" s="5" t="s">
        <v>2602</v>
      </c>
      <c r="D1247" s="5">
        <v>0</v>
      </c>
      <c r="E1247" s="6">
        <v>0</v>
      </c>
      <c r="F1247" s="5">
        <v>0</v>
      </c>
      <c r="G1247" s="6">
        <v>7</v>
      </c>
      <c r="H1247" s="5" t="str">
        <f t="shared" si="38"/>
        <v>yes</v>
      </c>
      <c r="I1247" s="5" t="str">
        <f>IF(_xlfn.IFNA(VLOOKUP(A1247,'[1]updated API proteome'!B:H,1,FALSE),0)=A1247,"yes","no")</f>
        <v>no</v>
      </c>
      <c r="J1247" s="5" t="str">
        <f t="shared" si="39"/>
        <v>no</v>
      </c>
    </row>
    <row r="1248" spans="1:10" x14ac:dyDescent="0.3">
      <c r="A1248" t="s">
        <v>1273</v>
      </c>
      <c r="B1248" t="s">
        <v>4283</v>
      </c>
      <c r="C1248" s="5" t="s">
        <v>4284</v>
      </c>
      <c r="D1248" s="5">
        <v>0</v>
      </c>
      <c r="E1248" s="6">
        <v>0</v>
      </c>
      <c r="F1248" s="5">
        <v>0</v>
      </c>
      <c r="G1248" s="6">
        <v>7</v>
      </c>
      <c r="H1248" s="5" t="str">
        <f t="shared" si="38"/>
        <v>yes</v>
      </c>
      <c r="I1248" s="5" t="str">
        <f>IF(_xlfn.IFNA(VLOOKUP(A1248,'[1]updated API proteome'!B:H,1,FALSE),0)=A1248,"yes","no")</f>
        <v>no</v>
      </c>
      <c r="J1248" s="5" t="str">
        <f t="shared" si="39"/>
        <v>no</v>
      </c>
    </row>
    <row r="1249" spans="1:10" x14ac:dyDescent="0.3">
      <c r="A1249" t="s">
        <v>1274</v>
      </c>
      <c r="B1249" t="s">
        <v>4285</v>
      </c>
      <c r="C1249" s="5" t="s">
        <v>2602</v>
      </c>
      <c r="D1249" s="5">
        <v>0</v>
      </c>
      <c r="E1249" s="6">
        <v>0</v>
      </c>
      <c r="F1249" s="5">
        <v>0</v>
      </c>
      <c r="G1249" s="6">
        <v>7</v>
      </c>
      <c r="H1249" s="5" t="str">
        <f t="shared" si="38"/>
        <v>yes</v>
      </c>
      <c r="I1249" s="5" t="str">
        <f>IF(_xlfn.IFNA(VLOOKUP(A1249,'[1]updated API proteome'!B:H,1,FALSE),0)=A1249,"yes","no")</f>
        <v>no</v>
      </c>
      <c r="J1249" s="5" t="str">
        <f t="shared" si="39"/>
        <v>no</v>
      </c>
    </row>
    <row r="1250" spans="1:10" x14ac:dyDescent="0.3">
      <c r="A1250" t="s">
        <v>1275</v>
      </c>
      <c r="B1250" t="s">
        <v>4286</v>
      </c>
      <c r="C1250" s="5" t="s">
        <v>4287</v>
      </c>
      <c r="D1250" s="5">
        <v>0</v>
      </c>
      <c r="E1250" s="6">
        <v>0</v>
      </c>
      <c r="F1250" s="5">
        <v>0</v>
      </c>
      <c r="G1250" s="6">
        <v>7</v>
      </c>
      <c r="H1250" s="5" t="str">
        <f t="shared" si="38"/>
        <v>yes</v>
      </c>
      <c r="I1250" s="5" t="str">
        <f>IF(_xlfn.IFNA(VLOOKUP(A1250,'[1]updated API proteome'!B:H,1,FALSE),0)=A1250,"yes","no")</f>
        <v>no</v>
      </c>
      <c r="J1250" s="5" t="str">
        <f t="shared" si="39"/>
        <v>no</v>
      </c>
    </row>
    <row r="1251" spans="1:10" x14ac:dyDescent="0.3">
      <c r="A1251" t="s">
        <v>1276</v>
      </c>
      <c r="B1251" t="s">
        <v>4288</v>
      </c>
      <c r="C1251" s="5" t="s">
        <v>4289</v>
      </c>
      <c r="D1251" s="5">
        <v>0</v>
      </c>
      <c r="E1251" s="6">
        <v>0</v>
      </c>
      <c r="F1251" s="5">
        <v>0</v>
      </c>
      <c r="G1251" s="6">
        <v>7</v>
      </c>
      <c r="H1251" s="5" t="str">
        <f t="shared" si="38"/>
        <v>yes</v>
      </c>
      <c r="I1251" s="5" t="str">
        <f>IF(_xlfn.IFNA(VLOOKUP(A1251,'[1]updated API proteome'!B:H,1,FALSE),0)=A1251,"yes","no")</f>
        <v>no</v>
      </c>
      <c r="J1251" s="5" t="str">
        <f t="shared" si="39"/>
        <v>no</v>
      </c>
    </row>
    <row r="1252" spans="1:10" x14ac:dyDescent="0.3">
      <c r="A1252" t="s">
        <v>1277</v>
      </c>
      <c r="B1252" t="s">
        <v>4290</v>
      </c>
      <c r="C1252" s="5" t="s">
        <v>2602</v>
      </c>
      <c r="D1252" s="5">
        <v>0</v>
      </c>
      <c r="E1252" s="6">
        <v>0</v>
      </c>
      <c r="F1252" s="5">
        <v>0</v>
      </c>
      <c r="G1252" s="6">
        <v>7</v>
      </c>
      <c r="H1252" s="5" t="str">
        <f t="shared" si="38"/>
        <v>yes</v>
      </c>
      <c r="I1252" s="5" t="str">
        <f>IF(_xlfn.IFNA(VLOOKUP(A1252,'[1]updated API proteome'!B:H,1,FALSE),0)=A1252,"yes","no")</f>
        <v>no</v>
      </c>
      <c r="J1252" s="5" t="str">
        <f t="shared" si="39"/>
        <v>no</v>
      </c>
    </row>
    <row r="1253" spans="1:10" x14ac:dyDescent="0.3">
      <c r="A1253" t="s">
        <v>1278</v>
      </c>
      <c r="B1253" t="s">
        <v>4291</v>
      </c>
      <c r="C1253" s="5" t="s">
        <v>4292</v>
      </c>
      <c r="D1253" s="5">
        <v>0</v>
      </c>
      <c r="E1253" s="6">
        <v>0</v>
      </c>
      <c r="F1253" s="5">
        <v>0</v>
      </c>
      <c r="G1253" s="6">
        <v>7</v>
      </c>
      <c r="H1253" s="5" t="str">
        <f t="shared" si="38"/>
        <v>yes</v>
      </c>
      <c r="I1253" s="5" t="str">
        <f>IF(_xlfn.IFNA(VLOOKUP(A1253,'[1]updated API proteome'!B:H,1,FALSE),0)=A1253,"yes","no")</f>
        <v>no</v>
      </c>
      <c r="J1253" s="5" t="str">
        <f t="shared" si="39"/>
        <v>no</v>
      </c>
    </row>
    <row r="1254" spans="1:10" x14ac:dyDescent="0.3">
      <c r="A1254" t="s">
        <v>1279</v>
      </c>
      <c r="B1254" t="s">
        <v>4293</v>
      </c>
      <c r="C1254" s="5" t="s">
        <v>2602</v>
      </c>
      <c r="D1254" s="5">
        <v>0</v>
      </c>
      <c r="E1254" s="6">
        <v>0</v>
      </c>
      <c r="F1254" s="5">
        <v>0</v>
      </c>
      <c r="G1254" s="6">
        <v>6</v>
      </c>
      <c r="H1254" s="5" t="str">
        <f t="shared" si="38"/>
        <v>yes</v>
      </c>
      <c r="I1254" s="5" t="str">
        <f>IF(_xlfn.IFNA(VLOOKUP(A1254,'[1]updated API proteome'!B:H,1,FALSE),0)=A1254,"yes","no")</f>
        <v>no</v>
      </c>
      <c r="J1254" s="5" t="str">
        <f t="shared" si="39"/>
        <v>no</v>
      </c>
    </row>
    <row r="1255" spans="1:10" x14ac:dyDescent="0.3">
      <c r="A1255" t="s">
        <v>1280</v>
      </c>
      <c r="B1255" t="s">
        <v>4294</v>
      </c>
      <c r="C1255" s="5" t="s">
        <v>2602</v>
      </c>
      <c r="D1255" s="5">
        <v>0</v>
      </c>
      <c r="E1255" s="6">
        <v>0</v>
      </c>
      <c r="F1255" s="5">
        <v>0</v>
      </c>
      <c r="G1255" s="6">
        <v>6</v>
      </c>
      <c r="H1255" s="5" t="str">
        <f t="shared" si="38"/>
        <v>yes</v>
      </c>
      <c r="I1255" s="5" t="str">
        <f>IF(_xlfn.IFNA(VLOOKUP(A1255,'[1]updated API proteome'!B:H,1,FALSE),0)=A1255,"yes","no")</f>
        <v>no</v>
      </c>
      <c r="J1255" s="5" t="str">
        <f t="shared" si="39"/>
        <v>no</v>
      </c>
    </row>
    <row r="1256" spans="1:10" x14ac:dyDescent="0.3">
      <c r="A1256" t="s">
        <v>1281</v>
      </c>
      <c r="B1256" t="s">
        <v>2826</v>
      </c>
      <c r="C1256" s="5" t="s">
        <v>2602</v>
      </c>
      <c r="D1256" s="5">
        <v>0</v>
      </c>
      <c r="E1256" s="6">
        <v>0</v>
      </c>
      <c r="F1256" s="5">
        <v>0</v>
      </c>
      <c r="G1256" s="6">
        <v>6</v>
      </c>
      <c r="H1256" s="5" t="str">
        <f t="shared" si="38"/>
        <v>yes</v>
      </c>
      <c r="I1256" s="5" t="str">
        <f>IF(_xlfn.IFNA(VLOOKUP(A1256,'[1]updated API proteome'!B:H,1,FALSE),0)=A1256,"yes","no")</f>
        <v>no</v>
      </c>
      <c r="J1256" s="5" t="str">
        <f t="shared" si="39"/>
        <v>no</v>
      </c>
    </row>
    <row r="1257" spans="1:10" x14ac:dyDescent="0.3">
      <c r="A1257" t="s">
        <v>1282</v>
      </c>
      <c r="B1257" t="s">
        <v>4295</v>
      </c>
      <c r="C1257" s="5" t="s">
        <v>4296</v>
      </c>
      <c r="D1257" s="5">
        <v>0</v>
      </c>
      <c r="E1257" s="6">
        <v>0</v>
      </c>
      <c r="F1257" s="5">
        <v>0</v>
      </c>
      <c r="G1257" s="6">
        <v>6</v>
      </c>
      <c r="H1257" s="5" t="str">
        <f t="shared" si="38"/>
        <v>yes</v>
      </c>
      <c r="I1257" s="5" t="str">
        <f>IF(_xlfn.IFNA(VLOOKUP(A1257,'[1]updated API proteome'!B:H,1,FALSE),0)=A1257,"yes","no")</f>
        <v>no</v>
      </c>
      <c r="J1257" s="5" t="str">
        <f t="shared" si="39"/>
        <v>no</v>
      </c>
    </row>
    <row r="1258" spans="1:10" x14ac:dyDescent="0.3">
      <c r="A1258" t="s">
        <v>1283</v>
      </c>
      <c r="B1258" t="s">
        <v>4297</v>
      </c>
      <c r="C1258" s="5" t="s">
        <v>4298</v>
      </c>
      <c r="D1258" s="5">
        <v>0</v>
      </c>
      <c r="E1258" s="6">
        <v>0</v>
      </c>
      <c r="F1258" s="5">
        <v>0</v>
      </c>
      <c r="G1258" s="6">
        <v>6</v>
      </c>
      <c r="H1258" s="5" t="str">
        <f t="shared" si="38"/>
        <v>yes</v>
      </c>
      <c r="I1258" s="5" t="str">
        <f>IF(_xlfn.IFNA(VLOOKUP(A1258,'[1]updated API proteome'!B:H,1,FALSE),0)=A1258,"yes","no")</f>
        <v>no</v>
      </c>
      <c r="J1258" s="5" t="str">
        <f t="shared" si="39"/>
        <v>no</v>
      </c>
    </row>
    <row r="1259" spans="1:10" x14ac:dyDescent="0.3">
      <c r="A1259" t="s">
        <v>1284</v>
      </c>
      <c r="B1259" t="s">
        <v>2891</v>
      </c>
      <c r="C1259" s="5" t="s">
        <v>2892</v>
      </c>
      <c r="D1259" s="5">
        <v>0</v>
      </c>
      <c r="E1259" s="6">
        <v>0</v>
      </c>
      <c r="F1259" s="5">
        <v>0</v>
      </c>
      <c r="G1259" s="6">
        <v>6</v>
      </c>
      <c r="H1259" s="5" t="str">
        <f t="shared" si="38"/>
        <v>yes</v>
      </c>
      <c r="I1259" s="5" t="str">
        <f>IF(_xlfn.IFNA(VLOOKUP(A1259,'[1]updated API proteome'!B:H,1,FALSE),0)=A1259,"yes","no")</f>
        <v>no</v>
      </c>
      <c r="J1259" s="5" t="str">
        <f t="shared" si="39"/>
        <v>no</v>
      </c>
    </row>
    <row r="1260" spans="1:10" x14ac:dyDescent="0.3">
      <c r="A1260" t="s">
        <v>1285</v>
      </c>
      <c r="B1260" t="s">
        <v>2236</v>
      </c>
      <c r="C1260" s="5" t="s">
        <v>2602</v>
      </c>
      <c r="D1260" s="5">
        <v>0</v>
      </c>
      <c r="E1260" s="6">
        <v>0</v>
      </c>
      <c r="F1260" s="5">
        <v>0</v>
      </c>
      <c r="G1260" s="6">
        <v>6</v>
      </c>
      <c r="H1260" s="5" t="str">
        <f t="shared" si="38"/>
        <v>yes</v>
      </c>
      <c r="I1260" s="5" t="str">
        <f>IF(_xlfn.IFNA(VLOOKUP(A1260,'[1]updated API proteome'!B:H,1,FALSE),0)=A1260,"yes","no")</f>
        <v>no</v>
      </c>
      <c r="J1260" s="5" t="str">
        <f t="shared" si="39"/>
        <v>no</v>
      </c>
    </row>
    <row r="1261" spans="1:10" x14ac:dyDescent="0.3">
      <c r="A1261" t="s">
        <v>1286</v>
      </c>
      <c r="B1261" t="s">
        <v>4299</v>
      </c>
      <c r="C1261" s="5" t="s">
        <v>2602</v>
      </c>
      <c r="D1261" s="5">
        <v>0</v>
      </c>
      <c r="E1261" s="6">
        <v>0</v>
      </c>
      <c r="F1261" s="5">
        <v>0</v>
      </c>
      <c r="G1261" s="6">
        <v>6</v>
      </c>
      <c r="H1261" s="5" t="str">
        <f t="shared" si="38"/>
        <v>yes</v>
      </c>
      <c r="I1261" s="5" t="str">
        <f>IF(_xlfn.IFNA(VLOOKUP(A1261,'[1]updated API proteome'!B:H,1,FALSE),0)=A1261,"yes","no")</f>
        <v>no</v>
      </c>
      <c r="J1261" s="5" t="str">
        <f t="shared" si="39"/>
        <v>no</v>
      </c>
    </row>
    <row r="1262" spans="1:10" x14ac:dyDescent="0.3">
      <c r="A1262" t="s">
        <v>1287</v>
      </c>
      <c r="B1262" t="s">
        <v>4300</v>
      </c>
      <c r="C1262" s="5" t="s">
        <v>4301</v>
      </c>
      <c r="D1262" s="5">
        <v>0</v>
      </c>
      <c r="E1262" s="6">
        <v>0</v>
      </c>
      <c r="F1262" s="5">
        <v>0</v>
      </c>
      <c r="G1262" s="6">
        <v>6</v>
      </c>
      <c r="H1262" s="5" t="str">
        <f t="shared" si="38"/>
        <v>yes</v>
      </c>
      <c r="I1262" s="5" t="str">
        <f>IF(_xlfn.IFNA(VLOOKUP(A1262,'[1]updated API proteome'!B:H,1,FALSE),0)=A1262,"yes","no")</f>
        <v>no</v>
      </c>
      <c r="J1262" s="5" t="str">
        <f t="shared" si="39"/>
        <v>no</v>
      </c>
    </row>
    <row r="1263" spans="1:10" x14ac:dyDescent="0.3">
      <c r="A1263" t="s">
        <v>1288</v>
      </c>
      <c r="B1263" t="s">
        <v>4302</v>
      </c>
      <c r="C1263" s="5" t="s">
        <v>2602</v>
      </c>
      <c r="D1263" s="5">
        <v>0</v>
      </c>
      <c r="E1263" s="6">
        <v>0</v>
      </c>
      <c r="F1263" s="5">
        <v>0</v>
      </c>
      <c r="G1263" s="6">
        <v>6</v>
      </c>
      <c r="H1263" s="5" t="str">
        <f t="shared" si="38"/>
        <v>yes</v>
      </c>
      <c r="I1263" s="5" t="str">
        <f>IF(_xlfn.IFNA(VLOOKUP(A1263,'[1]updated API proteome'!B:H,1,FALSE),0)=A1263,"yes","no")</f>
        <v>no</v>
      </c>
      <c r="J1263" s="5" t="str">
        <f t="shared" si="39"/>
        <v>no</v>
      </c>
    </row>
    <row r="1264" spans="1:10" x14ac:dyDescent="0.3">
      <c r="A1264" t="s">
        <v>1289</v>
      </c>
      <c r="B1264" t="s">
        <v>4303</v>
      </c>
      <c r="C1264" s="5" t="s">
        <v>4304</v>
      </c>
      <c r="D1264" s="5">
        <v>0</v>
      </c>
      <c r="E1264" s="6">
        <v>0</v>
      </c>
      <c r="F1264" s="5">
        <v>0</v>
      </c>
      <c r="G1264" s="6">
        <v>6</v>
      </c>
      <c r="H1264" s="5" t="str">
        <f t="shared" si="38"/>
        <v>yes</v>
      </c>
      <c r="I1264" s="5" t="str">
        <f>IF(_xlfn.IFNA(VLOOKUP(A1264,'[1]updated API proteome'!B:H,1,FALSE),0)=A1264,"yes","no")</f>
        <v>no</v>
      </c>
      <c r="J1264" s="5" t="str">
        <f t="shared" si="39"/>
        <v>no</v>
      </c>
    </row>
    <row r="1265" spans="1:10" x14ac:dyDescent="0.3">
      <c r="A1265" t="s">
        <v>1290</v>
      </c>
      <c r="B1265" t="s">
        <v>4305</v>
      </c>
      <c r="C1265" s="5" t="s">
        <v>4306</v>
      </c>
      <c r="D1265" s="5">
        <v>0</v>
      </c>
      <c r="E1265" s="6">
        <v>0</v>
      </c>
      <c r="F1265" s="5">
        <v>0</v>
      </c>
      <c r="G1265" s="6">
        <v>6</v>
      </c>
      <c r="H1265" s="5" t="str">
        <f t="shared" si="38"/>
        <v>yes</v>
      </c>
      <c r="I1265" s="5" t="str">
        <f>IF(_xlfn.IFNA(VLOOKUP(A1265,'[1]updated API proteome'!B:H,1,FALSE),0)=A1265,"yes","no")</f>
        <v>no</v>
      </c>
      <c r="J1265" s="5" t="str">
        <f t="shared" si="39"/>
        <v>no</v>
      </c>
    </row>
    <row r="1266" spans="1:10" x14ac:dyDescent="0.3">
      <c r="A1266" t="s">
        <v>1291</v>
      </c>
      <c r="B1266" t="s">
        <v>4307</v>
      </c>
      <c r="C1266" s="5" t="s">
        <v>2602</v>
      </c>
      <c r="D1266" s="5">
        <v>0</v>
      </c>
      <c r="E1266" s="6">
        <v>0</v>
      </c>
      <c r="F1266" s="5">
        <v>0</v>
      </c>
      <c r="G1266" s="6">
        <v>6</v>
      </c>
      <c r="H1266" s="5" t="str">
        <f t="shared" si="38"/>
        <v>yes</v>
      </c>
      <c r="I1266" s="5" t="str">
        <f>IF(_xlfn.IFNA(VLOOKUP(A1266,'[1]updated API proteome'!B:H,1,FALSE),0)=A1266,"yes","no")</f>
        <v>no</v>
      </c>
      <c r="J1266" s="5" t="str">
        <f t="shared" si="39"/>
        <v>no</v>
      </c>
    </row>
    <row r="1267" spans="1:10" x14ac:dyDescent="0.3">
      <c r="A1267" t="s">
        <v>1292</v>
      </c>
      <c r="B1267" t="s">
        <v>4308</v>
      </c>
      <c r="C1267" s="5" t="s">
        <v>4309</v>
      </c>
      <c r="D1267" s="5">
        <v>0</v>
      </c>
      <c r="E1267" s="6">
        <v>0</v>
      </c>
      <c r="F1267" s="5">
        <v>0</v>
      </c>
      <c r="G1267" s="6">
        <v>6</v>
      </c>
      <c r="H1267" s="5" t="str">
        <f t="shared" si="38"/>
        <v>yes</v>
      </c>
      <c r="I1267" s="5" t="str">
        <f>IF(_xlfn.IFNA(VLOOKUP(A1267,'[1]updated API proteome'!B:H,1,FALSE),0)=A1267,"yes","no")</f>
        <v>no</v>
      </c>
      <c r="J1267" s="5" t="str">
        <f t="shared" si="39"/>
        <v>no</v>
      </c>
    </row>
    <row r="1268" spans="1:10" x14ac:dyDescent="0.3">
      <c r="A1268" t="s">
        <v>1293</v>
      </c>
      <c r="B1268" t="s">
        <v>4310</v>
      </c>
      <c r="C1268" s="5" t="s">
        <v>4311</v>
      </c>
      <c r="D1268" s="5">
        <v>0</v>
      </c>
      <c r="E1268" s="6">
        <v>0</v>
      </c>
      <c r="F1268" s="5">
        <v>0</v>
      </c>
      <c r="G1268" s="6">
        <v>6</v>
      </c>
      <c r="H1268" s="5" t="str">
        <f t="shared" si="38"/>
        <v>yes</v>
      </c>
      <c r="I1268" s="5" t="str">
        <f>IF(_xlfn.IFNA(VLOOKUP(A1268,'[1]updated API proteome'!B:H,1,FALSE),0)=A1268,"yes","no")</f>
        <v>no</v>
      </c>
      <c r="J1268" s="5" t="str">
        <f t="shared" si="39"/>
        <v>no</v>
      </c>
    </row>
    <row r="1269" spans="1:10" x14ac:dyDescent="0.3">
      <c r="A1269" t="s">
        <v>1294</v>
      </c>
      <c r="B1269" t="s">
        <v>4312</v>
      </c>
      <c r="C1269" s="5" t="s">
        <v>4313</v>
      </c>
      <c r="D1269" s="5">
        <v>0</v>
      </c>
      <c r="E1269" s="6">
        <v>0</v>
      </c>
      <c r="F1269" s="5">
        <v>0</v>
      </c>
      <c r="G1269" s="6">
        <v>6</v>
      </c>
      <c r="H1269" s="5" t="str">
        <f t="shared" si="38"/>
        <v>yes</v>
      </c>
      <c r="I1269" s="5" t="str">
        <f>IF(_xlfn.IFNA(VLOOKUP(A1269,'[1]updated API proteome'!B:H,1,FALSE),0)=A1269,"yes","no")</f>
        <v>no</v>
      </c>
      <c r="J1269" s="5" t="str">
        <f t="shared" si="39"/>
        <v>no</v>
      </c>
    </row>
    <row r="1270" spans="1:10" x14ac:dyDescent="0.3">
      <c r="A1270" t="s">
        <v>1295</v>
      </c>
      <c r="B1270" t="s">
        <v>2803</v>
      </c>
      <c r="C1270" s="5" t="s">
        <v>2602</v>
      </c>
      <c r="D1270" s="5">
        <v>0</v>
      </c>
      <c r="E1270" s="6">
        <v>0</v>
      </c>
      <c r="F1270" s="5">
        <v>0</v>
      </c>
      <c r="G1270" s="6">
        <v>6</v>
      </c>
      <c r="H1270" s="5" t="str">
        <f t="shared" si="38"/>
        <v>yes</v>
      </c>
      <c r="I1270" s="5" t="str">
        <f>IF(_xlfn.IFNA(VLOOKUP(A1270,'[1]updated API proteome'!B:H,1,FALSE),0)=A1270,"yes","no")</f>
        <v>no</v>
      </c>
      <c r="J1270" s="5" t="str">
        <f t="shared" si="39"/>
        <v>no</v>
      </c>
    </row>
    <row r="1271" spans="1:10" x14ac:dyDescent="0.3">
      <c r="A1271" t="s">
        <v>1296</v>
      </c>
      <c r="B1271" t="s">
        <v>2515</v>
      </c>
      <c r="C1271" s="5" t="s">
        <v>2602</v>
      </c>
      <c r="D1271" s="5">
        <v>0</v>
      </c>
      <c r="E1271" s="6">
        <v>0</v>
      </c>
      <c r="F1271" s="5">
        <v>0</v>
      </c>
      <c r="G1271" s="6">
        <v>6</v>
      </c>
      <c r="H1271" s="5" t="str">
        <f t="shared" si="38"/>
        <v>yes</v>
      </c>
      <c r="I1271" s="5" t="str">
        <f>IF(_xlfn.IFNA(VLOOKUP(A1271,'[1]updated API proteome'!B:H,1,FALSE),0)=A1271,"yes","no")</f>
        <v>no</v>
      </c>
      <c r="J1271" s="5" t="str">
        <f t="shared" si="39"/>
        <v>no</v>
      </c>
    </row>
    <row r="1272" spans="1:10" x14ac:dyDescent="0.3">
      <c r="A1272" t="s">
        <v>1297</v>
      </c>
      <c r="B1272" t="s">
        <v>4314</v>
      </c>
      <c r="C1272" s="5" t="s">
        <v>2602</v>
      </c>
      <c r="D1272" s="5">
        <v>0</v>
      </c>
      <c r="E1272" s="6">
        <v>0</v>
      </c>
      <c r="F1272" s="5">
        <v>0</v>
      </c>
      <c r="G1272" s="6">
        <v>6</v>
      </c>
      <c r="H1272" s="5" t="str">
        <f t="shared" si="38"/>
        <v>yes</v>
      </c>
      <c r="I1272" s="5" t="str">
        <f>IF(_xlfn.IFNA(VLOOKUP(A1272,'[1]updated API proteome'!B:H,1,FALSE),0)=A1272,"yes","no")</f>
        <v>no</v>
      </c>
      <c r="J1272" s="5" t="str">
        <f t="shared" si="39"/>
        <v>no</v>
      </c>
    </row>
    <row r="1273" spans="1:10" x14ac:dyDescent="0.3">
      <c r="A1273" t="s">
        <v>1298</v>
      </c>
      <c r="B1273" t="s">
        <v>3114</v>
      </c>
      <c r="C1273" s="5" t="s">
        <v>2602</v>
      </c>
      <c r="D1273" s="5">
        <v>0</v>
      </c>
      <c r="E1273" s="6">
        <v>0</v>
      </c>
      <c r="F1273" s="5">
        <v>0</v>
      </c>
      <c r="G1273" s="6">
        <v>6</v>
      </c>
      <c r="H1273" s="5" t="str">
        <f t="shared" ref="H1273:H1336" si="40">IF(AND(D1273=0,F1273=0), "yes", "no")</f>
        <v>yes</v>
      </c>
      <c r="I1273" s="5" t="str">
        <f>IF(_xlfn.IFNA(VLOOKUP(A1273,'[1]updated API proteome'!B:H,1,FALSE),0)=A1273,"yes","no")</f>
        <v>no</v>
      </c>
      <c r="J1273" s="5" t="str">
        <f t="shared" ref="J1273:J1336" si="41">IF(AND(E1273&gt;0,G1273&gt;0),"yes", "no")</f>
        <v>no</v>
      </c>
    </row>
    <row r="1274" spans="1:10" x14ac:dyDescent="0.3">
      <c r="A1274" t="s">
        <v>1299</v>
      </c>
      <c r="B1274" t="s">
        <v>4315</v>
      </c>
      <c r="C1274" s="5" t="s">
        <v>4316</v>
      </c>
      <c r="D1274" s="5">
        <v>0</v>
      </c>
      <c r="E1274" s="6">
        <v>0</v>
      </c>
      <c r="F1274" s="5">
        <v>0</v>
      </c>
      <c r="G1274" s="6">
        <v>6</v>
      </c>
      <c r="H1274" s="5" t="str">
        <f t="shared" si="40"/>
        <v>yes</v>
      </c>
      <c r="I1274" s="5" t="str">
        <f>IF(_xlfn.IFNA(VLOOKUP(A1274,'[1]updated API proteome'!B:H,1,FALSE),0)=A1274,"yes","no")</f>
        <v>no</v>
      </c>
      <c r="J1274" s="5" t="str">
        <f t="shared" si="41"/>
        <v>no</v>
      </c>
    </row>
    <row r="1275" spans="1:10" x14ac:dyDescent="0.3">
      <c r="A1275" t="s">
        <v>1300</v>
      </c>
      <c r="B1275" t="s">
        <v>3797</v>
      </c>
      <c r="C1275" s="5" t="s">
        <v>2602</v>
      </c>
      <c r="D1275" s="5">
        <v>0</v>
      </c>
      <c r="E1275" s="6">
        <v>0</v>
      </c>
      <c r="F1275" s="5">
        <v>0</v>
      </c>
      <c r="G1275" s="6">
        <v>6</v>
      </c>
      <c r="H1275" s="5" t="str">
        <f t="shared" si="40"/>
        <v>yes</v>
      </c>
      <c r="I1275" s="5" t="str">
        <f>IF(_xlfn.IFNA(VLOOKUP(A1275,'[1]updated API proteome'!B:H,1,FALSE),0)=A1275,"yes","no")</f>
        <v>no</v>
      </c>
      <c r="J1275" s="5" t="str">
        <f t="shared" si="41"/>
        <v>no</v>
      </c>
    </row>
    <row r="1276" spans="1:10" x14ac:dyDescent="0.3">
      <c r="A1276" t="s">
        <v>1301</v>
      </c>
      <c r="B1276" t="s">
        <v>4317</v>
      </c>
      <c r="C1276" s="5" t="s">
        <v>4318</v>
      </c>
      <c r="D1276" s="5">
        <v>0</v>
      </c>
      <c r="E1276" s="6">
        <v>0</v>
      </c>
      <c r="F1276" s="5">
        <v>0</v>
      </c>
      <c r="G1276" s="6">
        <v>6</v>
      </c>
      <c r="H1276" s="5" t="str">
        <f t="shared" si="40"/>
        <v>yes</v>
      </c>
      <c r="I1276" s="5" t="str">
        <f>IF(_xlfn.IFNA(VLOOKUP(A1276,'[1]updated API proteome'!B:H,1,FALSE),0)=A1276,"yes","no")</f>
        <v>no</v>
      </c>
      <c r="J1276" s="5" t="str">
        <f t="shared" si="41"/>
        <v>no</v>
      </c>
    </row>
    <row r="1277" spans="1:10" x14ac:dyDescent="0.3">
      <c r="A1277" t="s">
        <v>1302</v>
      </c>
      <c r="B1277" t="s">
        <v>4319</v>
      </c>
      <c r="C1277" s="5" t="s">
        <v>2602</v>
      </c>
      <c r="D1277" s="5">
        <v>0</v>
      </c>
      <c r="E1277" s="6">
        <v>0</v>
      </c>
      <c r="F1277" s="5">
        <v>0</v>
      </c>
      <c r="G1277" s="6">
        <v>6</v>
      </c>
      <c r="H1277" s="5" t="str">
        <f t="shared" si="40"/>
        <v>yes</v>
      </c>
      <c r="I1277" s="5" t="str">
        <f>IF(_xlfn.IFNA(VLOOKUP(A1277,'[1]updated API proteome'!B:H,1,FALSE),0)=A1277,"yes","no")</f>
        <v>no</v>
      </c>
      <c r="J1277" s="5" t="str">
        <f t="shared" si="41"/>
        <v>no</v>
      </c>
    </row>
    <row r="1278" spans="1:10" x14ac:dyDescent="0.3">
      <c r="A1278" t="s">
        <v>1303</v>
      </c>
      <c r="B1278" t="s">
        <v>4320</v>
      </c>
      <c r="C1278" s="5" t="s">
        <v>2602</v>
      </c>
      <c r="D1278" s="5">
        <v>0</v>
      </c>
      <c r="E1278" s="6">
        <v>0</v>
      </c>
      <c r="F1278" s="5">
        <v>0</v>
      </c>
      <c r="G1278" s="6">
        <v>6</v>
      </c>
      <c r="H1278" s="5" t="str">
        <f t="shared" si="40"/>
        <v>yes</v>
      </c>
      <c r="I1278" s="5" t="str">
        <f>IF(_xlfn.IFNA(VLOOKUP(A1278,'[1]updated API proteome'!B:H,1,FALSE),0)=A1278,"yes","no")</f>
        <v>no</v>
      </c>
      <c r="J1278" s="5" t="str">
        <f t="shared" si="41"/>
        <v>no</v>
      </c>
    </row>
    <row r="1279" spans="1:10" x14ac:dyDescent="0.3">
      <c r="A1279" t="s">
        <v>1304</v>
      </c>
      <c r="B1279" t="s">
        <v>4321</v>
      </c>
      <c r="C1279" s="5" t="s">
        <v>2602</v>
      </c>
      <c r="D1279" s="5">
        <v>0</v>
      </c>
      <c r="E1279" s="6">
        <v>0</v>
      </c>
      <c r="F1279" s="5">
        <v>0</v>
      </c>
      <c r="G1279" s="6">
        <v>6</v>
      </c>
      <c r="H1279" s="5" t="str">
        <f t="shared" si="40"/>
        <v>yes</v>
      </c>
      <c r="I1279" s="5" t="str">
        <f>IF(_xlfn.IFNA(VLOOKUP(A1279,'[1]updated API proteome'!B:H,1,FALSE),0)=A1279,"yes","no")</f>
        <v>no</v>
      </c>
      <c r="J1279" s="5" t="str">
        <f t="shared" si="41"/>
        <v>no</v>
      </c>
    </row>
    <row r="1280" spans="1:10" x14ac:dyDescent="0.3">
      <c r="A1280" t="s">
        <v>1305</v>
      </c>
      <c r="B1280" t="s">
        <v>4322</v>
      </c>
      <c r="C1280" s="5" t="s">
        <v>2602</v>
      </c>
      <c r="D1280" s="5">
        <v>0</v>
      </c>
      <c r="E1280" s="6">
        <v>0</v>
      </c>
      <c r="F1280" s="5">
        <v>0</v>
      </c>
      <c r="G1280" s="6">
        <v>6</v>
      </c>
      <c r="H1280" s="5" t="str">
        <f t="shared" si="40"/>
        <v>yes</v>
      </c>
      <c r="I1280" s="5" t="str">
        <f>IF(_xlfn.IFNA(VLOOKUP(A1280,'[1]updated API proteome'!B:H,1,FALSE),0)=A1280,"yes","no")</f>
        <v>no</v>
      </c>
      <c r="J1280" s="5" t="str">
        <f t="shared" si="41"/>
        <v>no</v>
      </c>
    </row>
    <row r="1281" spans="1:10" x14ac:dyDescent="0.3">
      <c r="A1281" t="s">
        <v>1306</v>
      </c>
      <c r="B1281" t="s">
        <v>4323</v>
      </c>
      <c r="C1281" s="5" t="s">
        <v>4324</v>
      </c>
      <c r="D1281" s="5">
        <v>0</v>
      </c>
      <c r="E1281" s="6">
        <v>0</v>
      </c>
      <c r="F1281" s="5">
        <v>0</v>
      </c>
      <c r="G1281" s="6">
        <v>6</v>
      </c>
      <c r="H1281" s="5" t="str">
        <f t="shared" si="40"/>
        <v>yes</v>
      </c>
      <c r="I1281" s="5" t="str">
        <f>IF(_xlfn.IFNA(VLOOKUP(A1281,'[1]updated API proteome'!B:H,1,FALSE),0)=A1281,"yes","no")</f>
        <v>no</v>
      </c>
      <c r="J1281" s="5" t="str">
        <f t="shared" si="41"/>
        <v>no</v>
      </c>
    </row>
    <row r="1282" spans="1:10" x14ac:dyDescent="0.3">
      <c r="A1282" t="s">
        <v>1307</v>
      </c>
      <c r="B1282" t="s">
        <v>4325</v>
      </c>
      <c r="C1282" s="5" t="s">
        <v>4326</v>
      </c>
      <c r="D1282" s="5">
        <v>0</v>
      </c>
      <c r="E1282" s="6">
        <v>0</v>
      </c>
      <c r="F1282" s="5">
        <v>0</v>
      </c>
      <c r="G1282" s="6">
        <v>6</v>
      </c>
      <c r="H1282" s="5" t="str">
        <f t="shared" si="40"/>
        <v>yes</v>
      </c>
      <c r="I1282" s="5" t="str">
        <f>IF(_xlfn.IFNA(VLOOKUP(A1282,'[1]updated API proteome'!B:H,1,FALSE),0)=A1282,"yes","no")</f>
        <v>no</v>
      </c>
      <c r="J1282" s="5" t="str">
        <f t="shared" si="41"/>
        <v>no</v>
      </c>
    </row>
    <row r="1283" spans="1:10" x14ac:dyDescent="0.3">
      <c r="A1283" t="s">
        <v>1308</v>
      </c>
      <c r="B1283" t="s">
        <v>2216</v>
      </c>
      <c r="C1283" s="5" t="s">
        <v>2602</v>
      </c>
      <c r="D1283" s="5">
        <v>0</v>
      </c>
      <c r="E1283" s="6">
        <v>0</v>
      </c>
      <c r="F1283" s="5">
        <v>0</v>
      </c>
      <c r="G1283" s="6">
        <v>6</v>
      </c>
      <c r="H1283" s="5" t="str">
        <f t="shared" si="40"/>
        <v>yes</v>
      </c>
      <c r="I1283" s="5" t="str">
        <f>IF(_xlfn.IFNA(VLOOKUP(A1283,'[1]updated API proteome'!B:H,1,FALSE),0)=A1283,"yes","no")</f>
        <v>no</v>
      </c>
      <c r="J1283" s="5" t="str">
        <f t="shared" si="41"/>
        <v>no</v>
      </c>
    </row>
    <row r="1284" spans="1:10" x14ac:dyDescent="0.3">
      <c r="A1284" t="s">
        <v>1309</v>
      </c>
      <c r="B1284" t="s">
        <v>4327</v>
      </c>
      <c r="C1284" s="5" t="s">
        <v>4328</v>
      </c>
      <c r="D1284" s="5">
        <v>0</v>
      </c>
      <c r="E1284" s="6">
        <v>0</v>
      </c>
      <c r="F1284" s="5">
        <v>0</v>
      </c>
      <c r="G1284" s="6">
        <v>6</v>
      </c>
      <c r="H1284" s="5" t="str">
        <f t="shared" si="40"/>
        <v>yes</v>
      </c>
      <c r="I1284" s="5" t="str">
        <f>IF(_xlfn.IFNA(VLOOKUP(A1284,'[1]updated API proteome'!B:H,1,FALSE),0)=A1284,"yes","no")</f>
        <v>no</v>
      </c>
      <c r="J1284" s="5" t="str">
        <f t="shared" si="41"/>
        <v>no</v>
      </c>
    </row>
    <row r="1285" spans="1:10" x14ac:dyDescent="0.3">
      <c r="A1285" t="s">
        <v>1310</v>
      </c>
      <c r="B1285" t="s">
        <v>4329</v>
      </c>
      <c r="C1285" s="5" t="s">
        <v>4330</v>
      </c>
      <c r="D1285" s="5">
        <v>0</v>
      </c>
      <c r="E1285" s="6">
        <v>0</v>
      </c>
      <c r="F1285" s="5">
        <v>0</v>
      </c>
      <c r="G1285" s="6">
        <v>6</v>
      </c>
      <c r="H1285" s="5" t="str">
        <f t="shared" si="40"/>
        <v>yes</v>
      </c>
      <c r="I1285" s="5" t="str">
        <f>IF(_xlfn.IFNA(VLOOKUP(A1285,'[1]updated API proteome'!B:H,1,FALSE),0)=A1285,"yes","no")</f>
        <v>no</v>
      </c>
      <c r="J1285" s="5" t="str">
        <f t="shared" si="41"/>
        <v>no</v>
      </c>
    </row>
    <row r="1286" spans="1:10" x14ac:dyDescent="0.3">
      <c r="A1286" t="s">
        <v>1311</v>
      </c>
      <c r="B1286" t="s">
        <v>4331</v>
      </c>
      <c r="C1286" s="5" t="s">
        <v>4332</v>
      </c>
      <c r="D1286" s="5">
        <v>0</v>
      </c>
      <c r="E1286" s="6">
        <v>0</v>
      </c>
      <c r="F1286" s="5">
        <v>0</v>
      </c>
      <c r="G1286" s="6">
        <v>6</v>
      </c>
      <c r="H1286" s="5" t="str">
        <f t="shared" si="40"/>
        <v>yes</v>
      </c>
      <c r="I1286" s="5" t="str">
        <f>IF(_xlfn.IFNA(VLOOKUP(A1286,'[1]updated API proteome'!B:H,1,FALSE),0)=A1286,"yes","no")</f>
        <v>no</v>
      </c>
      <c r="J1286" s="5" t="str">
        <f t="shared" si="41"/>
        <v>no</v>
      </c>
    </row>
    <row r="1287" spans="1:10" x14ac:dyDescent="0.3">
      <c r="A1287" t="s">
        <v>1312</v>
      </c>
      <c r="B1287" t="s">
        <v>4333</v>
      </c>
      <c r="C1287" s="5" t="s">
        <v>4334</v>
      </c>
      <c r="D1287" s="5">
        <v>0</v>
      </c>
      <c r="E1287" s="6">
        <v>0</v>
      </c>
      <c r="F1287" s="5">
        <v>0</v>
      </c>
      <c r="G1287" s="6">
        <v>6</v>
      </c>
      <c r="H1287" s="5" t="str">
        <f t="shared" si="40"/>
        <v>yes</v>
      </c>
      <c r="I1287" s="5" t="str">
        <f>IF(_xlfn.IFNA(VLOOKUP(A1287,'[1]updated API proteome'!B:H,1,FALSE),0)=A1287,"yes","no")</f>
        <v>no</v>
      </c>
      <c r="J1287" s="5" t="str">
        <f t="shared" si="41"/>
        <v>no</v>
      </c>
    </row>
    <row r="1288" spans="1:10" x14ac:dyDescent="0.3">
      <c r="A1288" t="s">
        <v>1313</v>
      </c>
      <c r="B1288" t="s">
        <v>4335</v>
      </c>
      <c r="C1288" s="5" t="s">
        <v>4336</v>
      </c>
      <c r="D1288" s="5">
        <v>0</v>
      </c>
      <c r="E1288" s="6">
        <v>0</v>
      </c>
      <c r="F1288" s="5">
        <v>0</v>
      </c>
      <c r="G1288" s="6">
        <v>6</v>
      </c>
      <c r="H1288" s="5" t="str">
        <f t="shared" si="40"/>
        <v>yes</v>
      </c>
      <c r="I1288" s="5" t="str">
        <f>IF(_xlfn.IFNA(VLOOKUP(A1288,'[1]updated API proteome'!B:H,1,FALSE),0)=A1288,"yes","no")</f>
        <v>no</v>
      </c>
      <c r="J1288" s="5" t="str">
        <f t="shared" si="41"/>
        <v>no</v>
      </c>
    </row>
    <row r="1289" spans="1:10" x14ac:dyDescent="0.3">
      <c r="A1289" t="s">
        <v>1314</v>
      </c>
      <c r="B1289" t="s">
        <v>4337</v>
      </c>
      <c r="C1289" s="5" t="s">
        <v>2602</v>
      </c>
      <c r="D1289" s="5">
        <v>0</v>
      </c>
      <c r="E1289" s="6">
        <v>0</v>
      </c>
      <c r="F1289" s="5">
        <v>0</v>
      </c>
      <c r="G1289" s="6">
        <v>6</v>
      </c>
      <c r="H1289" s="5" t="str">
        <f t="shared" si="40"/>
        <v>yes</v>
      </c>
      <c r="I1289" s="5" t="str">
        <f>IF(_xlfn.IFNA(VLOOKUP(A1289,'[1]updated API proteome'!B:H,1,FALSE),0)=A1289,"yes","no")</f>
        <v>no</v>
      </c>
      <c r="J1289" s="5" t="str">
        <f t="shared" si="41"/>
        <v>no</v>
      </c>
    </row>
    <row r="1290" spans="1:10" x14ac:dyDescent="0.3">
      <c r="A1290" t="s">
        <v>1315</v>
      </c>
      <c r="B1290" t="s">
        <v>2216</v>
      </c>
      <c r="C1290" s="5" t="s">
        <v>2602</v>
      </c>
      <c r="D1290" s="5">
        <v>0</v>
      </c>
      <c r="E1290" s="6">
        <v>0</v>
      </c>
      <c r="F1290" s="5">
        <v>0</v>
      </c>
      <c r="G1290" s="6">
        <v>6</v>
      </c>
      <c r="H1290" s="5" t="str">
        <f t="shared" si="40"/>
        <v>yes</v>
      </c>
      <c r="I1290" s="5" t="str">
        <f>IF(_xlfn.IFNA(VLOOKUP(A1290,'[1]updated API proteome'!B:H,1,FALSE),0)=A1290,"yes","no")</f>
        <v>no</v>
      </c>
      <c r="J1290" s="5" t="str">
        <f t="shared" si="41"/>
        <v>no</v>
      </c>
    </row>
    <row r="1291" spans="1:10" x14ac:dyDescent="0.3">
      <c r="A1291" t="s">
        <v>1316</v>
      </c>
      <c r="B1291" t="s">
        <v>4162</v>
      </c>
      <c r="C1291" s="5" t="s">
        <v>4338</v>
      </c>
      <c r="D1291" s="5">
        <v>0</v>
      </c>
      <c r="E1291" s="6">
        <v>0</v>
      </c>
      <c r="F1291" s="5">
        <v>0</v>
      </c>
      <c r="G1291" s="6">
        <v>6</v>
      </c>
      <c r="H1291" s="5" t="str">
        <f t="shared" si="40"/>
        <v>yes</v>
      </c>
      <c r="I1291" s="5" t="str">
        <f>IF(_xlfn.IFNA(VLOOKUP(A1291,'[1]updated API proteome'!B:H,1,FALSE),0)=A1291,"yes","no")</f>
        <v>no</v>
      </c>
      <c r="J1291" s="5" t="str">
        <f t="shared" si="41"/>
        <v>no</v>
      </c>
    </row>
    <row r="1292" spans="1:10" x14ac:dyDescent="0.3">
      <c r="A1292" t="s">
        <v>1317</v>
      </c>
      <c r="B1292" t="s">
        <v>4339</v>
      </c>
      <c r="C1292" s="5" t="s">
        <v>4340</v>
      </c>
      <c r="D1292" s="5">
        <v>0</v>
      </c>
      <c r="E1292" s="6">
        <v>0</v>
      </c>
      <c r="F1292" s="5">
        <v>0</v>
      </c>
      <c r="G1292" s="6">
        <v>6</v>
      </c>
      <c r="H1292" s="5" t="str">
        <f t="shared" si="40"/>
        <v>yes</v>
      </c>
      <c r="I1292" s="5" t="str">
        <f>IF(_xlfn.IFNA(VLOOKUP(A1292,'[1]updated API proteome'!B:H,1,FALSE),0)=A1292,"yes","no")</f>
        <v>no</v>
      </c>
      <c r="J1292" s="5" t="str">
        <f t="shared" si="41"/>
        <v>no</v>
      </c>
    </row>
    <row r="1293" spans="1:10" x14ac:dyDescent="0.3">
      <c r="A1293" t="s">
        <v>1318</v>
      </c>
      <c r="B1293" t="s">
        <v>4341</v>
      </c>
      <c r="C1293" s="5" t="s">
        <v>2602</v>
      </c>
      <c r="D1293" s="5">
        <v>0</v>
      </c>
      <c r="E1293" s="6">
        <v>0</v>
      </c>
      <c r="F1293" s="5">
        <v>0</v>
      </c>
      <c r="G1293" s="6">
        <v>6</v>
      </c>
      <c r="H1293" s="5" t="str">
        <f t="shared" si="40"/>
        <v>yes</v>
      </c>
      <c r="I1293" s="5" t="str">
        <f>IF(_xlfn.IFNA(VLOOKUP(A1293,'[1]updated API proteome'!B:H,1,FALSE),0)=A1293,"yes","no")</f>
        <v>no</v>
      </c>
      <c r="J1293" s="5" t="str">
        <f t="shared" si="41"/>
        <v>no</v>
      </c>
    </row>
    <row r="1294" spans="1:10" x14ac:dyDescent="0.3">
      <c r="A1294" t="s">
        <v>1319</v>
      </c>
      <c r="B1294" t="s">
        <v>4342</v>
      </c>
      <c r="C1294" s="5" t="s">
        <v>2602</v>
      </c>
      <c r="D1294" s="5">
        <v>0</v>
      </c>
      <c r="E1294" s="6">
        <v>0</v>
      </c>
      <c r="F1294" s="5">
        <v>0</v>
      </c>
      <c r="G1294" s="6">
        <v>6</v>
      </c>
      <c r="H1294" s="5" t="str">
        <f t="shared" si="40"/>
        <v>yes</v>
      </c>
      <c r="I1294" s="5" t="str">
        <f>IF(_xlfn.IFNA(VLOOKUP(A1294,'[1]updated API proteome'!B:H,1,FALSE),0)=A1294,"yes","no")</f>
        <v>no</v>
      </c>
      <c r="J1294" s="5" t="str">
        <f t="shared" si="41"/>
        <v>no</v>
      </c>
    </row>
    <row r="1295" spans="1:10" x14ac:dyDescent="0.3">
      <c r="A1295" t="s">
        <v>1320</v>
      </c>
      <c r="B1295" t="s">
        <v>4343</v>
      </c>
      <c r="C1295" s="5" t="s">
        <v>4344</v>
      </c>
      <c r="D1295" s="5">
        <v>0</v>
      </c>
      <c r="E1295" s="6">
        <v>0</v>
      </c>
      <c r="F1295" s="5">
        <v>0</v>
      </c>
      <c r="G1295" s="6">
        <v>6</v>
      </c>
      <c r="H1295" s="5" t="str">
        <f t="shared" si="40"/>
        <v>yes</v>
      </c>
      <c r="I1295" s="5" t="str">
        <f>IF(_xlfn.IFNA(VLOOKUP(A1295,'[1]updated API proteome'!B:H,1,FALSE),0)=A1295,"yes","no")</f>
        <v>no</v>
      </c>
      <c r="J1295" s="5" t="str">
        <f t="shared" si="41"/>
        <v>no</v>
      </c>
    </row>
    <row r="1296" spans="1:10" x14ac:dyDescent="0.3">
      <c r="A1296" t="s">
        <v>1321</v>
      </c>
      <c r="B1296" t="s">
        <v>4345</v>
      </c>
      <c r="C1296" s="5" t="s">
        <v>4346</v>
      </c>
      <c r="D1296" s="5">
        <v>0</v>
      </c>
      <c r="E1296" s="6">
        <v>0</v>
      </c>
      <c r="F1296" s="5">
        <v>0</v>
      </c>
      <c r="G1296" s="6">
        <v>6</v>
      </c>
      <c r="H1296" s="5" t="str">
        <f t="shared" si="40"/>
        <v>yes</v>
      </c>
      <c r="I1296" s="5" t="str">
        <f>IF(_xlfn.IFNA(VLOOKUP(A1296,'[1]updated API proteome'!B:H,1,FALSE),0)=A1296,"yes","no")</f>
        <v>no</v>
      </c>
      <c r="J1296" s="5" t="str">
        <f t="shared" si="41"/>
        <v>no</v>
      </c>
    </row>
    <row r="1297" spans="1:10" x14ac:dyDescent="0.3">
      <c r="A1297" t="s">
        <v>1322</v>
      </c>
      <c r="B1297" t="s">
        <v>4347</v>
      </c>
      <c r="C1297" s="5" t="s">
        <v>4348</v>
      </c>
      <c r="D1297" s="5">
        <v>0</v>
      </c>
      <c r="E1297" s="6">
        <v>0</v>
      </c>
      <c r="F1297" s="5">
        <v>0</v>
      </c>
      <c r="G1297" s="6">
        <v>6</v>
      </c>
      <c r="H1297" s="5" t="str">
        <f t="shared" si="40"/>
        <v>yes</v>
      </c>
      <c r="I1297" s="5" t="str">
        <f>IF(_xlfn.IFNA(VLOOKUP(A1297,'[1]updated API proteome'!B:H,1,FALSE),0)=A1297,"yes","no")</f>
        <v>no</v>
      </c>
      <c r="J1297" s="5" t="str">
        <f t="shared" si="41"/>
        <v>no</v>
      </c>
    </row>
    <row r="1298" spans="1:10" x14ac:dyDescent="0.3">
      <c r="A1298" t="s">
        <v>1323</v>
      </c>
      <c r="B1298" t="s">
        <v>4349</v>
      </c>
      <c r="C1298" s="5" t="s">
        <v>4350</v>
      </c>
      <c r="D1298" s="5">
        <v>0</v>
      </c>
      <c r="E1298" s="6">
        <v>0</v>
      </c>
      <c r="F1298" s="5">
        <v>0</v>
      </c>
      <c r="G1298" s="6">
        <v>6</v>
      </c>
      <c r="H1298" s="5" t="str">
        <f t="shared" si="40"/>
        <v>yes</v>
      </c>
      <c r="I1298" s="5" t="str">
        <f>IF(_xlfn.IFNA(VLOOKUP(A1298,'[1]updated API proteome'!B:H,1,FALSE),0)=A1298,"yes","no")</f>
        <v>no</v>
      </c>
      <c r="J1298" s="5" t="str">
        <f t="shared" si="41"/>
        <v>no</v>
      </c>
    </row>
    <row r="1299" spans="1:10" x14ac:dyDescent="0.3">
      <c r="A1299" t="s">
        <v>1324</v>
      </c>
      <c r="B1299" t="s">
        <v>4351</v>
      </c>
      <c r="C1299" s="5" t="s">
        <v>2602</v>
      </c>
      <c r="D1299" s="5">
        <v>0</v>
      </c>
      <c r="E1299" s="6">
        <v>0</v>
      </c>
      <c r="F1299" s="5">
        <v>0</v>
      </c>
      <c r="G1299" s="6">
        <v>6</v>
      </c>
      <c r="H1299" s="5" t="str">
        <f t="shared" si="40"/>
        <v>yes</v>
      </c>
      <c r="I1299" s="5" t="str">
        <f>IF(_xlfn.IFNA(VLOOKUP(A1299,'[1]updated API proteome'!B:H,1,FALSE),0)=A1299,"yes","no")</f>
        <v>no</v>
      </c>
      <c r="J1299" s="5" t="str">
        <f t="shared" si="41"/>
        <v>no</v>
      </c>
    </row>
    <row r="1300" spans="1:10" x14ac:dyDescent="0.3">
      <c r="A1300" t="s">
        <v>1325</v>
      </c>
      <c r="B1300" t="s">
        <v>4352</v>
      </c>
      <c r="C1300" s="5" t="s">
        <v>4353</v>
      </c>
      <c r="D1300" s="5">
        <v>0</v>
      </c>
      <c r="E1300" s="6">
        <v>0</v>
      </c>
      <c r="F1300" s="5">
        <v>0</v>
      </c>
      <c r="G1300" s="6">
        <v>6</v>
      </c>
      <c r="H1300" s="5" t="str">
        <f t="shared" si="40"/>
        <v>yes</v>
      </c>
      <c r="I1300" s="5" t="str">
        <f>IF(_xlfn.IFNA(VLOOKUP(A1300,'[1]updated API proteome'!B:H,1,FALSE),0)=A1300,"yes","no")</f>
        <v>no</v>
      </c>
      <c r="J1300" s="5" t="str">
        <f t="shared" si="41"/>
        <v>no</v>
      </c>
    </row>
    <row r="1301" spans="1:10" x14ac:dyDescent="0.3">
      <c r="A1301" t="s">
        <v>1326</v>
      </c>
      <c r="B1301" t="s">
        <v>4273</v>
      </c>
      <c r="C1301" s="5" t="s">
        <v>4354</v>
      </c>
      <c r="D1301" s="5">
        <v>0</v>
      </c>
      <c r="E1301" s="6">
        <v>0</v>
      </c>
      <c r="F1301" s="5">
        <v>0</v>
      </c>
      <c r="G1301" s="6">
        <v>6</v>
      </c>
      <c r="H1301" s="5" t="str">
        <f t="shared" si="40"/>
        <v>yes</v>
      </c>
      <c r="I1301" s="5" t="str">
        <f>IF(_xlfn.IFNA(VLOOKUP(A1301,'[1]updated API proteome'!B:H,1,FALSE),0)=A1301,"yes","no")</f>
        <v>no</v>
      </c>
      <c r="J1301" s="5" t="str">
        <f t="shared" si="41"/>
        <v>no</v>
      </c>
    </row>
    <row r="1302" spans="1:10" x14ac:dyDescent="0.3">
      <c r="A1302" t="s">
        <v>1327</v>
      </c>
      <c r="B1302" t="s">
        <v>4355</v>
      </c>
      <c r="C1302" s="5" t="s">
        <v>4356</v>
      </c>
      <c r="D1302" s="5">
        <v>0</v>
      </c>
      <c r="E1302" s="6">
        <v>0</v>
      </c>
      <c r="F1302" s="5">
        <v>0</v>
      </c>
      <c r="G1302" s="6">
        <v>6</v>
      </c>
      <c r="H1302" s="5" t="str">
        <f t="shared" si="40"/>
        <v>yes</v>
      </c>
      <c r="I1302" s="5" t="str">
        <f>IF(_xlfn.IFNA(VLOOKUP(A1302,'[1]updated API proteome'!B:H,1,FALSE),0)=A1302,"yes","no")</f>
        <v>no</v>
      </c>
      <c r="J1302" s="5" t="str">
        <f t="shared" si="41"/>
        <v>no</v>
      </c>
    </row>
    <row r="1303" spans="1:10" x14ac:dyDescent="0.3">
      <c r="A1303" t="s">
        <v>1328</v>
      </c>
      <c r="B1303" t="s">
        <v>4357</v>
      </c>
      <c r="C1303" s="5" t="s">
        <v>2602</v>
      </c>
      <c r="D1303" s="5">
        <v>0</v>
      </c>
      <c r="E1303" s="6">
        <v>0</v>
      </c>
      <c r="F1303" s="5">
        <v>0</v>
      </c>
      <c r="G1303" s="6">
        <v>6</v>
      </c>
      <c r="H1303" s="5" t="str">
        <f t="shared" si="40"/>
        <v>yes</v>
      </c>
      <c r="I1303" s="5" t="str">
        <f>IF(_xlfn.IFNA(VLOOKUP(A1303,'[1]updated API proteome'!B:H,1,FALSE),0)=A1303,"yes","no")</f>
        <v>no</v>
      </c>
      <c r="J1303" s="5" t="str">
        <f t="shared" si="41"/>
        <v>no</v>
      </c>
    </row>
    <row r="1304" spans="1:10" x14ac:dyDescent="0.3">
      <c r="A1304" t="s">
        <v>1329</v>
      </c>
      <c r="B1304" t="s">
        <v>4358</v>
      </c>
      <c r="C1304" s="5" t="s">
        <v>4359</v>
      </c>
      <c r="D1304" s="5">
        <v>0</v>
      </c>
      <c r="E1304" s="6">
        <v>0</v>
      </c>
      <c r="F1304" s="5">
        <v>0</v>
      </c>
      <c r="G1304" s="6">
        <v>6</v>
      </c>
      <c r="H1304" s="5" t="str">
        <f t="shared" si="40"/>
        <v>yes</v>
      </c>
      <c r="I1304" s="5" t="str">
        <f>IF(_xlfn.IFNA(VLOOKUP(A1304,'[1]updated API proteome'!B:H,1,FALSE),0)=A1304,"yes","no")</f>
        <v>no</v>
      </c>
      <c r="J1304" s="5" t="str">
        <f t="shared" si="41"/>
        <v>no</v>
      </c>
    </row>
    <row r="1305" spans="1:10" x14ac:dyDescent="0.3">
      <c r="A1305" t="s">
        <v>1330</v>
      </c>
      <c r="B1305" t="s">
        <v>4360</v>
      </c>
      <c r="C1305" s="5" t="s">
        <v>4361</v>
      </c>
      <c r="D1305" s="5">
        <v>0</v>
      </c>
      <c r="E1305" s="6">
        <v>0</v>
      </c>
      <c r="F1305" s="5">
        <v>0</v>
      </c>
      <c r="G1305" s="6">
        <v>6</v>
      </c>
      <c r="H1305" s="5" t="str">
        <f t="shared" si="40"/>
        <v>yes</v>
      </c>
      <c r="I1305" s="5" t="str">
        <f>IF(_xlfn.IFNA(VLOOKUP(A1305,'[1]updated API proteome'!B:H,1,FALSE),0)=A1305,"yes","no")</f>
        <v>no</v>
      </c>
      <c r="J1305" s="5" t="str">
        <f t="shared" si="41"/>
        <v>no</v>
      </c>
    </row>
    <row r="1306" spans="1:10" x14ac:dyDescent="0.3">
      <c r="A1306" t="s">
        <v>1331</v>
      </c>
      <c r="B1306" t="s">
        <v>4362</v>
      </c>
      <c r="C1306" s="5" t="s">
        <v>4363</v>
      </c>
      <c r="D1306" s="5">
        <v>0</v>
      </c>
      <c r="E1306" s="6">
        <v>0</v>
      </c>
      <c r="F1306" s="5">
        <v>0</v>
      </c>
      <c r="G1306" s="6">
        <v>6</v>
      </c>
      <c r="H1306" s="5" t="str">
        <f t="shared" si="40"/>
        <v>yes</v>
      </c>
      <c r="I1306" s="5" t="str">
        <f>IF(_xlfn.IFNA(VLOOKUP(A1306,'[1]updated API proteome'!B:H,1,FALSE),0)=A1306,"yes","no")</f>
        <v>no</v>
      </c>
      <c r="J1306" s="5" t="str">
        <f t="shared" si="41"/>
        <v>no</v>
      </c>
    </row>
    <row r="1307" spans="1:10" x14ac:dyDescent="0.3">
      <c r="A1307" t="s">
        <v>1332</v>
      </c>
      <c r="B1307" t="s">
        <v>4364</v>
      </c>
      <c r="C1307" s="5" t="s">
        <v>4365</v>
      </c>
      <c r="D1307" s="5">
        <v>0</v>
      </c>
      <c r="E1307" s="6">
        <v>0</v>
      </c>
      <c r="F1307" s="5">
        <v>0</v>
      </c>
      <c r="G1307" s="6">
        <v>6</v>
      </c>
      <c r="H1307" s="5" t="str">
        <f t="shared" si="40"/>
        <v>yes</v>
      </c>
      <c r="I1307" s="5" t="str">
        <f>IF(_xlfn.IFNA(VLOOKUP(A1307,'[1]updated API proteome'!B:H,1,FALSE),0)=A1307,"yes","no")</f>
        <v>no</v>
      </c>
      <c r="J1307" s="5" t="str">
        <f t="shared" si="41"/>
        <v>no</v>
      </c>
    </row>
    <row r="1308" spans="1:10" x14ac:dyDescent="0.3">
      <c r="A1308" t="s">
        <v>1333</v>
      </c>
      <c r="B1308" t="s">
        <v>4366</v>
      </c>
      <c r="C1308" s="5" t="s">
        <v>4367</v>
      </c>
      <c r="D1308" s="5">
        <v>0</v>
      </c>
      <c r="E1308" s="6">
        <v>0</v>
      </c>
      <c r="F1308" s="5">
        <v>0</v>
      </c>
      <c r="G1308" s="6">
        <v>6</v>
      </c>
      <c r="H1308" s="5" t="str">
        <f t="shared" si="40"/>
        <v>yes</v>
      </c>
      <c r="I1308" s="5" t="str">
        <f>IF(_xlfn.IFNA(VLOOKUP(A1308,'[1]updated API proteome'!B:H,1,FALSE),0)=A1308,"yes","no")</f>
        <v>no</v>
      </c>
      <c r="J1308" s="5" t="str">
        <f t="shared" si="41"/>
        <v>no</v>
      </c>
    </row>
    <row r="1309" spans="1:10" x14ac:dyDescent="0.3">
      <c r="A1309" t="s">
        <v>1334</v>
      </c>
      <c r="B1309" t="s">
        <v>4368</v>
      </c>
      <c r="C1309" s="5" t="s">
        <v>4369</v>
      </c>
      <c r="D1309" s="5">
        <v>0</v>
      </c>
      <c r="E1309" s="6">
        <v>0</v>
      </c>
      <c r="F1309" s="5">
        <v>0</v>
      </c>
      <c r="G1309" s="6">
        <v>6</v>
      </c>
      <c r="H1309" s="5" t="str">
        <f t="shared" si="40"/>
        <v>yes</v>
      </c>
      <c r="I1309" s="5" t="str">
        <f>IF(_xlfn.IFNA(VLOOKUP(A1309,'[1]updated API proteome'!B:H,1,FALSE),0)=A1309,"yes","no")</f>
        <v>no</v>
      </c>
      <c r="J1309" s="5" t="str">
        <f t="shared" si="41"/>
        <v>no</v>
      </c>
    </row>
    <row r="1310" spans="1:10" x14ac:dyDescent="0.3">
      <c r="A1310" t="s">
        <v>1335</v>
      </c>
      <c r="B1310" t="s">
        <v>3169</v>
      </c>
      <c r="C1310" s="5" t="s">
        <v>3170</v>
      </c>
      <c r="D1310" s="5">
        <v>0</v>
      </c>
      <c r="E1310" s="6">
        <v>0</v>
      </c>
      <c r="F1310" s="5">
        <v>0</v>
      </c>
      <c r="G1310" s="6">
        <v>6</v>
      </c>
      <c r="H1310" s="5" t="str">
        <f t="shared" si="40"/>
        <v>yes</v>
      </c>
      <c r="I1310" s="5" t="str">
        <f>IF(_xlfn.IFNA(VLOOKUP(A1310,'[1]updated API proteome'!B:H,1,FALSE),0)=A1310,"yes","no")</f>
        <v>no</v>
      </c>
      <c r="J1310" s="5" t="str">
        <f t="shared" si="41"/>
        <v>no</v>
      </c>
    </row>
    <row r="1311" spans="1:10" x14ac:dyDescent="0.3">
      <c r="A1311" t="s">
        <v>1336</v>
      </c>
      <c r="B1311" t="s">
        <v>2274</v>
      </c>
      <c r="C1311" s="5" t="s">
        <v>2602</v>
      </c>
      <c r="D1311" s="5">
        <v>0</v>
      </c>
      <c r="E1311" s="6">
        <v>0</v>
      </c>
      <c r="F1311" s="5">
        <v>0</v>
      </c>
      <c r="G1311" s="6">
        <v>6</v>
      </c>
      <c r="H1311" s="5" t="str">
        <f t="shared" si="40"/>
        <v>yes</v>
      </c>
      <c r="I1311" s="5" t="str">
        <f>IF(_xlfn.IFNA(VLOOKUP(A1311,'[1]updated API proteome'!B:H,1,FALSE),0)=A1311,"yes","no")</f>
        <v>no</v>
      </c>
      <c r="J1311" s="5" t="str">
        <f t="shared" si="41"/>
        <v>no</v>
      </c>
    </row>
    <row r="1312" spans="1:10" x14ac:dyDescent="0.3">
      <c r="A1312" t="s">
        <v>1337</v>
      </c>
      <c r="B1312" t="s">
        <v>4370</v>
      </c>
      <c r="C1312" s="5" t="s">
        <v>4371</v>
      </c>
      <c r="D1312" s="5">
        <v>0</v>
      </c>
      <c r="E1312" s="6">
        <v>0</v>
      </c>
      <c r="F1312" s="5">
        <v>0</v>
      </c>
      <c r="G1312" s="6">
        <v>6</v>
      </c>
      <c r="H1312" s="5" t="str">
        <f t="shared" si="40"/>
        <v>yes</v>
      </c>
      <c r="I1312" s="5" t="str">
        <f>IF(_xlfn.IFNA(VLOOKUP(A1312,'[1]updated API proteome'!B:H,1,FALSE),0)=A1312,"yes","no")</f>
        <v>no</v>
      </c>
      <c r="J1312" s="5" t="str">
        <f t="shared" si="41"/>
        <v>no</v>
      </c>
    </row>
    <row r="1313" spans="1:10" x14ac:dyDescent="0.3">
      <c r="A1313" t="s">
        <v>1338</v>
      </c>
      <c r="B1313" t="s">
        <v>4372</v>
      </c>
      <c r="C1313" s="5" t="s">
        <v>2602</v>
      </c>
      <c r="D1313" s="5">
        <v>0</v>
      </c>
      <c r="E1313" s="6">
        <v>0</v>
      </c>
      <c r="F1313" s="5">
        <v>0</v>
      </c>
      <c r="G1313" s="6">
        <v>6</v>
      </c>
      <c r="H1313" s="5" t="str">
        <f t="shared" si="40"/>
        <v>yes</v>
      </c>
      <c r="I1313" s="5" t="str">
        <f>IF(_xlfn.IFNA(VLOOKUP(A1313,'[1]updated API proteome'!B:H,1,FALSE),0)=A1313,"yes","no")</f>
        <v>no</v>
      </c>
      <c r="J1313" s="5" t="str">
        <f t="shared" si="41"/>
        <v>no</v>
      </c>
    </row>
    <row r="1314" spans="1:10" x14ac:dyDescent="0.3">
      <c r="A1314" t="s">
        <v>1339</v>
      </c>
      <c r="B1314" t="s">
        <v>4373</v>
      </c>
      <c r="C1314" s="5" t="s">
        <v>2602</v>
      </c>
      <c r="D1314" s="5">
        <v>0</v>
      </c>
      <c r="E1314" s="6">
        <v>0</v>
      </c>
      <c r="F1314" s="5">
        <v>0</v>
      </c>
      <c r="G1314" s="6">
        <v>6</v>
      </c>
      <c r="H1314" s="5" t="str">
        <f t="shared" si="40"/>
        <v>yes</v>
      </c>
      <c r="I1314" s="5" t="str">
        <f>IF(_xlfn.IFNA(VLOOKUP(A1314,'[1]updated API proteome'!B:H,1,FALSE),0)=A1314,"yes","no")</f>
        <v>no</v>
      </c>
      <c r="J1314" s="5" t="str">
        <f t="shared" si="41"/>
        <v>no</v>
      </c>
    </row>
    <row r="1315" spans="1:10" x14ac:dyDescent="0.3">
      <c r="A1315" t="s">
        <v>1340</v>
      </c>
      <c r="B1315" t="s">
        <v>4374</v>
      </c>
      <c r="C1315" s="5" t="s">
        <v>4375</v>
      </c>
      <c r="D1315" s="5">
        <v>0</v>
      </c>
      <c r="E1315" s="6">
        <v>0</v>
      </c>
      <c r="F1315" s="5">
        <v>0</v>
      </c>
      <c r="G1315" s="6">
        <v>6</v>
      </c>
      <c r="H1315" s="5" t="str">
        <f t="shared" si="40"/>
        <v>yes</v>
      </c>
      <c r="I1315" s="5" t="str">
        <f>IF(_xlfn.IFNA(VLOOKUP(A1315,'[1]updated API proteome'!B:H,1,FALSE),0)=A1315,"yes","no")</f>
        <v>no</v>
      </c>
      <c r="J1315" s="5" t="str">
        <f t="shared" si="41"/>
        <v>no</v>
      </c>
    </row>
    <row r="1316" spans="1:10" x14ac:dyDescent="0.3">
      <c r="A1316" t="s">
        <v>1341</v>
      </c>
      <c r="B1316" t="s">
        <v>4376</v>
      </c>
      <c r="C1316" s="5" t="s">
        <v>4377</v>
      </c>
      <c r="D1316" s="5">
        <v>0</v>
      </c>
      <c r="E1316" s="6">
        <v>0</v>
      </c>
      <c r="F1316" s="5">
        <v>0</v>
      </c>
      <c r="G1316" s="6">
        <v>5</v>
      </c>
      <c r="H1316" s="5" t="str">
        <f t="shared" si="40"/>
        <v>yes</v>
      </c>
      <c r="I1316" s="5" t="str">
        <f>IF(_xlfn.IFNA(VLOOKUP(A1316,'[1]updated API proteome'!B:H,1,FALSE),0)=A1316,"yes","no")</f>
        <v>no</v>
      </c>
      <c r="J1316" s="5" t="str">
        <f t="shared" si="41"/>
        <v>no</v>
      </c>
    </row>
    <row r="1317" spans="1:10" x14ac:dyDescent="0.3">
      <c r="A1317" t="s">
        <v>1342</v>
      </c>
      <c r="B1317" t="s">
        <v>2236</v>
      </c>
      <c r="C1317" s="5" t="s">
        <v>2602</v>
      </c>
      <c r="D1317" s="5">
        <v>0</v>
      </c>
      <c r="E1317" s="6">
        <v>0</v>
      </c>
      <c r="F1317" s="5">
        <v>0</v>
      </c>
      <c r="G1317" s="6">
        <v>5</v>
      </c>
      <c r="H1317" s="5" t="str">
        <f t="shared" si="40"/>
        <v>yes</v>
      </c>
      <c r="I1317" s="5" t="str">
        <f>IF(_xlfn.IFNA(VLOOKUP(A1317,'[1]updated API proteome'!B:H,1,FALSE),0)=A1317,"yes","no")</f>
        <v>no</v>
      </c>
      <c r="J1317" s="5" t="str">
        <f t="shared" si="41"/>
        <v>no</v>
      </c>
    </row>
    <row r="1318" spans="1:10" x14ac:dyDescent="0.3">
      <c r="A1318" t="s">
        <v>1343</v>
      </c>
      <c r="B1318" t="s">
        <v>4378</v>
      </c>
      <c r="C1318" s="5" t="s">
        <v>2602</v>
      </c>
      <c r="D1318" s="5">
        <v>0</v>
      </c>
      <c r="E1318" s="6">
        <v>0</v>
      </c>
      <c r="F1318" s="5">
        <v>0</v>
      </c>
      <c r="G1318" s="6">
        <v>5</v>
      </c>
      <c r="H1318" s="5" t="str">
        <f t="shared" si="40"/>
        <v>yes</v>
      </c>
      <c r="I1318" s="5" t="str">
        <f>IF(_xlfn.IFNA(VLOOKUP(A1318,'[1]updated API proteome'!B:H,1,FALSE),0)=A1318,"yes","no")</f>
        <v>no</v>
      </c>
      <c r="J1318" s="5" t="str">
        <f t="shared" si="41"/>
        <v>no</v>
      </c>
    </row>
    <row r="1319" spans="1:10" x14ac:dyDescent="0.3">
      <c r="A1319" t="s">
        <v>1344</v>
      </c>
      <c r="B1319" t="s">
        <v>4379</v>
      </c>
      <c r="C1319" s="5" t="s">
        <v>4380</v>
      </c>
      <c r="D1319" s="5">
        <v>0</v>
      </c>
      <c r="E1319" s="6">
        <v>0</v>
      </c>
      <c r="F1319" s="5">
        <v>0</v>
      </c>
      <c r="G1319" s="6">
        <v>5</v>
      </c>
      <c r="H1319" s="5" t="str">
        <f t="shared" si="40"/>
        <v>yes</v>
      </c>
      <c r="I1319" s="5" t="str">
        <f>IF(_xlfn.IFNA(VLOOKUP(A1319,'[1]updated API proteome'!B:H,1,FALSE),0)=A1319,"yes","no")</f>
        <v>no</v>
      </c>
      <c r="J1319" s="5" t="str">
        <f t="shared" si="41"/>
        <v>no</v>
      </c>
    </row>
    <row r="1320" spans="1:10" x14ac:dyDescent="0.3">
      <c r="A1320" t="s">
        <v>1345</v>
      </c>
      <c r="B1320" t="s">
        <v>4381</v>
      </c>
      <c r="C1320" s="5" t="s">
        <v>2602</v>
      </c>
      <c r="D1320" s="5">
        <v>0</v>
      </c>
      <c r="E1320" s="6">
        <v>0</v>
      </c>
      <c r="F1320" s="5">
        <v>0</v>
      </c>
      <c r="G1320" s="6">
        <v>5</v>
      </c>
      <c r="H1320" s="5" t="str">
        <f t="shared" si="40"/>
        <v>yes</v>
      </c>
      <c r="I1320" s="5" t="str">
        <f>IF(_xlfn.IFNA(VLOOKUP(A1320,'[1]updated API proteome'!B:H,1,FALSE),0)=A1320,"yes","no")</f>
        <v>no</v>
      </c>
      <c r="J1320" s="5" t="str">
        <f t="shared" si="41"/>
        <v>no</v>
      </c>
    </row>
    <row r="1321" spans="1:10" x14ac:dyDescent="0.3">
      <c r="A1321" t="s">
        <v>1346</v>
      </c>
      <c r="B1321" t="s">
        <v>4382</v>
      </c>
      <c r="C1321" s="5" t="s">
        <v>4383</v>
      </c>
      <c r="D1321" s="5">
        <v>0</v>
      </c>
      <c r="E1321" s="6">
        <v>0</v>
      </c>
      <c r="F1321" s="5">
        <v>0</v>
      </c>
      <c r="G1321" s="6">
        <v>5</v>
      </c>
      <c r="H1321" s="5" t="str">
        <f t="shared" si="40"/>
        <v>yes</v>
      </c>
      <c r="I1321" s="5" t="str">
        <f>IF(_xlfn.IFNA(VLOOKUP(A1321,'[1]updated API proteome'!B:H,1,FALSE),0)=A1321,"yes","no")</f>
        <v>no</v>
      </c>
      <c r="J1321" s="5" t="str">
        <f t="shared" si="41"/>
        <v>no</v>
      </c>
    </row>
    <row r="1322" spans="1:10" x14ac:dyDescent="0.3">
      <c r="A1322" t="s">
        <v>1347</v>
      </c>
      <c r="B1322" t="s">
        <v>2216</v>
      </c>
      <c r="C1322" s="5" t="s">
        <v>2602</v>
      </c>
      <c r="D1322" s="5">
        <v>0</v>
      </c>
      <c r="E1322" s="6">
        <v>0</v>
      </c>
      <c r="F1322" s="5">
        <v>0</v>
      </c>
      <c r="G1322" s="6">
        <v>5</v>
      </c>
      <c r="H1322" s="5" t="str">
        <f t="shared" si="40"/>
        <v>yes</v>
      </c>
      <c r="I1322" s="5" t="str">
        <f>IF(_xlfn.IFNA(VLOOKUP(A1322,'[1]updated API proteome'!B:H,1,FALSE),0)=A1322,"yes","no")</f>
        <v>no</v>
      </c>
      <c r="J1322" s="5" t="str">
        <f t="shared" si="41"/>
        <v>no</v>
      </c>
    </row>
    <row r="1323" spans="1:10" x14ac:dyDescent="0.3">
      <c r="A1323" t="s">
        <v>1348</v>
      </c>
      <c r="B1323" t="s">
        <v>2216</v>
      </c>
      <c r="C1323" s="5" t="s">
        <v>2602</v>
      </c>
      <c r="D1323" s="5">
        <v>0</v>
      </c>
      <c r="E1323" s="6">
        <v>0</v>
      </c>
      <c r="F1323" s="5">
        <v>0</v>
      </c>
      <c r="G1323" s="6">
        <v>5</v>
      </c>
      <c r="H1323" s="5" t="str">
        <f t="shared" si="40"/>
        <v>yes</v>
      </c>
      <c r="I1323" s="5" t="str">
        <f>IF(_xlfn.IFNA(VLOOKUP(A1323,'[1]updated API proteome'!B:H,1,FALSE),0)=A1323,"yes","no")</f>
        <v>no</v>
      </c>
      <c r="J1323" s="5" t="str">
        <f t="shared" si="41"/>
        <v>no</v>
      </c>
    </row>
    <row r="1324" spans="1:10" x14ac:dyDescent="0.3">
      <c r="A1324" t="s">
        <v>1349</v>
      </c>
      <c r="B1324" t="s">
        <v>4384</v>
      </c>
      <c r="C1324" s="5" t="s">
        <v>4385</v>
      </c>
      <c r="D1324" s="5">
        <v>0</v>
      </c>
      <c r="E1324" s="6">
        <v>0</v>
      </c>
      <c r="F1324" s="5">
        <v>0</v>
      </c>
      <c r="G1324" s="6">
        <v>5</v>
      </c>
      <c r="H1324" s="5" t="str">
        <f t="shared" si="40"/>
        <v>yes</v>
      </c>
      <c r="I1324" s="5" t="str">
        <f>IF(_xlfn.IFNA(VLOOKUP(A1324,'[1]updated API proteome'!B:H,1,FALSE),0)=A1324,"yes","no")</f>
        <v>no</v>
      </c>
      <c r="J1324" s="5" t="str">
        <f t="shared" si="41"/>
        <v>no</v>
      </c>
    </row>
    <row r="1325" spans="1:10" x14ac:dyDescent="0.3">
      <c r="A1325" t="s">
        <v>1350</v>
      </c>
      <c r="B1325" t="s">
        <v>4386</v>
      </c>
      <c r="C1325" s="5" t="s">
        <v>4387</v>
      </c>
      <c r="D1325" s="5">
        <v>0</v>
      </c>
      <c r="E1325" s="6">
        <v>0</v>
      </c>
      <c r="F1325" s="5">
        <v>0</v>
      </c>
      <c r="G1325" s="6">
        <v>5</v>
      </c>
      <c r="H1325" s="5" t="str">
        <f t="shared" si="40"/>
        <v>yes</v>
      </c>
      <c r="I1325" s="5" t="str">
        <f>IF(_xlfn.IFNA(VLOOKUP(A1325,'[1]updated API proteome'!B:H,1,FALSE),0)=A1325,"yes","no")</f>
        <v>no</v>
      </c>
      <c r="J1325" s="5" t="str">
        <f t="shared" si="41"/>
        <v>no</v>
      </c>
    </row>
    <row r="1326" spans="1:10" x14ac:dyDescent="0.3">
      <c r="A1326" t="s">
        <v>1351</v>
      </c>
      <c r="B1326" t="s">
        <v>4388</v>
      </c>
      <c r="C1326" s="5" t="s">
        <v>2602</v>
      </c>
      <c r="D1326" s="5">
        <v>0</v>
      </c>
      <c r="E1326" s="6">
        <v>0</v>
      </c>
      <c r="F1326" s="5">
        <v>0</v>
      </c>
      <c r="G1326" s="6">
        <v>5</v>
      </c>
      <c r="H1326" s="5" t="str">
        <f t="shared" si="40"/>
        <v>yes</v>
      </c>
      <c r="I1326" s="5" t="str">
        <f>IF(_xlfn.IFNA(VLOOKUP(A1326,'[1]updated API proteome'!B:H,1,FALSE),0)=A1326,"yes","no")</f>
        <v>no</v>
      </c>
      <c r="J1326" s="5" t="str">
        <f t="shared" si="41"/>
        <v>no</v>
      </c>
    </row>
    <row r="1327" spans="1:10" x14ac:dyDescent="0.3">
      <c r="A1327" t="s">
        <v>1352</v>
      </c>
      <c r="B1327" t="s">
        <v>4389</v>
      </c>
      <c r="C1327" s="5" t="s">
        <v>2602</v>
      </c>
      <c r="D1327" s="5">
        <v>0</v>
      </c>
      <c r="E1327" s="6">
        <v>0</v>
      </c>
      <c r="F1327" s="5">
        <v>0</v>
      </c>
      <c r="G1327" s="6">
        <v>5</v>
      </c>
      <c r="H1327" s="5" t="str">
        <f t="shared" si="40"/>
        <v>yes</v>
      </c>
      <c r="I1327" s="5" t="str">
        <f>IF(_xlfn.IFNA(VLOOKUP(A1327,'[1]updated API proteome'!B:H,1,FALSE),0)=A1327,"yes","no")</f>
        <v>no</v>
      </c>
      <c r="J1327" s="5" t="str">
        <f t="shared" si="41"/>
        <v>no</v>
      </c>
    </row>
    <row r="1328" spans="1:10" x14ac:dyDescent="0.3">
      <c r="A1328" t="s">
        <v>1353</v>
      </c>
      <c r="B1328" t="s">
        <v>4390</v>
      </c>
      <c r="C1328" s="5" t="s">
        <v>2602</v>
      </c>
      <c r="D1328" s="5">
        <v>0</v>
      </c>
      <c r="E1328" s="6">
        <v>0</v>
      </c>
      <c r="F1328" s="5">
        <v>0</v>
      </c>
      <c r="G1328" s="6">
        <v>5</v>
      </c>
      <c r="H1328" s="5" t="str">
        <f t="shared" si="40"/>
        <v>yes</v>
      </c>
      <c r="I1328" s="5" t="str">
        <f>IF(_xlfn.IFNA(VLOOKUP(A1328,'[1]updated API proteome'!B:H,1,FALSE),0)=A1328,"yes","no")</f>
        <v>no</v>
      </c>
      <c r="J1328" s="5" t="str">
        <f t="shared" si="41"/>
        <v>no</v>
      </c>
    </row>
    <row r="1329" spans="1:10" x14ac:dyDescent="0.3">
      <c r="A1329" t="s">
        <v>1354</v>
      </c>
      <c r="B1329" t="s">
        <v>4391</v>
      </c>
      <c r="C1329" s="5" t="s">
        <v>2602</v>
      </c>
      <c r="D1329" s="5">
        <v>0</v>
      </c>
      <c r="E1329" s="6">
        <v>0</v>
      </c>
      <c r="F1329" s="5">
        <v>0</v>
      </c>
      <c r="G1329" s="6">
        <v>5</v>
      </c>
      <c r="H1329" s="5" t="str">
        <f t="shared" si="40"/>
        <v>yes</v>
      </c>
      <c r="I1329" s="5" t="str">
        <f>IF(_xlfn.IFNA(VLOOKUP(A1329,'[1]updated API proteome'!B:H,1,FALSE),0)=A1329,"yes","no")</f>
        <v>no</v>
      </c>
      <c r="J1329" s="5" t="str">
        <f t="shared" si="41"/>
        <v>no</v>
      </c>
    </row>
    <row r="1330" spans="1:10" x14ac:dyDescent="0.3">
      <c r="A1330" t="s">
        <v>1355</v>
      </c>
      <c r="B1330" t="s">
        <v>2216</v>
      </c>
      <c r="C1330" s="5" t="s">
        <v>2602</v>
      </c>
      <c r="D1330" s="5">
        <v>0</v>
      </c>
      <c r="E1330" s="6">
        <v>0</v>
      </c>
      <c r="F1330" s="5">
        <v>0</v>
      </c>
      <c r="G1330" s="6">
        <v>5</v>
      </c>
      <c r="H1330" s="5" t="str">
        <f t="shared" si="40"/>
        <v>yes</v>
      </c>
      <c r="I1330" s="5" t="str">
        <f>IF(_xlfn.IFNA(VLOOKUP(A1330,'[1]updated API proteome'!B:H,1,FALSE),0)=A1330,"yes","no")</f>
        <v>no</v>
      </c>
      <c r="J1330" s="5" t="str">
        <f t="shared" si="41"/>
        <v>no</v>
      </c>
    </row>
    <row r="1331" spans="1:10" x14ac:dyDescent="0.3">
      <c r="A1331" t="s">
        <v>1356</v>
      </c>
      <c r="B1331" t="s">
        <v>4392</v>
      </c>
      <c r="C1331" s="5" t="s">
        <v>4393</v>
      </c>
      <c r="D1331" s="5">
        <v>0</v>
      </c>
      <c r="E1331" s="6">
        <v>0</v>
      </c>
      <c r="F1331" s="5">
        <v>0</v>
      </c>
      <c r="G1331" s="6">
        <v>5</v>
      </c>
      <c r="H1331" s="5" t="str">
        <f t="shared" si="40"/>
        <v>yes</v>
      </c>
      <c r="I1331" s="5" t="str">
        <f>IF(_xlfn.IFNA(VLOOKUP(A1331,'[1]updated API proteome'!B:H,1,FALSE),0)=A1331,"yes","no")</f>
        <v>no</v>
      </c>
      <c r="J1331" s="5" t="str">
        <f t="shared" si="41"/>
        <v>no</v>
      </c>
    </row>
    <row r="1332" spans="1:10" x14ac:dyDescent="0.3">
      <c r="A1332" t="s">
        <v>1357</v>
      </c>
      <c r="B1332" t="s">
        <v>4394</v>
      </c>
      <c r="C1332" s="5" t="s">
        <v>2602</v>
      </c>
      <c r="D1332" s="5">
        <v>0</v>
      </c>
      <c r="E1332" s="6">
        <v>0</v>
      </c>
      <c r="F1332" s="5">
        <v>0</v>
      </c>
      <c r="G1332" s="6">
        <v>5</v>
      </c>
      <c r="H1332" s="5" t="str">
        <f t="shared" si="40"/>
        <v>yes</v>
      </c>
      <c r="I1332" s="5" t="str">
        <f>IF(_xlfn.IFNA(VLOOKUP(A1332,'[1]updated API proteome'!B:H,1,FALSE),0)=A1332,"yes","no")</f>
        <v>no</v>
      </c>
      <c r="J1332" s="5" t="str">
        <f t="shared" si="41"/>
        <v>no</v>
      </c>
    </row>
    <row r="1333" spans="1:10" x14ac:dyDescent="0.3">
      <c r="A1333" t="s">
        <v>1358</v>
      </c>
      <c r="B1333" t="s">
        <v>4395</v>
      </c>
      <c r="C1333" s="5" t="s">
        <v>4396</v>
      </c>
      <c r="D1333" s="5">
        <v>0</v>
      </c>
      <c r="E1333" s="6">
        <v>0</v>
      </c>
      <c r="F1333" s="5">
        <v>0</v>
      </c>
      <c r="G1333" s="6">
        <v>5</v>
      </c>
      <c r="H1333" s="5" t="str">
        <f t="shared" si="40"/>
        <v>yes</v>
      </c>
      <c r="I1333" s="5" t="str">
        <f>IF(_xlfn.IFNA(VLOOKUP(A1333,'[1]updated API proteome'!B:H,1,FALSE),0)=A1333,"yes","no")</f>
        <v>no</v>
      </c>
      <c r="J1333" s="5" t="str">
        <f t="shared" si="41"/>
        <v>no</v>
      </c>
    </row>
    <row r="1334" spans="1:10" x14ac:dyDescent="0.3">
      <c r="A1334" t="s">
        <v>1359</v>
      </c>
      <c r="B1334" t="s">
        <v>2216</v>
      </c>
      <c r="C1334" s="5" t="s">
        <v>2602</v>
      </c>
      <c r="D1334" s="5">
        <v>0</v>
      </c>
      <c r="E1334" s="6">
        <v>0</v>
      </c>
      <c r="F1334" s="5">
        <v>0</v>
      </c>
      <c r="G1334" s="6">
        <v>5</v>
      </c>
      <c r="H1334" s="5" t="str">
        <f t="shared" si="40"/>
        <v>yes</v>
      </c>
      <c r="I1334" s="5" t="str">
        <f>IF(_xlfn.IFNA(VLOOKUP(A1334,'[1]updated API proteome'!B:H,1,FALSE),0)=A1334,"yes","no")</f>
        <v>no</v>
      </c>
      <c r="J1334" s="5" t="str">
        <f t="shared" si="41"/>
        <v>no</v>
      </c>
    </row>
    <row r="1335" spans="1:10" x14ac:dyDescent="0.3">
      <c r="A1335" t="s">
        <v>1360</v>
      </c>
      <c r="B1335" t="s">
        <v>4397</v>
      </c>
      <c r="C1335" s="5" t="s">
        <v>2602</v>
      </c>
      <c r="D1335" s="5">
        <v>0</v>
      </c>
      <c r="E1335" s="6">
        <v>0</v>
      </c>
      <c r="F1335" s="5">
        <v>0</v>
      </c>
      <c r="G1335" s="6">
        <v>5</v>
      </c>
      <c r="H1335" s="5" t="str">
        <f t="shared" si="40"/>
        <v>yes</v>
      </c>
      <c r="I1335" s="5" t="str">
        <f>IF(_xlfn.IFNA(VLOOKUP(A1335,'[1]updated API proteome'!B:H,1,FALSE),0)=A1335,"yes","no")</f>
        <v>no</v>
      </c>
      <c r="J1335" s="5" t="str">
        <f t="shared" si="41"/>
        <v>no</v>
      </c>
    </row>
    <row r="1336" spans="1:10" x14ac:dyDescent="0.3">
      <c r="A1336" t="s">
        <v>1361</v>
      </c>
      <c r="B1336" t="s">
        <v>3861</v>
      </c>
      <c r="C1336" s="5" t="s">
        <v>4398</v>
      </c>
      <c r="D1336" s="5">
        <v>0</v>
      </c>
      <c r="E1336" s="6">
        <v>0</v>
      </c>
      <c r="F1336" s="5">
        <v>0</v>
      </c>
      <c r="G1336" s="6">
        <v>5</v>
      </c>
      <c r="H1336" s="5" t="str">
        <f t="shared" si="40"/>
        <v>yes</v>
      </c>
      <c r="I1336" s="5" t="str">
        <f>IF(_xlfn.IFNA(VLOOKUP(A1336,'[1]updated API proteome'!B:H,1,FALSE),0)=A1336,"yes","no")</f>
        <v>no</v>
      </c>
      <c r="J1336" s="5" t="str">
        <f t="shared" si="41"/>
        <v>no</v>
      </c>
    </row>
    <row r="1337" spans="1:10" x14ac:dyDescent="0.3">
      <c r="A1337" t="s">
        <v>1362</v>
      </c>
      <c r="B1337" t="s">
        <v>4399</v>
      </c>
      <c r="C1337" s="5" t="s">
        <v>2602</v>
      </c>
      <c r="D1337" s="5">
        <v>0</v>
      </c>
      <c r="E1337" s="6">
        <v>0</v>
      </c>
      <c r="F1337" s="5">
        <v>0</v>
      </c>
      <c r="G1337" s="6">
        <v>5</v>
      </c>
      <c r="H1337" s="5" t="str">
        <f t="shared" ref="H1337:H1400" si="42">IF(AND(D1337=0,F1337=0), "yes", "no")</f>
        <v>yes</v>
      </c>
      <c r="I1337" s="5" t="str">
        <f>IF(_xlfn.IFNA(VLOOKUP(A1337,'[1]updated API proteome'!B:H,1,FALSE),0)=A1337,"yes","no")</f>
        <v>no</v>
      </c>
      <c r="J1337" s="5" t="str">
        <f t="shared" ref="J1337:J1400" si="43">IF(AND(E1337&gt;0,G1337&gt;0),"yes", "no")</f>
        <v>no</v>
      </c>
    </row>
    <row r="1338" spans="1:10" x14ac:dyDescent="0.3">
      <c r="A1338" t="s">
        <v>1363</v>
      </c>
      <c r="B1338" t="s">
        <v>4400</v>
      </c>
      <c r="C1338" s="5" t="s">
        <v>2602</v>
      </c>
      <c r="D1338" s="5">
        <v>0</v>
      </c>
      <c r="E1338" s="6">
        <v>0</v>
      </c>
      <c r="F1338" s="5">
        <v>0</v>
      </c>
      <c r="G1338" s="6">
        <v>5</v>
      </c>
      <c r="H1338" s="5" t="str">
        <f t="shared" si="42"/>
        <v>yes</v>
      </c>
      <c r="I1338" s="5" t="str">
        <f>IF(_xlfn.IFNA(VLOOKUP(A1338,'[1]updated API proteome'!B:H,1,FALSE),0)=A1338,"yes","no")</f>
        <v>no</v>
      </c>
      <c r="J1338" s="5" t="str">
        <f t="shared" si="43"/>
        <v>no</v>
      </c>
    </row>
    <row r="1339" spans="1:10" x14ac:dyDescent="0.3">
      <c r="A1339" t="s">
        <v>1364</v>
      </c>
      <c r="B1339" t="s">
        <v>4401</v>
      </c>
      <c r="C1339" s="5" t="s">
        <v>4402</v>
      </c>
      <c r="D1339" s="5">
        <v>0</v>
      </c>
      <c r="E1339" s="6">
        <v>0</v>
      </c>
      <c r="F1339" s="5">
        <v>0</v>
      </c>
      <c r="G1339" s="6">
        <v>5</v>
      </c>
      <c r="H1339" s="5" t="str">
        <f t="shared" si="42"/>
        <v>yes</v>
      </c>
      <c r="I1339" s="5" t="str">
        <f>IF(_xlfn.IFNA(VLOOKUP(A1339,'[1]updated API proteome'!B:H,1,FALSE),0)=A1339,"yes","no")</f>
        <v>no</v>
      </c>
      <c r="J1339" s="5" t="str">
        <f t="shared" si="43"/>
        <v>no</v>
      </c>
    </row>
    <row r="1340" spans="1:10" x14ac:dyDescent="0.3">
      <c r="A1340" t="s">
        <v>1365</v>
      </c>
      <c r="B1340" t="s">
        <v>4403</v>
      </c>
      <c r="C1340" s="5" t="s">
        <v>4404</v>
      </c>
      <c r="D1340" s="5">
        <v>0</v>
      </c>
      <c r="E1340" s="6">
        <v>0</v>
      </c>
      <c r="F1340" s="5">
        <v>0</v>
      </c>
      <c r="G1340" s="6">
        <v>5</v>
      </c>
      <c r="H1340" s="5" t="str">
        <f t="shared" si="42"/>
        <v>yes</v>
      </c>
      <c r="I1340" s="5" t="str">
        <f>IF(_xlfn.IFNA(VLOOKUP(A1340,'[1]updated API proteome'!B:H,1,FALSE),0)=A1340,"yes","no")</f>
        <v>no</v>
      </c>
      <c r="J1340" s="5" t="str">
        <f t="shared" si="43"/>
        <v>no</v>
      </c>
    </row>
    <row r="1341" spans="1:10" x14ac:dyDescent="0.3">
      <c r="A1341" t="s">
        <v>1366</v>
      </c>
      <c r="B1341" t="s">
        <v>2226</v>
      </c>
      <c r="C1341" s="5" t="s">
        <v>2602</v>
      </c>
      <c r="D1341" s="5">
        <v>0</v>
      </c>
      <c r="E1341" s="6">
        <v>0</v>
      </c>
      <c r="F1341" s="5">
        <v>0</v>
      </c>
      <c r="G1341" s="6">
        <v>5</v>
      </c>
      <c r="H1341" s="5" t="str">
        <f t="shared" si="42"/>
        <v>yes</v>
      </c>
      <c r="I1341" s="5" t="str">
        <f>IF(_xlfn.IFNA(VLOOKUP(A1341,'[1]updated API proteome'!B:H,1,FALSE),0)=A1341,"yes","no")</f>
        <v>no</v>
      </c>
      <c r="J1341" s="5" t="str">
        <f t="shared" si="43"/>
        <v>no</v>
      </c>
    </row>
    <row r="1342" spans="1:10" x14ac:dyDescent="0.3">
      <c r="A1342" t="s">
        <v>1367</v>
      </c>
      <c r="B1342" t="s">
        <v>4405</v>
      </c>
      <c r="C1342" s="5" t="s">
        <v>4406</v>
      </c>
      <c r="D1342" s="5">
        <v>0</v>
      </c>
      <c r="E1342" s="6">
        <v>0</v>
      </c>
      <c r="F1342" s="5">
        <v>0</v>
      </c>
      <c r="G1342" s="6">
        <v>5</v>
      </c>
      <c r="H1342" s="5" t="str">
        <f t="shared" si="42"/>
        <v>yes</v>
      </c>
      <c r="I1342" s="5" t="str">
        <f>IF(_xlfn.IFNA(VLOOKUP(A1342,'[1]updated API proteome'!B:H,1,FALSE),0)=A1342,"yes","no")</f>
        <v>no</v>
      </c>
      <c r="J1342" s="5" t="str">
        <f t="shared" si="43"/>
        <v>no</v>
      </c>
    </row>
    <row r="1343" spans="1:10" x14ac:dyDescent="0.3">
      <c r="A1343" t="s">
        <v>1368</v>
      </c>
      <c r="B1343" t="s">
        <v>4407</v>
      </c>
      <c r="C1343" s="5" t="s">
        <v>2602</v>
      </c>
      <c r="D1343" s="5">
        <v>0</v>
      </c>
      <c r="E1343" s="6">
        <v>0</v>
      </c>
      <c r="F1343" s="5">
        <v>0</v>
      </c>
      <c r="G1343" s="6">
        <v>5</v>
      </c>
      <c r="H1343" s="5" t="str">
        <f t="shared" si="42"/>
        <v>yes</v>
      </c>
      <c r="I1343" s="5" t="str">
        <f>IF(_xlfn.IFNA(VLOOKUP(A1343,'[1]updated API proteome'!B:H,1,FALSE),0)=A1343,"yes","no")</f>
        <v>no</v>
      </c>
      <c r="J1343" s="5" t="str">
        <f t="shared" si="43"/>
        <v>no</v>
      </c>
    </row>
    <row r="1344" spans="1:10" x14ac:dyDescent="0.3">
      <c r="A1344" t="s">
        <v>1369</v>
      </c>
      <c r="B1344" t="s">
        <v>4408</v>
      </c>
      <c r="C1344" s="5" t="s">
        <v>2602</v>
      </c>
      <c r="D1344" s="5">
        <v>0</v>
      </c>
      <c r="E1344" s="6">
        <v>0</v>
      </c>
      <c r="F1344" s="5">
        <v>0</v>
      </c>
      <c r="G1344" s="6">
        <v>5</v>
      </c>
      <c r="H1344" s="5" t="str">
        <f t="shared" si="42"/>
        <v>yes</v>
      </c>
      <c r="I1344" s="5" t="str">
        <f>IF(_xlfn.IFNA(VLOOKUP(A1344,'[1]updated API proteome'!B:H,1,FALSE),0)=A1344,"yes","no")</f>
        <v>no</v>
      </c>
      <c r="J1344" s="5" t="str">
        <f t="shared" si="43"/>
        <v>no</v>
      </c>
    </row>
    <row r="1345" spans="1:10" x14ac:dyDescent="0.3">
      <c r="A1345" t="s">
        <v>1370</v>
      </c>
      <c r="B1345" t="s">
        <v>4409</v>
      </c>
      <c r="C1345" s="5" t="s">
        <v>4410</v>
      </c>
      <c r="D1345" s="5">
        <v>0</v>
      </c>
      <c r="E1345" s="6">
        <v>0</v>
      </c>
      <c r="F1345" s="5">
        <v>0</v>
      </c>
      <c r="G1345" s="6">
        <v>5</v>
      </c>
      <c r="H1345" s="5" t="str">
        <f t="shared" si="42"/>
        <v>yes</v>
      </c>
      <c r="I1345" s="5" t="str">
        <f>IF(_xlfn.IFNA(VLOOKUP(A1345,'[1]updated API proteome'!B:H,1,FALSE),0)=A1345,"yes","no")</f>
        <v>no</v>
      </c>
      <c r="J1345" s="5" t="str">
        <f t="shared" si="43"/>
        <v>no</v>
      </c>
    </row>
    <row r="1346" spans="1:10" x14ac:dyDescent="0.3">
      <c r="A1346" t="s">
        <v>1371</v>
      </c>
      <c r="B1346" t="s">
        <v>3861</v>
      </c>
      <c r="C1346" s="5" t="s">
        <v>4411</v>
      </c>
      <c r="D1346" s="5">
        <v>0</v>
      </c>
      <c r="E1346" s="6">
        <v>0</v>
      </c>
      <c r="F1346" s="5">
        <v>0</v>
      </c>
      <c r="G1346" s="6">
        <v>5</v>
      </c>
      <c r="H1346" s="5" t="str">
        <f t="shared" si="42"/>
        <v>yes</v>
      </c>
      <c r="I1346" s="5" t="str">
        <f>IF(_xlfn.IFNA(VLOOKUP(A1346,'[1]updated API proteome'!B:H,1,FALSE),0)=A1346,"yes","no")</f>
        <v>no</v>
      </c>
      <c r="J1346" s="5" t="str">
        <f t="shared" si="43"/>
        <v>no</v>
      </c>
    </row>
    <row r="1347" spans="1:10" x14ac:dyDescent="0.3">
      <c r="A1347" t="s">
        <v>1372</v>
      </c>
      <c r="B1347" t="s">
        <v>4412</v>
      </c>
      <c r="C1347" s="5" t="s">
        <v>4413</v>
      </c>
      <c r="D1347" s="5">
        <v>0</v>
      </c>
      <c r="E1347" s="6">
        <v>0</v>
      </c>
      <c r="F1347" s="5">
        <v>0</v>
      </c>
      <c r="G1347" s="6">
        <v>5</v>
      </c>
      <c r="H1347" s="5" t="str">
        <f t="shared" si="42"/>
        <v>yes</v>
      </c>
      <c r="I1347" s="5" t="str">
        <f>IF(_xlfn.IFNA(VLOOKUP(A1347,'[1]updated API proteome'!B:H,1,FALSE),0)=A1347,"yes","no")</f>
        <v>no</v>
      </c>
      <c r="J1347" s="5" t="str">
        <f t="shared" si="43"/>
        <v>no</v>
      </c>
    </row>
    <row r="1348" spans="1:10" x14ac:dyDescent="0.3">
      <c r="A1348" t="s">
        <v>1373</v>
      </c>
      <c r="B1348" t="s">
        <v>2226</v>
      </c>
      <c r="C1348" s="5" t="s">
        <v>2602</v>
      </c>
      <c r="D1348" s="5">
        <v>0</v>
      </c>
      <c r="E1348" s="6">
        <v>0</v>
      </c>
      <c r="F1348" s="5">
        <v>0</v>
      </c>
      <c r="G1348" s="6">
        <v>5</v>
      </c>
      <c r="H1348" s="5" t="str">
        <f t="shared" si="42"/>
        <v>yes</v>
      </c>
      <c r="I1348" s="5" t="str">
        <f>IF(_xlfn.IFNA(VLOOKUP(A1348,'[1]updated API proteome'!B:H,1,FALSE),0)=A1348,"yes","no")</f>
        <v>no</v>
      </c>
      <c r="J1348" s="5" t="str">
        <f t="shared" si="43"/>
        <v>no</v>
      </c>
    </row>
    <row r="1349" spans="1:10" x14ac:dyDescent="0.3">
      <c r="A1349" t="s">
        <v>1374</v>
      </c>
      <c r="B1349" t="s">
        <v>4414</v>
      </c>
      <c r="C1349" s="5" t="s">
        <v>4415</v>
      </c>
      <c r="D1349" s="5">
        <v>0</v>
      </c>
      <c r="E1349" s="6">
        <v>0</v>
      </c>
      <c r="F1349" s="5">
        <v>0</v>
      </c>
      <c r="G1349" s="6">
        <v>5</v>
      </c>
      <c r="H1349" s="5" t="str">
        <f t="shared" si="42"/>
        <v>yes</v>
      </c>
      <c r="I1349" s="5" t="str">
        <f>IF(_xlfn.IFNA(VLOOKUP(A1349,'[1]updated API proteome'!B:H,1,FALSE),0)=A1349,"yes","no")</f>
        <v>no</v>
      </c>
      <c r="J1349" s="5" t="str">
        <f t="shared" si="43"/>
        <v>no</v>
      </c>
    </row>
    <row r="1350" spans="1:10" x14ac:dyDescent="0.3">
      <c r="A1350" t="s">
        <v>1375</v>
      </c>
      <c r="B1350" t="s">
        <v>2216</v>
      </c>
      <c r="C1350" s="5" t="s">
        <v>2602</v>
      </c>
      <c r="D1350" s="5">
        <v>0</v>
      </c>
      <c r="E1350" s="6">
        <v>0</v>
      </c>
      <c r="F1350" s="5">
        <v>0</v>
      </c>
      <c r="G1350" s="6">
        <v>5</v>
      </c>
      <c r="H1350" s="5" t="str">
        <f t="shared" si="42"/>
        <v>yes</v>
      </c>
      <c r="I1350" s="5" t="str">
        <f>IF(_xlfn.IFNA(VLOOKUP(A1350,'[1]updated API proteome'!B:H,1,FALSE),0)=A1350,"yes","no")</f>
        <v>no</v>
      </c>
      <c r="J1350" s="5" t="str">
        <f t="shared" si="43"/>
        <v>no</v>
      </c>
    </row>
    <row r="1351" spans="1:10" x14ac:dyDescent="0.3">
      <c r="A1351" t="s">
        <v>1376</v>
      </c>
      <c r="B1351" t="s">
        <v>4416</v>
      </c>
      <c r="C1351" s="5" t="s">
        <v>4417</v>
      </c>
      <c r="D1351" s="5">
        <v>0</v>
      </c>
      <c r="E1351" s="6">
        <v>0</v>
      </c>
      <c r="F1351" s="5">
        <v>0</v>
      </c>
      <c r="G1351" s="6">
        <v>5</v>
      </c>
      <c r="H1351" s="5" t="str">
        <f t="shared" si="42"/>
        <v>yes</v>
      </c>
      <c r="I1351" s="5" t="str">
        <f>IF(_xlfn.IFNA(VLOOKUP(A1351,'[1]updated API proteome'!B:H,1,FALSE),0)=A1351,"yes","no")</f>
        <v>no</v>
      </c>
      <c r="J1351" s="5" t="str">
        <f t="shared" si="43"/>
        <v>no</v>
      </c>
    </row>
    <row r="1352" spans="1:10" x14ac:dyDescent="0.3">
      <c r="A1352" t="s">
        <v>1377</v>
      </c>
      <c r="B1352" t="s">
        <v>2226</v>
      </c>
      <c r="C1352" s="5" t="s">
        <v>2602</v>
      </c>
      <c r="D1352" s="5">
        <v>0</v>
      </c>
      <c r="E1352" s="6">
        <v>0</v>
      </c>
      <c r="F1352" s="5">
        <v>0</v>
      </c>
      <c r="G1352" s="6">
        <v>5</v>
      </c>
      <c r="H1352" s="5" t="str">
        <f t="shared" si="42"/>
        <v>yes</v>
      </c>
      <c r="I1352" s="5" t="str">
        <f>IF(_xlfn.IFNA(VLOOKUP(A1352,'[1]updated API proteome'!B:H,1,FALSE),0)=A1352,"yes","no")</f>
        <v>no</v>
      </c>
      <c r="J1352" s="5" t="str">
        <f t="shared" si="43"/>
        <v>no</v>
      </c>
    </row>
    <row r="1353" spans="1:10" x14ac:dyDescent="0.3">
      <c r="A1353" t="s">
        <v>1378</v>
      </c>
      <c r="B1353" t="s">
        <v>3119</v>
      </c>
      <c r="C1353" s="5" t="s">
        <v>2602</v>
      </c>
      <c r="D1353" s="5">
        <v>0</v>
      </c>
      <c r="E1353" s="6">
        <v>0</v>
      </c>
      <c r="F1353" s="5">
        <v>0</v>
      </c>
      <c r="G1353" s="6">
        <v>5</v>
      </c>
      <c r="H1353" s="5" t="str">
        <f t="shared" si="42"/>
        <v>yes</v>
      </c>
      <c r="I1353" s="5" t="str">
        <f>IF(_xlfn.IFNA(VLOOKUP(A1353,'[1]updated API proteome'!B:H,1,FALSE),0)=A1353,"yes","no")</f>
        <v>no</v>
      </c>
      <c r="J1353" s="5" t="str">
        <f t="shared" si="43"/>
        <v>no</v>
      </c>
    </row>
    <row r="1354" spans="1:10" x14ac:dyDescent="0.3">
      <c r="A1354" t="s">
        <v>1379</v>
      </c>
      <c r="B1354" t="s">
        <v>4418</v>
      </c>
      <c r="C1354" s="5" t="s">
        <v>4419</v>
      </c>
      <c r="D1354" s="5">
        <v>0</v>
      </c>
      <c r="E1354" s="6">
        <v>0</v>
      </c>
      <c r="F1354" s="5">
        <v>0</v>
      </c>
      <c r="G1354" s="6">
        <v>5</v>
      </c>
      <c r="H1354" s="5" t="str">
        <f t="shared" si="42"/>
        <v>yes</v>
      </c>
      <c r="I1354" s="5" t="str">
        <f>IF(_xlfn.IFNA(VLOOKUP(A1354,'[1]updated API proteome'!B:H,1,FALSE),0)=A1354,"yes","no")</f>
        <v>no</v>
      </c>
      <c r="J1354" s="5" t="str">
        <f t="shared" si="43"/>
        <v>no</v>
      </c>
    </row>
    <row r="1355" spans="1:10" x14ac:dyDescent="0.3">
      <c r="A1355" t="s">
        <v>1380</v>
      </c>
      <c r="B1355" t="s">
        <v>4420</v>
      </c>
      <c r="C1355" s="5" t="s">
        <v>2602</v>
      </c>
      <c r="D1355" s="5">
        <v>0</v>
      </c>
      <c r="E1355" s="6">
        <v>0</v>
      </c>
      <c r="F1355" s="5">
        <v>0</v>
      </c>
      <c r="G1355" s="6">
        <v>5</v>
      </c>
      <c r="H1355" s="5" t="str">
        <f t="shared" si="42"/>
        <v>yes</v>
      </c>
      <c r="I1355" s="5" t="str">
        <f>IF(_xlfn.IFNA(VLOOKUP(A1355,'[1]updated API proteome'!B:H,1,FALSE),0)=A1355,"yes","no")</f>
        <v>no</v>
      </c>
      <c r="J1355" s="5" t="str">
        <f t="shared" si="43"/>
        <v>no</v>
      </c>
    </row>
    <row r="1356" spans="1:10" x14ac:dyDescent="0.3">
      <c r="A1356" t="s">
        <v>1381</v>
      </c>
      <c r="B1356" t="s">
        <v>4421</v>
      </c>
      <c r="C1356" s="5" t="s">
        <v>2602</v>
      </c>
      <c r="D1356" s="5">
        <v>0</v>
      </c>
      <c r="E1356" s="6">
        <v>0</v>
      </c>
      <c r="F1356" s="5">
        <v>0</v>
      </c>
      <c r="G1356" s="6">
        <v>5</v>
      </c>
      <c r="H1356" s="5" t="str">
        <f t="shared" si="42"/>
        <v>yes</v>
      </c>
      <c r="I1356" s="5" t="str">
        <f>IF(_xlfn.IFNA(VLOOKUP(A1356,'[1]updated API proteome'!B:H,1,FALSE),0)=A1356,"yes","no")</f>
        <v>no</v>
      </c>
      <c r="J1356" s="5" t="str">
        <f t="shared" si="43"/>
        <v>no</v>
      </c>
    </row>
    <row r="1357" spans="1:10" x14ac:dyDescent="0.3">
      <c r="A1357" t="s">
        <v>1382</v>
      </c>
      <c r="B1357" t="s">
        <v>2236</v>
      </c>
      <c r="C1357" s="5" t="s">
        <v>2602</v>
      </c>
      <c r="D1357" s="5">
        <v>0</v>
      </c>
      <c r="E1357" s="6">
        <v>0</v>
      </c>
      <c r="F1357" s="5">
        <v>0</v>
      </c>
      <c r="G1357" s="6">
        <v>5</v>
      </c>
      <c r="H1357" s="5" t="str">
        <f t="shared" si="42"/>
        <v>yes</v>
      </c>
      <c r="I1357" s="5" t="str">
        <f>IF(_xlfn.IFNA(VLOOKUP(A1357,'[1]updated API proteome'!B:H,1,FALSE),0)=A1357,"yes","no")</f>
        <v>no</v>
      </c>
      <c r="J1357" s="5" t="str">
        <f t="shared" si="43"/>
        <v>no</v>
      </c>
    </row>
    <row r="1358" spans="1:10" x14ac:dyDescent="0.3">
      <c r="A1358" t="s">
        <v>1383</v>
      </c>
      <c r="B1358" t="s">
        <v>2216</v>
      </c>
      <c r="C1358" s="5" t="s">
        <v>2602</v>
      </c>
      <c r="D1358" s="5">
        <v>0</v>
      </c>
      <c r="E1358" s="6">
        <v>0</v>
      </c>
      <c r="F1358" s="5">
        <v>0</v>
      </c>
      <c r="G1358" s="6">
        <v>5</v>
      </c>
      <c r="H1358" s="5" t="str">
        <f t="shared" si="42"/>
        <v>yes</v>
      </c>
      <c r="I1358" s="5" t="str">
        <f>IF(_xlfn.IFNA(VLOOKUP(A1358,'[1]updated API proteome'!B:H,1,FALSE),0)=A1358,"yes","no")</f>
        <v>no</v>
      </c>
      <c r="J1358" s="5" t="str">
        <f t="shared" si="43"/>
        <v>no</v>
      </c>
    </row>
    <row r="1359" spans="1:10" x14ac:dyDescent="0.3">
      <c r="A1359" t="s">
        <v>1384</v>
      </c>
      <c r="B1359" t="s">
        <v>4422</v>
      </c>
      <c r="C1359" s="5" t="s">
        <v>4423</v>
      </c>
      <c r="D1359" s="5">
        <v>0</v>
      </c>
      <c r="E1359" s="6">
        <v>0</v>
      </c>
      <c r="F1359" s="5">
        <v>0</v>
      </c>
      <c r="G1359" s="6">
        <v>5</v>
      </c>
      <c r="H1359" s="5" t="str">
        <f t="shared" si="42"/>
        <v>yes</v>
      </c>
      <c r="I1359" s="5" t="str">
        <f>IF(_xlfn.IFNA(VLOOKUP(A1359,'[1]updated API proteome'!B:H,1,FALSE),0)=A1359,"yes","no")</f>
        <v>no</v>
      </c>
      <c r="J1359" s="5" t="str">
        <f t="shared" si="43"/>
        <v>no</v>
      </c>
    </row>
    <row r="1360" spans="1:10" x14ac:dyDescent="0.3">
      <c r="A1360" t="s">
        <v>1385</v>
      </c>
      <c r="B1360" t="s">
        <v>4424</v>
      </c>
      <c r="C1360" s="5" t="s">
        <v>4425</v>
      </c>
      <c r="D1360" s="5">
        <v>0</v>
      </c>
      <c r="E1360" s="6">
        <v>0</v>
      </c>
      <c r="F1360" s="5">
        <v>0</v>
      </c>
      <c r="G1360" s="6">
        <v>5</v>
      </c>
      <c r="H1360" s="5" t="str">
        <f t="shared" si="42"/>
        <v>yes</v>
      </c>
      <c r="I1360" s="5" t="str">
        <f>IF(_xlfn.IFNA(VLOOKUP(A1360,'[1]updated API proteome'!B:H,1,FALSE),0)=A1360,"yes","no")</f>
        <v>no</v>
      </c>
      <c r="J1360" s="5" t="str">
        <f t="shared" si="43"/>
        <v>no</v>
      </c>
    </row>
    <row r="1361" spans="1:10" x14ac:dyDescent="0.3">
      <c r="A1361" t="s">
        <v>1386</v>
      </c>
      <c r="B1361" t="s">
        <v>4426</v>
      </c>
      <c r="C1361" s="5" t="s">
        <v>4427</v>
      </c>
      <c r="D1361" s="5">
        <v>0</v>
      </c>
      <c r="E1361" s="6">
        <v>0</v>
      </c>
      <c r="F1361" s="5">
        <v>0</v>
      </c>
      <c r="G1361" s="6">
        <v>5</v>
      </c>
      <c r="H1361" s="5" t="str">
        <f t="shared" si="42"/>
        <v>yes</v>
      </c>
      <c r="I1361" s="5" t="str">
        <f>IF(_xlfn.IFNA(VLOOKUP(A1361,'[1]updated API proteome'!B:H,1,FALSE),0)=A1361,"yes","no")</f>
        <v>no</v>
      </c>
      <c r="J1361" s="5" t="str">
        <f t="shared" si="43"/>
        <v>no</v>
      </c>
    </row>
    <row r="1362" spans="1:10" x14ac:dyDescent="0.3">
      <c r="A1362" t="s">
        <v>1387</v>
      </c>
      <c r="B1362" t="s">
        <v>4428</v>
      </c>
      <c r="C1362" s="5" t="s">
        <v>4429</v>
      </c>
      <c r="D1362" s="5">
        <v>0</v>
      </c>
      <c r="E1362" s="6">
        <v>0</v>
      </c>
      <c r="F1362" s="5">
        <v>0</v>
      </c>
      <c r="G1362" s="6">
        <v>5</v>
      </c>
      <c r="H1362" s="5" t="str">
        <f t="shared" si="42"/>
        <v>yes</v>
      </c>
      <c r="I1362" s="5" t="str">
        <f>IF(_xlfn.IFNA(VLOOKUP(A1362,'[1]updated API proteome'!B:H,1,FALSE),0)=A1362,"yes","no")</f>
        <v>no</v>
      </c>
      <c r="J1362" s="5" t="str">
        <f t="shared" si="43"/>
        <v>no</v>
      </c>
    </row>
    <row r="1363" spans="1:10" x14ac:dyDescent="0.3">
      <c r="A1363" t="s">
        <v>1388</v>
      </c>
      <c r="B1363" t="s">
        <v>4430</v>
      </c>
      <c r="C1363" s="5" t="s">
        <v>4431</v>
      </c>
      <c r="D1363" s="5">
        <v>0</v>
      </c>
      <c r="E1363" s="6">
        <v>0</v>
      </c>
      <c r="F1363" s="5">
        <v>0</v>
      </c>
      <c r="G1363" s="6">
        <v>5</v>
      </c>
      <c r="H1363" s="5" t="str">
        <f t="shared" si="42"/>
        <v>yes</v>
      </c>
      <c r="I1363" s="5" t="str">
        <f>IF(_xlfn.IFNA(VLOOKUP(A1363,'[1]updated API proteome'!B:H,1,FALSE),0)=A1363,"yes","no")</f>
        <v>no</v>
      </c>
      <c r="J1363" s="5" t="str">
        <f t="shared" si="43"/>
        <v>no</v>
      </c>
    </row>
    <row r="1364" spans="1:10" x14ac:dyDescent="0.3">
      <c r="A1364" t="s">
        <v>1389</v>
      </c>
      <c r="B1364" t="s">
        <v>4432</v>
      </c>
      <c r="C1364" s="5" t="s">
        <v>2602</v>
      </c>
      <c r="D1364" s="5">
        <v>0</v>
      </c>
      <c r="E1364" s="6">
        <v>0</v>
      </c>
      <c r="F1364" s="5">
        <v>0</v>
      </c>
      <c r="G1364" s="6">
        <v>5</v>
      </c>
      <c r="H1364" s="5" t="str">
        <f t="shared" si="42"/>
        <v>yes</v>
      </c>
      <c r="I1364" s="5" t="str">
        <f>IF(_xlfn.IFNA(VLOOKUP(A1364,'[1]updated API proteome'!B:H,1,FALSE),0)=A1364,"yes","no")</f>
        <v>no</v>
      </c>
      <c r="J1364" s="5" t="str">
        <f t="shared" si="43"/>
        <v>no</v>
      </c>
    </row>
    <row r="1365" spans="1:10" x14ac:dyDescent="0.3">
      <c r="A1365" t="s">
        <v>1390</v>
      </c>
      <c r="B1365" t="s">
        <v>4433</v>
      </c>
      <c r="C1365" s="5" t="s">
        <v>4434</v>
      </c>
      <c r="D1365" s="5">
        <v>0</v>
      </c>
      <c r="E1365" s="6">
        <v>0</v>
      </c>
      <c r="F1365" s="5">
        <v>0</v>
      </c>
      <c r="G1365" s="6">
        <v>5</v>
      </c>
      <c r="H1365" s="5" t="str">
        <f t="shared" si="42"/>
        <v>yes</v>
      </c>
      <c r="I1365" s="5" t="str">
        <f>IF(_xlfn.IFNA(VLOOKUP(A1365,'[1]updated API proteome'!B:H,1,FALSE),0)=A1365,"yes","no")</f>
        <v>no</v>
      </c>
      <c r="J1365" s="5" t="str">
        <f t="shared" si="43"/>
        <v>no</v>
      </c>
    </row>
    <row r="1366" spans="1:10" x14ac:dyDescent="0.3">
      <c r="A1366" t="s">
        <v>1391</v>
      </c>
      <c r="B1366" t="s">
        <v>2216</v>
      </c>
      <c r="C1366" s="5" t="s">
        <v>2602</v>
      </c>
      <c r="D1366" s="5">
        <v>0</v>
      </c>
      <c r="E1366" s="6">
        <v>0</v>
      </c>
      <c r="F1366" s="5">
        <v>0</v>
      </c>
      <c r="G1366" s="6">
        <v>5</v>
      </c>
      <c r="H1366" s="5" t="str">
        <f t="shared" si="42"/>
        <v>yes</v>
      </c>
      <c r="I1366" s="5" t="str">
        <f>IF(_xlfn.IFNA(VLOOKUP(A1366,'[1]updated API proteome'!B:H,1,FALSE),0)=A1366,"yes","no")</f>
        <v>no</v>
      </c>
      <c r="J1366" s="5" t="str">
        <f t="shared" si="43"/>
        <v>no</v>
      </c>
    </row>
    <row r="1367" spans="1:10" x14ac:dyDescent="0.3">
      <c r="A1367" t="s">
        <v>1392</v>
      </c>
      <c r="B1367" t="s">
        <v>3798</v>
      </c>
      <c r="C1367" s="5" t="s">
        <v>4435</v>
      </c>
      <c r="D1367" s="5">
        <v>0</v>
      </c>
      <c r="E1367" s="6">
        <v>0</v>
      </c>
      <c r="F1367" s="5">
        <v>0</v>
      </c>
      <c r="G1367" s="6">
        <v>5</v>
      </c>
      <c r="H1367" s="5" t="str">
        <f t="shared" si="42"/>
        <v>yes</v>
      </c>
      <c r="I1367" s="5" t="str">
        <f>IF(_xlfn.IFNA(VLOOKUP(A1367,'[1]updated API proteome'!B:H,1,FALSE),0)=A1367,"yes","no")</f>
        <v>no</v>
      </c>
      <c r="J1367" s="5" t="str">
        <f t="shared" si="43"/>
        <v>no</v>
      </c>
    </row>
    <row r="1368" spans="1:10" x14ac:dyDescent="0.3">
      <c r="A1368" t="s">
        <v>1393</v>
      </c>
      <c r="B1368" t="s">
        <v>4436</v>
      </c>
      <c r="C1368" s="5" t="s">
        <v>4437</v>
      </c>
      <c r="D1368" s="5">
        <v>0</v>
      </c>
      <c r="E1368" s="6">
        <v>0</v>
      </c>
      <c r="F1368" s="5">
        <v>0</v>
      </c>
      <c r="G1368" s="6">
        <v>5</v>
      </c>
      <c r="H1368" s="5" t="str">
        <f t="shared" si="42"/>
        <v>yes</v>
      </c>
      <c r="I1368" s="5" t="str">
        <f>IF(_xlfn.IFNA(VLOOKUP(A1368,'[1]updated API proteome'!B:H,1,FALSE),0)=A1368,"yes","no")</f>
        <v>no</v>
      </c>
      <c r="J1368" s="5" t="str">
        <f t="shared" si="43"/>
        <v>no</v>
      </c>
    </row>
    <row r="1369" spans="1:10" x14ac:dyDescent="0.3">
      <c r="A1369" t="s">
        <v>1394</v>
      </c>
      <c r="B1369" t="s">
        <v>4438</v>
      </c>
      <c r="C1369" s="5" t="s">
        <v>3679</v>
      </c>
      <c r="D1369" s="5">
        <v>0</v>
      </c>
      <c r="E1369" s="6">
        <v>0</v>
      </c>
      <c r="F1369" s="5">
        <v>0</v>
      </c>
      <c r="G1369" s="6">
        <v>5</v>
      </c>
      <c r="H1369" s="5" t="str">
        <f t="shared" si="42"/>
        <v>yes</v>
      </c>
      <c r="I1369" s="5" t="str">
        <f>IF(_xlfn.IFNA(VLOOKUP(A1369,'[1]updated API proteome'!B:H,1,FALSE),0)=A1369,"yes","no")</f>
        <v>no</v>
      </c>
      <c r="J1369" s="5" t="str">
        <f t="shared" si="43"/>
        <v>no</v>
      </c>
    </row>
    <row r="1370" spans="1:10" x14ac:dyDescent="0.3">
      <c r="A1370" t="s">
        <v>1395</v>
      </c>
      <c r="B1370" t="s">
        <v>2891</v>
      </c>
      <c r="C1370" s="5" t="s">
        <v>2892</v>
      </c>
      <c r="D1370" s="5">
        <v>0</v>
      </c>
      <c r="E1370" s="6">
        <v>0</v>
      </c>
      <c r="F1370" s="5">
        <v>0</v>
      </c>
      <c r="G1370" s="6">
        <v>5</v>
      </c>
      <c r="H1370" s="5" t="str">
        <f t="shared" si="42"/>
        <v>yes</v>
      </c>
      <c r="I1370" s="5" t="str">
        <f>IF(_xlfn.IFNA(VLOOKUP(A1370,'[1]updated API proteome'!B:H,1,FALSE),0)=A1370,"yes","no")</f>
        <v>no</v>
      </c>
      <c r="J1370" s="5" t="str">
        <f t="shared" si="43"/>
        <v>no</v>
      </c>
    </row>
    <row r="1371" spans="1:10" x14ac:dyDescent="0.3">
      <c r="A1371" t="s">
        <v>1396</v>
      </c>
      <c r="B1371" t="s">
        <v>4439</v>
      </c>
      <c r="C1371" s="5" t="s">
        <v>2602</v>
      </c>
      <c r="D1371" s="5">
        <v>0</v>
      </c>
      <c r="E1371" s="6">
        <v>0</v>
      </c>
      <c r="F1371" s="5">
        <v>0</v>
      </c>
      <c r="G1371" s="6">
        <v>5</v>
      </c>
      <c r="H1371" s="5" t="str">
        <f t="shared" si="42"/>
        <v>yes</v>
      </c>
      <c r="I1371" s="5" t="str">
        <f>IF(_xlfn.IFNA(VLOOKUP(A1371,'[1]updated API proteome'!B:H,1,FALSE),0)=A1371,"yes","no")</f>
        <v>no</v>
      </c>
      <c r="J1371" s="5" t="str">
        <f t="shared" si="43"/>
        <v>no</v>
      </c>
    </row>
    <row r="1372" spans="1:10" x14ac:dyDescent="0.3">
      <c r="A1372" t="s">
        <v>1397</v>
      </c>
      <c r="B1372" t="s">
        <v>4440</v>
      </c>
      <c r="C1372" s="5" t="s">
        <v>4441</v>
      </c>
      <c r="D1372" s="5">
        <v>0</v>
      </c>
      <c r="E1372" s="6">
        <v>0</v>
      </c>
      <c r="F1372" s="5">
        <v>0</v>
      </c>
      <c r="G1372" s="6">
        <v>5</v>
      </c>
      <c r="H1372" s="5" t="str">
        <f t="shared" si="42"/>
        <v>yes</v>
      </c>
      <c r="I1372" s="5" t="str">
        <f>IF(_xlfn.IFNA(VLOOKUP(A1372,'[1]updated API proteome'!B:H,1,FALSE),0)=A1372,"yes","no")</f>
        <v>no</v>
      </c>
      <c r="J1372" s="5" t="str">
        <f t="shared" si="43"/>
        <v>no</v>
      </c>
    </row>
    <row r="1373" spans="1:10" x14ac:dyDescent="0.3">
      <c r="A1373" t="s">
        <v>1398</v>
      </c>
      <c r="B1373" t="s">
        <v>4442</v>
      </c>
      <c r="C1373" s="5" t="s">
        <v>4443</v>
      </c>
      <c r="D1373" s="5">
        <v>0</v>
      </c>
      <c r="E1373" s="6">
        <v>0</v>
      </c>
      <c r="F1373" s="5">
        <v>0</v>
      </c>
      <c r="G1373" s="6">
        <v>5</v>
      </c>
      <c r="H1373" s="5" t="str">
        <f t="shared" si="42"/>
        <v>yes</v>
      </c>
      <c r="I1373" s="5" t="str">
        <f>IF(_xlfn.IFNA(VLOOKUP(A1373,'[1]updated API proteome'!B:H,1,FALSE),0)=A1373,"yes","no")</f>
        <v>no</v>
      </c>
      <c r="J1373" s="5" t="str">
        <f t="shared" si="43"/>
        <v>no</v>
      </c>
    </row>
    <row r="1374" spans="1:10" x14ac:dyDescent="0.3">
      <c r="A1374" t="s">
        <v>1399</v>
      </c>
      <c r="B1374" t="s">
        <v>3429</v>
      </c>
      <c r="C1374" s="5" t="s">
        <v>2602</v>
      </c>
      <c r="D1374" s="5">
        <v>0</v>
      </c>
      <c r="E1374" s="6">
        <v>0</v>
      </c>
      <c r="F1374" s="5">
        <v>0</v>
      </c>
      <c r="G1374" s="6">
        <v>5</v>
      </c>
      <c r="H1374" s="5" t="str">
        <f t="shared" si="42"/>
        <v>yes</v>
      </c>
      <c r="I1374" s="5" t="str">
        <f>IF(_xlfn.IFNA(VLOOKUP(A1374,'[1]updated API proteome'!B:H,1,FALSE),0)=A1374,"yes","no")</f>
        <v>no</v>
      </c>
      <c r="J1374" s="5" t="str">
        <f t="shared" si="43"/>
        <v>no</v>
      </c>
    </row>
    <row r="1375" spans="1:10" x14ac:dyDescent="0.3">
      <c r="A1375" t="s">
        <v>1400</v>
      </c>
      <c r="B1375" t="s">
        <v>2803</v>
      </c>
      <c r="C1375" s="5" t="s">
        <v>2602</v>
      </c>
      <c r="D1375" s="5">
        <v>0</v>
      </c>
      <c r="E1375" s="6">
        <v>0</v>
      </c>
      <c r="F1375" s="5">
        <v>0</v>
      </c>
      <c r="G1375" s="6">
        <v>5</v>
      </c>
      <c r="H1375" s="5" t="str">
        <f t="shared" si="42"/>
        <v>yes</v>
      </c>
      <c r="I1375" s="5" t="str">
        <f>IF(_xlfn.IFNA(VLOOKUP(A1375,'[1]updated API proteome'!B:H,1,FALSE),0)=A1375,"yes","no")</f>
        <v>no</v>
      </c>
      <c r="J1375" s="5" t="str">
        <f t="shared" si="43"/>
        <v>no</v>
      </c>
    </row>
    <row r="1376" spans="1:10" x14ac:dyDescent="0.3">
      <c r="A1376" t="s">
        <v>1401</v>
      </c>
      <c r="B1376" t="s">
        <v>2216</v>
      </c>
      <c r="C1376" s="5" t="s">
        <v>2602</v>
      </c>
      <c r="D1376" s="5">
        <v>0</v>
      </c>
      <c r="E1376" s="6">
        <v>0</v>
      </c>
      <c r="F1376" s="5">
        <v>0</v>
      </c>
      <c r="G1376" s="6">
        <v>5</v>
      </c>
      <c r="H1376" s="5" t="str">
        <f t="shared" si="42"/>
        <v>yes</v>
      </c>
      <c r="I1376" s="5" t="str">
        <f>IF(_xlfn.IFNA(VLOOKUP(A1376,'[1]updated API proteome'!B:H,1,FALSE),0)=A1376,"yes","no")</f>
        <v>no</v>
      </c>
      <c r="J1376" s="5" t="str">
        <f t="shared" si="43"/>
        <v>no</v>
      </c>
    </row>
    <row r="1377" spans="1:10" x14ac:dyDescent="0.3">
      <c r="A1377" t="s">
        <v>1402</v>
      </c>
      <c r="B1377" t="s">
        <v>4444</v>
      </c>
      <c r="C1377" s="5" t="s">
        <v>4445</v>
      </c>
      <c r="D1377" s="5">
        <v>0</v>
      </c>
      <c r="E1377" s="6">
        <v>0</v>
      </c>
      <c r="F1377" s="5">
        <v>0</v>
      </c>
      <c r="G1377" s="6">
        <v>5</v>
      </c>
      <c r="H1377" s="5" t="str">
        <f t="shared" si="42"/>
        <v>yes</v>
      </c>
      <c r="I1377" s="5" t="str">
        <f>IF(_xlfn.IFNA(VLOOKUP(A1377,'[1]updated API proteome'!B:H,1,FALSE),0)=A1377,"yes","no")</f>
        <v>no</v>
      </c>
      <c r="J1377" s="5" t="str">
        <f t="shared" si="43"/>
        <v>no</v>
      </c>
    </row>
    <row r="1378" spans="1:10" x14ac:dyDescent="0.3">
      <c r="A1378" t="s">
        <v>1403</v>
      </c>
      <c r="B1378" t="s">
        <v>4446</v>
      </c>
      <c r="C1378" s="5" t="s">
        <v>4447</v>
      </c>
      <c r="D1378" s="5">
        <v>0</v>
      </c>
      <c r="E1378" s="6">
        <v>0</v>
      </c>
      <c r="F1378" s="5">
        <v>0</v>
      </c>
      <c r="G1378" s="6">
        <v>5</v>
      </c>
      <c r="H1378" s="5" t="str">
        <f t="shared" si="42"/>
        <v>yes</v>
      </c>
      <c r="I1378" s="5" t="str">
        <f>IF(_xlfn.IFNA(VLOOKUP(A1378,'[1]updated API proteome'!B:H,1,FALSE),0)=A1378,"yes","no")</f>
        <v>no</v>
      </c>
      <c r="J1378" s="5" t="str">
        <f t="shared" si="43"/>
        <v>no</v>
      </c>
    </row>
    <row r="1379" spans="1:10" x14ac:dyDescent="0.3">
      <c r="A1379" t="s">
        <v>1404</v>
      </c>
      <c r="B1379" t="s">
        <v>4448</v>
      </c>
      <c r="C1379" s="5" t="s">
        <v>2602</v>
      </c>
      <c r="D1379" s="5">
        <v>0</v>
      </c>
      <c r="E1379" s="6">
        <v>0</v>
      </c>
      <c r="F1379" s="5">
        <v>0</v>
      </c>
      <c r="G1379" s="6">
        <v>5</v>
      </c>
      <c r="H1379" s="5" t="str">
        <f t="shared" si="42"/>
        <v>yes</v>
      </c>
      <c r="I1379" s="5" t="str">
        <f>IF(_xlfn.IFNA(VLOOKUP(A1379,'[1]updated API proteome'!B:H,1,FALSE),0)=A1379,"yes","no")</f>
        <v>no</v>
      </c>
      <c r="J1379" s="5" t="str">
        <f t="shared" si="43"/>
        <v>no</v>
      </c>
    </row>
    <row r="1380" spans="1:10" x14ac:dyDescent="0.3">
      <c r="A1380" t="s">
        <v>1405</v>
      </c>
      <c r="B1380" t="s">
        <v>4449</v>
      </c>
      <c r="C1380" s="5" t="s">
        <v>4450</v>
      </c>
      <c r="D1380" s="5">
        <v>0</v>
      </c>
      <c r="E1380" s="6">
        <v>0</v>
      </c>
      <c r="F1380" s="5">
        <v>0</v>
      </c>
      <c r="G1380" s="6">
        <v>5</v>
      </c>
      <c r="H1380" s="5" t="str">
        <f t="shared" si="42"/>
        <v>yes</v>
      </c>
      <c r="I1380" s="5" t="str">
        <f>IF(_xlfn.IFNA(VLOOKUP(A1380,'[1]updated API proteome'!B:H,1,FALSE),0)=A1380,"yes","no")</f>
        <v>no</v>
      </c>
      <c r="J1380" s="5" t="str">
        <f t="shared" si="43"/>
        <v>no</v>
      </c>
    </row>
    <row r="1381" spans="1:10" x14ac:dyDescent="0.3">
      <c r="A1381" t="s">
        <v>1406</v>
      </c>
      <c r="B1381" t="s">
        <v>4451</v>
      </c>
      <c r="C1381" s="5" t="s">
        <v>4452</v>
      </c>
      <c r="D1381" s="5">
        <v>0</v>
      </c>
      <c r="E1381" s="6">
        <v>0</v>
      </c>
      <c r="F1381" s="5">
        <v>0</v>
      </c>
      <c r="G1381" s="6">
        <v>5</v>
      </c>
      <c r="H1381" s="5" t="str">
        <f t="shared" si="42"/>
        <v>yes</v>
      </c>
      <c r="I1381" s="5" t="str">
        <f>IF(_xlfn.IFNA(VLOOKUP(A1381,'[1]updated API proteome'!B:H,1,FALSE),0)=A1381,"yes","no")</f>
        <v>no</v>
      </c>
      <c r="J1381" s="5" t="str">
        <f t="shared" si="43"/>
        <v>no</v>
      </c>
    </row>
    <row r="1382" spans="1:10" x14ac:dyDescent="0.3">
      <c r="A1382" t="s">
        <v>1407</v>
      </c>
      <c r="B1382" t="s">
        <v>4453</v>
      </c>
      <c r="C1382" s="5" t="s">
        <v>4454</v>
      </c>
      <c r="D1382" s="5">
        <v>0</v>
      </c>
      <c r="E1382" s="6">
        <v>0</v>
      </c>
      <c r="F1382" s="5">
        <v>0</v>
      </c>
      <c r="G1382" s="6">
        <v>5</v>
      </c>
      <c r="H1382" s="5" t="str">
        <f t="shared" si="42"/>
        <v>yes</v>
      </c>
      <c r="I1382" s="5" t="str">
        <f>IF(_xlfn.IFNA(VLOOKUP(A1382,'[1]updated API proteome'!B:H,1,FALSE),0)=A1382,"yes","no")</f>
        <v>no</v>
      </c>
      <c r="J1382" s="5" t="str">
        <f t="shared" si="43"/>
        <v>no</v>
      </c>
    </row>
    <row r="1383" spans="1:10" x14ac:dyDescent="0.3">
      <c r="A1383" t="s">
        <v>1408</v>
      </c>
      <c r="B1383" t="s">
        <v>4455</v>
      </c>
      <c r="C1383" s="5" t="s">
        <v>2602</v>
      </c>
      <c r="D1383" s="5">
        <v>0</v>
      </c>
      <c r="E1383" s="6">
        <v>0</v>
      </c>
      <c r="F1383" s="5">
        <v>0</v>
      </c>
      <c r="G1383" s="6">
        <v>5</v>
      </c>
      <c r="H1383" s="5" t="str">
        <f t="shared" si="42"/>
        <v>yes</v>
      </c>
      <c r="I1383" s="5" t="str">
        <f>IF(_xlfn.IFNA(VLOOKUP(A1383,'[1]updated API proteome'!B:H,1,FALSE),0)=A1383,"yes","no")</f>
        <v>no</v>
      </c>
      <c r="J1383" s="5" t="str">
        <f t="shared" si="43"/>
        <v>no</v>
      </c>
    </row>
    <row r="1384" spans="1:10" x14ac:dyDescent="0.3">
      <c r="A1384" t="s">
        <v>1409</v>
      </c>
      <c r="B1384" t="s">
        <v>4456</v>
      </c>
      <c r="C1384" s="5" t="s">
        <v>2602</v>
      </c>
      <c r="D1384" s="5">
        <v>0</v>
      </c>
      <c r="E1384" s="6">
        <v>0</v>
      </c>
      <c r="F1384" s="5">
        <v>0</v>
      </c>
      <c r="G1384" s="6">
        <v>5</v>
      </c>
      <c r="H1384" s="5" t="str">
        <f t="shared" si="42"/>
        <v>yes</v>
      </c>
      <c r="I1384" s="5" t="str">
        <f>IF(_xlfn.IFNA(VLOOKUP(A1384,'[1]updated API proteome'!B:H,1,FALSE),0)=A1384,"yes","no")</f>
        <v>no</v>
      </c>
      <c r="J1384" s="5" t="str">
        <f t="shared" si="43"/>
        <v>no</v>
      </c>
    </row>
    <row r="1385" spans="1:10" x14ac:dyDescent="0.3">
      <c r="A1385" t="s">
        <v>1410</v>
      </c>
      <c r="B1385" t="s">
        <v>4457</v>
      </c>
      <c r="C1385" s="5" t="s">
        <v>4458</v>
      </c>
      <c r="D1385" s="5">
        <v>0</v>
      </c>
      <c r="E1385" s="6">
        <v>0</v>
      </c>
      <c r="F1385" s="5">
        <v>0</v>
      </c>
      <c r="G1385" s="6">
        <v>5</v>
      </c>
      <c r="H1385" s="5" t="str">
        <f t="shared" si="42"/>
        <v>yes</v>
      </c>
      <c r="I1385" s="5" t="str">
        <f>IF(_xlfn.IFNA(VLOOKUP(A1385,'[1]updated API proteome'!B:H,1,FALSE),0)=A1385,"yes","no")</f>
        <v>no</v>
      </c>
      <c r="J1385" s="5" t="str">
        <f t="shared" si="43"/>
        <v>no</v>
      </c>
    </row>
    <row r="1386" spans="1:10" x14ac:dyDescent="0.3">
      <c r="A1386" t="s">
        <v>1411</v>
      </c>
      <c r="B1386" t="s">
        <v>2216</v>
      </c>
      <c r="C1386" s="5" t="s">
        <v>2602</v>
      </c>
      <c r="D1386" s="5">
        <v>0</v>
      </c>
      <c r="E1386" s="6">
        <v>0</v>
      </c>
      <c r="F1386" s="5">
        <v>0</v>
      </c>
      <c r="G1386" s="6">
        <v>5</v>
      </c>
      <c r="H1386" s="5" t="str">
        <f t="shared" si="42"/>
        <v>yes</v>
      </c>
      <c r="I1386" s="5" t="str">
        <f>IF(_xlfn.IFNA(VLOOKUP(A1386,'[1]updated API proteome'!B:H,1,FALSE),0)=A1386,"yes","no")</f>
        <v>no</v>
      </c>
      <c r="J1386" s="5" t="str">
        <f t="shared" si="43"/>
        <v>no</v>
      </c>
    </row>
    <row r="1387" spans="1:10" x14ac:dyDescent="0.3">
      <c r="A1387" t="s">
        <v>1412</v>
      </c>
      <c r="B1387" t="s">
        <v>4459</v>
      </c>
      <c r="C1387" s="5" t="s">
        <v>2602</v>
      </c>
      <c r="D1387" s="5">
        <v>0</v>
      </c>
      <c r="E1387" s="6">
        <v>0</v>
      </c>
      <c r="F1387" s="5">
        <v>0</v>
      </c>
      <c r="G1387" s="6">
        <v>5</v>
      </c>
      <c r="H1387" s="5" t="str">
        <f t="shared" si="42"/>
        <v>yes</v>
      </c>
      <c r="I1387" s="5" t="str">
        <f>IF(_xlfn.IFNA(VLOOKUP(A1387,'[1]updated API proteome'!B:H,1,FALSE),0)=A1387,"yes","no")</f>
        <v>no</v>
      </c>
      <c r="J1387" s="5" t="str">
        <f t="shared" si="43"/>
        <v>no</v>
      </c>
    </row>
    <row r="1388" spans="1:10" x14ac:dyDescent="0.3">
      <c r="A1388" t="s">
        <v>1413</v>
      </c>
      <c r="B1388" t="s">
        <v>4460</v>
      </c>
      <c r="C1388" s="5" t="s">
        <v>4461</v>
      </c>
      <c r="D1388" s="5">
        <v>0</v>
      </c>
      <c r="E1388" s="6">
        <v>0</v>
      </c>
      <c r="F1388" s="5">
        <v>0</v>
      </c>
      <c r="G1388" s="6">
        <v>5</v>
      </c>
      <c r="H1388" s="5" t="str">
        <f t="shared" si="42"/>
        <v>yes</v>
      </c>
      <c r="I1388" s="5" t="str">
        <f>IF(_xlfn.IFNA(VLOOKUP(A1388,'[1]updated API proteome'!B:H,1,FALSE),0)=A1388,"yes","no")</f>
        <v>no</v>
      </c>
      <c r="J1388" s="5" t="str">
        <f t="shared" si="43"/>
        <v>no</v>
      </c>
    </row>
    <row r="1389" spans="1:10" x14ac:dyDescent="0.3">
      <c r="A1389" t="s">
        <v>1414</v>
      </c>
      <c r="B1389" t="s">
        <v>4462</v>
      </c>
      <c r="C1389" s="5" t="s">
        <v>4463</v>
      </c>
      <c r="D1389" s="5">
        <v>0</v>
      </c>
      <c r="E1389" s="6">
        <v>0</v>
      </c>
      <c r="F1389" s="5">
        <v>0</v>
      </c>
      <c r="G1389" s="6">
        <v>5</v>
      </c>
      <c r="H1389" s="5" t="str">
        <f t="shared" si="42"/>
        <v>yes</v>
      </c>
      <c r="I1389" s="5" t="str">
        <f>IF(_xlfn.IFNA(VLOOKUP(A1389,'[1]updated API proteome'!B:H,1,FALSE),0)=A1389,"yes","no")</f>
        <v>no</v>
      </c>
      <c r="J1389" s="5" t="str">
        <f t="shared" si="43"/>
        <v>no</v>
      </c>
    </row>
    <row r="1390" spans="1:10" x14ac:dyDescent="0.3">
      <c r="A1390" t="s">
        <v>1415</v>
      </c>
      <c r="B1390" t="s">
        <v>4464</v>
      </c>
      <c r="C1390" s="5" t="s">
        <v>2602</v>
      </c>
      <c r="D1390" s="5">
        <v>0</v>
      </c>
      <c r="E1390" s="6">
        <v>0</v>
      </c>
      <c r="F1390" s="5">
        <v>0</v>
      </c>
      <c r="G1390" s="6">
        <v>5</v>
      </c>
      <c r="H1390" s="5" t="str">
        <f t="shared" si="42"/>
        <v>yes</v>
      </c>
      <c r="I1390" s="5" t="str">
        <f>IF(_xlfn.IFNA(VLOOKUP(A1390,'[1]updated API proteome'!B:H,1,FALSE),0)=A1390,"yes","no")</f>
        <v>no</v>
      </c>
      <c r="J1390" s="5" t="str">
        <f t="shared" si="43"/>
        <v>no</v>
      </c>
    </row>
    <row r="1391" spans="1:10" x14ac:dyDescent="0.3">
      <c r="A1391" t="s">
        <v>1416</v>
      </c>
      <c r="B1391" t="s">
        <v>4465</v>
      </c>
      <c r="C1391" s="5" t="s">
        <v>2602</v>
      </c>
      <c r="D1391" s="5">
        <v>0</v>
      </c>
      <c r="E1391" s="6">
        <v>0</v>
      </c>
      <c r="F1391" s="5">
        <v>0</v>
      </c>
      <c r="G1391" s="6">
        <v>5</v>
      </c>
      <c r="H1391" s="5" t="str">
        <f t="shared" si="42"/>
        <v>yes</v>
      </c>
      <c r="I1391" s="5" t="str">
        <f>IF(_xlfn.IFNA(VLOOKUP(A1391,'[1]updated API proteome'!B:H,1,FALSE),0)=A1391,"yes","no")</f>
        <v>no</v>
      </c>
      <c r="J1391" s="5" t="str">
        <f t="shared" si="43"/>
        <v>no</v>
      </c>
    </row>
    <row r="1392" spans="1:10" x14ac:dyDescent="0.3">
      <c r="A1392" t="s">
        <v>1417</v>
      </c>
      <c r="B1392" t="s">
        <v>4466</v>
      </c>
      <c r="C1392" s="5" t="s">
        <v>4467</v>
      </c>
      <c r="D1392" s="5">
        <v>0</v>
      </c>
      <c r="E1392" s="6">
        <v>0</v>
      </c>
      <c r="F1392" s="5">
        <v>0</v>
      </c>
      <c r="G1392" s="6">
        <v>5</v>
      </c>
      <c r="H1392" s="5" t="str">
        <f t="shared" si="42"/>
        <v>yes</v>
      </c>
      <c r="I1392" s="5" t="str">
        <f>IF(_xlfn.IFNA(VLOOKUP(A1392,'[1]updated API proteome'!B:H,1,FALSE),0)=A1392,"yes","no")</f>
        <v>no</v>
      </c>
      <c r="J1392" s="5" t="str">
        <f t="shared" si="43"/>
        <v>no</v>
      </c>
    </row>
    <row r="1393" spans="1:10" x14ac:dyDescent="0.3">
      <c r="A1393" t="s">
        <v>1418</v>
      </c>
      <c r="B1393" t="s">
        <v>2274</v>
      </c>
      <c r="C1393" s="5" t="s">
        <v>2602</v>
      </c>
      <c r="D1393" s="5">
        <v>0</v>
      </c>
      <c r="E1393" s="6">
        <v>0</v>
      </c>
      <c r="F1393" s="5">
        <v>0</v>
      </c>
      <c r="G1393" s="6">
        <v>5</v>
      </c>
      <c r="H1393" s="5" t="str">
        <f t="shared" si="42"/>
        <v>yes</v>
      </c>
      <c r="I1393" s="5" t="str">
        <f>IF(_xlfn.IFNA(VLOOKUP(A1393,'[1]updated API proteome'!B:H,1,FALSE),0)=A1393,"yes","no")</f>
        <v>no</v>
      </c>
      <c r="J1393" s="5" t="str">
        <f t="shared" si="43"/>
        <v>no</v>
      </c>
    </row>
    <row r="1394" spans="1:10" x14ac:dyDescent="0.3">
      <c r="A1394" t="s">
        <v>1419</v>
      </c>
      <c r="B1394" t="s">
        <v>4468</v>
      </c>
      <c r="C1394" s="5" t="s">
        <v>4469</v>
      </c>
      <c r="D1394" s="5">
        <v>0</v>
      </c>
      <c r="E1394" s="6">
        <v>0</v>
      </c>
      <c r="F1394" s="5">
        <v>0</v>
      </c>
      <c r="G1394" s="6">
        <v>5</v>
      </c>
      <c r="H1394" s="5" t="str">
        <f t="shared" si="42"/>
        <v>yes</v>
      </c>
      <c r="I1394" s="5" t="str">
        <f>IF(_xlfn.IFNA(VLOOKUP(A1394,'[1]updated API proteome'!B:H,1,FALSE),0)=A1394,"yes","no")</f>
        <v>no</v>
      </c>
      <c r="J1394" s="5" t="str">
        <f t="shared" si="43"/>
        <v>no</v>
      </c>
    </row>
    <row r="1395" spans="1:10" x14ac:dyDescent="0.3">
      <c r="A1395" t="s">
        <v>1420</v>
      </c>
      <c r="B1395" t="s">
        <v>4470</v>
      </c>
      <c r="C1395" s="5" t="s">
        <v>2602</v>
      </c>
      <c r="D1395" s="5">
        <v>0</v>
      </c>
      <c r="E1395" s="6">
        <v>0</v>
      </c>
      <c r="F1395" s="5">
        <v>0</v>
      </c>
      <c r="G1395" s="6">
        <v>5</v>
      </c>
      <c r="H1395" s="5" t="str">
        <f t="shared" si="42"/>
        <v>yes</v>
      </c>
      <c r="I1395" s="5" t="str">
        <f>IF(_xlfn.IFNA(VLOOKUP(A1395,'[1]updated API proteome'!B:H,1,FALSE),0)=A1395,"yes","no")</f>
        <v>no</v>
      </c>
      <c r="J1395" s="5" t="str">
        <f t="shared" si="43"/>
        <v>no</v>
      </c>
    </row>
    <row r="1396" spans="1:10" x14ac:dyDescent="0.3">
      <c r="A1396" t="s">
        <v>1421</v>
      </c>
      <c r="B1396" t="s">
        <v>4471</v>
      </c>
      <c r="C1396" s="5" t="s">
        <v>2602</v>
      </c>
      <c r="D1396" s="5">
        <v>0</v>
      </c>
      <c r="E1396" s="6">
        <v>0</v>
      </c>
      <c r="F1396" s="5">
        <v>0</v>
      </c>
      <c r="G1396" s="6">
        <v>5</v>
      </c>
      <c r="H1396" s="5" t="str">
        <f t="shared" si="42"/>
        <v>yes</v>
      </c>
      <c r="I1396" s="5" t="str">
        <f>IF(_xlfn.IFNA(VLOOKUP(A1396,'[1]updated API proteome'!B:H,1,FALSE),0)=A1396,"yes","no")</f>
        <v>no</v>
      </c>
      <c r="J1396" s="5" t="str">
        <f t="shared" si="43"/>
        <v>no</v>
      </c>
    </row>
    <row r="1397" spans="1:10" x14ac:dyDescent="0.3">
      <c r="A1397" t="s">
        <v>1422</v>
      </c>
      <c r="B1397" t="s">
        <v>4472</v>
      </c>
      <c r="C1397" s="5" t="s">
        <v>4473</v>
      </c>
      <c r="D1397" s="5">
        <v>0</v>
      </c>
      <c r="E1397" s="6">
        <v>0</v>
      </c>
      <c r="F1397" s="5">
        <v>0</v>
      </c>
      <c r="G1397" s="6">
        <v>5</v>
      </c>
      <c r="H1397" s="5" t="str">
        <f t="shared" si="42"/>
        <v>yes</v>
      </c>
      <c r="I1397" s="5" t="str">
        <f>IF(_xlfn.IFNA(VLOOKUP(A1397,'[1]updated API proteome'!B:H,1,FALSE),0)=A1397,"yes","no")</f>
        <v>no</v>
      </c>
      <c r="J1397" s="5" t="str">
        <f t="shared" si="43"/>
        <v>no</v>
      </c>
    </row>
    <row r="1398" spans="1:10" x14ac:dyDescent="0.3">
      <c r="A1398" t="s">
        <v>1423</v>
      </c>
      <c r="B1398" t="s">
        <v>4474</v>
      </c>
      <c r="C1398" s="5" t="s">
        <v>4475</v>
      </c>
      <c r="D1398" s="5">
        <v>0</v>
      </c>
      <c r="E1398" s="6">
        <v>0</v>
      </c>
      <c r="F1398" s="5">
        <v>0</v>
      </c>
      <c r="G1398" s="6">
        <v>5</v>
      </c>
      <c r="H1398" s="5" t="str">
        <f t="shared" si="42"/>
        <v>yes</v>
      </c>
      <c r="I1398" s="5" t="str">
        <f>IF(_xlfn.IFNA(VLOOKUP(A1398,'[1]updated API proteome'!B:H,1,FALSE),0)=A1398,"yes","no")</f>
        <v>no</v>
      </c>
      <c r="J1398" s="5" t="str">
        <f t="shared" si="43"/>
        <v>no</v>
      </c>
    </row>
    <row r="1399" spans="1:10" x14ac:dyDescent="0.3">
      <c r="A1399" t="s">
        <v>1424</v>
      </c>
      <c r="B1399" t="s">
        <v>4476</v>
      </c>
      <c r="C1399" s="5" t="s">
        <v>4477</v>
      </c>
      <c r="D1399" s="5">
        <v>0</v>
      </c>
      <c r="E1399" s="6">
        <v>0</v>
      </c>
      <c r="F1399" s="5">
        <v>0</v>
      </c>
      <c r="G1399" s="6">
        <v>5</v>
      </c>
      <c r="H1399" s="5" t="str">
        <f t="shared" si="42"/>
        <v>yes</v>
      </c>
      <c r="I1399" s="5" t="str">
        <f>IF(_xlfn.IFNA(VLOOKUP(A1399,'[1]updated API proteome'!B:H,1,FALSE),0)=A1399,"yes","no")</f>
        <v>no</v>
      </c>
      <c r="J1399" s="5" t="str">
        <f t="shared" si="43"/>
        <v>no</v>
      </c>
    </row>
    <row r="1400" spans="1:10" x14ac:dyDescent="0.3">
      <c r="A1400" t="s">
        <v>1425</v>
      </c>
      <c r="B1400" t="s">
        <v>4478</v>
      </c>
      <c r="C1400" s="5" t="s">
        <v>4479</v>
      </c>
      <c r="D1400" s="5">
        <v>0</v>
      </c>
      <c r="E1400" s="6">
        <v>0</v>
      </c>
      <c r="F1400" s="5">
        <v>0</v>
      </c>
      <c r="G1400" s="6">
        <v>5</v>
      </c>
      <c r="H1400" s="5" t="str">
        <f t="shared" si="42"/>
        <v>yes</v>
      </c>
      <c r="I1400" s="5" t="str">
        <f>IF(_xlfn.IFNA(VLOOKUP(A1400,'[1]updated API proteome'!B:H,1,FALSE),0)=A1400,"yes","no")</f>
        <v>no</v>
      </c>
      <c r="J1400" s="5" t="str">
        <f t="shared" si="43"/>
        <v>no</v>
      </c>
    </row>
    <row r="1401" spans="1:10" x14ac:dyDescent="0.3">
      <c r="A1401" t="s">
        <v>1426</v>
      </c>
      <c r="B1401" t="s">
        <v>4480</v>
      </c>
      <c r="C1401" s="5" t="s">
        <v>4481</v>
      </c>
      <c r="D1401" s="5">
        <v>0</v>
      </c>
      <c r="E1401" s="6">
        <v>0</v>
      </c>
      <c r="F1401" s="5">
        <v>0</v>
      </c>
      <c r="G1401" s="6">
        <v>5</v>
      </c>
      <c r="H1401" s="5" t="str">
        <f t="shared" ref="H1401:H1464" si="44">IF(AND(D1401=0,F1401=0), "yes", "no")</f>
        <v>yes</v>
      </c>
      <c r="I1401" s="5" t="str">
        <f>IF(_xlfn.IFNA(VLOOKUP(A1401,'[1]updated API proteome'!B:H,1,FALSE),0)=A1401,"yes","no")</f>
        <v>no</v>
      </c>
      <c r="J1401" s="5" t="str">
        <f t="shared" ref="J1401:J1464" si="45">IF(AND(E1401&gt;0,G1401&gt;0),"yes", "no")</f>
        <v>no</v>
      </c>
    </row>
    <row r="1402" spans="1:10" x14ac:dyDescent="0.3">
      <c r="A1402" t="s">
        <v>1427</v>
      </c>
      <c r="B1402" t="s">
        <v>4482</v>
      </c>
      <c r="C1402" s="5" t="s">
        <v>4483</v>
      </c>
      <c r="D1402" s="5">
        <v>0</v>
      </c>
      <c r="E1402" s="6">
        <v>0</v>
      </c>
      <c r="F1402" s="5">
        <v>0</v>
      </c>
      <c r="G1402" s="6">
        <v>5</v>
      </c>
      <c r="H1402" s="5" t="str">
        <f t="shared" si="44"/>
        <v>yes</v>
      </c>
      <c r="I1402" s="5" t="str">
        <f>IF(_xlfn.IFNA(VLOOKUP(A1402,'[1]updated API proteome'!B:H,1,FALSE),0)=A1402,"yes","no")</f>
        <v>no</v>
      </c>
      <c r="J1402" s="5" t="str">
        <f t="shared" si="45"/>
        <v>no</v>
      </c>
    </row>
    <row r="1403" spans="1:10" x14ac:dyDescent="0.3">
      <c r="A1403" t="s">
        <v>1428</v>
      </c>
      <c r="B1403" t="s">
        <v>4484</v>
      </c>
      <c r="C1403" s="5" t="s">
        <v>4485</v>
      </c>
      <c r="D1403" s="5">
        <v>0</v>
      </c>
      <c r="E1403" s="6">
        <v>0</v>
      </c>
      <c r="F1403" s="5">
        <v>0</v>
      </c>
      <c r="G1403" s="6">
        <v>5</v>
      </c>
      <c r="H1403" s="5" t="str">
        <f t="shared" si="44"/>
        <v>yes</v>
      </c>
      <c r="I1403" s="5" t="str">
        <f>IF(_xlfn.IFNA(VLOOKUP(A1403,'[1]updated API proteome'!B:H,1,FALSE),0)=A1403,"yes","no")</f>
        <v>no</v>
      </c>
      <c r="J1403" s="5" t="str">
        <f t="shared" si="45"/>
        <v>no</v>
      </c>
    </row>
    <row r="1404" spans="1:10" x14ac:dyDescent="0.3">
      <c r="A1404" t="s">
        <v>1429</v>
      </c>
      <c r="B1404" t="s">
        <v>4486</v>
      </c>
      <c r="C1404" s="5" t="s">
        <v>4487</v>
      </c>
      <c r="D1404" s="5">
        <v>0</v>
      </c>
      <c r="E1404" s="6">
        <v>0</v>
      </c>
      <c r="F1404" s="5">
        <v>0</v>
      </c>
      <c r="G1404" s="6">
        <v>5</v>
      </c>
      <c r="H1404" s="5" t="str">
        <f t="shared" si="44"/>
        <v>yes</v>
      </c>
      <c r="I1404" s="5" t="str">
        <f>IF(_xlfn.IFNA(VLOOKUP(A1404,'[1]updated API proteome'!B:H,1,FALSE),0)=A1404,"yes","no")</f>
        <v>no</v>
      </c>
      <c r="J1404" s="5" t="str">
        <f t="shared" si="45"/>
        <v>no</v>
      </c>
    </row>
    <row r="1405" spans="1:10" x14ac:dyDescent="0.3">
      <c r="A1405" t="s">
        <v>1430</v>
      </c>
      <c r="B1405" t="s">
        <v>4488</v>
      </c>
      <c r="C1405" s="5" t="s">
        <v>2602</v>
      </c>
      <c r="D1405" s="5">
        <v>0</v>
      </c>
      <c r="E1405" s="6">
        <v>0</v>
      </c>
      <c r="F1405" s="5">
        <v>0</v>
      </c>
      <c r="G1405" s="6">
        <v>5</v>
      </c>
      <c r="H1405" s="5" t="str">
        <f t="shared" si="44"/>
        <v>yes</v>
      </c>
      <c r="I1405" s="5" t="str">
        <f>IF(_xlfn.IFNA(VLOOKUP(A1405,'[1]updated API proteome'!B:H,1,FALSE),0)=A1405,"yes","no")</f>
        <v>no</v>
      </c>
      <c r="J1405" s="5" t="str">
        <f t="shared" si="45"/>
        <v>no</v>
      </c>
    </row>
    <row r="1406" spans="1:10" x14ac:dyDescent="0.3">
      <c r="A1406" t="s">
        <v>1431</v>
      </c>
      <c r="B1406" t="s">
        <v>4489</v>
      </c>
      <c r="C1406" s="5" t="s">
        <v>4490</v>
      </c>
      <c r="D1406" s="5">
        <v>0</v>
      </c>
      <c r="E1406" s="6">
        <v>0</v>
      </c>
      <c r="F1406" s="5">
        <v>0</v>
      </c>
      <c r="G1406" s="6">
        <v>5</v>
      </c>
      <c r="H1406" s="5" t="str">
        <f t="shared" si="44"/>
        <v>yes</v>
      </c>
      <c r="I1406" s="5" t="str">
        <f>IF(_xlfn.IFNA(VLOOKUP(A1406,'[1]updated API proteome'!B:H,1,FALSE),0)=A1406,"yes","no")</f>
        <v>no</v>
      </c>
      <c r="J1406" s="5" t="str">
        <f t="shared" si="45"/>
        <v>no</v>
      </c>
    </row>
    <row r="1407" spans="1:10" x14ac:dyDescent="0.3">
      <c r="A1407" t="s">
        <v>1432</v>
      </c>
      <c r="B1407" t="s">
        <v>3148</v>
      </c>
      <c r="C1407" s="5" t="s">
        <v>2602</v>
      </c>
      <c r="D1407" s="5">
        <v>0</v>
      </c>
      <c r="E1407" s="6">
        <v>0</v>
      </c>
      <c r="F1407" s="5">
        <v>0</v>
      </c>
      <c r="G1407" s="6">
        <v>5</v>
      </c>
      <c r="H1407" s="5" t="str">
        <f t="shared" si="44"/>
        <v>yes</v>
      </c>
      <c r="I1407" s="5" t="str">
        <f>IF(_xlfn.IFNA(VLOOKUP(A1407,'[1]updated API proteome'!B:H,1,FALSE),0)=A1407,"yes","no")</f>
        <v>no</v>
      </c>
      <c r="J1407" s="5" t="str">
        <f t="shared" si="45"/>
        <v>no</v>
      </c>
    </row>
    <row r="1408" spans="1:10" x14ac:dyDescent="0.3">
      <c r="A1408" t="s">
        <v>1433</v>
      </c>
      <c r="B1408" t="s">
        <v>4491</v>
      </c>
      <c r="C1408" s="5" t="s">
        <v>4492</v>
      </c>
      <c r="D1408" s="5">
        <v>0</v>
      </c>
      <c r="E1408" s="6">
        <v>0</v>
      </c>
      <c r="F1408" s="5">
        <v>0</v>
      </c>
      <c r="G1408" s="6">
        <v>5</v>
      </c>
      <c r="H1408" s="5" t="str">
        <f t="shared" si="44"/>
        <v>yes</v>
      </c>
      <c r="I1408" s="5" t="str">
        <f>IF(_xlfn.IFNA(VLOOKUP(A1408,'[1]updated API proteome'!B:H,1,FALSE),0)=A1408,"yes","no")</f>
        <v>no</v>
      </c>
      <c r="J1408" s="5" t="str">
        <f t="shared" si="45"/>
        <v>no</v>
      </c>
    </row>
    <row r="1409" spans="1:10" x14ac:dyDescent="0.3">
      <c r="A1409" t="s">
        <v>1434</v>
      </c>
      <c r="B1409" t="s">
        <v>4493</v>
      </c>
      <c r="C1409" s="5" t="s">
        <v>2602</v>
      </c>
      <c r="D1409" s="5">
        <v>0</v>
      </c>
      <c r="E1409" s="6">
        <v>0</v>
      </c>
      <c r="F1409" s="5">
        <v>0</v>
      </c>
      <c r="G1409" s="6">
        <v>5</v>
      </c>
      <c r="H1409" s="5" t="str">
        <f t="shared" si="44"/>
        <v>yes</v>
      </c>
      <c r="I1409" s="5" t="str">
        <f>IF(_xlfn.IFNA(VLOOKUP(A1409,'[1]updated API proteome'!B:H,1,FALSE),0)=A1409,"yes","no")</f>
        <v>no</v>
      </c>
      <c r="J1409" s="5" t="str">
        <f t="shared" si="45"/>
        <v>no</v>
      </c>
    </row>
    <row r="1410" spans="1:10" x14ac:dyDescent="0.3">
      <c r="A1410" t="s">
        <v>1435</v>
      </c>
      <c r="B1410" t="s">
        <v>4494</v>
      </c>
      <c r="C1410" s="5" t="s">
        <v>2602</v>
      </c>
      <c r="D1410" s="5">
        <v>0</v>
      </c>
      <c r="E1410" s="6">
        <v>0</v>
      </c>
      <c r="F1410" s="5">
        <v>0</v>
      </c>
      <c r="G1410" s="6">
        <v>5</v>
      </c>
      <c r="H1410" s="5" t="str">
        <f t="shared" si="44"/>
        <v>yes</v>
      </c>
      <c r="I1410" s="5" t="str">
        <f>IF(_xlfn.IFNA(VLOOKUP(A1410,'[1]updated API proteome'!B:H,1,FALSE),0)=A1410,"yes","no")</f>
        <v>no</v>
      </c>
      <c r="J1410" s="5" t="str">
        <f t="shared" si="45"/>
        <v>no</v>
      </c>
    </row>
    <row r="1411" spans="1:10" x14ac:dyDescent="0.3">
      <c r="A1411" t="s">
        <v>1436</v>
      </c>
      <c r="B1411" t="s">
        <v>4495</v>
      </c>
      <c r="C1411" s="5" t="s">
        <v>4496</v>
      </c>
      <c r="D1411" s="5">
        <v>0</v>
      </c>
      <c r="E1411" s="6">
        <v>0</v>
      </c>
      <c r="F1411" s="5">
        <v>0</v>
      </c>
      <c r="G1411" s="6">
        <v>5</v>
      </c>
      <c r="H1411" s="5" t="str">
        <f t="shared" si="44"/>
        <v>yes</v>
      </c>
      <c r="I1411" s="5" t="str">
        <f>IF(_xlfn.IFNA(VLOOKUP(A1411,'[1]updated API proteome'!B:H,1,FALSE),0)=A1411,"yes","no")</f>
        <v>no</v>
      </c>
      <c r="J1411" s="5" t="str">
        <f t="shared" si="45"/>
        <v>no</v>
      </c>
    </row>
    <row r="1412" spans="1:10" x14ac:dyDescent="0.3">
      <c r="A1412" t="s">
        <v>1437</v>
      </c>
      <c r="B1412" t="s">
        <v>4497</v>
      </c>
      <c r="C1412" s="5" t="s">
        <v>4498</v>
      </c>
      <c r="D1412" s="5">
        <v>0</v>
      </c>
      <c r="E1412" s="6">
        <v>0</v>
      </c>
      <c r="F1412" s="5">
        <v>0</v>
      </c>
      <c r="G1412" s="6">
        <v>5</v>
      </c>
      <c r="H1412" s="5" t="str">
        <f t="shared" si="44"/>
        <v>yes</v>
      </c>
      <c r="I1412" s="5" t="str">
        <f>IF(_xlfn.IFNA(VLOOKUP(A1412,'[1]updated API proteome'!B:H,1,FALSE),0)=A1412,"yes","no")</f>
        <v>no</v>
      </c>
      <c r="J1412" s="5" t="str">
        <f t="shared" si="45"/>
        <v>no</v>
      </c>
    </row>
    <row r="1413" spans="1:10" x14ac:dyDescent="0.3">
      <c r="A1413" t="s">
        <v>1438</v>
      </c>
      <c r="B1413" t="s">
        <v>4499</v>
      </c>
      <c r="C1413" s="5" t="s">
        <v>4500</v>
      </c>
      <c r="D1413" s="5">
        <v>0</v>
      </c>
      <c r="E1413" s="6">
        <v>0</v>
      </c>
      <c r="F1413" s="5">
        <v>0</v>
      </c>
      <c r="G1413" s="6">
        <v>4</v>
      </c>
      <c r="H1413" s="5" t="str">
        <f t="shared" si="44"/>
        <v>yes</v>
      </c>
      <c r="I1413" s="5" t="str">
        <f>IF(_xlfn.IFNA(VLOOKUP(A1413,'[1]updated API proteome'!B:H,1,FALSE),0)=A1413,"yes","no")</f>
        <v>no</v>
      </c>
      <c r="J1413" s="5" t="str">
        <f t="shared" si="45"/>
        <v>no</v>
      </c>
    </row>
    <row r="1414" spans="1:10" x14ac:dyDescent="0.3">
      <c r="A1414" t="s">
        <v>1439</v>
      </c>
      <c r="B1414" t="s">
        <v>3226</v>
      </c>
      <c r="C1414" s="5" t="s">
        <v>2602</v>
      </c>
      <c r="D1414" s="5">
        <v>0</v>
      </c>
      <c r="E1414" s="6">
        <v>0</v>
      </c>
      <c r="F1414" s="5">
        <v>0</v>
      </c>
      <c r="G1414" s="6">
        <v>4</v>
      </c>
      <c r="H1414" s="5" t="str">
        <f t="shared" si="44"/>
        <v>yes</v>
      </c>
      <c r="I1414" s="5" t="str">
        <f>IF(_xlfn.IFNA(VLOOKUP(A1414,'[1]updated API proteome'!B:H,1,FALSE),0)=A1414,"yes","no")</f>
        <v>no</v>
      </c>
      <c r="J1414" s="5" t="str">
        <f t="shared" si="45"/>
        <v>no</v>
      </c>
    </row>
    <row r="1415" spans="1:10" x14ac:dyDescent="0.3">
      <c r="A1415" t="s">
        <v>1440</v>
      </c>
      <c r="B1415" t="s">
        <v>4501</v>
      </c>
      <c r="C1415" s="5" t="s">
        <v>4502</v>
      </c>
      <c r="D1415" s="5">
        <v>0</v>
      </c>
      <c r="E1415" s="6">
        <v>0</v>
      </c>
      <c r="F1415" s="5">
        <v>0</v>
      </c>
      <c r="G1415" s="6">
        <v>4</v>
      </c>
      <c r="H1415" s="5" t="str">
        <f t="shared" si="44"/>
        <v>yes</v>
      </c>
      <c r="I1415" s="5" t="str">
        <f>IF(_xlfn.IFNA(VLOOKUP(A1415,'[1]updated API proteome'!B:H,1,FALSE),0)=A1415,"yes","no")</f>
        <v>no</v>
      </c>
      <c r="J1415" s="5" t="str">
        <f t="shared" si="45"/>
        <v>no</v>
      </c>
    </row>
    <row r="1416" spans="1:10" x14ac:dyDescent="0.3">
      <c r="A1416" t="s">
        <v>1441</v>
      </c>
      <c r="B1416" t="s">
        <v>2216</v>
      </c>
      <c r="C1416" s="5" t="s">
        <v>2602</v>
      </c>
      <c r="D1416" s="5">
        <v>0</v>
      </c>
      <c r="E1416" s="6">
        <v>0</v>
      </c>
      <c r="F1416" s="5">
        <v>0</v>
      </c>
      <c r="G1416" s="6">
        <v>4</v>
      </c>
      <c r="H1416" s="5" t="str">
        <f t="shared" si="44"/>
        <v>yes</v>
      </c>
      <c r="I1416" s="5" t="str">
        <f>IF(_xlfn.IFNA(VLOOKUP(A1416,'[1]updated API proteome'!B:H,1,FALSE),0)=A1416,"yes","no")</f>
        <v>no</v>
      </c>
      <c r="J1416" s="5" t="str">
        <f t="shared" si="45"/>
        <v>no</v>
      </c>
    </row>
    <row r="1417" spans="1:10" x14ac:dyDescent="0.3">
      <c r="A1417" t="s">
        <v>1442</v>
      </c>
      <c r="B1417" t="s">
        <v>4503</v>
      </c>
      <c r="C1417" s="5" t="s">
        <v>4504</v>
      </c>
      <c r="D1417" s="5">
        <v>0</v>
      </c>
      <c r="E1417" s="6">
        <v>0</v>
      </c>
      <c r="F1417" s="5">
        <v>0</v>
      </c>
      <c r="G1417" s="6">
        <v>4</v>
      </c>
      <c r="H1417" s="5" t="str">
        <f t="shared" si="44"/>
        <v>yes</v>
      </c>
      <c r="I1417" s="5" t="str">
        <f>IF(_xlfn.IFNA(VLOOKUP(A1417,'[1]updated API proteome'!B:H,1,FALSE),0)=A1417,"yes","no")</f>
        <v>no</v>
      </c>
      <c r="J1417" s="5" t="str">
        <f t="shared" si="45"/>
        <v>no</v>
      </c>
    </row>
    <row r="1418" spans="1:10" x14ac:dyDescent="0.3">
      <c r="A1418" t="s">
        <v>1443</v>
      </c>
      <c r="B1418" t="s">
        <v>4505</v>
      </c>
      <c r="C1418" s="5" t="s">
        <v>4506</v>
      </c>
      <c r="D1418" s="5">
        <v>0</v>
      </c>
      <c r="E1418" s="6">
        <v>0</v>
      </c>
      <c r="F1418" s="5">
        <v>0</v>
      </c>
      <c r="G1418" s="6">
        <v>4</v>
      </c>
      <c r="H1418" s="5" t="str">
        <f t="shared" si="44"/>
        <v>yes</v>
      </c>
      <c r="I1418" s="5" t="str">
        <f>IF(_xlfn.IFNA(VLOOKUP(A1418,'[1]updated API proteome'!B:H,1,FALSE),0)=A1418,"yes","no")</f>
        <v>no</v>
      </c>
      <c r="J1418" s="5" t="str">
        <f t="shared" si="45"/>
        <v>no</v>
      </c>
    </row>
    <row r="1419" spans="1:10" x14ac:dyDescent="0.3">
      <c r="A1419" t="s">
        <v>1444</v>
      </c>
      <c r="B1419" t="s">
        <v>4507</v>
      </c>
      <c r="C1419" s="5" t="s">
        <v>4508</v>
      </c>
      <c r="D1419" s="5">
        <v>0</v>
      </c>
      <c r="E1419" s="6">
        <v>0</v>
      </c>
      <c r="F1419" s="5">
        <v>0</v>
      </c>
      <c r="G1419" s="6">
        <v>4</v>
      </c>
      <c r="H1419" s="5" t="str">
        <f t="shared" si="44"/>
        <v>yes</v>
      </c>
      <c r="I1419" s="5" t="str">
        <f>IF(_xlfn.IFNA(VLOOKUP(A1419,'[1]updated API proteome'!B:H,1,FALSE),0)=A1419,"yes","no")</f>
        <v>no</v>
      </c>
      <c r="J1419" s="5" t="str">
        <f t="shared" si="45"/>
        <v>no</v>
      </c>
    </row>
    <row r="1420" spans="1:10" x14ac:dyDescent="0.3">
      <c r="A1420" t="s">
        <v>1445</v>
      </c>
      <c r="B1420" t="s">
        <v>4509</v>
      </c>
      <c r="C1420" s="5" t="s">
        <v>4510</v>
      </c>
      <c r="D1420" s="5">
        <v>0</v>
      </c>
      <c r="E1420" s="6">
        <v>0</v>
      </c>
      <c r="F1420" s="5">
        <v>0</v>
      </c>
      <c r="G1420" s="6">
        <v>4</v>
      </c>
      <c r="H1420" s="5" t="str">
        <f t="shared" si="44"/>
        <v>yes</v>
      </c>
      <c r="I1420" s="5" t="str">
        <f>IF(_xlfn.IFNA(VLOOKUP(A1420,'[1]updated API proteome'!B:H,1,FALSE),0)=A1420,"yes","no")</f>
        <v>no</v>
      </c>
      <c r="J1420" s="5" t="str">
        <f t="shared" si="45"/>
        <v>no</v>
      </c>
    </row>
    <row r="1421" spans="1:10" x14ac:dyDescent="0.3">
      <c r="A1421" t="s">
        <v>1446</v>
      </c>
      <c r="B1421" t="s">
        <v>4511</v>
      </c>
      <c r="C1421" s="5" t="s">
        <v>4512</v>
      </c>
      <c r="D1421" s="5">
        <v>0</v>
      </c>
      <c r="E1421" s="6">
        <v>0</v>
      </c>
      <c r="F1421" s="5">
        <v>0</v>
      </c>
      <c r="G1421" s="6">
        <v>4</v>
      </c>
      <c r="H1421" s="5" t="str">
        <f t="shared" si="44"/>
        <v>yes</v>
      </c>
      <c r="I1421" s="5" t="str">
        <f>IF(_xlfn.IFNA(VLOOKUP(A1421,'[1]updated API proteome'!B:H,1,FALSE),0)=A1421,"yes","no")</f>
        <v>no</v>
      </c>
      <c r="J1421" s="5" t="str">
        <f t="shared" si="45"/>
        <v>no</v>
      </c>
    </row>
    <row r="1422" spans="1:10" x14ac:dyDescent="0.3">
      <c r="A1422" t="s">
        <v>1447</v>
      </c>
      <c r="B1422" t="s">
        <v>4513</v>
      </c>
      <c r="C1422" s="5" t="s">
        <v>4514</v>
      </c>
      <c r="D1422" s="5">
        <v>0</v>
      </c>
      <c r="E1422" s="6">
        <v>0</v>
      </c>
      <c r="F1422" s="5">
        <v>0</v>
      </c>
      <c r="G1422" s="6">
        <v>4</v>
      </c>
      <c r="H1422" s="5" t="str">
        <f t="shared" si="44"/>
        <v>yes</v>
      </c>
      <c r="I1422" s="5" t="str">
        <f>IF(_xlfn.IFNA(VLOOKUP(A1422,'[1]updated API proteome'!B:H,1,FALSE),0)=A1422,"yes","no")</f>
        <v>no</v>
      </c>
      <c r="J1422" s="5" t="str">
        <f t="shared" si="45"/>
        <v>no</v>
      </c>
    </row>
    <row r="1423" spans="1:10" x14ac:dyDescent="0.3">
      <c r="A1423" t="s">
        <v>1448</v>
      </c>
      <c r="B1423" t="s">
        <v>4515</v>
      </c>
      <c r="C1423" s="5" t="s">
        <v>2602</v>
      </c>
      <c r="D1423" s="5">
        <v>0</v>
      </c>
      <c r="E1423" s="6">
        <v>0</v>
      </c>
      <c r="F1423" s="5">
        <v>0</v>
      </c>
      <c r="G1423" s="6">
        <v>4</v>
      </c>
      <c r="H1423" s="5" t="str">
        <f t="shared" si="44"/>
        <v>yes</v>
      </c>
      <c r="I1423" s="5" t="str">
        <f>IF(_xlfn.IFNA(VLOOKUP(A1423,'[1]updated API proteome'!B:H,1,FALSE),0)=A1423,"yes","no")</f>
        <v>no</v>
      </c>
      <c r="J1423" s="5" t="str">
        <f t="shared" si="45"/>
        <v>no</v>
      </c>
    </row>
    <row r="1424" spans="1:10" x14ac:dyDescent="0.3">
      <c r="A1424" t="s">
        <v>1449</v>
      </c>
      <c r="B1424" t="s">
        <v>4516</v>
      </c>
      <c r="C1424" s="5" t="s">
        <v>3170</v>
      </c>
      <c r="D1424" s="5">
        <v>0</v>
      </c>
      <c r="E1424" s="6">
        <v>0</v>
      </c>
      <c r="F1424" s="5">
        <v>0</v>
      </c>
      <c r="G1424" s="6">
        <v>4</v>
      </c>
      <c r="H1424" s="5" t="str">
        <f t="shared" si="44"/>
        <v>yes</v>
      </c>
      <c r="I1424" s="5" t="str">
        <f>IF(_xlfn.IFNA(VLOOKUP(A1424,'[1]updated API proteome'!B:H,1,FALSE),0)=A1424,"yes","no")</f>
        <v>no</v>
      </c>
      <c r="J1424" s="5" t="str">
        <f t="shared" si="45"/>
        <v>no</v>
      </c>
    </row>
    <row r="1425" spans="1:10" x14ac:dyDescent="0.3">
      <c r="A1425" t="s">
        <v>1450</v>
      </c>
      <c r="B1425" t="s">
        <v>4517</v>
      </c>
      <c r="C1425" s="5" t="s">
        <v>4518</v>
      </c>
      <c r="D1425" s="5">
        <v>0</v>
      </c>
      <c r="E1425" s="6">
        <v>0</v>
      </c>
      <c r="F1425" s="5">
        <v>0</v>
      </c>
      <c r="G1425" s="6">
        <v>4</v>
      </c>
      <c r="H1425" s="5" t="str">
        <f t="shared" si="44"/>
        <v>yes</v>
      </c>
      <c r="I1425" s="5" t="str">
        <f>IF(_xlfn.IFNA(VLOOKUP(A1425,'[1]updated API proteome'!B:H,1,FALSE),0)=A1425,"yes","no")</f>
        <v>no</v>
      </c>
      <c r="J1425" s="5" t="str">
        <f t="shared" si="45"/>
        <v>no</v>
      </c>
    </row>
    <row r="1426" spans="1:10" x14ac:dyDescent="0.3">
      <c r="A1426" t="s">
        <v>1451</v>
      </c>
      <c r="B1426" t="s">
        <v>4519</v>
      </c>
      <c r="C1426" s="5" t="s">
        <v>4520</v>
      </c>
      <c r="D1426" s="5">
        <v>0</v>
      </c>
      <c r="E1426" s="6">
        <v>0</v>
      </c>
      <c r="F1426" s="5">
        <v>0</v>
      </c>
      <c r="G1426" s="6">
        <v>4</v>
      </c>
      <c r="H1426" s="5" t="str">
        <f t="shared" si="44"/>
        <v>yes</v>
      </c>
      <c r="I1426" s="5" t="str">
        <f>IF(_xlfn.IFNA(VLOOKUP(A1426,'[1]updated API proteome'!B:H,1,FALSE),0)=A1426,"yes","no")</f>
        <v>no</v>
      </c>
      <c r="J1426" s="5" t="str">
        <f t="shared" si="45"/>
        <v>no</v>
      </c>
    </row>
    <row r="1427" spans="1:10" x14ac:dyDescent="0.3">
      <c r="A1427" t="s">
        <v>1452</v>
      </c>
      <c r="B1427" t="s">
        <v>4521</v>
      </c>
      <c r="C1427" s="5" t="s">
        <v>4522</v>
      </c>
      <c r="D1427" s="5">
        <v>0</v>
      </c>
      <c r="E1427" s="6">
        <v>0</v>
      </c>
      <c r="F1427" s="5">
        <v>0</v>
      </c>
      <c r="G1427" s="6">
        <v>4</v>
      </c>
      <c r="H1427" s="5" t="str">
        <f t="shared" si="44"/>
        <v>yes</v>
      </c>
      <c r="I1427" s="5" t="str">
        <f>IF(_xlfn.IFNA(VLOOKUP(A1427,'[1]updated API proteome'!B:H,1,FALSE),0)=A1427,"yes","no")</f>
        <v>no</v>
      </c>
      <c r="J1427" s="5" t="str">
        <f t="shared" si="45"/>
        <v>no</v>
      </c>
    </row>
    <row r="1428" spans="1:10" x14ac:dyDescent="0.3">
      <c r="A1428" t="s">
        <v>1453</v>
      </c>
      <c r="B1428" t="s">
        <v>4523</v>
      </c>
      <c r="C1428" s="5" t="s">
        <v>4524</v>
      </c>
      <c r="D1428" s="5">
        <v>0</v>
      </c>
      <c r="E1428" s="6">
        <v>0</v>
      </c>
      <c r="F1428" s="5">
        <v>0</v>
      </c>
      <c r="G1428" s="6">
        <v>4</v>
      </c>
      <c r="H1428" s="5" t="str">
        <f t="shared" si="44"/>
        <v>yes</v>
      </c>
      <c r="I1428" s="5" t="str">
        <f>IF(_xlfn.IFNA(VLOOKUP(A1428,'[1]updated API proteome'!B:H,1,FALSE),0)=A1428,"yes","no")</f>
        <v>no</v>
      </c>
      <c r="J1428" s="5" t="str">
        <f t="shared" si="45"/>
        <v>no</v>
      </c>
    </row>
    <row r="1429" spans="1:10" x14ac:dyDescent="0.3">
      <c r="A1429" t="s">
        <v>1454</v>
      </c>
      <c r="B1429" t="s">
        <v>4525</v>
      </c>
      <c r="C1429" s="5" t="s">
        <v>2602</v>
      </c>
      <c r="D1429" s="5">
        <v>0</v>
      </c>
      <c r="E1429" s="6">
        <v>0</v>
      </c>
      <c r="F1429" s="5">
        <v>0</v>
      </c>
      <c r="G1429" s="6">
        <v>4</v>
      </c>
      <c r="H1429" s="5" t="str">
        <f t="shared" si="44"/>
        <v>yes</v>
      </c>
      <c r="I1429" s="5" t="str">
        <f>IF(_xlfn.IFNA(VLOOKUP(A1429,'[1]updated API proteome'!B:H,1,FALSE),0)=A1429,"yes","no")</f>
        <v>no</v>
      </c>
      <c r="J1429" s="5" t="str">
        <f t="shared" si="45"/>
        <v>no</v>
      </c>
    </row>
    <row r="1430" spans="1:10" x14ac:dyDescent="0.3">
      <c r="A1430" t="s">
        <v>1455</v>
      </c>
      <c r="B1430" t="s">
        <v>4526</v>
      </c>
      <c r="C1430" s="5" t="s">
        <v>4527</v>
      </c>
      <c r="D1430" s="5">
        <v>0</v>
      </c>
      <c r="E1430" s="6">
        <v>0</v>
      </c>
      <c r="F1430" s="5">
        <v>0</v>
      </c>
      <c r="G1430" s="6">
        <v>4</v>
      </c>
      <c r="H1430" s="5" t="str">
        <f t="shared" si="44"/>
        <v>yes</v>
      </c>
      <c r="I1430" s="5" t="str">
        <f>IF(_xlfn.IFNA(VLOOKUP(A1430,'[1]updated API proteome'!B:H,1,FALSE),0)=A1430,"yes","no")</f>
        <v>no</v>
      </c>
      <c r="J1430" s="5" t="str">
        <f t="shared" si="45"/>
        <v>no</v>
      </c>
    </row>
    <row r="1431" spans="1:10" x14ac:dyDescent="0.3">
      <c r="A1431" t="s">
        <v>1456</v>
      </c>
      <c r="B1431" t="s">
        <v>4528</v>
      </c>
      <c r="C1431" s="5" t="s">
        <v>2602</v>
      </c>
      <c r="D1431" s="5">
        <v>0</v>
      </c>
      <c r="E1431" s="6">
        <v>0</v>
      </c>
      <c r="F1431" s="5">
        <v>0</v>
      </c>
      <c r="G1431" s="6">
        <v>4</v>
      </c>
      <c r="H1431" s="5" t="str">
        <f t="shared" si="44"/>
        <v>yes</v>
      </c>
      <c r="I1431" s="5" t="str">
        <f>IF(_xlfn.IFNA(VLOOKUP(A1431,'[1]updated API proteome'!B:H,1,FALSE),0)=A1431,"yes","no")</f>
        <v>no</v>
      </c>
      <c r="J1431" s="5" t="str">
        <f t="shared" si="45"/>
        <v>no</v>
      </c>
    </row>
    <row r="1432" spans="1:10" x14ac:dyDescent="0.3">
      <c r="A1432" t="s">
        <v>1457</v>
      </c>
      <c r="B1432" t="s">
        <v>4529</v>
      </c>
      <c r="C1432" s="5" t="s">
        <v>4530</v>
      </c>
      <c r="D1432" s="5">
        <v>0</v>
      </c>
      <c r="E1432" s="6">
        <v>0</v>
      </c>
      <c r="F1432" s="5">
        <v>0</v>
      </c>
      <c r="G1432" s="6">
        <v>4</v>
      </c>
      <c r="H1432" s="5" t="str">
        <f t="shared" si="44"/>
        <v>yes</v>
      </c>
      <c r="I1432" s="5" t="str">
        <f>IF(_xlfn.IFNA(VLOOKUP(A1432,'[1]updated API proteome'!B:H,1,FALSE),0)=A1432,"yes","no")</f>
        <v>no</v>
      </c>
      <c r="J1432" s="5" t="str">
        <f t="shared" si="45"/>
        <v>no</v>
      </c>
    </row>
    <row r="1433" spans="1:10" x14ac:dyDescent="0.3">
      <c r="A1433" t="s">
        <v>1458</v>
      </c>
      <c r="B1433" t="s">
        <v>4531</v>
      </c>
      <c r="C1433" s="5" t="s">
        <v>2602</v>
      </c>
      <c r="D1433" s="5">
        <v>0</v>
      </c>
      <c r="E1433" s="6">
        <v>0</v>
      </c>
      <c r="F1433" s="5">
        <v>0</v>
      </c>
      <c r="G1433" s="6">
        <v>4</v>
      </c>
      <c r="H1433" s="5" t="str">
        <f t="shared" si="44"/>
        <v>yes</v>
      </c>
      <c r="I1433" s="5" t="str">
        <f>IF(_xlfn.IFNA(VLOOKUP(A1433,'[1]updated API proteome'!B:H,1,FALSE),0)=A1433,"yes","no")</f>
        <v>no</v>
      </c>
      <c r="J1433" s="5" t="str">
        <f t="shared" si="45"/>
        <v>no</v>
      </c>
    </row>
    <row r="1434" spans="1:10" x14ac:dyDescent="0.3">
      <c r="A1434" t="s">
        <v>1459</v>
      </c>
      <c r="B1434" t="s">
        <v>2962</v>
      </c>
      <c r="C1434" s="5" t="s">
        <v>2602</v>
      </c>
      <c r="D1434" s="5">
        <v>0</v>
      </c>
      <c r="E1434" s="6">
        <v>0</v>
      </c>
      <c r="F1434" s="5">
        <v>0</v>
      </c>
      <c r="G1434" s="6">
        <v>4</v>
      </c>
      <c r="H1434" s="5" t="str">
        <f t="shared" si="44"/>
        <v>yes</v>
      </c>
      <c r="I1434" s="5" t="str">
        <f>IF(_xlfn.IFNA(VLOOKUP(A1434,'[1]updated API proteome'!B:H,1,FALSE),0)=A1434,"yes","no")</f>
        <v>no</v>
      </c>
      <c r="J1434" s="5" t="str">
        <f t="shared" si="45"/>
        <v>no</v>
      </c>
    </row>
    <row r="1435" spans="1:10" x14ac:dyDescent="0.3">
      <c r="A1435" t="s">
        <v>1460</v>
      </c>
      <c r="B1435" t="s">
        <v>4532</v>
      </c>
      <c r="C1435" s="5" t="s">
        <v>4533</v>
      </c>
      <c r="D1435" s="5">
        <v>0</v>
      </c>
      <c r="E1435" s="6">
        <v>0</v>
      </c>
      <c r="F1435" s="5">
        <v>0</v>
      </c>
      <c r="G1435" s="6">
        <v>4</v>
      </c>
      <c r="H1435" s="5" t="str">
        <f t="shared" si="44"/>
        <v>yes</v>
      </c>
      <c r="I1435" s="5" t="str">
        <f>IF(_xlfn.IFNA(VLOOKUP(A1435,'[1]updated API proteome'!B:H,1,FALSE),0)=A1435,"yes","no")</f>
        <v>no</v>
      </c>
      <c r="J1435" s="5" t="str">
        <f t="shared" si="45"/>
        <v>no</v>
      </c>
    </row>
    <row r="1436" spans="1:10" x14ac:dyDescent="0.3">
      <c r="A1436" t="s">
        <v>1461</v>
      </c>
      <c r="B1436" t="s">
        <v>4534</v>
      </c>
      <c r="C1436" s="5" t="s">
        <v>4535</v>
      </c>
      <c r="D1436" s="5">
        <v>0</v>
      </c>
      <c r="E1436" s="6">
        <v>0</v>
      </c>
      <c r="F1436" s="5">
        <v>0</v>
      </c>
      <c r="G1436" s="6">
        <v>4</v>
      </c>
      <c r="H1436" s="5" t="str">
        <f t="shared" si="44"/>
        <v>yes</v>
      </c>
      <c r="I1436" s="5" t="str">
        <f>IF(_xlfn.IFNA(VLOOKUP(A1436,'[1]updated API proteome'!B:H,1,FALSE),0)=A1436,"yes","no")</f>
        <v>no</v>
      </c>
      <c r="J1436" s="5" t="str">
        <f t="shared" si="45"/>
        <v>no</v>
      </c>
    </row>
    <row r="1437" spans="1:10" x14ac:dyDescent="0.3">
      <c r="A1437" t="s">
        <v>1462</v>
      </c>
      <c r="B1437" t="s">
        <v>2216</v>
      </c>
      <c r="C1437" s="5" t="s">
        <v>2602</v>
      </c>
      <c r="D1437" s="5">
        <v>0</v>
      </c>
      <c r="E1437" s="6">
        <v>0</v>
      </c>
      <c r="F1437" s="5">
        <v>0</v>
      </c>
      <c r="G1437" s="6">
        <v>4</v>
      </c>
      <c r="H1437" s="5" t="str">
        <f t="shared" si="44"/>
        <v>yes</v>
      </c>
      <c r="I1437" s="5" t="str">
        <f>IF(_xlfn.IFNA(VLOOKUP(A1437,'[1]updated API proteome'!B:H,1,FALSE),0)=A1437,"yes","no")</f>
        <v>no</v>
      </c>
      <c r="J1437" s="5" t="str">
        <f t="shared" si="45"/>
        <v>no</v>
      </c>
    </row>
    <row r="1438" spans="1:10" x14ac:dyDescent="0.3">
      <c r="A1438" t="s">
        <v>1463</v>
      </c>
      <c r="B1438" t="s">
        <v>4536</v>
      </c>
      <c r="C1438" s="5" t="s">
        <v>4537</v>
      </c>
      <c r="D1438" s="5">
        <v>0</v>
      </c>
      <c r="E1438" s="6">
        <v>0</v>
      </c>
      <c r="F1438" s="5">
        <v>0</v>
      </c>
      <c r="G1438" s="6">
        <v>4</v>
      </c>
      <c r="H1438" s="5" t="str">
        <f t="shared" si="44"/>
        <v>yes</v>
      </c>
      <c r="I1438" s="5" t="str">
        <f>IF(_xlfn.IFNA(VLOOKUP(A1438,'[1]updated API proteome'!B:H,1,FALSE),0)=A1438,"yes","no")</f>
        <v>no</v>
      </c>
      <c r="J1438" s="5" t="str">
        <f t="shared" si="45"/>
        <v>no</v>
      </c>
    </row>
    <row r="1439" spans="1:10" x14ac:dyDescent="0.3">
      <c r="A1439" t="s">
        <v>1464</v>
      </c>
      <c r="B1439" t="s">
        <v>2216</v>
      </c>
      <c r="C1439" s="5" t="s">
        <v>2602</v>
      </c>
      <c r="D1439" s="5">
        <v>0</v>
      </c>
      <c r="E1439" s="6">
        <v>0</v>
      </c>
      <c r="F1439" s="5">
        <v>0</v>
      </c>
      <c r="G1439" s="6">
        <v>4</v>
      </c>
      <c r="H1439" s="5" t="str">
        <f t="shared" si="44"/>
        <v>yes</v>
      </c>
      <c r="I1439" s="5" t="str">
        <f>IF(_xlfn.IFNA(VLOOKUP(A1439,'[1]updated API proteome'!B:H,1,FALSE),0)=A1439,"yes","no")</f>
        <v>no</v>
      </c>
      <c r="J1439" s="5" t="str">
        <f t="shared" si="45"/>
        <v>no</v>
      </c>
    </row>
    <row r="1440" spans="1:10" x14ac:dyDescent="0.3">
      <c r="A1440" t="s">
        <v>1465</v>
      </c>
      <c r="B1440" t="s">
        <v>4538</v>
      </c>
      <c r="C1440" s="5" t="s">
        <v>4539</v>
      </c>
      <c r="D1440" s="5">
        <v>0</v>
      </c>
      <c r="E1440" s="6">
        <v>0</v>
      </c>
      <c r="F1440" s="5">
        <v>0</v>
      </c>
      <c r="G1440" s="6">
        <v>4</v>
      </c>
      <c r="H1440" s="5" t="str">
        <f t="shared" si="44"/>
        <v>yes</v>
      </c>
      <c r="I1440" s="5" t="str">
        <f>IF(_xlfn.IFNA(VLOOKUP(A1440,'[1]updated API proteome'!B:H,1,FALSE),0)=A1440,"yes","no")</f>
        <v>no</v>
      </c>
      <c r="J1440" s="5" t="str">
        <f t="shared" si="45"/>
        <v>no</v>
      </c>
    </row>
    <row r="1441" spans="1:10" x14ac:dyDescent="0.3">
      <c r="A1441" t="s">
        <v>1466</v>
      </c>
      <c r="B1441" t="s">
        <v>4540</v>
      </c>
      <c r="C1441" s="5" t="s">
        <v>4541</v>
      </c>
      <c r="D1441" s="5">
        <v>0</v>
      </c>
      <c r="E1441" s="6">
        <v>0</v>
      </c>
      <c r="F1441" s="5">
        <v>0</v>
      </c>
      <c r="G1441" s="6">
        <v>4</v>
      </c>
      <c r="H1441" s="5" t="str">
        <f t="shared" si="44"/>
        <v>yes</v>
      </c>
      <c r="I1441" s="5" t="str">
        <f>IF(_xlfn.IFNA(VLOOKUP(A1441,'[1]updated API proteome'!B:H,1,FALSE),0)=A1441,"yes","no")</f>
        <v>no</v>
      </c>
      <c r="J1441" s="5" t="str">
        <f t="shared" si="45"/>
        <v>no</v>
      </c>
    </row>
    <row r="1442" spans="1:10" x14ac:dyDescent="0.3">
      <c r="A1442" t="s">
        <v>1467</v>
      </c>
      <c r="B1442" t="s">
        <v>4542</v>
      </c>
      <c r="C1442" s="5" t="s">
        <v>4543</v>
      </c>
      <c r="D1442" s="5">
        <v>0</v>
      </c>
      <c r="E1442" s="6">
        <v>0</v>
      </c>
      <c r="F1442" s="5">
        <v>0</v>
      </c>
      <c r="G1442" s="6">
        <v>4</v>
      </c>
      <c r="H1442" s="5" t="str">
        <f t="shared" si="44"/>
        <v>yes</v>
      </c>
      <c r="I1442" s="5" t="str">
        <f>IF(_xlfn.IFNA(VLOOKUP(A1442,'[1]updated API proteome'!B:H,1,FALSE),0)=A1442,"yes","no")</f>
        <v>no</v>
      </c>
      <c r="J1442" s="5" t="str">
        <f t="shared" si="45"/>
        <v>no</v>
      </c>
    </row>
    <row r="1443" spans="1:10" x14ac:dyDescent="0.3">
      <c r="A1443" t="s">
        <v>1468</v>
      </c>
      <c r="B1443" t="s">
        <v>4544</v>
      </c>
      <c r="C1443" s="5" t="s">
        <v>4545</v>
      </c>
      <c r="D1443" s="5">
        <v>0</v>
      </c>
      <c r="E1443" s="6">
        <v>0</v>
      </c>
      <c r="F1443" s="5">
        <v>0</v>
      </c>
      <c r="G1443" s="6">
        <v>4</v>
      </c>
      <c r="H1443" s="5" t="str">
        <f t="shared" si="44"/>
        <v>yes</v>
      </c>
      <c r="I1443" s="5" t="str">
        <f>IF(_xlfn.IFNA(VLOOKUP(A1443,'[1]updated API proteome'!B:H,1,FALSE),0)=A1443,"yes","no")</f>
        <v>no</v>
      </c>
      <c r="J1443" s="5" t="str">
        <f t="shared" si="45"/>
        <v>no</v>
      </c>
    </row>
    <row r="1444" spans="1:10" x14ac:dyDescent="0.3">
      <c r="A1444" t="s">
        <v>1469</v>
      </c>
      <c r="B1444" t="s">
        <v>4546</v>
      </c>
      <c r="C1444" s="5" t="s">
        <v>4547</v>
      </c>
      <c r="D1444" s="5">
        <v>0</v>
      </c>
      <c r="E1444" s="6">
        <v>0</v>
      </c>
      <c r="F1444" s="5">
        <v>0</v>
      </c>
      <c r="G1444" s="6">
        <v>4</v>
      </c>
      <c r="H1444" s="5" t="str">
        <f t="shared" si="44"/>
        <v>yes</v>
      </c>
      <c r="I1444" s="5" t="str">
        <f>IF(_xlfn.IFNA(VLOOKUP(A1444,'[1]updated API proteome'!B:H,1,FALSE),0)=A1444,"yes","no")</f>
        <v>no</v>
      </c>
      <c r="J1444" s="5" t="str">
        <f t="shared" si="45"/>
        <v>no</v>
      </c>
    </row>
    <row r="1445" spans="1:10" x14ac:dyDescent="0.3">
      <c r="A1445" t="s">
        <v>1470</v>
      </c>
      <c r="B1445" t="s">
        <v>4548</v>
      </c>
      <c r="C1445" s="5" t="s">
        <v>2602</v>
      </c>
      <c r="D1445" s="5">
        <v>0</v>
      </c>
      <c r="E1445" s="6">
        <v>0</v>
      </c>
      <c r="F1445" s="5">
        <v>0</v>
      </c>
      <c r="G1445" s="6">
        <v>4</v>
      </c>
      <c r="H1445" s="5" t="str">
        <f t="shared" si="44"/>
        <v>yes</v>
      </c>
      <c r="I1445" s="5" t="str">
        <f>IF(_xlfn.IFNA(VLOOKUP(A1445,'[1]updated API proteome'!B:H,1,FALSE),0)=A1445,"yes","no")</f>
        <v>no</v>
      </c>
      <c r="J1445" s="5" t="str">
        <f t="shared" si="45"/>
        <v>no</v>
      </c>
    </row>
    <row r="1446" spans="1:10" x14ac:dyDescent="0.3">
      <c r="A1446" t="s">
        <v>1471</v>
      </c>
      <c r="B1446" t="s">
        <v>4549</v>
      </c>
      <c r="C1446" s="5" t="s">
        <v>4550</v>
      </c>
      <c r="D1446" s="5">
        <v>0</v>
      </c>
      <c r="E1446" s="6">
        <v>0</v>
      </c>
      <c r="F1446" s="5">
        <v>0</v>
      </c>
      <c r="G1446" s="6">
        <v>4</v>
      </c>
      <c r="H1446" s="5" t="str">
        <f t="shared" si="44"/>
        <v>yes</v>
      </c>
      <c r="I1446" s="5" t="str">
        <f>IF(_xlfn.IFNA(VLOOKUP(A1446,'[1]updated API proteome'!B:H,1,FALSE),0)=A1446,"yes","no")</f>
        <v>no</v>
      </c>
      <c r="J1446" s="5" t="str">
        <f t="shared" si="45"/>
        <v>no</v>
      </c>
    </row>
    <row r="1447" spans="1:10" x14ac:dyDescent="0.3">
      <c r="A1447" t="s">
        <v>1472</v>
      </c>
      <c r="B1447" t="s">
        <v>4551</v>
      </c>
      <c r="C1447" s="5" t="s">
        <v>4552</v>
      </c>
      <c r="D1447" s="5">
        <v>0</v>
      </c>
      <c r="E1447" s="6">
        <v>0</v>
      </c>
      <c r="F1447" s="5">
        <v>0</v>
      </c>
      <c r="G1447" s="6">
        <v>4</v>
      </c>
      <c r="H1447" s="5" t="str">
        <f t="shared" si="44"/>
        <v>yes</v>
      </c>
      <c r="I1447" s="5" t="str">
        <f>IF(_xlfn.IFNA(VLOOKUP(A1447,'[1]updated API proteome'!B:H,1,FALSE),0)=A1447,"yes","no")</f>
        <v>no</v>
      </c>
      <c r="J1447" s="5" t="str">
        <f t="shared" si="45"/>
        <v>no</v>
      </c>
    </row>
    <row r="1448" spans="1:10" x14ac:dyDescent="0.3">
      <c r="A1448" t="s">
        <v>1473</v>
      </c>
      <c r="B1448" t="s">
        <v>2216</v>
      </c>
      <c r="C1448" s="5" t="s">
        <v>2602</v>
      </c>
      <c r="D1448" s="5">
        <v>0</v>
      </c>
      <c r="E1448" s="6">
        <v>0</v>
      </c>
      <c r="F1448" s="5">
        <v>0</v>
      </c>
      <c r="G1448" s="6">
        <v>4</v>
      </c>
      <c r="H1448" s="5" t="str">
        <f t="shared" si="44"/>
        <v>yes</v>
      </c>
      <c r="I1448" s="5" t="str">
        <f>IF(_xlfn.IFNA(VLOOKUP(A1448,'[1]updated API proteome'!B:H,1,FALSE),0)=A1448,"yes","no")</f>
        <v>no</v>
      </c>
      <c r="J1448" s="5" t="str">
        <f t="shared" si="45"/>
        <v>no</v>
      </c>
    </row>
    <row r="1449" spans="1:10" x14ac:dyDescent="0.3">
      <c r="A1449" t="s">
        <v>1474</v>
      </c>
      <c r="B1449" t="s">
        <v>2226</v>
      </c>
      <c r="C1449" s="5" t="s">
        <v>2602</v>
      </c>
      <c r="D1449" s="5">
        <v>0</v>
      </c>
      <c r="E1449" s="6">
        <v>0</v>
      </c>
      <c r="F1449" s="5">
        <v>0</v>
      </c>
      <c r="G1449" s="6">
        <v>4</v>
      </c>
      <c r="H1449" s="5" t="str">
        <f t="shared" si="44"/>
        <v>yes</v>
      </c>
      <c r="I1449" s="5" t="str">
        <f>IF(_xlfn.IFNA(VLOOKUP(A1449,'[1]updated API proteome'!B:H,1,FALSE),0)=A1449,"yes","no")</f>
        <v>no</v>
      </c>
      <c r="J1449" s="5" t="str">
        <f t="shared" si="45"/>
        <v>no</v>
      </c>
    </row>
    <row r="1450" spans="1:10" x14ac:dyDescent="0.3">
      <c r="A1450" t="s">
        <v>1475</v>
      </c>
      <c r="B1450" t="s">
        <v>4553</v>
      </c>
      <c r="C1450" s="5" t="s">
        <v>4554</v>
      </c>
      <c r="D1450" s="5">
        <v>0</v>
      </c>
      <c r="E1450" s="6">
        <v>0</v>
      </c>
      <c r="F1450" s="5">
        <v>0</v>
      </c>
      <c r="G1450" s="6">
        <v>4</v>
      </c>
      <c r="H1450" s="5" t="str">
        <f t="shared" si="44"/>
        <v>yes</v>
      </c>
      <c r="I1450" s="5" t="str">
        <f>IF(_xlfn.IFNA(VLOOKUP(A1450,'[1]updated API proteome'!B:H,1,FALSE),0)=A1450,"yes","no")</f>
        <v>no</v>
      </c>
      <c r="J1450" s="5" t="str">
        <f t="shared" si="45"/>
        <v>no</v>
      </c>
    </row>
    <row r="1451" spans="1:10" x14ac:dyDescent="0.3">
      <c r="A1451" t="s">
        <v>1476</v>
      </c>
      <c r="B1451" t="s">
        <v>4555</v>
      </c>
      <c r="C1451" s="5" t="s">
        <v>2892</v>
      </c>
      <c r="D1451" s="5">
        <v>0</v>
      </c>
      <c r="E1451" s="6">
        <v>0</v>
      </c>
      <c r="F1451" s="5">
        <v>0</v>
      </c>
      <c r="G1451" s="6">
        <v>4</v>
      </c>
      <c r="H1451" s="5" t="str">
        <f t="shared" si="44"/>
        <v>yes</v>
      </c>
      <c r="I1451" s="5" t="str">
        <f>IF(_xlfn.IFNA(VLOOKUP(A1451,'[1]updated API proteome'!B:H,1,FALSE),0)=A1451,"yes","no")</f>
        <v>no</v>
      </c>
      <c r="J1451" s="5" t="str">
        <f t="shared" si="45"/>
        <v>no</v>
      </c>
    </row>
    <row r="1452" spans="1:10" x14ac:dyDescent="0.3">
      <c r="A1452" t="s">
        <v>1477</v>
      </c>
      <c r="B1452" t="s">
        <v>4556</v>
      </c>
      <c r="C1452" s="5" t="s">
        <v>4557</v>
      </c>
      <c r="D1452" s="5">
        <v>0</v>
      </c>
      <c r="E1452" s="6">
        <v>0</v>
      </c>
      <c r="F1452" s="5">
        <v>0</v>
      </c>
      <c r="G1452" s="6">
        <v>4</v>
      </c>
      <c r="H1452" s="5" t="str">
        <f t="shared" si="44"/>
        <v>yes</v>
      </c>
      <c r="I1452" s="5" t="str">
        <f>IF(_xlfn.IFNA(VLOOKUP(A1452,'[1]updated API proteome'!B:H,1,FALSE),0)=A1452,"yes","no")</f>
        <v>no</v>
      </c>
      <c r="J1452" s="5" t="str">
        <f t="shared" si="45"/>
        <v>no</v>
      </c>
    </row>
    <row r="1453" spans="1:10" x14ac:dyDescent="0.3">
      <c r="A1453" t="s">
        <v>1478</v>
      </c>
      <c r="B1453" t="s">
        <v>4558</v>
      </c>
      <c r="C1453" s="5" t="s">
        <v>4559</v>
      </c>
      <c r="D1453" s="5">
        <v>0</v>
      </c>
      <c r="E1453" s="6">
        <v>0</v>
      </c>
      <c r="F1453" s="5">
        <v>0</v>
      </c>
      <c r="G1453" s="6">
        <v>4</v>
      </c>
      <c r="H1453" s="5" t="str">
        <f t="shared" si="44"/>
        <v>yes</v>
      </c>
      <c r="I1453" s="5" t="str">
        <f>IF(_xlfn.IFNA(VLOOKUP(A1453,'[1]updated API proteome'!B:H,1,FALSE),0)=A1453,"yes","no")</f>
        <v>no</v>
      </c>
      <c r="J1453" s="5" t="str">
        <f t="shared" si="45"/>
        <v>no</v>
      </c>
    </row>
    <row r="1454" spans="1:10" x14ac:dyDescent="0.3">
      <c r="A1454" t="s">
        <v>1479</v>
      </c>
      <c r="B1454" t="s">
        <v>4560</v>
      </c>
      <c r="C1454" s="5" t="s">
        <v>2602</v>
      </c>
      <c r="D1454" s="5">
        <v>0</v>
      </c>
      <c r="E1454" s="6">
        <v>0</v>
      </c>
      <c r="F1454" s="5">
        <v>0</v>
      </c>
      <c r="G1454" s="6">
        <v>4</v>
      </c>
      <c r="H1454" s="5" t="str">
        <f t="shared" si="44"/>
        <v>yes</v>
      </c>
      <c r="I1454" s="5" t="str">
        <f>IF(_xlfn.IFNA(VLOOKUP(A1454,'[1]updated API proteome'!B:H,1,FALSE),0)=A1454,"yes","no")</f>
        <v>no</v>
      </c>
      <c r="J1454" s="5" t="str">
        <f t="shared" si="45"/>
        <v>no</v>
      </c>
    </row>
    <row r="1455" spans="1:10" x14ac:dyDescent="0.3">
      <c r="A1455" t="s">
        <v>1480</v>
      </c>
      <c r="B1455" t="s">
        <v>4561</v>
      </c>
      <c r="C1455" s="5" t="s">
        <v>4562</v>
      </c>
      <c r="D1455" s="5">
        <v>0</v>
      </c>
      <c r="E1455" s="6">
        <v>0</v>
      </c>
      <c r="F1455" s="5">
        <v>0</v>
      </c>
      <c r="G1455" s="6">
        <v>4</v>
      </c>
      <c r="H1455" s="5" t="str">
        <f t="shared" si="44"/>
        <v>yes</v>
      </c>
      <c r="I1455" s="5" t="str">
        <f>IF(_xlfn.IFNA(VLOOKUP(A1455,'[1]updated API proteome'!B:H,1,FALSE),0)=A1455,"yes","no")</f>
        <v>no</v>
      </c>
      <c r="J1455" s="5" t="str">
        <f t="shared" si="45"/>
        <v>no</v>
      </c>
    </row>
    <row r="1456" spans="1:10" x14ac:dyDescent="0.3">
      <c r="A1456" t="s">
        <v>1481</v>
      </c>
      <c r="B1456" t="s">
        <v>4563</v>
      </c>
      <c r="C1456" s="5" t="s">
        <v>4564</v>
      </c>
      <c r="D1456" s="5">
        <v>0</v>
      </c>
      <c r="E1456" s="6">
        <v>0</v>
      </c>
      <c r="F1456" s="5">
        <v>0</v>
      </c>
      <c r="G1456" s="6">
        <v>4</v>
      </c>
      <c r="H1456" s="5" t="str">
        <f t="shared" si="44"/>
        <v>yes</v>
      </c>
      <c r="I1456" s="5" t="str">
        <f>IF(_xlfn.IFNA(VLOOKUP(A1456,'[1]updated API proteome'!B:H,1,FALSE),0)=A1456,"yes","no")</f>
        <v>no</v>
      </c>
      <c r="J1456" s="5" t="str">
        <f t="shared" si="45"/>
        <v>no</v>
      </c>
    </row>
    <row r="1457" spans="1:10" x14ac:dyDescent="0.3">
      <c r="A1457" t="s">
        <v>1482</v>
      </c>
      <c r="B1457" t="s">
        <v>4565</v>
      </c>
      <c r="C1457" s="5" t="s">
        <v>2602</v>
      </c>
      <c r="D1457" s="5">
        <v>0</v>
      </c>
      <c r="E1457" s="6">
        <v>0</v>
      </c>
      <c r="F1457" s="5">
        <v>0</v>
      </c>
      <c r="G1457" s="6">
        <v>4</v>
      </c>
      <c r="H1457" s="5" t="str">
        <f t="shared" si="44"/>
        <v>yes</v>
      </c>
      <c r="I1457" s="5" t="str">
        <f>IF(_xlfn.IFNA(VLOOKUP(A1457,'[1]updated API proteome'!B:H,1,FALSE),0)=A1457,"yes","no")</f>
        <v>no</v>
      </c>
      <c r="J1457" s="5" t="str">
        <f t="shared" si="45"/>
        <v>no</v>
      </c>
    </row>
    <row r="1458" spans="1:10" x14ac:dyDescent="0.3">
      <c r="A1458" t="s">
        <v>1483</v>
      </c>
      <c r="B1458" t="s">
        <v>4566</v>
      </c>
      <c r="C1458" s="5" t="s">
        <v>4567</v>
      </c>
      <c r="D1458" s="5">
        <v>0</v>
      </c>
      <c r="E1458" s="6">
        <v>0</v>
      </c>
      <c r="F1458" s="5">
        <v>0</v>
      </c>
      <c r="G1458" s="6">
        <v>4</v>
      </c>
      <c r="H1458" s="5" t="str">
        <f t="shared" si="44"/>
        <v>yes</v>
      </c>
      <c r="I1458" s="5" t="str">
        <f>IF(_xlfn.IFNA(VLOOKUP(A1458,'[1]updated API proteome'!B:H,1,FALSE),0)=A1458,"yes","no")</f>
        <v>no</v>
      </c>
      <c r="J1458" s="5" t="str">
        <f t="shared" si="45"/>
        <v>no</v>
      </c>
    </row>
    <row r="1459" spans="1:10" x14ac:dyDescent="0.3">
      <c r="A1459" t="s">
        <v>1484</v>
      </c>
      <c r="B1459" t="s">
        <v>2236</v>
      </c>
      <c r="C1459" s="5" t="s">
        <v>2602</v>
      </c>
      <c r="D1459" s="5">
        <v>0</v>
      </c>
      <c r="E1459" s="6">
        <v>0</v>
      </c>
      <c r="F1459" s="5">
        <v>0</v>
      </c>
      <c r="G1459" s="6">
        <v>4</v>
      </c>
      <c r="H1459" s="5" t="str">
        <f t="shared" si="44"/>
        <v>yes</v>
      </c>
      <c r="I1459" s="5" t="str">
        <f>IF(_xlfn.IFNA(VLOOKUP(A1459,'[1]updated API proteome'!B:H,1,FALSE),0)=A1459,"yes","no")</f>
        <v>no</v>
      </c>
      <c r="J1459" s="5" t="str">
        <f t="shared" si="45"/>
        <v>no</v>
      </c>
    </row>
    <row r="1460" spans="1:10" x14ac:dyDescent="0.3">
      <c r="A1460" t="s">
        <v>1485</v>
      </c>
      <c r="B1460" t="s">
        <v>4568</v>
      </c>
      <c r="C1460" s="5" t="s">
        <v>4569</v>
      </c>
      <c r="D1460" s="5">
        <v>0</v>
      </c>
      <c r="E1460" s="6">
        <v>0</v>
      </c>
      <c r="F1460" s="5">
        <v>0</v>
      </c>
      <c r="G1460" s="6">
        <v>4</v>
      </c>
      <c r="H1460" s="5" t="str">
        <f t="shared" si="44"/>
        <v>yes</v>
      </c>
      <c r="I1460" s="5" t="str">
        <f>IF(_xlfn.IFNA(VLOOKUP(A1460,'[1]updated API proteome'!B:H,1,FALSE),0)=A1460,"yes","no")</f>
        <v>no</v>
      </c>
      <c r="J1460" s="5" t="str">
        <f t="shared" si="45"/>
        <v>no</v>
      </c>
    </row>
    <row r="1461" spans="1:10" x14ac:dyDescent="0.3">
      <c r="A1461" t="s">
        <v>1486</v>
      </c>
      <c r="B1461" t="s">
        <v>4570</v>
      </c>
      <c r="C1461" s="5" t="s">
        <v>4571</v>
      </c>
      <c r="D1461" s="5">
        <v>0</v>
      </c>
      <c r="E1461" s="6">
        <v>0</v>
      </c>
      <c r="F1461" s="5">
        <v>0</v>
      </c>
      <c r="G1461" s="6">
        <v>4</v>
      </c>
      <c r="H1461" s="5" t="str">
        <f t="shared" si="44"/>
        <v>yes</v>
      </c>
      <c r="I1461" s="5" t="str">
        <f>IF(_xlfn.IFNA(VLOOKUP(A1461,'[1]updated API proteome'!B:H,1,FALSE),0)=A1461,"yes","no")</f>
        <v>no</v>
      </c>
      <c r="J1461" s="5" t="str">
        <f t="shared" si="45"/>
        <v>no</v>
      </c>
    </row>
    <row r="1462" spans="1:10" x14ac:dyDescent="0.3">
      <c r="A1462" t="s">
        <v>1487</v>
      </c>
      <c r="B1462" t="s">
        <v>4572</v>
      </c>
      <c r="C1462" s="5" t="s">
        <v>2602</v>
      </c>
      <c r="D1462" s="5">
        <v>0</v>
      </c>
      <c r="E1462" s="6">
        <v>0</v>
      </c>
      <c r="F1462" s="5">
        <v>0</v>
      </c>
      <c r="G1462" s="6">
        <v>4</v>
      </c>
      <c r="H1462" s="5" t="str">
        <f t="shared" si="44"/>
        <v>yes</v>
      </c>
      <c r="I1462" s="5" t="str">
        <f>IF(_xlfn.IFNA(VLOOKUP(A1462,'[1]updated API proteome'!B:H,1,FALSE),0)=A1462,"yes","no")</f>
        <v>no</v>
      </c>
      <c r="J1462" s="5" t="str">
        <f t="shared" si="45"/>
        <v>no</v>
      </c>
    </row>
    <row r="1463" spans="1:10" x14ac:dyDescent="0.3">
      <c r="A1463" t="s">
        <v>1488</v>
      </c>
      <c r="B1463" t="s">
        <v>4573</v>
      </c>
      <c r="C1463" s="5" t="s">
        <v>4574</v>
      </c>
      <c r="D1463" s="5">
        <v>0</v>
      </c>
      <c r="E1463" s="6">
        <v>0</v>
      </c>
      <c r="F1463" s="5">
        <v>0</v>
      </c>
      <c r="G1463" s="6">
        <v>4</v>
      </c>
      <c r="H1463" s="5" t="str">
        <f t="shared" si="44"/>
        <v>yes</v>
      </c>
      <c r="I1463" s="5" t="str">
        <f>IF(_xlfn.IFNA(VLOOKUP(A1463,'[1]updated API proteome'!B:H,1,FALSE),0)=A1463,"yes","no")</f>
        <v>no</v>
      </c>
      <c r="J1463" s="5" t="str">
        <f t="shared" si="45"/>
        <v>no</v>
      </c>
    </row>
    <row r="1464" spans="1:10" x14ac:dyDescent="0.3">
      <c r="A1464" t="s">
        <v>1489</v>
      </c>
      <c r="B1464" t="s">
        <v>4575</v>
      </c>
      <c r="C1464" s="5" t="s">
        <v>2602</v>
      </c>
      <c r="D1464" s="5">
        <v>0</v>
      </c>
      <c r="E1464" s="6">
        <v>0</v>
      </c>
      <c r="F1464" s="5">
        <v>0</v>
      </c>
      <c r="G1464" s="6">
        <v>4</v>
      </c>
      <c r="H1464" s="5" t="str">
        <f t="shared" si="44"/>
        <v>yes</v>
      </c>
      <c r="I1464" s="5" t="str">
        <f>IF(_xlfn.IFNA(VLOOKUP(A1464,'[1]updated API proteome'!B:H,1,FALSE),0)=A1464,"yes","no")</f>
        <v>no</v>
      </c>
      <c r="J1464" s="5" t="str">
        <f t="shared" si="45"/>
        <v>no</v>
      </c>
    </row>
    <row r="1465" spans="1:10" x14ac:dyDescent="0.3">
      <c r="A1465" t="s">
        <v>1490</v>
      </c>
      <c r="B1465" t="s">
        <v>4576</v>
      </c>
      <c r="C1465" s="5" t="s">
        <v>4577</v>
      </c>
      <c r="D1465" s="5">
        <v>0</v>
      </c>
      <c r="E1465" s="6">
        <v>0</v>
      </c>
      <c r="F1465" s="5">
        <v>0</v>
      </c>
      <c r="G1465" s="6">
        <v>4</v>
      </c>
      <c r="H1465" s="5" t="str">
        <f t="shared" ref="H1465:H1528" si="46">IF(AND(D1465=0,F1465=0), "yes", "no")</f>
        <v>yes</v>
      </c>
      <c r="I1465" s="5" t="str">
        <f>IF(_xlfn.IFNA(VLOOKUP(A1465,'[1]updated API proteome'!B:H,1,FALSE),0)=A1465,"yes","no")</f>
        <v>no</v>
      </c>
      <c r="J1465" s="5" t="str">
        <f t="shared" ref="J1465:J1528" si="47">IF(AND(E1465&gt;0,G1465&gt;0),"yes", "no")</f>
        <v>no</v>
      </c>
    </row>
    <row r="1466" spans="1:10" x14ac:dyDescent="0.3">
      <c r="A1466" t="s">
        <v>1491</v>
      </c>
      <c r="B1466" t="s">
        <v>3738</v>
      </c>
      <c r="C1466" s="5" t="s">
        <v>2602</v>
      </c>
      <c r="D1466" s="5">
        <v>0</v>
      </c>
      <c r="E1466" s="6">
        <v>0</v>
      </c>
      <c r="F1466" s="5">
        <v>0</v>
      </c>
      <c r="G1466" s="6">
        <v>4</v>
      </c>
      <c r="H1466" s="5" t="str">
        <f t="shared" si="46"/>
        <v>yes</v>
      </c>
      <c r="I1466" s="5" t="str">
        <f>IF(_xlfn.IFNA(VLOOKUP(A1466,'[1]updated API proteome'!B:H,1,FALSE),0)=A1466,"yes","no")</f>
        <v>no</v>
      </c>
      <c r="J1466" s="5" t="str">
        <f t="shared" si="47"/>
        <v>no</v>
      </c>
    </row>
    <row r="1467" spans="1:10" x14ac:dyDescent="0.3">
      <c r="A1467" t="s">
        <v>1492</v>
      </c>
      <c r="B1467" t="s">
        <v>4578</v>
      </c>
      <c r="C1467" s="5" t="s">
        <v>2602</v>
      </c>
      <c r="D1467" s="5">
        <v>0</v>
      </c>
      <c r="E1467" s="6">
        <v>0</v>
      </c>
      <c r="F1467" s="5">
        <v>0</v>
      </c>
      <c r="G1467" s="6">
        <v>4</v>
      </c>
      <c r="H1467" s="5" t="str">
        <f t="shared" si="46"/>
        <v>yes</v>
      </c>
      <c r="I1467" s="5" t="str">
        <f>IF(_xlfn.IFNA(VLOOKUP(A1467,'[1]updated API proteome'!B:H,1,FALSE),0)=A1467,"yes","no")</f>
        <v>no</v>
      </c>
      <c r="J1467" s="5" t="str">
        <f t="shared" si="47"/>
        <v>no</v>
      </c>
    </row>
    <row r="1468" spans="1:10" x14ac:dyDescent="0.3">
      <c r="A1468" t="s">
        <v>1493</v>
      </c>
      <c r="B1468" t="s">
        <v>4579</v>
      </c>
      <c r="C1468" s="5" t="s">
        <v>2602</v>
      </c>
      <c r="D1468" s="5">
        <v>0</v>
      </c>
      <c r="E1468" s="6">
        <v>0</v>
      </c>
      <c r="F1468" s="5">
        <v>0</v>
      </c>
      <c r="G1468" s="6">
        <v>4</v>
      </c>
      <c r="H1468" s="5" t="str">
        <f t="shared" si="46"/>
        <v>yes</v>
      </c>
      <c r="I1468" s="5" t="str">
        <f>IF(_xlfn.IFNA(VLOOKUP(A1468,'[1]updated API proteome'!B:H,1,FALSE),0)=A1468,"yes","no")</f>
        <v>no</v>
      </c>
      <c r="J1468" s="5" t="str">
        <f t="shared" si="47"/>
        <v>no</v>
      </c>
    </row>
    <row r="1469" spans="1:10" x14ac:dyDescent="0.3">
      <c r="A1469" t="s">
        <v>1494</v>
      </c>
      <c r="B1469" t="s">
        <v>4580</v>
      </c>
      <c r="C1469" s="5" t="s">
        <v>4581</v>
      </c>
      <c r="D1469" s="5">
        <v>0</v>
      </c>
      <c r="E1469" s="6">
        <v>0</v>
      </c>
      <c r="F1469" s="5">
        <v>0</v>
      </c>
      <c r="G1469" s="6">
        <v>4</v>
      </c>
      <c r="H1469" s="5" t="str">
        <f t="shared" si="46"/>
        <v>yes</v>
      </c>
      <c r="I1469" s="5" t="str">
        <f>IF(_xlfn.IFNA(VLOOKUP(A1469,'[1]updated API proteome'!B:H,1,FALSE),0)=A1469,"yes","no")</f>
        <v>no</v>
      </c>
      <c r="J1469" s="5" t="str">
        <f t="shared" si="47"/>
        <v>no</v>
      </c>
    </row>
    <row r="1470" spans="1:10" x14ac:dyDescent="0.3">
      <c r="A1470" t="s">
        <v>1495</v>
      </c>
      <c r="B1470" t="s">
        <v>4582</v>
      </c>
      <c r="C1470" s="5" t="s">
        <v>4583</v>
      </c>
      <c r="D1470" s="5">
        <v>0</v>
      </c>
      <c r="E1470" s="6">
        <v>0</v>
      </c>
      <c r="F1470" s="5">
        <v>0</v>
      </c>
      <c r="G1470" s="6">
        <v>4</v>
      </c>
      <c r="H1470" s="5" t="str">
        <f t="shared" si="46"/>
        <v>yes</v>
      </c>
      <c r="I1470" s="5" t="str">
        <f>IF(_xlfn.IFNA(VLOOKUP(A1470,'[1]updated API proteome'!B:H,1,FALSE),0)=A1470,"yes","no")</f>
        <v>no</v>
      </c>
      <c r="J1470" s="5" t="str">
        <f t="shared" si="47"/>
        <v>no</v>
      </c>
    </row>
    <row r="1471" spans="1:10" x14ac:dyDescent="0.3">
      <c r="A1471" t="s">
        <v>1496</v>
      </c>
      <c r="B1471" t="s">
        <v>3169</v>
      </c>
      <c r="C1471" s="5" t="s">
        <v>3170</v>
      </c>
      <c r="D1471" s="5">
        <v>0</v>
      </c>
      <c r="E1471" s="6">
        <v>0</v>
      </c>
      <c r="F1471" s="5">
        <v>0</v>
      </c>
      <c r="G1471" s="6">
        <v>4</v>
      </c>
      <c r="H1471" s="5" t="str">
        <f t="shared" si="46"/>
        <v>yes</v>
      </c>
      <c r="I1471" s="5" t="str">
        <f>IF(_xlfn.IFNA(VLOOKUP(A1471,'[1]updated API proteome'!B:H,1,FALSE),0)=A1471,"yes","no")</f>
        <v>no</v>
      </c>
      <c r="J1471" s="5" t="str">
        <f t="shared" si="47"/>
        <v>no</v>
      </c>
    </row>
    <row r="1472" spans="1:10" x14ac:dyDescent="0.3">
      <c r="A1472" t="s">
        <v>1497</v>
      </c>
      <c r="B1472" t="s">
        <v>4584</v>
      </c>
      <c r="C1472" s="5" t="s">
        <v>2602</v>
      </c>
      <c r="D1472" s="5">
        <v>0</v>
      </c>
      <c r="E1472" s="6">
        <v>0</v>
      </c>
      <c r="F1472" s="5">
        <v>0</v>
      </c>
      <c r="G1472" s="6">
        <v>4</v>
      </c>
      <c r="H1472" s="5" t="str">
        <f t="shared" si="46"/>
        <v>yes</v>
      </c>
      <c r="I1472" s="5" t="str">
        <f>IF(_xlfn.IFNA(VLOOKUP(A1472,'[1]updated API proteome'!B:H,1,FALSE),0)=A1472,"yes","no")</f>
        <v>no</v>
      </c>
      <c r="J1472" s="5" t="str">
        <f t="shared" si="47"/>
        <v>no</v>
      </c>
    </row>
    <row r="1473" spans="1:10" x14ac:dyDescent="0.3">
      <c r="A1473" t="s">
        <v>1498</v>
      </c>
      <c r="B1473" t="s">
        <v>4585</v>
      </c>
      <c r="C1473" s="5" t="s">
        <v>4586</v>
      </c>
      <c r="D1473" s="5">
        <v>0</v>
      </c>
      <c r="E1473" s="6">
        <v>0</v>
      </c>
      <c r="F1473" s="5">
        <v>0</v>
      </c>
      <c r="G1473" s="6">
        <v>4</v>
      </c>
      <c r="H1473" s="5" t="str">
        <f t="shared" si="46"/>
        <v>yes</v>
      </c>
      <c r="I1473" s="5" t="str">
        <f>IF(_xlfn.IFNA(VLOOKUP(A1473,'[1]updated API proteome'!B:H,1,FALSE),0)=A1473,"yes","no")</f>
        <v>no</v>
      </c>
      <c r="J1473" s="5" t="str">
        <f t="shared" si="47"/>
        <v>no</v>
      </c>
    </row>
    <row r="1474" spans="1:10" x14ac:dyDescent="0.3">
      <c r="A1474" t="s">
        <v>1499</v>
      </c>
      <c r="B1474" t="s">
        <v>2216</v>
      </c>
      <c r="C1474" s="5" t="s">
        <v>2602</v>
      </c>
      <c r="D1474" s="5">
        <v>0</v>
      </c>
      <c r="E1474" s="6">
        <v>0</v>
      </c>
      <c r="F1474" s="5">
        <v>0</v>
      </c>
      <c r="G1474" s="6">
        <v>4</v>
      </c>
      <c r="H1474" s="5" t="str">
        <f t="shared" si="46"/>
        <v>yes</v>
      </c>
      <c r="I1474" s="5" t="str">
        <f>IF(_xlfn.IFNA(VLOOKUP(A1474,'[1]updated API proteome'!B:H,1,FALSE),0)=A1474,"yes","no")</f>
        <v>no</v>
      </c>
      <c r="J1474" s="5" t="str">
        <f t="shared" si="47"/>
        <v>no</v>
      </c>
    </row>
    <row r="1475" spans="1:10" x14ac:dyDescent="0.3">
      <c r="A1475" t="s">
        <v>1500</v>
      </c>
      <c r="B1475" t="s">
        <v>4587</v>
      </c>
      <c r="C1475" s="5" t="s">
        <v>4588</v>
      </c>
      <c r="D1475" s="5">
        <v>0</v>
      </c>
      <c r="E1475" s="6">
        <v>0</v>
      </c>
      <c r="F1475" s="5">
        <v>0</v>
      </c>
      <c r="G1475" s="6">
        <v>4</v>
      </c>
      <c r="H1475" s="5" t="str">
        <f t="shared" si="46"/>
        <v>yes</v>
      </c>
      <c r="I1475" s="5" t="str">
        <f>IF(_xlfn.IFNA(VLOOKUP(A1475,'[1]updated API proteome'!B:H,1,FALSE),0)=A1475,"yes","no")</f>
        <v>no</v>
      </c>
      <c r="J1475" s="5" t="str">
        <f t="shared" si="47"/>
        <v>no</v>
      </c>
    </row>
    <row r="1476" spans="1:10" x14ac:dyDescent="0.3">
      <c r="A1476" t="s">
        <v>1501</v>
      </c>
      <c r="B1476" t="s">
        <v>4589</v>
      </c>
      <c r="C1476" s="5" t="s">
        <v>4590</v>
      </c>
      <c r="D1476" s="5">
        <v>0</v>
      </c>
      <c r="E1476" s="6">
        <v>0</v>
      </c>
      <c r="F1476" s="5">
        <v>0</v>
      </c>
      <c r="G1476" s="6">
        <v>4</v>
      </c>
      <c r="H1476" s="5" t="str">
        <f t="shared" si="46"/>
        <v>yes</v>
      </c>
      <c r="I1476" s="5" t="str">
        <f>IF(_xlfn.IFNA(VLOOKUP(A1476,'[1]updated API proteome'!B:H,1,FALSE),0)=A1476,"yes","no")</f>
        <v>no</v>
      </c>
      <c r="J1476" s="5" t="str">
        <f t="shared" si="47"/>
        <v>no</v>
      </c>
    </row>
    <row r="1477" spans="1:10" x14ac:dyDescent="0.3">
      <c r="A1477" t="s">
        <v>1502</v>
      </c>
      <c r="B1477" t="s">
        <v>4591</v>
      </c>
      <c r="C1477" s="5" t="s">
        <v>2602</v>
      </c>
      <c r="D1477" s="5">
        <v>0</v>
      </c>
      <c r="E1477" s="6">
        <v>0</v>
      </c>
      <c r="F1477" s="5">
        <v>0</v>
      </c>
      <c r="G1477" s="6">
        <v>4</v>
      </c>
      <c r="H1477" s="5" t="str">
        <f t="shared" si="46"/>
        <v>yes</v>
      </c>
      <c r="I1477" s="5" t="str">
        <f>IF(_xlfn.IFNA(VLOOKUP(A1477,'[1]updated API proteome'!B:H,1,FALSE),0)=A1477,"yes","no")</f>
        <v>no</v>
      </c>
      <c r="J1477" s="5" t="str">
        <f t="shared" si="47"/>
        <v>no</v>
      </c>
    </row>
    <row r="1478" spans="1:10" x14ac:dyDescent="0.3">
      <c r="A1478" t="s">
        <v>1503</v>
      </c>
      <c r="B1478" t="s">
        <v>4592</v>
      </c>
      <c r="C1478" s="5" t="s">
        <v>4593</v>
      </c>
      <c r="D1478" s="5">
        <v>0</v>
      </c>
      <c r="E1478" s="6">
        <v>0</v>
      </c>
      <c r="F1478" s="5">
        <v>0</v>
      </c>
      <c r="G1478" s="6">
        <v>4</v>
      </c>
      <c r="H1478" s="5" t="str">
        <f t="shared" si="46"/>
        <v>yes</v>
      </c>
      <c r="I1478" s="5" t="str">
        <f>IF(_xlfn.IFNA(VLOOKUP(A1478,'[1]updated API proteome'!B:H,1,FALSE),0)=A1478,"yes","no")</f>
        <v>no</v>
      </c>
      <c r="J1478" s="5" t="str">
        <f t="shared" si="47"/>
        <v>no</v>
      </c>
    </row>
    <row r="1479" spans="1:10" x14ac:dyDescent="0.3">
      <c r="A1479" t="s">
        <v>1504</v>
      </c>
      <c r="B1479" t="s">
        <v>3119</v>
      </c>
      <c r="C1479" s="5" t="s">
        <v>2602</v>
      </c>
      <c r="D1479" s="5">
        <v>0</v>
      </c>
      <c r="E1479" s="6">
        <v>0</v>
      </c>
      <c r="F1479" s="5">
        <v>0</v>
      </c>
      <c r="G1479" s="6">
        <v>4</v>
      </c>
      <c r="H1479" s="5" t="str">
        <f t="shared" si="46"/>
        <v>yes</v>
      </c>
      <c r="I1479" s="5" t="str">
        <f>IF(_xlfn.IFNA(VLOOKUP(A1479,'[1]updated API proteome'!B:H,1,FALSE),0)=A1479,"yes","no")</f>
        <v>no</v>
      </c>
      <c r="J1479" s="5" t="str">
        <f t="shared" si="47"/>
        <v>no</v>
      </c>
    </row>
    <row r="1480" spans="1:10" x14ac:dyDescent="0.3">
      <c r="A1480" t="s">
        <v>1505</v>
      </c>
      <c r="B1480" t="s">
        <v>4594</v>
      </c>
      <c r="C1480" s="5" t="s">
        <v>4595</v>
      </c>
      <c r="D1480" s="5">
        <v>0</v>
      </c>
      <c r="E1480" s="6">
        <v>0</v>
      </c>
      <c r="F1480" s="5">
        <v>0</v>
      </c>
      <c r="G1480" s="6">
        <v>4</v>
      </c>
      <c r="H1480" s="5" t="str">
        <f t="shared" si="46"/>
        <v>yes</v>
      </c>
      <c r="I1480" s="5" t="str">
        <f>IF(_xlfn.IFNA(VLOOKUP(A1480,'[1]updated API proteome'!B:H,1,FALSE),0)=A1480,"yes","no")</f>
        <v>no</v>
      </c>
      <c r="J1480" s="5" t="str">
        <f t="shared" si="47"/>
        <v>no</v>
      </c>
    </row>
    <row r="1481" spans="1:10" x14ac:dyDescent="0.3">
      <c r="A1481" t="s">
        <v>1506</v>
      </c>
      <c r="B1481" t="s">
        <v>4596</v>
      </c>
      <c r="C1481" s="5" t="s">
        <v>4597</v>
      </c>
      <c r="D1481" s="5">
        <v>0</v>
      </c>
      <c r="E1481" s="6">
        <v>0</v>
      </c>
      <c r="F1481" s="5">
        <v>0</v>
      </c>
      <c r="G1481" s="6">
        <v>4</v>
      </c>
      <c r="H1481" s="5" t="str">
        <f t="shared" si="46"/>
        <v>yes</v>
      </c>
      <c r="I1481" s="5" t="str">
        <f>IF(_xlfn.IFNA(VLOOKUP(A1481,'[1]updated API proteome'!B:H,1,FALSE),0)=A1481,"yes","no")</f>
        <v>no</v>
      </c>
      <c r="J1481" s="5" t="str">
        <f t="shared" si="47"/>
        <v>no</v>
      </c>
    </row>
    <row r="1482" spans="1:10" x14ac:dyDescent="0.3">
      <c r="A1482" t="s">
        <v>1507</v>
      </c>
      <c r="B1482" t="s">
        <v>4598</v>
      </c>
      <c r="C1482" s="5" t="s">
        <v>4599</v>
      </c>
      <c r="D1482" s="5">
        <v>0</v>
      </c>
      <c r="E1482" s="6">
        <v>0</v>
      </c>
      <c r="F1482" s="5">
        <v>0</v>
      </c>
      <c r="G1482" s="6">
        <v>4</v>
      </c>
      <c r="H1482" s="5" t="str">
        <f t="shared" si="46"/>
        <v>yes</v>
      </c>
      <c r="I1482" s="5" t="str">
        <f>IF(_xlfn.IFNA(VLOOKUP(A1482,'[1]updated API proteome'!B:H,1,FALSE),0)=A1482,"yes","no")</f>
        <v>no</v>
      </c>
      <c r="J1482" s="5" t="str">
        <f t="shared" si="47"/>
        <v>no</v>
      </c>
    </row>
    <row r="1483" spans="1:10" x14ac:dyDescent="0.3">
      <c r="A1483" t="s">
        <v>1508</v>
      </c>
      <c r="B1483" t="s">
        <v>2216</v>
      </c>
      <c r="C1483" s="5" t="s">
        <v>2602</v>
      </c>
      <c r="D1483" s="5">
        <v>0</v>
      </c>
      <c r="E1483" s="6">
        <v>0</v>
      </c>
      <c r="F1483" s="5">
        <v>0</v>
      </c>
      <c r="G1483" s="6">
        <v>4</v>
      </c>
      <c r="H1483" s="5" t="str">
        <f t="shared" si="46"/>
        <v>yes</v>
      </c>
      <c r="I1483" s="5" t="str">
        <f>IF(_xlfn.IFNA(VLOOKUP(A1483,'[1]updated API proteome'!B:H,1,FALSE),0)=A1483,"yes","no")</f>
        <v>no</v>
      </c>
      <c r="J1483" s="5" t="str">
        <f t="shared" si="47"/>
        <v>no</v>
      </c>
    </row>
    <row r="1484" spans="1:10" x14ac:dyDescent="0.3">
      <c r="A1484" t="s">
        <v>1509</v>
      </c>
      <c r="B1484" t="s">
        <v>2216</v>
      </c>
      <c r="C1484" s="5" t="s">
        <v>2602</v>
      </c>
      <c r="D1484" s="5">
        <v>0</v>
      </c>
      <c r="E1484" s="6">
        <v>0</v>
      </c>
      <c r="F1484" s="5">
        <v>0</v>
      </c>
      <c r="G1484" s="6">
        <v>4</v>
      </c>
      <c r="H1484" s="5" t="str">
        <f t="shared" si="46"/>
        <v>yes</v>
      </c>
      <c r="I1484" s="5" t="str">
        <f>IF(_xlfn.IFNA(VLOOKUP(A1484,'[1]updated API proteome'!B:H,1,FALSE),0)=A1484,"yes","no")</f>
        <v>no</v>
      </c>
      <c r="J1484" s="5" t="str">
        <f t="shared" si="47"/>
        <v>no</v>
      </c>
    </row>
    <row r="1485" spans="1:10" x14ac:dyDescent="0.3">
      <c r="A1485" t="s">
        <v>1510</v>
      </c>
      <c r="B1485" t="s">
        <v>2216</v>
      </c>
      <c r="C1485" s="5" t="s">
        <v>2602</v>
      </c>
      <c r="D1485" s="5">
        <v>0</v>
      </c>
      <c r="E1485" s="6">
        <v>0</v>
      </c>
      <c r="F1485" s="5">
        <v>0</v>
      </c>
      <c r="G1485" s="6">
        <v>4</v>
      </c>
      <c r="H1485" s="5" t="str">
        <f t="shared" si="46"/>
        <v>yes</v>
      </c>
      <c r="I1485" s="5" t="str">
        <f>IF(_xlfn.IFNA(VLOOKUP(A1485,'[1]updated API proteome'!B:H,1,FALSE),0)=A1485,"yes","no")</f>
        <v>no</v>
      </c>
      <c r="J1485" s="5" t="str">
        <f t="shared" si="47"/>
        <v>no</v>
      </c>
    </row>
    <row r="1486" spans="1:10" x14ac:dyDescent="0.3">
      <c r="A1486" t="s">
        <v>1511</v>
      </c>
      <c r="B1486" t="s">
        <v>2216</v>
      </c>
      <c r="C1486" s="5" t="s">
        <v>2602</v>
      </c>
      <c r="D1486" s="5">
        <v>0</v>
      </c>
      <c r="E1486" s="6">
        <v>0</v>
      </c>
      <c r="F1486" s="5">
        <v>0</v>
      </c>
      <c r="G1486" s="6">
        <v>4</v>
      </c>
      <c r="H1486" s="5" t="str">
        <f t="shared" si="46"/>
        <v>yes</v>
      </c>
      <c r="I1486" s="5" t="str">
        <f>IF(_xlfn.IFNA(VLOOKUP(A1486,'[1]updated API proteome'!B:H,1,FALSE),0)=A1486,"yes","no")</f>
        <v>no</v>
      </c>
      <c r="J1486" s="5" t="str">
        <f t="shared" si="47"/>
        <v>no</v>
      </c>
    </row>
    <row r="1487" spans="1:10" x14ac:dyDescent="0.3">
      <c r="A1487" t="s">
        <v>1512</v>
      </c>
      <c r="B1487" t="s">
        <v>4600</v>
      </c>
      <c r="C1487" s="5" t="s">
        <v>4601</v>
      </c>
      <c r="D1487" s="5">
        <v>0</v>
      </c>
      <c r="E1487" s="6">
        <v>0</v>
      </c>
      <c r="F1487" s="5">
        <v>0</v>
      </c>
      <c r="G1487" s="6">
        <v>4</v>
      </c>
      <c r="H1487" s="5" t="str">
        <f t="shared" si="46"/>
        <v>yes</v>
      </c>
      <c r="I1487" s="5" t="str">
        <f>IF(_xlfn.IFNA(VLOOKUP(A1487,'[1]updated API proteome'!B:H,1,FALSE),0)=A1487,"yes","no")</f>
        <v>no</v>
      </c>
      <c r="J1487" s="5" t="str">
        <f t="shared" si="47"/>
        <v>no</v>
      </c>
    </row>
    <row r="1488" spans="1:10" x14ac:dyDescent="0.3">
      <c r="A1488" t="s">
        <v>1513</v>
      </c>
      <c r="B1488" t="s">
        <v>4602</v>
      </c>
      <c r="C1488" s="5" t="s">
        <v>4603</v>
      </c>
      <c r="D1488" s="5">
        <v>0</v>
      </c>
      <c r="E1488" s="6">
        <v>0</v>
      </c>
      <c r="F1488" s="5">
        <v>0</v>
      </c>
      <c r="G1488" s="6">
        <v>4</v>
      </c>
      <c r="H1488" s="5" t="str">
        <f t="shared" si="46"/>
        <v>yes</v>
      </c>
      <c r="I1488" s="5" t="str">
        <f>IF(_xlfn.IFNA(VLOOKUP(A1488,'[1]updated API proteome'!B:H,1,FALSE),0)=A1488,"yes","no")</f>
        <v>no</v>
      </c>
      <c r="J1488" s="5" t="str">
        <f t="shared" si="47"/>
        <v>no</v>
      </c>
    </row>
    <row r="1489" spans="1:10" x14ac:dyDescent="0.3">
      <c r="A1489" t="s">
        <v>1514</v>
      </c>
      <c r="B1489" t="s">
        <v>4322</v>
      </c>
      <c r="C1489" s="5" t="s">
        <v>2602</v>
      </c>
      <c r="D1489" s="5">
        <v>0</v>
      </c>
      <c r="E1489" s="6">
        <v>0</v>
      </c>
      <c r="F1489" s="5">
        <v>0</v>
      </c>
      <c r="G1489" s="6">
        <v>4</v>
      </c>
      <c r="H1489" s="5" t="str">
        <f t="shared" si="46"/>
        <v>yes</v>
      </c>
      <c r="I1489" s="5" t="str">
        <f>IF(_xlfn.IFNA(VLOOKUP(A1489,'[1]updated API proteome'!B:H,1,FALSE),0)=A1489,"yes","no")</f>
        <v>no</v>
      </c>
      <c r="J1489" s="5" t="str">
        <f t="shared" si="47"/>
        <v>no</v>
      </c>
    </row>
    <row r="1490" spans="1:10" x14ac:dyDescent="0.3">
      <c r="A1490" t="s">
        <v>1515</v>
      </c>
      <c r="B1490" t="s">
        <v>4604</v>
      </c>
      <c r="C1490" s="5" t="s">
        <v>4605</v>
      </c>
      <c r="D1490" s="5">
        <v>0</v>
      </c>
      <c r="E1490" s="6">
        <v>0</v>
      </c>
      <c r="F1490" s="5">
        <v>0</v>
      </c>
      <c r="G1490" s="6">
        <v>4</v>
      </c>
      <c r="H1490" s="5" t="str">
        <f t="shared" si="46"/>
        <v>yes</v>
      </c>
      <c r="I1490" s="5" t="str">
        <f>IF(_xlfn.IFNA(VLOOKUP(A1490,'[1]updated API proteome'!B:H,1,FALSE),0)=A1490,"yes","no")</f>
        <v>no</v>
      </c>
      <c r="J1490" s="5" t="str">
        <f t="shared" si="47"/>
        <v>no</v>
      </c>
    </row>
    <row r="1491" spans="1:10" x14ac:dyDescent="0.3">
      <c r="A1491" t="s">
        <v>1516</v>
      </c>
      <c r="B1491" t="s">
        <v>4606</v>
      </c>
      <c r="C1491" s="5" t="s">
        <v>4607</v>
      </c>
      <c r="D1491" s="5">
        <v>0</v>
      </c>
      <c r="E1491" s="6">
        <v>0</v>
      </c>
      <c r="F1491" s="5">
        <v>0</v>
      </c>
      <c r="G1491" s="6">
        <v>4</v>
      </c>
      <c r="H1491" s="5" t="str">
        <f t="shared" si="46"/>
        <v>yes</v>
      </c>
      <c r="I1491" s="5" t="str">
        <f>IF(_xlfn.IFNA(VLOOKUP(A1491,'[1]updated API proteome'!B:H,1,FALSE),0)=A1491,"yes","no")</f>
        <v>no</v>
      </c>
      <c r="J1491" s="5" t="str">
        <f t="shared" si="47"/>
        <v>no</v>
      </c>
    </row>
    <row r="1492" spans="1:10" x14ac:dyDescent="0.3">
      <c r="A1492" t="s">
        <v>1517</v>
      </c>
      <c r="B1492" t="s">
        <v>4608</v>
      </c>
      <c r="C1492" s="5" t="s">
        <v>4609</v>
      </c>
      <c r="D1492" s="5">
        <v>0</v>
      </c>
      <c r="E1492" s="6">
        <v>0</v>
      </c>
      <c r="F1492" s="5">
        <v>0</v>
      </c>
      <c r="G1492" s="6">
        <v>4</v>
      </c>
      <c r="H1492" s="5" t="str">
        <f t="shared" si="46"/>
        <v>yes</v>
      </c>
      <c r="I1492" s="5" t="str">
        <f>IF(_xlfn.IFNA(VLOOKUP(A1492,'[1]updated API proteome'!B:H,1,FALSE),0)=A1492,"yes","no")</f>
        <v>no</v>
      </c>
      <c r="J1492" s="5" t="str">
        <f t="shared" si="47"/>
        <v>no</v>
      </c>
    </row>
    <row r="1493" spans="1:10" x14ac:dyDescent="0.3">
      <c r="A1493" t="s">
        <v>1518</v>
      </c>
      <c r="B1493" t="s">
        <v>2236</v>
      </c>
      <c r="C1493" s="5" t="s">
        <v>2602</v>
      </c>
      <c r="D1493" s="5">
        <v>0</v>
      </c>
      <c r="E1493" s="6">
        <v>0</v>
      </c>
      <c r="F1493" s="5">
        <v>0</v>
      </c>
      <c r="G1493" s="6">
        <v>4</v>
      </c>
      <c r="H1493" s="5" t="str">
        <f t="shared" si="46"/>
        <v>yes</v>
      </c>
      <c r="I1493" s="5" t="str">
        <f>IF(_xlfn.IFNA(VLOOKUP(A1493,'[1]updated API proteome'!B:H,1,FALSE),0)=A1493,"yes","no")</f>
        <v>no</v>
      </c>
      <c r="J1493" s="5" t="str">
        <f t="shared" si="47"/>
        <v>no</v>
      </c>
    </row>
    <row r="1494" spans="1:10" x14ac:dyDescent="0.3">
      <c r="A1494" t="s">
        <v>1519</v>
      </c>
      <c r="B1494" t="s">
        <v>4610</v>
      </c>
      <c r="C1494" s="5" t="s">
        <v>4611</v>
      </c>
      <c r="D1494" s="5">
        <v>0</v>
      </c>
      <c r="E1494" s="6">
        <v>0</v>
      </c>
      <c r="F1494" s="5">
        <v>0</v>
      </c>
      <c r="G1494" s="6">
        <v>4</v>
      </c>
      <c r="H1494" s="5" t="str">
        <f t="shared" si="46"/>
        <v>yes</v>
      </c>
      <c r="I1494" s="5" t="str">
        <f>IF(_xlfn.IFNA(VLOOKUP(A1494,'[1]updated API proteome'!B:H,1,FALSE),0)=A1494,"yes","no")</f>
        <v>no</v>
      </c>
      <c r="J1494" s="5" t="str">
        <f t="shared" si="47"/>
        <v>no</v>
      </c>
    </row>
    <row r="1495" spans="1:10" x14ac:dyDescent="0.3">
      <c r="A1495" t="s">
        <v>1520</v>
      </c>
      <c r="B1495" t="s">
        <v>4612</v>
      </c>
      <c r="C1495" s="5" t="s">
        <v>2602</v>
      </c>
      <c r="D1495" s="5">
        <v>0</v>
      </c>
      <c r="E1495" s="6">
        <v>0</v>
      </c>
      <c r="F1495" s="5">
        <v>0</v>
      </c>
      <c r="G1495" s="6">
        <v>4</v>
      </c>
      <c r="H1495" s="5" t="str">
        <f t="shared" si="46"/>
        <v>yes</v>
      </c>
      <c r="I1495" s="5" t="str">
        <f>IF(_xlfn.IFNA(VLOOKUP(A1495,'[1]updated API proteome'!B:H,1,FALSE),0)=A1495,"yes","no")</f>
        <v>no</v>
      </c>
      <c r="J1495" s="5" t="str">
        <f t="shared" si="47"/>
        <v>no</v>
      </c>
    </row>
    <row r="1496" spans="1:10" x14ac:dyDescent="0.3">
      <c r="A1496" t="s">
        <v>1521</v>
      </c>
      <c r="B1496" t="s">
        <v>4613</v>
      </c>
      <c r="C1496" s="5" t="s">
        <v>3742</v>
      </c>
      <c r="D1496" s="5">
        <v>0</v>
      </c>
      <c r="E1496" s="6">
        <v>0</v>
      </c>
      <c r="F1496" s="5">
        <v>0</v>
      </c>
      <c r="G1496" s="6">
        <v>4</v>
      </c>
      <c r="H1496" s="5" t="str">
        <f t="shared" si="46"/>
        <v>yes</v>
      </c>
      <c r="I1496" s="5" t="str">
        <f>IF(_xlfn.IFNA(VLOOKUP(A1496,'[1]updated API proteome'!B:H,1,FALSE),0)=A1496,"yes","no")</f>
        <v>no</v>
      </c>
      <c r="J1496" s="5" t="str">
        <f t="shared" si="47"/>
        <v>no</v>
      </c>
    </row>
    <row r="1497" spans="1:10" x14ac:dyDescent="0.3">
      <c r="A1497" t="s">
        <v>1522</v>
      </c>
      <c r="B1497" t="s">
        <v>4614</v>
      </c>
      <c r="C1497" s="5" t="s">
        <v>2602</v>
      </c>
      <c r="D1497" s="5">
        <v>0</v>
      </c>
      <c r="E1497" s="6">
        <v>0</v>
      </c>
      <c r="F1497" s="5">
        <v>0</v>
      </c>
      <c r="G1497" s="6">
        <v>4</v>
      </c>
      <c r="H1497" s="5" t="str">
        <f t="shared" si="46"/>
        <v>yes</v>
      </c>
      <c r="I1497" s="5" t="str">
        <f>IF(_xlfn.IFNA(VLOOKUP(A1497,'[1]updated API proteome'!B:H,1,FALSE),0)=A1497,"yes","no")</f>
        <v>no</v>
      </c>
      <c r="J1497" s="5" t="str">
        <f t="shared" si="47"/>
        <v>no</v>
      </c>
    </row>
    <row r="1498" spans="1:10" x14ac:dyDescent="0.3">
      <c r="A1498" t="s">
        <v>1523</v>
      </c>
      <c r="B1498" t="s">
        <v>3456</v>
      </c>
      <c r="C1498" s="5" t="s">
        <v>2602</v>
      </c>
      <c r="D1498" s="5">
        <v>0</v>
      </c>
      <c r="E1498" s="6">
        <v>0</v>
      </c>
      <c r="F1498" s="5">
        <v>0</v>
      </c>
      <c r="G1498" s="6">
        <v>4</v>
      </c>
      <c r="H1498" s="5" t="str">
        <f t="shared" si="46"/>
        <v>yes</v>
      </c>
      <c r="I1498" s="5" t="str">
        <f>IF(_xlfn.IFNA(VLOOKUP(A1498,'[1]updated API proteome'!B:H,1,FALSE),0)=A1498,"yes","no")</f>
        <v>no</v>
      </c>
      <c r="J1498" s="5" t="str">
        <f t="shared" si="47"/>
        <v>no</v>
      </c>
    </row>
    <row r="1499" spans="1:10" x14ac:dyDescent="0.3">
      <c r="A1499" t="s">
        <v>1524</v>
      </c>
      <c r="B1499" t="s">
        <v>2216</v>
      </c>
      <c r="C1499" s="5" t="s">
        <v>2602</v>
      </c>
      <c r="D1499" s="5">
        <v>0</v>
      </c>
      <c r="E1499" s="6">
        <v>0</v>
      </c>
      <c r="F1499" s="5">
        <v>0</v>
      </c>
      <c r="G1499" s="6">
        <v>4</v>
      </c>
      <c r="H1499" s="5" t="str">
        <f t="shared" si="46"/>
        <v>yes</v>
      </c>
      <c r="I1499" s="5" t="str">
        <f>IF(_xlfn.IFNA(VLOOKUP(A1499,'[1]updated API proteome'!B:H,1,FALSE),0)=A1499,"yes","no")</f>
        <v>no</v>
      </c>
      <c r="J1499" s="5" t="str">
        <f t="shared" si="47"/>
        <v>no</v>
      </c>
    </row>
    <row r="1500" spans="1:10" x14ac:dyDescent="0.3">
      <c r="A1500" t="s">
        <v>1525</v>
      </c>
      <c r="B1500" t="s">
        <v>4615</v>
      </c>
      <c r="C1500" s="5" t="s">
        <v>2602</v>
      </c>
      <c r="D1500" s="5">
        <v>0</v>
      </c>
      <c r="E1500" s="6">
        <v>0</v>
      </c>
      <c r="F1500" s="5">
        <v>0</v>
      </c>
      <c r="G1500" s="6">
        <v>4</v>
      </c>
      <c r="H1500" s="5" t="str">
        <f t="shared" si="46"/>
        <v>yes</v>
      </c>
      <c r="I1500" s="5" t="str">
        <f>IF(_xlfn.IFNA(VLOOKUP(A1500,'[1]updated API proteome'!B:H,1,FALSE),0)=A1500,"yes","no")</f>
        <v>no</v>
      </c>
      <c r="J1500" s="5" t="str">
        <f t="shared" si="47"/>
        <v>no</v>
      </c>
    </row>
    <row r="1501" spans="1:10" x14ac:dyDescent="0.3">
      <c r="A1501" t="s">
        <v>1526</v>
      </c>
      <c r="B1501" t="s">
        <v>4616</v>
      </c>
      <c r="C1501" s="5" t="s">
        <v>4617</v>
      </c>
      <c r="D1501" s="5">
        <v>0</v>
      </c>
      <c r="E1501" s="6">
        <v>0</v>
      </c>
      <c r="F1501" s="5">
        <v>0</v>
      </c>
      <c r="G1501" s="6">
        <v>4</v>
      </c>
      <c r="H1501" s="5" t="str">
        <f t="shared" si="46"/>
        <v>yes</v>
      </c>
      <c r="I1501" s="5" t="str">
        <f>IF(_xlfn.IFNA(VLOOKUP(A1501,'[1]updated API proteome'!B:H,1,FALSE),0)=A1501,"yes","no")</f>
        <v>no</v>
      </c>
      <c r="J1501" s="5" t="str">
        <f t="shared" si="47"/>
        <v>no</v>
      </c>
    </row>
    <row r="1502" spans="1:10" x14ac:dyDescent="0.3">
      <c r="A1502" t="s">
        <v>1527</v>
      </c>
      <c r="B1502" t="s">
        <v>4618</v>
      </c>
      <c r="C1502" s="5" t="s">
        <v>4619</v>
      </c>
      <c r="D1502" s="5">
        <v>0</v>
      </c>
      <c r="E1502" s="6">
        <v>0</v>
      </c>
      <c r="F1502" s="5">
        <v>0</v>
      </c>
      <c r="G1502" s="6">
        <v>4</v>
      </c>
      <c r="H1502" s="5" t="str">
        <f t="shared" si="46"/>
        <v>yes</v>
      </c>
      <c r="I1502" s="5" t="str">
        <f>IF(_xlfn.IFNA(VLOOKUP(A1502,'[1]updated API proteome'!B:H,1,FALSE),0)=A1502,"yes","no")</f>
        <v>no</v>
      </c>
      <c r="J1502" s="5" t="str">
        <f t="shared" si="47"/>
        <v>no</v>
      </c>
    </row>
    <row r="1503" spans="1:10" x14ac:dyDescent="0.3">
      <c r="A1503" t="s">
        <v>1528</v>
      </c>
      <c r="B1503" t="s">
        <v>4620</v>
      </c>
      <c r="C1503" s="5" t="s">
        <v>4621</v>
      </c>
      <c r="D1503" s="5">
        <v>0</v>
      </c>
      <c r="E1503" s="6">
        <v>0</v>
      </c>
      <c r="F1503" s="5">
        <v>0</v>
      </c>
      <c r="G1503" s="6">
        <v>4</v>
      </c>
      <c r="H1503" s="5" t="str">
        <f t="shared" si="46"/>
        <v>yes</v>
      </c>
      <c r="I1503" s="5" t="str">
        <f>IF(_xlfn.IFNA(VLOOKUP(A1503,'[1]updated API proteome'!B:H,1,FALSE),0)=A1503,"yes","no")</f>
        <v>no</v>
      </c>
      <c r="J1503" s="5" t="str">
        <f t="shared" si="47"/>
        <v>no</v>
      </c>
    </row>
    <row r="1504" spans="1:10" x14ac:dyDescent="0.3">
      <c r="A1504" t="s">
        <v>1529</v>
      </c>
      <c r="B1504" t="s">
        <v>4622</v>
      </c>
      <c r="C1504" s="5" t="s">
        <v>4623</v>
      </c>
      <c r="D1504" s="5">
        <v>0</v>
      </c>
      <c r="E1504" s="6">
        <v>0</v>
      </c>
      <c r="F1504" s="5">
        <v>0</v>
      </c>
      <c r="G1504" s="6">
        <v>4</v>
      </c>
      <c r="H1504" s="5" t="str">
        <f t="shared" si="46"/>
        <v>yes</v>
      </c>
      <c r="I1504" s="5" t="str">
        <f>IF(_xlfn.IFNA(VLOOKUP(A1504,'[1]updated API proteome'!B:H,1,FALSE),0)=A1504,"yes","no")</f>
        <v>no</v>
      </c>
      <c r="J1504" s="5" t="str">
        <f t="shared" si="47"/>
        <v>no</v>
      </c>
    </row>
    <row r="1505" spans="1:10" x14ac:dyDescent="0.3">
      <c r="A1505" t="s">
        <v>1530</v>
      </c>
      <c r="B1505" t="s">
        <v>4624</v>
      </c>
      <c r="C1505" s="5" t="s">
        <v>4625</v>
      </c>
      <c r="D1505" s="5">
        <v>0</v>
      </c>
      <c r="E1505" s="6">
        <v>0</v>
      </c>
      <c r="F1505" s="5">
        <v>0</v>
      </c>
      <c r="G1505" s="6">
        <v>4</v>
      </c>
      <c r="H1505" s="5" t="str">
        <f t="shared" si="46"/>
        <v>yes</v>
      </c>
      <c r="I1505" s="5" t="str">
        <f>IF(_xlfn.IFNA(VLOOKUP(A1505,'[1]updated API proteome'!B:H,1,FALSE),0)=A1505,"yes","no")</f>
        <v>no</v>
      </c>
      <c r="J1505" s="5" t="str">
        <f t="shared" si="47"/>
        <v>no</v>
      </c>
    </row>
    <row r="1506" spans="1:10" x14ac:dyDescent="0.3">
      <c r="A1506" t="s">
        <v>1531</v>
      </c>
      <c r="B1506" t="s">
        <v>4626</v>
      </c>
      <c r="C1506" s="5" t="s">
        <v>4627</v>
      </c>
      <c r="D1506" s="5">
        <v>0</v>
      </c>
      <c r="E1506" s="6">
        <v>0</v>
      </c>
      <c r="F1506" s="5">
        <v>0</v>
      </c>
      <c r="G1506" s="6">
        <v>4</v>
      </c>
      <c r="H1506" s="5" t="str">
        <f t="shared" si="46"/>
        <v>yes</v>
      </c>
      <c r="I1506" s="5" t="str">
        <f>IF(_xlfn.IFNA(VLOOKUP(A1506,'[1]updated API proteome'!B:H,1,FALSE),0)=A1506,"yes","no")</f>
        <v>no</v>
      </c>
      <c r="J1506" s="5" t="str">
        <f t="shared" si="47"/>
        <v>no</v>
      </c>
    </row>
    <row r="1507" spans="1:10" x14ac:dyDescent="0.3">
      <c r="A1507" t="s">
        <v>1532</v>
      </c>
      <c r="B1507" t="s">
        <v>4628</v>
      </c>
      <c r="C1507" s="5" t="s">
        <v>4629</v>
      </c>
      <c r="D1507" s="5">
        <v>0</v>
      </c>
      <c r="E1507" s="6">
        <v>0</v>
      </c>
      <c r="F1507" s="5">
        <v>0</v>
      </c>
      <c r="G1507" s="6">
        <v>4</v>
      </c>
      <c r="H1507" s="5" t="str">
        <f t="shared" si="46"/>
        <v>yes</v>
      </c>
      <c r="I1507" s="5" t="str">
        <f>IF(_xlfn.IFNA(VLOOKUP(A1507,'[1]updated API proteome'!B:H,1,FALSE),0)=A1507,"yes","no")</f>
        <v>no</v>
      </c>
      <c r="J1507" s="5" t="str">
        <f t="shared" si="47"/>
        <v>no</v>
      </c>
    </row>
    <row r="1508" spans="1:10" x14ac:dyDescent="0.3">
      <c r="A1508" t="s">
        <v>1533</v>
      </c>
      <c r="B1508" t="s">
        <v>4630</v>
      </c>
      <c r="C1508" s="5" t="s">
        <v>2602</v>
      </c>
      <c r="D1508" s="5">
        <v>0</v>
      </c>
      <c r="E1508" s="6">
        <v>0</v>
      </c>
      <c r="F1508" s="5">
        <v>0</v>
      </c>
      <c r="G1508" s="6">
        <v>4</v>
      </c>
      <c r="H1508" s="5" t="str">
        <f t="shared" si="46"/>
        <v>yes</v>
      </c>
      <c r="I1508" s="5" t="str">
        <f>IF(_xlfn.IFNA(VLOOKUP(A1508,'[1]updated API proteome'!B:H,1,FALSE),0)=A1508,"yes","no")</f>
        <v>no</v>
      </c>
      <c r="J1508" s="5" t="str">
        <f t="shared" si="47"/>
        <v>no</v>
      </c>
    </row>
    <row r="1509" spans="1:10" x14ac:dyDescent="0.3">
      <c r="A1509" t="s">
        <v>1534</v>
      </c>
      <c r="B1509" t="s">
        <v>4631</v>
      </c>
      <c r="C1509" s="5" t="s">
        <v>4632</v>
      </c>
      <c r="D1509" s="5">
        <v>0</v>
      </c>
      <c r="E1509" s="6">
        <v>0</v>
      </c>
      <c r="F1509" s="5">
        <v>0</v>
      </c>
      <c r="G1509" s="6">
        <v>4</v>
      </c>
      <c r="H1509" s="5" t="str">
        <f t="shared" si="46"/>
        <v>yes</v>
      </c>
      <c r="I1509" s="5" t="str">
        <f>IF(_xlfn.IFNA(VLOOKUP(A1509,'[1]updated API proteome'!B:H,1,FALSE),0)=A1509,"yes","no")</f>
        <v>no</v>
      </c>
      <c r="J1509" s="5" t="str">
        <f t="shared" si="47"/>
        <v>no</v>
      </c>
    </row>
    <row r="1510" spans="1:10" x14ac:dyDescent="0.3">
      <c r="A1510" t="s">
        <v>1535</v>
      </c>
      <c r="B1510" t="s">
        <v>4633</v>
      </c>
      <c r="C1510" s="5" t="s">
        <v>2602</v>
      </c>
      <c r="D1510" s="5">
        <v>0</v>
      </c>
      <c r="E1510" s="6">
        <v>0</v>
      </c>
      <c r="F1510" s="5">
        <v>0</v>
      </c>
      <c r="G1510" s="6">
        <v>4</v>
      </c>
      <c r="H1510" s="5" t="str">
        <f t="shared" si="46"/>
        <v>yes</v>
      </c>
      <c r="I1510" s="5" t="str">
        <f>IF(_xlfn.IFNA(VLOOKUP(A1510,'[1]updated API proteome'!B:H,1,FALSE),0)=A1510,"yes","no")</f>
        <v>no</v>
      </c>
      <c r="J1510" s="5" t="str">
        <f t="shared" si="47"/>
        <v>no</v>
      </c>
    </row>
    <row r="1511" spans="1:10" x14ac:dyDescent="0.3">
      <c r="A1511" t="s">
        <v>1536</v>
      </c>
      <c r="B1511" t="s">
        <v>4634</v>
      </c>
      <c r="C1511" s="5" t="s">
        <v>2602</v>
      </c>
      <c r="D1511" s="5">
        <v>0</v>
      </c>
      <c r="E1511" s="6">
        <v>0</v>
      </c>
      <c r="F1511" s="5">
        <v>0</v>
      </c>
      <c r="G1511" s="6">
        <v>4</v>
      </c>
      <c r="H1511" s="5" t="str">
        <f t="shared" si="46"/>
        <v>yes</v>
      </c>
      <c r="I1511" s="5" t="str">
        <f>IF(_xlfn.IFNA(VLOOKUP(A1511,'[1]updated API proteome'!B:H,1,FALSE),0)=A1511,"yes","no")</f>
        <v>no</v>
      </c>
      <c r="J1511" s="5" t="str">
        <f t="shared" si="47"/>
        <v>no</v>
      </c>
    </row>
    <row r="1512" spans="1:10" x14ac:dyDescent="0.3">
      <c r="A1512" t="s">
        <v>1537</v>
      </c>
      <c r="B1512" t="s">
        <v>4635</v>
      </c>
      <c r="C1512" s="5" t="s">
        <v>4636</v>
      </c>
      <c r="D1512" s="5">
        <v>0</v>
      </c>
      <c r="E1512" s="6">
        <v>0</v>
      </c>
      <c r="F1512" s="5">
        <v>0</v>
      </c>
      <c r="G1512" s="6">
        <v>4</v>
      </c>
      <c r="H1512" s="5" t="str">
        <f t="shared" si="46"/>
        <v>yes</v>
      </c>
      <c r="I1512" s="5" t="str">
        <f>IF(_xlfn.IFNA(VLOOKUP(A1512,'[1]updated API proteome'!B:H,1,FALSE),0)=A1512,"yes","no")</f>
        <v>no</v>
      </c>
      <c r="J1512" s="5" t="str">
        <f t="shared" si="47"/>
        <v>no</v>
      </c>
    </row>
    <row r="1513" spans="1:10" x14ac:dyDescent="0.3">
      <c r="A1513" t="s">
        <v>1538</v>
      </c>
      <c r="B1513" t="s">
        <v>2216</v>
      </c>
      <c r="C1513" s="5" t="s">
        <v>2602</v>
      </c>
      <c r="D1513" s="5">
        <v>0</v>
      </c>
      <c r="E1513" s="6">
        <v>0</v>
      </c>
      <c r="F1513" s="5">
        <v>0</v>
      </c>
      <c r="G1513" s="6">
        <v>4</v>
      </c>
      <c r="H1513" s="5" t="str">
        <f t="shared" si="46"/>
        <v>yes</v>
      </c>
      <c r="I1513" s="5" t="str">
        <f>IF(_xlfn.IFNA(VLOOKUP(A1513,'[1]updated API proteome'!B:H,1,FALSE),0)=A1513,"yes","no")</f>
        <v>no</v>
      </c>
      <c r="J1513" s="5" t="str">
        <f t="shared" si="47"/>
        <v>no</v>
      </c>
    </row>
    <row r="1514" spans="1:10" x14ac:dyDescent="0.3">
      <c r="A1514" t="s">
        <v>1539</v>
      </c>
      <c r="B1514" t="s">
        <v>4637</v>
      </c>
      <c r="C1514" s="5" t="s">
        <v>2892</v>
      </c>
      <c r="D1514" s="5">
        <v>0</v>
      </c>
      <c r="E1514" s="6">
        <v>0</v>
      </c>
      <c r="F1514" s="5">
        <v>0</v>
      </c>
      <c r="G1514" s="6">
        <v>4</v>
      </c>
      <c r="H1514" s="5" t="str">
        <f t="shared" si="46"/>
        <v>yes</v>
      </c>
      <c r="I1514" s="5" t="str">
        <f>IF(_xlfn.IFNA(VLOOKUP(A1514,'[1]updated API proteome'!B:H,1,FALSE),0)=A1514,"yes","no")</f>
        <v>no</v>
      </c>
      <c r="J1514" s="5" t="str">
        <f t="shared" si="47"/>
        <v>no</v>
      </c>
    </row>
    <row r="1515" spans="1:10" x14ac:dyDescent="0.3">
      <c r="A1515" t="s">
        <v>1540</v>
      </c>
      <c r="B1515" t="s">
        <v>4638</v>
      </c>
      <c r="C1515" s="5" t="s">
        <v>4639</v>
      </c>
      <c r="D1515" s="5">
        <v>0</v>
      </c>
      <c r="E1515" s="6">
        <v>0</v>
      </c>
      <c r="F1515" s="5">
        <v>0</v>
      </c>
      <c r="G1515" s="6">
        <v>4</v>
      </c>
      <c r="H1515" s="5" t="str">
        <f t="shared" si="46"/>
        <v>yes</v>
      </c>
      <c r="I1515" s="5" t="str">
        <f>IF(_xlfn.IFNA(VLOOKUP(A1515,'[1]updated API proteome'!B:H,1,FALSE),0)=A1515,"yes","no")</f>
        <v>no</v>
      </c>
      <c r="J1515" s="5" t="str">
        <f t="shared" si="47"/>
        <v>no</v>
      </c>
    </row>
    <row r="1516" spans="1:10" x14ac:dyDescent="0.3">
      <c r="A1516" t="s">
        <v>1541</v>
      </c>
      <c r="B1516" t="s">
        <v>3537</v>
      </c>
      <c r="C1516" s="5" t="s">
        <v>4640</v>
      </c>
      <c r="D1516" s="5">
        <v>0</v>
      </c>
      <c r="E1516" s="6">
        <v>0</v>
      </c>
      <c r="F1516" s="5">
        <v>0</v>
      </c>
      <c r="G1516" s="6">
        <v>4</v>
      </c>
      <c r="H1516" s="5" t="str">
        <f t="shared" si="46"/>
        <v>yes</v>
      </c>
      <c r="I1516" s="5" t="str">
        <f>IF(_xlfn.IFNA(VLOOKUP(A1516,'[1]updated API proteome'!B:H,1,FALSE),0)=A1516,"yes","no")</f>
        <v>no</v>
      </c>
      <c r="J1516" s="5" t="str">
        <f t="shared" si="47"/>
        <v>no</v>
      </c>
    </row>
    <row r="1517" spans="1:10" x14ac:dyDescent="0.3">
      <c r="A1517" t="s">
        <v>1542</v>
      </c>
      <c r="B1517" t="s">
        <v>4641</v>
      </c>
      <c r="C1517" s="5" t="s">
        <v>2602</v>
      </c>
      <c r="D1517" s="5">
        <v>0</v>
      </c>
      <c r="E1517" s="6">
        <v>0</v>
      </c>
      <c r="F1517" s="5">
        <v>0</v>
      </c>
      <c r="G1517" s="6">
        <v>4</v>
      </c>
      <c r="H1517" s="5" t="str">
        <f t="shared" si="46"/>
        <v>yes</v>
      </c>
      <c r="I1517" s="5" t="str">
        <f>IF(_xlfn.IFNA(VLOOKUP(A1517,'[1]updated API proteome'!B:H,1,FALSE),0)=A1517,"yes","no")</f>
        <v>no</v>
      </c>
      <c r="J1517" s="5" t="str">
        <f t="shared" si="47"/>
        <v>no</v>
      </c>
    </row>
    <row r="1518" spans="1:10" x14ac:dyDescent="0.3">
      <c r="A1518" t="s">
        <v>1543</v>
      </c>
      <c r="B1518" t="s">
        <v>4642</v>
      </c>
      <c r="C1518" s="5" t="s">
        <v>2602</v>
      </c>
      <c r="D1518" s="5">
        <v>0</v>
      </c>
      <c r="E1518" s="6">
        <v>0</v>
      </c>
      <c r="F1518" s="5">
        <v>0</v>
      </c>
      <c r="G1518" s="6">
        <v>3</v>
      </c>
      <c r="H1518" s="5" t="str">
        <f t="shared" si="46"/>
        <v>yes</v>
      </c>
      <c r="I1518" s="5" t="str">
        <f>IF(_xlfn.IFNA(VLOOKUP(A1518,'[1]updated API proteome'!B:H,1,FALSE),0)=A1518,"yes","no")</f>
        <v>no</v>
      </c>
      <c r="J1518" s="5" t="str">
        <f t="shared" si="47"/>
        <v>no</v>
      </c>
    </row>
    <row r="1519" spans="1:10" x14ac:dyDescent="0.3">
      <c r="A1519" t="s">
        <v>1544</v>
      </c>
      <c r="B1519" t="s">
        <v>4643</v>
      </c>
      <c r="C1519" s="5" t="s">
        <v>4644</v>
      </c>
      <c r="D1519" s="5">
        <v>0</v>
      </c>
      <c r="E1519" s="6">
        <v>0</v>
      </c>
      <c r="F1519" s="5">
        <v>0</v>
      </c>
      <c r="G1519" s="6">
        <v>3</v>
      </c>
      <c r="H1519" s="5" t="str">
        <f t="shared" si="46"/>
        <v>yes</v>
      </c>
      <c r="I1519" s="5" t="str">
        <f>IF(_xlfn.IFNA(VLOOKUP(A1519,'[1]updated API proteome'!B:H,1,FALSE),0)=A1519,"yes","no")</f>
        <v>no</v>
      </c>
      <c r="J1519" s="5" t="str">
        <f t="shared" si="47"/>
        <v>no</v>
      </c>
    </row>
    <row r="1520" spans="1:10" x14ac:dyDescent="0.3">
      <c r="A1520" t="s">
        <v>1545</v>
      </c>
      <c r="B1520" t="s">
        <v>3773</v>
      </c>
      <c r="C1520" s="5" t="s">
        <v>2602</v>
      </c>
      <c r="D1520" s="5">
        <v>0</v>
      </c>
      <c r="E1520" s="6">
        <v>0</v>
      </c>
      <c r="F1520" s="5">
        <v>0</v>
      </c>
      <c r="G1520" s="6">
        <v>3</v>
      </c>
      <c r="H1520" s="5" t="str">
        <f t="shared" si="46"/>
        <v>yes</v>
      </c>
      <c r="I1520" s="5" t="str">
        <f>IF(_xlfn.IFNA(VLOOKUP(A1520,'[1]updated API proteome'!B:H,1,FALSE),0)=A1520,"yes","no")</f>
        <v>no</v>
      </c>
      <c r="J1520" s="5" t="str">
        <f t="shared" si="47"/>
        <v>no</v>
      </c>
    </row>
    <row r="1521" spans="1:10" x14ac:dyDescent="0.3">
      <c r="A1521" t="s">
        <v>1546</v>
      </c>
      <c r="B1521" t="s">
        <v>2803</v>
      </c>
      <c r="C1521" s="5" t="s">
        <v>2602</v>
      </c>
      <c r="D1521" s="5">
        <v>0</v>
      </c>
      <c r="E1521" s="6">
        <v>0</v>
      </c>
      <c r="F1521" s="5">
        <v>0</v>
      </c>
      <c r="G1521" s="6">
        <v>3</v>
      </c>
      <c r="H1521" s="5" t="str">
        <f t="shared" si="46"/>
        <v>yes</v>
      </c>
      <c r="I1521" s="5" t="str">
        <f>IF(_xlfn.IFNA(VLOOKUP(A1521,'[1]updated API proteome'!B:H,1,FALSE),0)=A1521,"yes","no")</f>
        <v>no</v>
      </c>
      <c r="J1521" s="5" t="str">
        <f t="shared" si="47"/>
        <v>no</v>
      </c>
    </row>
    <row r="1522" spans="1:10" x14ac:dyDescent="0.3">
      <c r="A1522" t="s">
        <v>1547</v>
      </c>
      <c r="B1522" t="s">
        <v>3119</v>
      </c>
      <c r="C1522" s="5" t="s">
        <v>2602</v>
      </c>
      <c r="D1522" s="5">
        <v>0</v>
      </c>
      <c r="E1522" s="6">
        <v>0</v>
      </c>
      <c r="F1522" s="5">
        <v>0</v>
      </c>
      <c r="G1522" s="6">
        <v>3</v>
      </c>
      <c r="H1522" s="5" t="str">
        <f t="shared" si="46"/>
        <v>yes</v>
      </c>
      <c r="I1522" s="5" t="str">
        <f>IF(_xlfn.IFNA(VLOOKUP(A1522,'[1]updated API proteome'!B:H,1,FALSE),0)=A1522,"yes","no")</f>
        <v>no</v>
      </c>
      <c r="J1522" s="5" t="str">
        <f t="shared" si="47"/>
        <v>no</v>
      </c>
    </row>
    <row r="1523" spans="1:10" x14ac:dyDescent="0.3">
      <c r="A1523" t="s">
        <v>1548</v>
      </c>
      <c r="B1523" t="s">
        <v>3169</v>
      </c>
      <c r="C1523" s="5" t="s">
        <v>3170</v>
      </c>
      <c r="D1523" s="5">
        <v>0</v>
      </c>
      <c r="E1523" s="6">
        <v>0</v>
      </c>
      <c r="F1523" s="5">
        <v>0</v>
      </c>
      <c r="G1523" s="6">
        <v>3</v>
      </c>
      <c r="H1523" s="5" t="str">
        <f t="shared" si="46"/>
        <v>yes</v>
      </c>
      <c r="I1523" s="5" t="str">
        <f>IF(_xlfn.IFNA(VLOOKUP(A1523,'[1]updated API proteome'!B:H,1,FALSE),0)=A1523,"yes","no")</f>
        <v>no</v>
      </c>
      <c r="J1523" s="5" t="str">
        <f t="shared" si="47"/>
        <v>no</v>
      </c>
    </row>
    <row r="1524" spans="1:10" x14ac:dyDescent="0.3">
      <c r="A1524" t="s">
        <v>1549</v>
      </c>
      <c r="B1524" t="s">
        <v>4645</v>
      </c>
      <c r="C1524" s="5" t="s">
        <v>4646</v>
      </c>
      <c r="D1524" s="5">
        <v>0</v>
      </c>
      <c r="E1524" s="6">
        <v>0</v>
      </c>
      <c r="F1524" s="5">
        <v>0</v>
      </c>
      <c r="G1524" s="6">
        <v>3</v>
      </c>
      <c r="H1524" s="5" t="str">
        <f t="shared" si="46"/>
        <v>yes</v>
      </c>
      <c r="I1524" s="5" t="str">
        <f>IF(_xlfn.IFNA(VLOOKUP(A1524,'[1]updated API proteome'!B:H,1,FALSE),0)=A1524,"yes","no")</f>
        <v>no</v>
      </c>
      <c r="J1524" s="5" t="str">
        <f t="shared" si="47"/>
        <v>no</v>
      </c>
    </row>
    <row r="1525" spans="1:10" x14ac:dyDescent="0.3">
      <c r="A1525" t="s">
        <v>1550</v>
      </c>
      <c r="B1525" t="s">
        <v>4647</v>
      </c>
      <c r="C1525" s="5" t="s">
        <v>4648</v>
      </c>
      <c r="D1525" s="5">
        <v>0</v>
      </c>
      <c r="E1525" s="6">
        <v>0</v>
      </c>
      <c r="F1525" s="5">
        <v>0</v>
      </c>
      <c r="G1525" s="6">
        <v>3</v>
      </c>
      <c r="H1525" s="5" t="str">
        <f t="shared" si="46"/>
        <v>yes</v>
      </c>
      <c r="I1525" s="5" t="str">
        <f>IF(_xlfn.IFNA(VLOOKUP(A1525,'[1]updated API proteome'!B:H,1,FALSE),0)=A1525,"yes","no")</f>
        <v>no</v>
      </c>
      <c r="J1525" s="5" t="str">
        <f t="shared" si="47"/>
        <v>no</v>
      </c>
    </row>
    <row r="1526" spans="1:10" x14ac:dyDescent="0.3">
      <c r="A1526" t="s">
        <v>1551</v>
      </c>
      <c r="B1526" t="s">
        <v>2236</v>
      </c>
      <c r="C1526" s="5" t="s">
        <v>2602</v>
      </c>
      <c r="D1526" s="5">
        <v>0</v>
      </c>
      <c r="E1526" s="6">
        <v>0</v>
      </c>
      <c r="F1526" s="5">
        <v>0</v>
      </c>
      <c r="G1526" s="6">
        <v>3</v>
      </c>
      <c r="H1526" s="5" t="str">
        <f t="shared" si="46"/>
        <v>yes</v>
      </c>
      <c r="I1526" s="5" t="str">
        <f>IF(_xlfn.IFNA(VLOOKUP(A1526,'[1]updated API proteome'!B:H,1,FALSE),0)=A1526,"yes","no")</f>
        <v>no</v>
      </c>
      <c r="J1526" s="5" t="str">
        <f t="shared" si="47"/>
        <v>no</v>
      </c>
    </row>
    <row r="1527" spans="1:10" x14ac:dyDescent="0.3">
      <c r="A1527" t="s">
        <v>1552</v>
      </c>
      <c r="B1527" t="s">
        <v>4649</v>
      </c>
      <c r="C1527" s="5" t="s">
        <v>4650</v>
      </c>
      <c r="D1527" s="5">
        <v>0</v>
      </c>
      <c r="E1527" s="6">
        <v>0</v>
      </c>
      <c r="F1527" s="5">
        <v>0</v>
      </c>
      <c r="G1527" s="6">
        <v>3</v>
      </c>
      <c r="H1527" s="5" t="str">
        <f t="shared" si="46"/>
        <v>yes</v>
      </c>
      <c r="I1527" s="5" t="str">
        <f>IF(_xlfn.IFNA(VLOOKUP(A1527,'[1]updated API proteome'!B:H,1,FALSE),0)=A1527,"yes","no")</f>
        <v>no</v>
      </c>
      <c r="J1527" s="5" t="str">
        <f t="shared" si="47"/>
        <v>no</v>
      </c>
    </row>
    <row r="1528" spans="1:10" x14ac:dyDescent="0.3">
      <c r="A1528" t="s">
        <v>1553</v>
      </c>
      <c r="B1528" t="s">
        <v>4651</v>
      </c>
      <c r="C1528" s="5" t="s">
        <v>4652</v>
      </c>
      <c r="D1528" s="5">
        <v>0</v>
      </c>
      <c r="E1528" s="6">
        <v>0</v>
      </c>
      <c r="F1528" s="5">
        <v>0</v>
      </c>
      <c r="G1528" s="6">
        <v>3</v>
      </c>
      <c r="H1528" s="5" t="str">
        <f t="shared" si="46"/>
        <v>yes</v>
      </c>
      <c r="I1528" s="5" t="str">
        <f>IF(_xlfn.IFNA(VLOOKUP(A1528,'[1]updated API proteome'!B:H,1,FALSE),0)=A1528,"yes","no")</f>
        <v>no</v>
      </c>
      <c r="J1528" s="5" t="str">
        <f t="shared" si="47"/>
        <v>no</v>
      </c>
    </row>
    <row r="1529" spans="1:10" x14ac:dyDescent="0.3">
      <c r="A1529" t="s">
        <v>1554</v>
      </c>
      <c r="B1529" t="s">
        <v>4653</v>
      </c>
      <c r="C1529" s="5" t="s">
        <v>4654</v>
      </c>
      <c r="D1529" s="5">
        <v>0</v>
      </c>
      <c r="E1529" s="6">
        <v>0</v>
      </c>
      <c r="F1529" s="5">
        <v>0</v>
      </c>
      <c r="G1529" s="6">
        <v>3</v>
      </c>
      <c r="H1529" s="5" t="str">
        <f t="shared" ref="H1529:H1592" si="48">IF(AND(D1529=0,F1529=0), "yes", "no")</f>
        <v>yes</v>
      </c>
      <c r="I1529" s="5" t="str">
        <f>IF(_xlfn.IFNA(VLOOKUP(A1529,'[1]updated API proteome'!B:H,1,FALSE),0)=A1529,"yes","no")</f>
        <v>no</v>
      </c>
      <c r="J1529" s="5" t="str">
        <f t="shared" ref="J1529:J1592" si="49">IF(AND(E1529&gt;0,G1529&gt;0),"yes", "no")</f>
        <v>no</v>
      </c>
    </row>
    <row r="1530" spans="1:10" x14ac:dyDescent="0.3">
      <c r="A1530" t="s">
        <v>1555</v>
      </c>
      <c r="B1530" t="s">
        <v>4025</v>
      </c>
      <c r="C1530" s="5" t="s">
        <v>2602</v>
      </c>
      <c r="D1530" s="5">
        <v>0</v>
      </c>
      <c r="E1530" s="6">
        <v>0</v>
      </c>
      <c r="F1530" s="5">
        <v>0</v>
      </c>
      <c r="G1530" s="6">
        <v>3</v>
      </c>
      <c r="H1530" s="5" t="str">
        <f t="shared" si="48"/>
        <v>yes</v>
      </c>
      <c r="I1530" s="5" t="str">
        <f>IF(_xlfn.IFNA(VLOOKUP(A1530,'[1]updated API proteome'!B:H,1,FALSE),0)=A1530,"yes","no")</f>
        <v>no</v>
      </c>
      <c r="J1530" s="5" t="str">
        <f t="shared" si="49"/>
        <v>no</v>
      </c>
    </row>
    <row r="1531" spans="1:10" x14ac:dyDescent="0.3">
      <c r="A1531" t="s">
        <v>1556</v>
      </c>
      <c r="B1531" t="s">
        <v>2216</v>
      </c>
      <c r="C1531" s="5" t="s">
        <v>2602</v>
      </c>
      <c r="D1531" s="5">
        <v>0</v>
      </c>
      <c r="E1531" s="6">
        <v>0</v>
      </c>
      <c r="F1531" s="5">
        <v>0</v>
      </c>
      <c r="G1531" s="6">
        <v>3</v>
      </c>
      <c r="H1531" s="5" t="str">
        <f t="shared" si="48"/>
        <v>yes</v>
      </c>
      <c r="I1531" s="5" t="str">
        <f>IF(_xlfn.IFNA(VLOOKUP(A1531,'[1]updated API proteome'!B:H,1,FALSE),0)=A1531,"yes","no")</f>
        <v>no</v>
      </c>
      <c r="J1531" s="5" t="str">
        <f t="shared" si="49"/>
        <v>no</v>
      </c>
    </row>
    <row r="1532" spans="1:10" x14ac:dyDescent="0.3">
      <c r="A1532" t="s">
        <v>1557</v>
      </c>
      <c r="B1532" t="s">
        <v>2226</v>
      </c>
      <c r="C1532" s="5" t="s">
        <v>2602</v>
      </c>
      <c r="D1532" s="5">
        <v>0</v>
      </c>
      <c r="E1532" s="6">
        <v>0</v>
      </c>
      <c r="F1532" s="5">
        <v>0</v>
      </c>
      <c r="G1532" s="6">
        <v>3</v>
      </c>
      <c r="H1532" s="5" t="str">
        <f t="shared" si="48"/>
        <v>yes</v>
      </c>
      <c r="I1532" s="5" t="str">
        <f>IF(_xlfn.IFNA(VLOOKUP(A1532,'[1]updated API proteome'!B:H,1,FALSE),0)=A1532,"yes","no")</f>
        <v>no</v>
      </c>
      <c r="J1532" s="5" t="str">
        <f t="shared" si="49"/>
        <v>no</v>
      </c>
    </row>
    <row r="1533" spans="1:10" x14ac:dyDescent="0.3">
      <c r="A1533" t="s">
        <v>1558</v>
      </c>
      <c r="B1533" t="s">
        <v>2826</v>
      </c>
      <c r="C1533" s="5" t="s">
        <v>2602</v>
      </c>
      <c r="D1533" s="5">
        <v>0</v>
      </c>
      <c r="E1533" s="6">
        <v>0</v>
      </c>
      <c r="F1533" s="5">
        <v>0</v>
      </c>
      <c r="G1533" s="6">
        <v>3</v>
      </c>
      <c r="H1533" s="5" t="str">
        <f t="shared" si="48"/>
        <v>yes</v>
      </c>
      <c r="I1533" s="5" t="str">
        <f>IF(_xlfn.IFNA(VLOOKUP(A1533,'[1]updated API proteome'!B:H,1,FALSE),0)=A1533,"yes","no")</f>
        <v>no</v>
      </c>
      <c r="J1533" s="5" t="str">
        <f t="shared" si="49"/>
        <v>no</v>
      </c>
    </row>
    <row r="1534" spans="1:10" x14ac:dyDescent="0.3">
      <c r="A1534" t="s">
        <v>1559</v>
      </c>
      <c r="B1534" t="s">
        <v>4655</v>
      </c>
      <c r="C1534" s="5" t="s">
        <v>4656</v>
      </c>
      <c r="D1534" s="5">
        <v>0</v>
      </c>
      <c r="E1534" s="6">
        <v>0</v>
      </c>
      <c r="F1534" s="5">
        <v>0</v>
      </c>
      <c r="G1534" s="6">
        <v>3</v>
      </c>
      <c r="H1534" s="5" t="str">
        <f t="shared" si="48"/>
        <v>yes</v>
      </c>
      <c r="I1534" s="5" t="str">
        <f>IF(_xlfn.IFNA(VLOOKUP(A1534,'[1]updated API proteome'!B:H,1,FALSE),0)=A1534,"yes","no")</f>
        <v>no</v>
      </c>
      <c r="J1534" s="5" t="str">
        <f t="shared" si="49"/>
        <v>no</v>
      </c>
    </row>
    <row r="1535" spans="1:10" x14ac:dyDescent="0.3">
      <c r="A1535" t="s">
        <v>1560</v>
      </c>
      <c r="B1535" t="s">
        <v>4657</v>
      </c>
      <c r="C1535" s="5" t="s">
        <v>4658</v>
      </c>
      <c r="D1535" s="5">
        <v>0</v>
      </c>
      <c r="E1535" s="6">
        <v>0</v>
      </c>
      <c r="F1535" s="5">
        <v>0</v>
      </c>
      <c r="G1535" s="6">
        <v>3</v>
      </c>
      <c r="H1535" s="5" t="str">
        <f t="shared" si="48"/>
        <v>yes</v>
      </c>
      <c r="I1535" s="5" t="str">
        <f>IF(_xlfn.IFNA(VLOOKUP(A1535,'[1]updated API proteome'!B:H,1,FALSE),0)=A1535,"yes","no")</f>
        <v>no</v>
      </c>
      <c r="J1535" s="5" t="str">
        <f t="shared" si="49"/>
        <v>no</v>
      </c>
    </row>
    <row r="1536" spans="1:10" x14ac:dyDescent="0.3">
      <c r="A1536" t="s">
        <v>1561</v>
      </c>
      <c r="B1536" t="s">
        <v>2236</v>
      </c>
      <c r="C1536" s="5" t="s">
        <v>2602</v>
      </c>
      <c r="D1536" s="5">
        <v>0</v>
      </c>
      <c r="E1536" s="6">
        <v>0</v>
      </c>
      <c r="F1536" s="5">
        <v>0</v>
      </c>
      <c r="G1536" s="6">
        <v>3</v>
      </c>
      <c r="H1536" s="5" t="str">
        <f t="shared" si="48"/>
        <v>yes</v>
      </c>
      <c r="I1536" s="5" t="str">
        <f>IF(_xlfn.IFNA(VLOOKUP(A1536,'[1]updated API proteome'!B:H,1,FALSE),0)=A1536,"yes","no")</f>
        <v>no</v>
      </c>
      <c r="J1536" s="5" t="str">
        <f t="shared" si="49"/>
        <v>no</v>
      </c>
    </row>
    <row r="1537" spans="1:10" x14ac:dyDescent="0.3">
      <c r="A1537" t="s">
        <v>1562</v>
      </c>
      <c r="B1537" t="s">
        <v>2710</v>
      </c>
      <c r="C1537" s="5" t="s">
        <v>2602</v>
      </c>
      <c r="D1537" s="5">
        <v>0</v>
      </c>
      <c r="E1537" s="6">
        <v>0</v>
      </c>
      <c r="F1537" s="5">
        <v>0</v>
      </c>
      <c r="G1537" s="6">
        <v>3</v>
      </c>
      <c r="H1537" s="5" t="str">
        <f t="shared" si="48"/>
        <v>yes</v>
      </c>
      <c r="I1537" s="5" t="str">
        <f>IF(_xlfn.IFNA(VLOOKUP(A1537,'[1]updated API proteome'!B:H,1,FALSE),0)=A1537,"yes","no")</f>
        <v>no</v>
      </c>
      <c r="J1537" s="5" t="str">
        <f t="shared" si="49"/>
        <v>no</v>
      </c>
    </row>
    <row r="1538" spans="1:10" x14ac:dyDescent="0.3">
      <c r="A1538" t="s">
        <v>1563</v>
      </c>
      <c r="B1538" t="s">
        <v>4659</v>
      </c>
      <c r="C1538" s="5" t="s">
        <v>2602</v>
      </c>
      <c r="D1538" s="5">
        <v>0</v>
      </c>
      <c r="E1538" s="6">
        <v>0</v>
      </c>
      <c r="F1538" s="5">
        <v>0</v>
      </c>
      <c r="G1538" s="6">
        <v>3</v>
      </c>
      <c r="H1538" s="5" t="str">
        <f t="shared" si="48"/>
        <v>yes</v>
      </c>
      <c r="I1538" s="5" t="str">
        <f>IF(_xlfn.IFNA(VLOOKUP(A1538,'[1]updated API proteome'!B:H,1,FALSE),0)=A1538,"yes","no")</f>
        <v>no</v>
      </c>
      <c r="J1538" s="5" t="str">
        <f t="shared" si="49"/>
        <v>no</v>
      </c>
    </row>
    <row r="1539" spans="1:10" x14ac:dyDescent="0.3">
      <c r="A1539" t="s">
        <v>1564</v>
      </c>
      <c r="B1539" t="s">
        <v>4660</v>
      </c>
      <c r="C1539" s="5" t="s">
        <v>4661</v>
      </c>
      <c r="D1539" s="5">
        <v>0</v>
      </c>
      <c r="E1539" s="6">
        <v>0</v>
      </c>
      <c r="F1539" s="5">
        <v>0</v>
      </c>
      <c r="G1539" s="6">
        <v>3</v>
      </c>
      <c r="H1539" s="5" t="str">
        <f t="shared" si="48"/>
        <v>yes</v>
      </c>
      <c r="I1539" s="5" t="str">
        <f>IF(_xlfn.IFNA(VLOOKUP(A1539,'[1]updated API proteome'!B:H,1,FALSE),0)=A1539,"yes","no")</f>
        <v>no</v>
      </c>
      <c r="J1539" s="5" t="str">
        <f t="shared" si="49"/>
        <v>no</v>
      </c>
    </row>
    <row r="1540" spans="1:10" x14ac:dyDescent="0.3">
      <c r="A1540" t="s">
        <v>1565</v>
      </c>
      <c r="B1540" t="s">
        <v>4662</v>
      </c>
      <c r="C1540" s="5" t="s">
        <v>4663</v>
      </c>
      <c r="D1540" s="5">
        <v>0</v>
      </c>
      <c r="E1540" s="6">
        <v>0</v>
      </c>
      <c r="F1540" s="5">
        <v>0</v>
      </c>
      <c r="G1540" s="6">
        <v>3</v>
      </c>
      <c r="H1540" s="5" t="str">
        <f t="shared" si="48"/>
        <v>yes</v>
      </c>
      <c r="I1540" s="5" t="str">
        <f>IF(_xlfn.IFNA(VLOOKUP(A1540,'[1]updated API proteome'!B:H,1,FALSE),0)=A1540,"yes","no")</f>
        <v>no</v>
      </c>
      <c r="J1540" s="5" t="str">
        <f t="shared" si="49"/>
        <v>no</v>
      </c>
    </row>
    <row r="1541" spans="1:10" x14ac:dyDescent="0.3">
      <c r="A1541" t="s">
        <v>1566</v>
      </c>
      <c r="B1541" t="s">
        <v>4273</v>
      </c>
      <c r="C1541" s="5" t="s">
        <v>4664</v>
      </c>
      <c r="D1541" s="5">
        <v>0</v>
      </c>
      <c r="E1541" s="6">
        <v>0</v>
      </c>
      <c r="F1541" s="5">
        <v>0</v>
      </c>
      <c r="G1541" s="6">
        <v>3</v>
      </c>
      <c r="H1541" s="5" t="str">
        <f t="shared" si="48"/>
        <v>yes</v>
      </c>
      <c r="I1541" s="5" t="str">
        <f>IF(_xlfn.IFNA(VLOOKUP(A1541,'[1]updated API proteome'!B:H,1,FALSE),0)=A1541,"yes","no")</f>
        <v>no</v>
      </c>
      <c r="J1541" s="5" t="str">
        <f t="shared" si="49"/>
        <v>no</v>
      </c>
    </row>
    <row r="1542" spans="1:10" x14ac:dyDescent="0.3">
      <c r="A1542" t="s">
        <v>1567</v>
      </c>
      <c r="B1542" t="s">
        <v>2274</v>
      </c>
      <c r="C1542" s="5" t="s">
        <v>2602</v>
      </c>
      <c r="D1542" s="5">
        <v>0</v>
      </c>
      <c r="E1542" s="6">
        <v>0</v>
      </c>
      <c r="F1542" s="5">
        <v>0</v>
      </c>
      <c r="G1542" s="6">
        <v>3</v>
      </c>
      <c r="H1542" s="5" t="str">
        <f t="shared" si="48"/>
        <v>yes</v>
      </c>
      <c r="I1542" s="5" t="str">
        <f>IF(_xlfn.IFNA(VLOOKUP(A1542,'[1]updated API proteome'!B:H,1,FALSE),0)=A1542,"yes","no")</f>
        <v>no</v>
      </c>
      <c r="J1542" s="5" t="str">
        <f t="shared" si="49"/>
        <v>no</v>
      </c>
    </row>
    <row r="1543" spans="1:10" x14ac:dyDescent="0.3">
      <c r="A1543" t="s">
        <v>1568</v>
      </c>
      <c r="B1543" t="s">
        <v>2216</v>
      </c>
      <c r="C1543" s="5" t="s">
        <v>2602</v>
      </c>
      <c r="D1543" s="5">
        <v>0</v>
      </c>
      <c r="E1543" s="6">
        <v>0</v>
      </c>
      <c r="F1543" s="5">
        <v>0</v>
      </c>
      <c r="G1543" s="6">
        <v>3</v>
      </c>
      <c r="H1543" s="5" t="str">
        <f t="shared" si="48"/>
        <v>yes</v>
      </c>
      <c r="I1543" s="5" t="str">
        <f>IF(_xlfn.IFNA(VLOOKUP(A1543,'[1]updated API proteome'!B:H,1,FALSE),0)=A1543,"yes","no")</f>
        <v>no</v>
      </c>
      <c r="J1543" s="5" t="str">
        <f t="shared" si="49"/>
        <v>no</v>
      </c>
    </row>
    <row r="1544" spans="1:10" x14ac:dyDescent="0.3">
      <c r="A1544" t="s">
        <v>1569</v>
      </c>
      <c r="B1544" t="s">
        <v>4665</v>
      </c>
      <c r="C1544" s="5" t="s">
        <v>4666</v>
      </c>
      <c r="D1544" s="5">
        <v>0</v>
      </c>
      <c r="E1544" s="6">
        <v>0</v>
      </c>
      <c r="F1544" s="5">
        <v>0</v>
      </c>
      <c r="G1544" s="6">
        <v>3</v>
      </c>
      <c r="H1544" s="5" t="str">
        <f t="shared" si="48"/>
        <v>yes</v>
      </c>
      <c r="I1544" s="5" t="str">
        <f>IF(_xlfn.IFNA(VLOOKUP(A1544,'[1]updated API proteome'!B:H,1,FALSE),0)=A1544,"yes","no")</f>
        <v>no</v>
      </c>
      <c r="J1544" s="5" t="str">
        <f t="shared" si="49"/>
        <v>no</v>
      </c>
    </row>
    <row r="1545" spans="1:10" x14ac:dyDescent="0.3">
      <c r="A1545" t="s">
        <v>1570</v>
      </c>
      <c r="B1545" t="s">
        <v>4667</v>
      </c>
      <c r="C1545" s="5" t="s">
        <v>4668</v>
      </c>
      <c r="D1545" s="5">
        <v>0</v>
      </c>
      <c r="E1545" s="6">
        <v>0</v>
      </c>
      <c r="F1545" s="5">
        <v>0</v>
      </c>
      <c r="G1545" s="6">
        <v>3</v>
      </c>
      <c r="H1545" s="5" t="str">
        <f t="shared" si="48"/>
        <v>yes</v>
      </c>
      <c r="I1545" s="5" t="str">
        <f>IF(_xlfn.IFNA(VLOOKUP(A1545,'[1]updated API proteome'!B:H,1,FALSE),0)=A1545,"yes","no")</f>
        <v>no</v>
      </c>
      <c r="J1545" s="5" t="str">
        <f t="shared" si="49"/>
        <v>no</v>
      </c>
    </row>
    <row r="1546" spans="1:10" x14ac:dyDescent="0.3">
      <c r="A1546" t="s">
        <v>1571</v>
      </c>
      <c r="B1546" t="s">
        <v>2216</v>
      </c>
      <c r="C1546" s="5" t="s">
        <v>2602</v>
      </c>
      <c r="D1546" s="5">
        <v>0</v>
      </c>
      <c r="E1546" s="6">
        <v>0</v>
      </c>
      <c r="F1546" s="5">
        <v>0</v>
      </c>
      <c r="G1546" s="6">
        <v>3</v>
      </c>
      <c r="H1546" s="5" t="str">
        <f t="shared" si="48"/>
        <v>yes</v>
      </c>
      <c r="I1546" s="5" t="str">
        <f>IF(_xlfn.IFNA(VLOOKUP(A1546,'[1]updated API proteome'!B:H,1,FALSE),0)=A1546,"yes","no")</f>
        <v>no</v>
      </c>
      <c r="J1546" s="5" t="str">
        <f t="shared" si="49"/>
        <v>no</v>
      </c>
    </row>
    <row r="1547" spans="1:10" x14ac:dyDescent="0.3">
      <c r="A1547" t="s">
        <v>1572</v>
      </c>
      <c r="B1547" t="s">
        <v>2236</v>
      </c>
      <c r="C1547" s="5" t="s">
        <v>2602</v>
      </c>
      <c r="D1547" s="5">
        <v>0</v>
      </c>
      <c r="E1547" s="6">
        <v>0</v>
      </c>
      <c r="F1547" s="5">
        <v>0</v>
      </c>
      <c r="G1547" s="6">
        <v>3</v>
      </c>
      <c r="H1547" s="5" t="str">
        <f t="shared" si="48"/>
        <v>yes</v>
      </c>
      <c r="I1547" s="5" t="str">
        <f>IF(_xlfn.IFNA(VLOOKUP(A1547,'[1]updated API proteome'!B:H,1,FALSE),0)=A1547,"yes","no")</f>
        <v>no</v>
      </c>
      <c r="J1547" s="5" t="str">
        <f t="shared" si="49"/>
        <v>no</v>
      </c>
    </row>
    <row r="1548" spans="1:10" x14ac:dyDescent="0.3">
      <c r="A1548" t="s">
        <v>1573</v>
      </c>
      <c r="B1548" t="s">
        <v>3226</v>
      </c>
      <c r="C1548" s="5" t="s">
        <v>2602</v>
      </c>
      <c r="D1548" s="5">
        <v>0</v>
      </c>
      <c r="E1548" s="6">
        <v>0</v>
      </c>
      <c r="F1548" s="5">
        <v>0</v>
      </c>
      <c r="G1548" s="6">
        <v>3</v>
      </c>
      <c r="H1548" s="5" t="str">
        <f t="shared" si="48"/>
        <v>yes</v>
      </c>
      <c r="I1548" s="5" t="str">
        <f>IF(_xlfn.IFNA(VLOOKUP(A1548,'[1]updated API proteome'!B:H,1,FALSE),0)=A1548,"yes","no")</f>
        <v>no</v>
      </c>
      <c r="J1548" s="5" t="str">
        <f t="shared" si="49"/>
        <v>no</v>
      </c>
    </row>
    <row r="1549" spans="1:10" x14ac:dyDescent="0.3">
      <c r="A1549" t="s">
        <v>1574</v>
      </c>
      <c r="B1549" t="s">
        <v>4669</v>
      </c>
      <c r="C1549" s="5" t="s">
        <v>2602</v>
      </c>
      <c r="D1549" s="5">
        <v>0</v>
      </c>
      <c r="E1549" s="6">
        <v>0</v>
      </c>
      <c r="F1549" s="5">
        <v>0</v>
      </c>
      <c r="G1549" s="6">
        <v>3</v>
      </c>
      <c r="H1549" s="5" t="str">
        <f t="shared" si="48"/>
        <v>yes</v>
      </c>
      <c r="I1549" s="5" t="str">
        <f>IF(_xlfn.IFNA(VLOOKUP(A1549,'[1]updated API proteome'!B:H,1,FALSE),0)=A1549,"yes","no")</f>
        <v>no</v>
      </c>
      <c r="J1549" s="5" t="str">
        <f t="shared" si="49"/>
        <v>no</v>
      </c>
    </row>
    <row r="1550" spans="1:10" x14ac:dyDescent="0.3">
      <c r="A1550" t="s">
        <v>1575</v>
      </c>
      <c r="B1550" t="s">
        <v>4670</v>
      </c>
      <c r="C1550" s="5" t="s">
        <v>4671</v>
      </c>
      <c r="D1550" s="5">
        <v>0</v>
      </c>
      <c r="E1550" s="6">
        <v>0</v>
      </c>
      <c r="F1550" s="5">
        <v>0</v>
      </c>
      <c r="G1550" s="6">
        <v>3</v>
      </c>
      <c r="H1550" s="5" t="str">
        <f t="shared" si="48"/>
        <v>yes</v>
      </c>
      <c r="I1550" s="5" t="str">
        <f>IF(_xlfn.IFNA(VLOOKUP(A1550,'[1]updated API proteome'!B:H,1,FALSE),0)=A1550,"yes","no")</f>
        <v>no</v>
      </c>
      <c r="J1550" s="5" t="str">
        <f t="shared" si="49"/>
        <v>no</v>
      </c>
    </row>
    <row r="1551" spans="1:10" x14ac:dyDescent="0.3">
      <c r="A1551" t="s">
        <v>1576</v>
      </c>
      <c r="B1551" t="s">
        <v>3711</v>
      </c>
      <c r="C1551" s="5" t="s">
        <v>2602</v>
      </c>
      <c r="D1551" s="5">
        <v>0</v>
      </c>
      <c r="E1551" s="6">
        <v>0</v>
      </c>
      <c r="F1551" s="5">
        <v>0</v>
      </c>
      <c r="G1551" s="6">
        <v>3</v>
      </c>
      <c r="H1551" s="5" t="str">
        <f t="shared" si="48"/>
        <v>yes</v>
      </c>
      <c r="I1551" s="5" t="str">
        <f>IF(_xlfn.IFNA(VLOOKUP(A1551,'[1]updated API proteome'!B:H,1,FALSE),0)=A1551,"yes","no")</f>
        <v>no</v>
      </c>
      <c r="J1551" s="5" t="str">
        <f t="shared" si="49"/>
        <v>no</v>
      </c>
    </row>
    <row r="1552" spans="1:10" x14ac:dyDescent="0.3">
      <c r="A1552" t="s">
        <v>1577</v>
      </c>
      <c r="B1552" t="s">
        <v>2216</v>
      </c>
      <c r="C1552" s="5" t="s">
        <v>2602</v>
      </c>
      <c r="D1552" s="5">
        <v>0</v>
      </c>
      <c r="E1552" s="6">
        <v>0</v>
      </c>
      <c r="F1552" s="5">
        <v>0</v>
      </c>
      <c r="G1552" s="6">
        <v>3</v>
      </c>
      <c r="H1552" s="5" t="str">
        <f t="shared" si="48"/>
        <v>yes</v>
      </c>
      <c r="I1552" s="5" t="str">
        <f>IF(_xlfn.IFNA(VLOOKUP(A1552,'[1]updated API proteome'!B:H,1,FALSE),0)=A1552,"yes","no")</f>
        <v>no</v>
      </c>
      <c r="J1552" s="5" t="str">
        <f t="shared" si="49"/>
        <v>no</v>
      </c>
    </row>
    <row r="1553" spans="1:10" x14ac:dyDescent="0.3">
      <c r="A1553" t="s">
        <v>1578</v>
      </c>
      <c r="B1553" t="s">
        <v>4672</v>
      </c>
      <c r="C1553" s="5" t="s">
        <v>4673</v>
      </c>
      <c r="D1553" s="5">
        <v>0</v>
      </c>
      <c r="E1553" s="6">
        <v>0</v>
      </c>
      <c r="F1553" s="5">
        <v>0</v>
      </c>
      <c r="G1553" s="6">
        <v>3</v>
      </c>
      <c r="H1553" s="5" t="str">
        <f t="shared" si="48"/>
        <v>yes</v>
      </c>
      <c r="I1553" s="5" t="str">
        <f>IF(_xlfn.IFNA(VLOOKUP(A1553,'[1]updated API proteome'!B:H,1,FALSE),0)=A1553,"yes","no")</f>
        <v>no</v>
      </c>
      <c r="J1553" s="5" t="str">
        <f t="shared" si="49"/>
        <v>no</v>
      </c>
    </row>
    <row r="1554" spans="1:10" x14ac:dyDescent="0.3">
      <c r="A1554" t="s">
        <v>1579</v>
      </c>
      <c r="B1554" t="s">
        <v>4674</v>
      </c>
      <c r="C1554" s="5" t="s">
        <v>2602</v>
      </c>
      <c r="D1554" s="5">
        <v>0</v>
      </c>
      <c r="E1554" s="6">
        <v>0</v>
      </c>
      <c r="F1554" s="5">
        <v>0</v>
      </c>
      <c r="G1554" s="6">
        <v>3</v>
      </c>
      <c r="H1554" s="5" t="str">
        <f t="shared" si="48"/>
        <v>yes</v>
      </c>
      <c r="I1554" s="5" t="str">
        <f>IF(_xlfn.IFNA(VLOOKUP(A1554,'[1]updated API proteome'!B:H,1,FALSE),0)=A1554,"yes","no")</f>
        <v>no</v>
      </c>
      <c r="J1554" s="5" t="str">
        <f t="shared" si="49"/>
        <v>no</v>
      </c>
    </row>
    <row r="1555" spans="1:10" x14ac:dyDescent="0.3">
      <c r="A1555" t="s">
        <v>1580</v>
      </c>
      <c r="B1555" t="s">
        <v>2216</v>
      </c>
      <c r="C1555" s="5" t="s">
        <v>2602</v>
      </c>
      <c r="D1555" s="5">
        <v>0</v>
      </c>
      <c r="E1555" s="6">
        <v>0</v>
      </c>
      <c r="F1555" s="5">
        <v>0</v>
      </c>
      <c r="G1555" s="6">
        <v>3</v>
      </c>
      <c r="H1555" s="5" t="str">
        <f t="shared" si="48"/>
        <v>yes</v>
      </c>
      <c r="I1555" s="5" t="str">
        <f>IF(_xlfn.IFNA(VLOOKUP(A1555,'[1]updated API proteome'!B:H,1,FALSE),0)=A1555,"yes","no")</f>
        <v>no</v>
      </c>
      <c r="J1555" s="5" t="str">
        <f t="shared" si="49"/>
        <v>no</v>
      </c>
    </row>
    <row r="1556" spans="1:10" x14ac:dyDescent="0.3">
      <c r="A1556" t="s">
        <v>1581</v>
      </c>
      <c r="B1556" t="s">
        <v>4675</v>
      </c>
      <c r="C1556" s="5" t="s">
        <v>2602</v>
      </c>
      <c r="D1556" s="5">
        <v>0</v>
      </c>
      <c r="E1556" s="6">
        <v>0</v>
      </c>
      <c r="F1556" s="5">
        <v>0</v>
      </c>
      <c r="G1556" s="6">
        <v>3</v>
      </c>
      <c r="H1556" s="5" t="str">
        <f t="shared" si="48"/>
        <v>yes</v>
      </c>
      <c r="I1556" s="5" t="str">
        <f>IF(_xlfn.IFNA(VLOOKUP(A1556,'[1]updated API proteome'!B:H,1,FALSE),0)=A1556,"yes","no")</f>
        <v>no</v>
      </c>
      <c r="J1556" s="5" t="str">
        <f t="shared" si="49"/>
        <v>no</v>
      </c>
    </row>
    <row r="1557" spans="1:10" x14ac:dyDescent="0.3">
      <c r="A1557" t="s">
        <v>1582</v>
      </c>
      <c r="B1557" t="s">
        <v>4676</v>
      </c>
      <c r="C1557" s="5" t="s">
        <v>2602</v>
      </c>
      <c r="D1557" s="5">
        <v>0</v>
      </c>
      <c r="E1557" s="6">
        <v>0</v>
      </c>
      <c r="F1557" s="5">
        <v>0</v>
      </c>
      <c r="G1557" s="6">
        <v>3</v>
      </c>
      <c r="H1557" s="5" t="str">
        <f t="shared" si="48"/>
        <v>yes</v>
      </c>
      <c r="I1557" s="5" t="str">
        <f>IF(_xlfn.IFNA(VLOOKUP(A1557,'[1]updated API proteome'!B:H,1,FALSE),0)=A1557,"yes","no")</f>
        <v>no</v>
      </c>
      <c r="J1557" s="5" t="str">
        <f t="shared" si="49"/>
        <v>no</v>
      </c>
    </row>
    <row r="1558" spans="1:10" x14ac:dyDescent="0.3">
      <c r="A1558" t="s">
        <v>1583</v>
      </c>
      <c r="B1558" t="s">
        <v>2216</v>
      </c>
      <c r="C1558" s="5" t="s">
        <v>2602</v>
      </c>
      <c r="D1558" s="5">
        <v>0</v>
      </c>
      <c r="E1558" s="6">
        <v>0</v>
      </c>
      <c r="F1558" s="5">
        <v>0</v>
      </c>
      <c r="G1558" s="6">
        <v>3</v>
      </c>
      <c r="H1558" s="5" t="str">
        <f t="shared" si="48"/>
        <v>yes</v>
      </c>
      <c r="I1558" s="5" t="str">
        <f>IF(_xlfn.IFNA(VLOOKUP(A1558,'[1]updated API proteome'!B:H,1,FALSE),0)=A1558,"yes","no")</f>
        <v>no</v>
      </c>
      <c r="J1558" s="5" t="str">
        <f t="shared" si="49"/>
        <v>no</v>
      </c>
    </row>
    <row r="1559" spans="1:10" x14ac:dyDescent="0.3">
      <c r="A1559" t="s">
        <v>1584</v>
      </c>
      <c r="B1559" t="s">
        <v>4677</v>
      </c>
      <c r="C1559" s="5" t="s">
        <v>4678</v>
      </c>
      <c r="D1559" s="5">
        <v>0</v>
      </c>
      <c r="E1559" s="6">
        <v>0</v>
      </c>
      <c r="F1559" s="5">
        <v>0</v>
      </c>
      <c r="G1559" s="6">
        <v>3</v>
      </c>
      <c r="H1559" s="5" t="str">
        <f t="shared" si="48"/>
        <v>yes</v>
      </c>
      <c r="I1559" s="5" t="str">
        <f>IF(_xlfn.IFNA(VLOOKUP(A1559,'[1]updated API proteome'!B:H,1,FALSE),0)=A1559,"yes","no")</f>
        <v>no</v>
      </c>
      <c r="J1559" s="5" t="str">
        <f t="shared" si="49"/>
        <v>no</v>
      </c>
    </row>
    <row r="1560" spans="1:10" x14ac:dyDescent="0.3">
      <c r="A1560" t="s">
        <v>1585</v>
      </c>
      <c r="B1560" t="s">
        <v>3169</v>
      </c>
      <c r="C1560" s="5" t="s">
        <v>3170</v>
      </c>
      <c r="D1560" s="5">
        <v>0</v>
      </c>
      <c r="E1560" s="6">
        <v>0</v>
      </c>
      <c r="F1560" s="5">
        <v>0</v>
      </c>
      <c r="G1560" s="6">
        <v>3</v>
      </c>
      <c r="H1560" s="5" t="str">
        <f t="shared" si="48"/>
        <v>yes</v>
      </c>
      <c r="I1560" s="5" t="str">
        <f>IF(_xlfn.IFNA(VLOOKUP(A1560,'[1]updated API proteome'!B:H,1,FALSE),0)=A1560,"yes","no")</f>
        <v>no</v>
      </c>
      <c r="J1560" s="5" t="str">
        <f t="shared" si="49"/>
        <v>no</v>
      </c>
    </row>
    <row r="1561" spans="1:10" x14ac:dyDescent="0.3">
      <c r="A1561" t="s">
        <v>1586</v>
      </c>
      <c r="B1561" t="s">
        <v>4679</v>
      </c>
      <c r="C1561" s="5" t="s">
        <v>4680</v>
      </c>
      <c r="D1561" s="5">
        <v>0</v>
      </c>
      <c r="E1561" s="6">
        <v>0</v>
      </c>
      <c r="F1561" s="5">
        <v>0</v>
      </c>
      <c r="G1561" s="6">
        <v>3</v>
      </c>
      <c r="H1561" s="5" t="str">
        <f t="shared" si="48"/>
        <v>yes</v>
      </c>
      <c r="I1561" s="5" t="str">
        <f>IF(_xlfn.IFNA(VLOOKUP(A1561,'[1]updated API proteome'!B:H,1,FALSE),0)=A1561,"yes","no")</f>
        <v>no</v>
      </c>
      <c r="J1561" s="5" t="str">
        <f t="shared" si="49"/>
        <v>no</v>
      </c>
    </row>
    <row r="1562" spans="1:10" x14ac:dyDescent="0.3">
      <c r="A1562" t="s">
        <v>1587</v>
      </c>
      <c r="B1562" t="s">
        <v>4681</v>
      </c>
      <c r="C1562" s="5" t="s">
        <v>2602</v>
      </c>
      <c r="D1562" s="5">
        <v>0</v>
      </c>
      <c r="E1562" s="6">
        <v>0</v>
      </c>
      <c r="F1562" s="5">
        <v>0</v>
      </c>
      <c r="G1562" s="6">
        <v>3</v>
      </c>
      <c r="H1562" s="5" t="str">
        <f t="shared" si="48"/>
        <v>yes</v>
      </c>
      <c r="I1562" s="5" t="str">
        <f>IF(_xlfn.IFNA(VLOOKUP(A1562,'[1]updated API proteome'!B:H,1,FALSE),0)=A1562,"yes","no")</f>
        <v>no</v>
      </c>
      <c r="J1562" s="5" t="str">
        <f t="shared" si="49"/>
        <v>no</v>
      </c>
    </row>
    <row r="1563" spans="1:10" x14ac:dyDescent="0.3">
      <c r="A1563" t="s">
        <v>1588</v>
      </c>
      <c r="B1563" t="s">
        <v>4682</v>
      </c>
      <c r="C1563" s="5" t="s">
        <v>4683</v>
      </c>
      <c r="D1563" s="5">
        <v>0</v>
      </c>
      <c r="E1563" s="6">
        <v>0</v>
      </c>
      <c r="F1563" s="5">
        <v>0</v>
      </c>
      <c r="G1563" s="6">
        <v>3</v>
      </c>
      <c r="H1563" s="5" t="str">
        <f t="shared" si="48"/>
        <v>yes</v>
      </c>
      <c r="I1563" s="5" t="str">
        <f>IF(_xlfn.IFNA(VLOOKUP(A1563,'[1]updated API proteome'!B:H,1,FALSE),0)=A1563,"yes","no")</f>
        <v>no</v>
      </c>
      <c r="J1563" s="5" t="str">
        <f t="shared" si="49"/>
        <v>no</v>
      </c>
    </row>
    <row r="1564" spans="1:10" x14ac:dyDescent="0.3">
      <c r="A1564" t="s">
        <v>1589</v>
      </c>
      <c r="B1564" t="s">
        <v>4684</v>
      </c>
      <c r="C1564" s="5" t="s">
        <v>4685</v>
      </c>
      <c r="D1564" s="5">
        <v>0</v>
      </c>
      <c r="E1564" s="6">
        <v>0</v>
      </c>
      <c r="F1564" s="5">
        <v>0</v>
      </c>
      <c r="G1564" s="6">
        <v>3</v>
      </c>
      <c r="H1564" s="5" t="str">
        <f t="shared" si="48"/>
        <v>yes</v>
      </c>
      <c r="I1564" s="5" t="str">
        <f>IF(_xlfn.IFNA(VLOOKUP(A1564,'[1]updated API proteome'!B:H,1,FALSE),0)=A1564,"yes","no")</f>
        <v>no</v>
      </c>
      <c r="J1564" s="5" t="str">
        <f t="shared" si="49"/>
        <v>no</v>
      </c>
    </row>
    <row r="1565" spans="1:10" x14ac:dyDescent="0.3">
      <c r="A1565" t="s">
        <v>1590</v>
      </c>
      <c r="B1565" t="s">
        <v>4322</v>
      </c>
      <c r="C1565" s="5" t="s">
        <v>2602</v>
      </c>
      <c r="D1565" s="5">
        <v>0</v>
      </c>
      <c r="E1565" s="6">
        <v>0</v>
      </c>
      <c r="F1565" s="5">
        <v>0</v>
      </c>
      <c r="G1565" s="6">
        <v>3</v>
      </c>
      <c r="H1565" s="5" t="str">
        <f t="shared" si="48"/>
        <v>yes</v>
      </c>
      <c r="I1565" s="5" t="str">
        <f>IF(_xlfn.IFNA(VLOOKUP(A1565,'[1]updated API proteome'!B:H,1,FALSE),0)=A1565,"yes","no")</f>
        <v>no</v>
      </c>
      <c r="J1565" s="5" t="str">
        <f t="shared" si="49"/>
        <v>no</v>
      </c>
    </row>
    <row r="1566" spans="1:10" x14ac:dyDescent="0.3">
      <c r="A1566" t="s">
        <v>1591</v>
      </c>
      <c r="B1566" t="s">
        <v>3989</v>
      </c>
      <c r="C1566" s="5" t="s">
        <v>2602</v>
      </c>
      <c r="D1566" s="5">
        <v>0</v>
      </c>
      <c r="E1566" s="6">
        <v>0</v>
      </c>
      <c r="F1566" s="5">
        <v>0</v>
      </c>
      <c r="G1566" s="6">
        <v>3</v>
      </c>
      <c r="H1566" s="5" t="str">
        <f t="shared" si="48"/>
        <v>yes</v>
      </c>
      <c r="I1566" s="5" t="str">
        <f>IF(_xlfn.IFNA(VLOOKUP(A1566,'[1]updated API proteome'!B:H,1,FALSE),0)=A1566,"yes","no")</f>
        <v>no</v>
      </c>
      <c r="J1566" s="5" t="str">
        <f t="shared" si="49"/>
        <v>no</v>
      </c>
    </row>
    <row r="1567" spans="1:10" x14ac:dyDescent="0.3">
      <c r="A1567" t="s">
        <v>1592</v>
      </c>
      <c r="B1567" t="s">
        <v>3798</v>
      </c>
      <c r="C1567" s="5" t="s">
        <v>4686</v>
      </c>
      <c r="D1567" s="5">
        <v>0</v>
      </c>
      <c r="E1567" s="6">
        <v>0</v>
      </c>
      <c r="F1567" s="5">
        <v>0</v>
      </c>
      <c r="G1567" s="6">
        <v>3</v>
      </c>
      <c r="H1567" s="5" t="str">
        <f t="shared" si="48"/>
        <v>yes</v>
      </c>
      <c r="I1567" s="5" t="str">
        <f>IF(_xlfn.IFNA(VLOOKUP(A1567,'[1]updated API proteome'!B:H,1,FALSE),0)=A1567,"yes","no")</f>
        <v>no</v>
      </c>
      <c r="J1567" s="5" t="str">
        <f t="shared" si="49"/>
        <v>no</v>
      </c>
    </row>
    <row r="1568" spans="1:10" x14ac:dyDescent="0.3">
      <c r="A1568" t="s">
        <v>1593</v>
      </c>
      <c r="B1568" t="s">
        <v>4687</v>
      </c>
      <c r="C1568" s="5" t="s">
        <v>4688</v>
      </c>
      <c r="D1568" s="5">
        <v>0</v>
      </c>
      <c r="E1568" s="6">
        <v>0</v>
      </c>
      <c r="F1568" s="5">
        <v>0</v>
      </c>
      <c r="G1568" s="6">
        <v>3</v>
      </c>
      <c r="H1568" s="5" t="str">
        <f t="shared" si="48"/>
        <v>yes</v>
      </c>
      <c r="I1568" s="5" t="str">
        <f>IF(_xlfn.IFNA(VLOOKUP(A1568,'[1]updated API proteome'!B:H,1,FALSE),0)=A1568,"yes","no")</f>
        <v>no</v>
      </c>
      <c r="J1568" s="5" t="str">
        <f t="shared" si="49"/>
        <v>no</v>
      </c>
    </row>
    <row r="1569" spans="1:10" x14ac:dyDescent="0.3">
      <c r="A1569" t="s">
        <v>1594</v>
      </c>
      <c r="B1569" t="s">
        <v>4689</v>
      </c>
      <c r="C1569" s="5" t="s">
        <v>4690</v>
      </c>
      <c r="D1569" s="5">
        <v>0</v>
      </c>
      <c r="E1569" s="6">
        <v>0</v>
      </c>
      <c r="F1569" s="5">
        <v>0</v>
      </c>
      <c r="G1569" s="6">
        <v>3</v>
      </c>
      <c r="H1569" s="5" t="str">
        <f t="shared" si="48"/>
        <v>yes</v>
      </c>
      <c r="I1569" s="5" t="str">
        <f>IF(_xlfn.IFNA(VLOOKUP(A1569,'[1]updated API proteome'!B:H,1,FALSE),0)=A1569,"yes","no")</f>
        <v>no</v>
      </c>
      <c r="J1569" s="5" t="str">
        <f t="shared" si="49"/>
        <v>no</v>
      </c>
    </row>
    <row r="1570" spans="1:10" x14ac:dyDescent="0.3">
      <c r="A1570" t="s">
        <v>1595</v>
      </c>
      <c r="B1570" t="s">
        <v>4691</v>
      </c>
      <c r="C1570" s="5" t="s">
        <v>2602</v>
      </c>
      <c r="D1570" s="5">
        <v>0</v>
      </c>
      <c r="E1570" s="6">
        <v>0</v>
      </c>
      <c r="F1570" s="5">
        <v>0</v>
      </c>
      <c r="G1570" s="6">
        <v>3</v>
      </c>
      <c r="H1570" s="5" t="str">
        <f t="shared" si="48"/>
        <v>yes</v>
      </c>
      <c r="I1570" s="5" t="str">
        <f>IF(_xlfn.IFNA(VLOOKUP(A1570,'[1]updated API proteome'!B:H,1,FALSE),0)=A1570,"yes","no")</f>
        <v>no</v>
      </c>
      <c r="J1570" s="5" t="str">
        <f t="shared" si="49"/>
        <v>no</v>
      </c>
    </row>
    <row r="1571" spans="1:10" x14ac:dyDescent="0.3">
      <c r="A1571" t="s">
        <v>1596</v>
      </c>
      <c r="B1571" t="s">
        <v>4692</v>
      </c>
      <c r="C1571" s="5" t="s">
        <v>4693</v>
      </c>
      <c r="D1571" s="5">
        <v>0</v>
      </c>
      <c r="E1571" s="6">
        <v>0</v>
      </c>
      <c r="F1571" s="5">
        <v>0</v>
      </c>
      <c r="G1571" s="6">
        <v>3</v>
      </c>
      <c r="H1571" s="5" t="str">
        <f t="shared" si="48"/>
        <v>yes</v>
      </c>
      <c r="I1571" s="5" t="str">
        <f>IF(_xlfn.IFNA(VLOOKUP(A1571,'[1]updated API proteome'!B:H,1,FALSE),0)=A1571,"yes","no")</f>
        <v>no</v>
      </c>
      <c r="J1571" s="5" t="str">
        <f t="shared" si="49"/>
        <v>no</v>
      </c>
    </row>
    <row r="1572" spans="1:10" x14ac:dyDescent="0.3">
      <c r="A1572" t="s">
        <v>1597</v>
      </c>
      <c r="B1572" t="s">
        <v>4694</v>
      </c>
      <c r="C1572" s="5" t="s">
        <v>4695</v>
      </c>
      <c r="D1572" s="5">
        <v>0</v>
      </c>
      <c r="E1572" s="6">
        <v>0</v>
      </c>
      <c r="F1572" s="5">
        <v>0</v>
      </c>
      <c r="G1572" s="6">
        <v>3</v>
      </c>
      <c r="H1572" s="5" t="str">
        <f t="shared" si="48"/>
        <v>yes</v>
      </c>
      <c r="I1572" s="5" t="str">
        <f>IF(_xlfn.IFNA(VLOOKUP(A1572,'[1]updated API proteome'!B:H,1,FALSE),0)=A1572,"yes","no")</f>
        <v>no</v>
      </c>
      <c r="J1572" s="5" t="str">
        <f t="shared" si="49"/>
        <v>no</v>
      </c>
    </row>
    <row r="1573" spans="1:10" x14ac:dyDescent="0.3">
      <c r="A1573" t="s">
        <v>1598</v>
      </c>
      <c r="B1573" t="s">
        <v>2216</v>
      </c>
      <c r="C1573" s="5" t="s">
        <v>2602</v>
      </c>
      <c r="D1573" s="5">
        <v>0</v>
      </c>
      <c r="E1573" s="6">
        <v>0</v>
      </c>
      <c r="F1573" s="5">
        <v>0</v>
      </c>
      <c r="G1573" s="6">
        <v>3</v>
      </c>
      <c r="H1573" s="5" t="str">
        <f t="shared" si="48"/>
        <v>yes</v>
      </c>
      <c r="I1573" s="5" t="str">
        <f>IF(_xlfn.IFNA(VLOOKUP(A1573,'[1]updated API proteome'!B:H,1,FALSE),0)=A1573,"yes","no")</f>
        <v>no</v>
      </c>
      <c r="J1573" s="5" t="str">
        <f t="shared" si="49"/>
        <v>no</v>
      </c>
    </row>
    <row r="1574" spans="1:10" x14ac:dyDescent="0.3">
      <c r="A1574" t="s">
        <v>1599</v>
      </c>
      <c r="B1574" t="s">
        <v>3353</v>
      </c>
      <c r="C1574" s="5" t="s">
        <v>2602</v>
      </c>
      <c r="D1574" s="5">
        <v>0</v>
      </c>
      <c r="E1574" s="6">
        <v>0</v>
      </c>
      <c r="F1574" s="5">
        <v>0</v>
      </c>
      <c r="G1574" s="6">
        <v>3</v>
      </c>
      <c r="H1574" s="5" t="str">
        <f t="shared" si="48"/>
        <v>yes</v>
      </c>
      <c r="I1574" s="5" t="str">
        <f>IF(_xlfn.IFNA(VLOOKUP(A1574,'[1]updated API proteome'!B:H,1,FALSE),0)=A1574,"yes","no")</f>
        <v>no</v>
      </c>
      <c r="J1574" s="5" t="str">
        <f t="shared" si="49"/>
        <v>no</v>
      </c>
    </row>
    <row r="1575" spans="1:10" x14ac:dyDescent="0.3">
      <c r="A1575" t="s">
        <v>1600</v>
      </c>
      <c r="B1575" t="s">
        <v>2803</v>
      </c>
      <c r="C1575" s="5" t="s">
        <v>2602</v>
      </c>
      <c r="D1575" s="5">
        <v>0</v>
      </c>
      <c r="E1575" s="6">
        <v>0</v>
      </c>
      <c r="F1575" s="5">
        <v>0</v>
      </c>
      <c r="G1575" s="6">
        <v>3</v>
      </c>
      <c r="H1575" s="5" t="str">
        <f t="shared" si="48"/>
        <v>yes</v>
      </c>
      <c r="I1575" s="5" t="str">
        <f>IF(_xlfn.IFNA(VLOOKUP(A1575,'[1]updated API proteome'!B:H,1,FALSE),0)=A1575,"yes","no")</f>
        <v>no</v>
      </c>
      <c r="J1575" s="5" t="str">
        <f t="shared" si="49"/>
        <v>no</v>
      </c>
    </row>
    <row r="1576" spans="1:10" x14ac:dyDescent="0.3">
      <c r="A1576" t="s">
        <v>1601</v>
      </c>
      <c r="B1576" t="s">
        <v>4696</v>
      </c>
      <c r="C1576" s="5" t="s">
        <v>2602</v>
      </c>
      <c r="D1576" s="5">
        <v>0</v>
      </c>
      <c r="E1576" s="6">
        <v>0</v>
      </c>
      <c r="F1576" s="5">
        <v>0</v>
      </c>
      <c r="G1576" s="6">
        <v>3</v>
      </c>
      <c r="H1576" s="5" t="str">
        <f t="shared" si="48"/>
        <v>yes</v>
      </c>
      <c r="I1576" s="5" t="str">
        <f>IF(_xlfn.IFNA(VLOOKUP(A1576,'[1]updated API proteome'!B:H,1,FALSE),0)=A1576,"yes","no")</f>
        <v>no</v>
      </c>
      <c r="J1576" s="5" t="str">
        <f t="shared" si="49"/>
        <v>no</v>
      </c>
    </row>
    <row r="1577" spans="1:10" x14ac:dyDescent="0.3">
      <c r="A1577" t="s">
        <v>1602</v>
      </c>
      <c r="B1577" t="s">
        <v>3798</v>
      </c>
      <c r="C1577" s="5" t="s">
        <v>4697</v>
      </c>
      <c r="D1577" s="5">
        <v>0</v>
      </c>
      <c r="E1577" s="6">
        <v>0</v>
      </c>
      <c r="F1577" s="5">
        <v>0</v>
      </c>
      <c r="G1577" s="6">
        <v>3</v>
      </c>
      <c r="H1577" s="5" t="str">
        <f t="shared" si="48"/>
        <v>yes</v>
      </c>
      <c r="I1577" s="5" t="str">
        <f>IF(_xlfn.IFNA(VLOOKUP(A1577,'[1]updated API proteome'!B:H,1,FALSE),0)=A1577,"yes","no")</f>
        <v>no</v>
      </c>
      <c r="J1577" s="5" t="str">
        <f t="shared" si="49"/>
        <v>no</v>
      </c>
    </row>
    <row r="1578" spans="1:10" x14ac:dyDescent="0.3">
      <c r="A1578" t="s">
        <v>1603</v>
      </c>
      <c r="B1578" t="s">
        <v>4698</v>
      </c>
      <c r="C1578" s="5" t="s">
        <v>4699</v>
      </c>
      <c r="D1578" s="5">
        <v>0</v>
      </c>
      <c r="E1578" s="6">
        <v>0</v>
      </c>
      <c r="F1578" s="5">
        <v>0</v>
      </c>
      <c r="G1578" s="6">
        <v>3</v>
      </c>
      <c r="H1578" s="5" t="str">
        <f t="shared" si="48"/>
        <v>yes</v>
      </c>
      <c r="I1578" s="5" t="str">
        <f>IF(_xlfn.IFNA(VLOOKUP(A1578,'[1]updated API proteome'!B:H,1,FALSE),0)=A1578,"yes","no")</f>
        <v>no</v>
      </c>
      <c r="J1578" s="5" t="str">
        <f t="shared" si="49"/>
        <v>no</v>
      </c>
    </row>
    <row r="1579" spans="1:10" x14ac:dyDescent="0.3">
      <c r="A1579" t="s">
        <v>1604</v>
      </c>
      <c r="B1579" t="s">
        <v>4700</v>
      </c>
      <c r="C1579" s="5" t="s">
        <v>2602</v>
      </c>
      <c r="D1579" s="5">
        <v>0</v>
      </c>
      <c r="E1579" s="6">
        <v>0</v>
      </c>
      <c r="F1579" s="5">
        <v>0</v>
      </c>
      <c r="G1579" s="6">
        <v>3</v>
      </c>
      <c r="H1579" s="5" t="str">
        <f t="shared" si="48"/>
        <v>yes</v>
      </c>
      <c r="I1579" s="5" t="str">
        <f>IF(_xlfn.IFNA(VLOOKUP(A1579,'[1]updated API proteome'!B:H,1,FALSE),0)=A1579,"yes","no")</f>
        <v>no</v>
      </c>
      <c r="J1579" s="5" t="str">
        <f t="shared" si="49"/>
        <v>no</v>
      </c>
    </row>
    <row r="1580" spans="1:10" x14ac:dyDescent="0.3">
      <c r="A1580" t="s">
        <v>1605</v>
      </c>
      <c r="B1580" t="s">
        <v>2216</v>
      </c>
      <c r="C1580" s="5" t="s">
        <v>2602</v>
      </c>
      <c r="D1580" s="5">
        <v>0</v>
      </c>
      <c r="E1580" s="6">
        <v>0</v>
      </c>
      <c r="F1580" s="5">
        <v>0</v>
      </c>
      <c r="G1580" s="6">
        <v>3</v>
      </c>
      <c r="H1580" s="5" t="str">
        <f t="shared" si="48"/>
        <v>yes</v>
      </c>
      <c r="I1580" s="5" t="str">
        <f>IF(_xlfn.IFNA(VLOOKUP(A1580,'[1]updated API proteome'!B:H,1,FALSE),0)=A1580,"yes","no")</f>
        <v>no</v>
      </c>
      <c r="J1580" s="5" t="str">
        <f t="shared" si="49"/>
        <v>no</v>
      </c>
    </row>
    <row r="1581" spans="1:10" x14ac:dyDescent="0.3">
      <c r="A1581" t="s">
        <v>1606</v>
      </c>
      <c r="B1581" t="s">
        <v>2236</v>
      </c>
      <c r="C1581" s="5" t="s">
        <v>2602</v>
      </c>
      <c r="D1581" s="5">
        <v>0</v>
      </c>
      <c r="E1581" s="6">
        <v>0</v>
      </c>
      <c r="F1581" s="5">
        <v>0</v>
      </c>
      <c r="G1581" s="6">
        <v>3</v>
      </c>
      <c r="H1581" s="5" t="str">
        <f t="shared" si="48"/>
        <v>yes</v>
      </c>
      <c r="I1581" s="5" t="str">
        <f>IF(_xlfn.IFNA(VLOOKUP(A1581,'[1]updated API proteome'!B:H,1,FALSE),0)=A1581,"yes","no")</f>
        <v>no</v>
      </c>
      <c r="J1581" s="5" t="str">
        <f t="shared" si="49"/>
        <v>no</v>
      </c>
    </row>
    <row r="1582" spans="1:10" x14ac:dyDescent="0.3">
      <c r="A1582" t="s">
        <v>1607</v>
      </c>
      <c r="B1582" t="s">
        <v>4701</v>
      </c>
      <c r="C1582" s="5" t="s">
        <v>2602</v>
      </c>
      <c r="D1582" s="5">
        <v>0</v>
      </c>
      <c r="E1582" s="6">
        <v>0</v>
      </c>
      <c r="F1582" s="5">
        <v>0</v>
      </c>
      <c r="G1582" s="6">
        <v>3</v>
      </c>
      <c r="H1582" s="5" t="str">
        <f t="shared" si="48"/>
        <v>yes</v>
      </c>
      <c r="I1582" s="5" t="str">
        <f>IF(_xlfn.IFNA(VLOOKUP(A1582,'[1]updated API proteome'!B:H,1,FALSE),0)=A1582,"yes","no")</f>
        <v>no</v>
      </c>
      <c r="J1582" s="5" t="str">
        <f t="shared" si="49"/>
        <v>no</v>
      </c>
    </row>
    <row r="1583" spans="1:10" x14ac:dyDescent="0.3">
      <c r="A1583" t="s">
        <v>1608</v>
      </c>
      <c r="B1583" t="s">
        <v>2236</v>
      </c>
      <c r="C1583" s="5" t="s">
        <v>2602</v>
      </c>
      <c r="D1583" s="5">
        <v>0</v>
      </c>
      <c r="E1583" s="6">
        <v>0</v>
      </c>
      <c r="F1583" s="5">
        <v>0</v>
      </c>
      <c r="G1583" s="6">
        <v>3</v>
      </c>
      <c r="H1583" s="5" t="str">
        <f t="shared" si="48"/>
        <v>yes</v>
      </c>
      <c r="I1583" s="5" t="str">
        <f>IF(_xlfn.IFNA(VLOOKUP(A1583,'[1]updated API proteome'!B:H,1,FALSE),0)=A1583,"yes","no")</f>
        <v>no</v>
      </c>
      <c r="J1583" s="5" t="str">
        <f t="shared" si="49"/>
        <v>no</v>
      </c>
    </row>
    <row r="1584" spans="1:10" x14ac:dyDescent="0.3">
      <c r="A1584" t="s">
        <v>1609</v>
      </c>
      <c r="B1584" t="s">
        <v>4702</v>
      </c>
      <c r="C1584" s="5" t="s">
        <v>2602</v>
      </c>
      <c r="D1584" s="5">
        <v>0</v>
      </c>
      <c r="E1584" s="6">
        <v>0</v>
      </c>
      <c r="F1584" s="5">
        <v>0</v>
      </c>
      <c r="G1584" s="6">
        <v>3</v>
      </c>
      <c r="H1584" s="5" t="str">
        <f t="shared" si="48"/>
        <v>yes</v>
      </c>
      <c r="I1584" s="5" t="str">
        <f>IF(_xlfn.IFNA(VLOOKUP(A1584,'[1]updated API proteome'!B:H,1,FALSE),0)=A1584,"yes","no")</f>
        <v>no</v>
      </c>
      <c r="J1584" s="5" t="str">
        <f t="shared" si="49"/>
        <v>no</v>
      </c>
    </row>
    <row r="1585" spans="1:10" x14ac:dyDescent="0.3">
      <c r="A1585" t="s">
        <v>1610</v>
      </c>
      <c r="B1585" t="s">
        <v>3226</v>
      </c>
      <c r="C1585" s="5" t="s">
        <v>2602</v>
      </c>
      <c r="D1585" s="5">
        <v>0</v>
      </c>
      <c r="E1585" s="6">
        <v>0</v>
      </c>
      <c r="F1585" s="5">
        <v>0</v>
      </c>
      <c r="G1585" s="6">
        <v>3</v>
      </c>
      <c r="H1585" s="5" t="str">
        <f t="shared" si="48"/>
        <v>yes</v>
      </c>
      <c r="I1585" s="5" t="str">
        <f>IF(_xlfn.IFNA(VLOOKUP(A1585,'[1]updated API proteome'!B:H,1,FALSE),0)=A1585,"yes","no")</f>
        <v>no</v>
      </c>
      <c r="J1585" s="5" t="str">
        <f t="shared" si="49"/>
        <v>no</v>
      </c>
    </row>
    <row r="1586" spans="1:10" x14ac:dyDescent="0.3">
      <c r="A1586" t="s">
        <v>1611</v>
      </c>
      <c r="B1586" t="s">
        <v>2216</v>
      </c>
      <c r="C1586" s="5" t="s">
        <v>2602</v>
      </c>
      <c r="D1586" s="5">
        <v>0</v>
      </c>
      <c r="E1586" s="6">
        <v>0</v>
      </c>
      <c r="F1586" s="5">
        <v>0</v>
      </c>
      <c r="G1586" s="6">
        <v>3</v>
      </c>
      <c r="H1586" s="5" t="str">
        <f t="shared" si="48"/>
        <v>yes</v>
      </c>
      <c r="I1586" s="5" t="str">
        <f>IF(_xlfn.IFNA(VLOOKUP(A1586,'[1]updated API proteome'!B:H,1,FALSE),0)=A1586,"yes","no")</f>
        <v>no</v>
      </c>
      <c r="J1586" s="5" t="str">
        <f t="shared" si="49"/>
        <v>no</v>
      </c>
    </row>
    <row r="1587" spans="1:10" x14ac:dyDescent="0.3">
      <c r="A1587" t="s">
        <v>1612</v>
      </c>
      <c r="B1587" t="s">
        <v>4703</v>
      </c>
      <c r="C1587" s="5" t="s">
        <v>4704</v>
      </c>
      <c r="D1587" s="5">
        <v>0</v>
      </c>
      <c r="E1587" s="6">
        <v>0</v>
      </c>
      <c r="F1587" s="5">
        <v>0</v>
      </c>
      <c r="G1587" s="6">
        <v>3</v>
      </c>
      <c r="H1587" s="5" t="str">
        <f t="shared" si="48"/>
        <v>yes</v>
      </c>
      <c r="I1587" s="5" t="str">
        <f>IF(_xlfn.IFNA(VLOOKUP(A1587,'[1]updated API proteome'!B:H,1,FALSE),0)=A1587,"yes","no")</f>
        <v>no</v>
      </c>
      <c r="J1587" s="5" t="str">
        <f t="shared" si="49"/>
        <v>no</v>
      </c>
    </row>
    <row r="1588" spans="1:10" x14ac:dyDescent="0.3">
      <c r="A1588" t="s">
        <v>1613</v>
      </c>
      <c r="B1588" t="s">
        <v>3861</v>
      </c>
      <c r="C1588" s="5" t="s">
        <v>4705</v>
      </c>
      <c r="D1588" s="5">
        <v>0</v>
      </c>
      <c r="E1588" s="6">
        <v>0</v>
      </c>
      <c r="F1588" s="5">
        <v>0</v>
      </c>
      <c r="G1588" s="6">
        <v>3</v>
      </c>
      <c r="H1588" s="5" t="str">
        <f t="shared" si="48"/>
        <v>yes</v>
      </c>
      <c r="I1588" s="5" t="str">
        <f>IF(_xlfn.IFNA(VLOOKUP(A1588,'[1]updated API proteome'!B:H,1,FALSE),0)=A1588,"yes","no")</f>
        <v>no</v>
      </c>
      <c r="J1588" s="5" t="str">
        <f t="shared" si="49"/>
        <v>no</v>
      </c>
    </row>
    <row r="1589" spans="1:10" x14ac:dyDescent="0.3">
      <c r="A1589" t="s">
        <v>1614</v>
      </c>
      <c r="B1589" t="s">
        <v>4706</v>
      </c>
      <c r="C1589" s="5" t="s">
        <v>2602</v>
      </c>
      <c r="D1589" s="5">
        <v>0</v>
      </c>
      <c r="E1589" s="6">
        <v>0</v>
      </c>
      <c r="F1589" s="5">
        <v>0</v>
      </c>
      <c r="G1589" s="6">
        <v>3</v>
      </c>
      <c r="H1589" s="5" t="str">
        <f t="shared" si="48"/>
        <v>yes</v>
      </c>
      <c r="I1589" s="5" t="str">
        <f>IF(_xlfn.IFNA(VLOOKUP(A1589,'[1]updated API proteome'!B:H,1,FALSE),0)=A1589,"yes","no")</f>
        <v>no</v>
      </c>
      <c r="J1589" s="5" t="str">
        <f t="shared" si="49"/>
        <v>no</v>
      </c>
    </row>
    <row r="1590" spans="1:10" x14ac:dyDescent="0.3">
      <c r="A1590" t="s">
        <v>1615</v>
      </c>
      <c r="B1590" t="s">
        <v>4707</v>
      </c>
      <c r="C1590" s="5" t="s">
        <v>4708</v>
      </c>
      <c r="D1590" s="5">
        <v>0</v>
      </c>
      <c r="E1590" s="6">
        <v>0</v>
      </c>
      <c r="F1590" s="5">
        <v>0</v>
      </c>
      <c r="G1590" s="6">
        <v>3</v>
      </c>
      <c r="H1590" s="5" t="str">
        <f t="shared" si="48"/>
        <v>yes</v>
      </c>
      <c r="I1590" s="5" t="str">
        <f>IF(_xlfn.IFNA(VLOOKUP(A1590,'[1]updated API proteome'!B:H,1,FALSE),0)=A1590,"yes","no")</f>
        <v>no</v>
      </c>
      <c r="J1590" s="5" t="str">
        <f t="shared" si="49"/>
        <v>no</v>
      </c>
    </row>
    <row r="1591" spans="1:10" x14ac:dyDescent="0.3">
      <c r="A1591" t="s">
        <v>1616</v>
      </c>
      <c r="B1591" t="s">
        <v>4709</v>
      </c>
      <c r="C1591" s="5" t="s">
        <v>2602</v>
      </c>
      <c r="D1591" s="5">
        <v>0</v>
      </c>
      <c r="E1591" s="6">
        <v>0</v>
      </c>
      <c r="F1591" s="5">
        <v>0</v>
      </c>
      <c r="G1591" s="6">
        <v>3</v>
      </c>
      <c r="H1591" s="5" t="str">
        <f t="shared" si="48"/>
        <v>yes</v>
      </c>
      <c r="I1591" s="5" t="str">
        <f>IF(_xlfn.IFNA(VLOOKUP(A1591,'[1]updated API proteome'!B:H,1,FALSE),0)=A1591,"yes","no")</f>
        <v>no</v>
      </c>
      <c r="J1591" s="5" t="str">
        <f t="shared" si="49"/>
        <v>no</v>
      </c>
    </row>
    <row r="1592" spans="1:10" x14ac:dyDescent="0.3">
      <c r="A1592" t="s">
        <v>1617</v>
      </c>
      <c r="B1592" t="s">
        <v>3169</v>
      </c>
      <c r="C1592" s="5" t="s">
        <v>3170</v>
      </c>
      <c r="D1592" s="5">
        <v>0</v>
      </c>
      <c r="E1592" s="6">
        <v>0</v>
      </c>
      <c r="F1592" s="5">
        <v>0</v>
      </c>
      <c r="G1592" s="6">
        <v>3</v>
      </c>
      <c r="H1592" s="5" t="str">
        <f t="shared" si="48"/>
        <v>yes</v>
      </c>
      <c r="I1592" s="5" t="str">
        <f>IF(_xlfn.IFNA(VLOOKUP(A1592,'[1]updated API proteome'!B:H,1,FALSE),0)=A1592,"yes","no")</f>
        <v>no</v>
      </c>
      <c r="J1592" s="5" t="str">
        <f t="shared" si="49"/>
        <v>no</v>
      </c>
    </row>
    <row r="1593" spans="1:10" x14ac:dyDescent="0.3">
      <c r="A1593" t="s">
        <v>1618</v>
      </c>
      <c r="B1593" t="s">
        <v>2803</v>
      </c>
      <c r="C1593" s="5" t="s">
        <v>2602</v>
      </c>
      <c r="D1593" s="5">
        <v>0</v>
      </c>
      <c r="E1593" s="6">
        <v>0</v>
      </c>
      <c r="F1593" s="5">
        <v>0</v>
      </c>
      <c r="G1593" s="6">
        <v>3</v>
      </c>
      <c r="H1593" s="5" t="str">
        <f t="shared" ref="H1593:H1656" si="50">IF(AND(D1593=0,F1593=0), "yes", "no")</f>
        <v>yes</v>
      </c>
      <c r="I1593" s="5" t="str">
        <f>IF(_xlfn.IFNA(VLOOKUP(A1593,'[1]updated API proteome'!B:H,1,FALSE),0)=A1593,"yes","no")</f>
        <v>no</v>
      </c>
      <c r="J1593" s="5" t="str">
        <f t="shared" ref="J1593:J1656" si="51">IF(AND(E1593&gt;0,G1593&gt;0),"yes", "no")</f>
        <v>no</v>
      </c>
    </row>
    <row r="1594" spans="1:10" x14ac:dyDescent="0.3">
      <c r="A1594" t="s">
        <v>1619</v>
      </c>
      <c r="B1594" t="s">
        <v>4710</v>
      </c>
      <c r="C1594" s="5" t="s">
        <v>4711</v>
      </c>
      <c r="D1594" s="5">
        <v>0</v>
      </c>
      <c r="E1594" s="6">
        <v>0</v>
      </c>
      <c r="F1594" s="5">
        <v>0</v>
      </c>
      <c r="G1594" s="6">
        <v>3</v>
      </c>
      <c r="H1594" s="5" t="str">
        <f t="shared" si="50"/>
        <v>yes</v>
      </c>
      <c r="I1594" s="5" t="str">
        <f>IF(_xlfn.IFNA(VLOOKUP(A1594,'[1]updated API proteome'!B:H,1,FALSE),0)=A1594,"yes","no")</f>
        <v>no</v>
      </c>
      <c r="J1594" s="5" t="str">
        <f t="shared" si="51"/>
        <v>no</v>
      </c>
    </row>
    <row r="1595" spans="1:10" x14ac:dyDescent="0.3">
      <c r="A1595" t="s">
        <v>1620</v>
      </c>
      <c r="B1595" t="s">
        <v>4712</v>
      </c>
      <c r="C1595" s="5" t="s">
        <v>4713</v>
      </c>
      <c r="D1595" s="5">
        <v>0</v>
      </c>
      <c r="E1595" s="6">
        <v>0</v>
      </c>
      <c r="F1595" s="5">
        <v>0</v>
      </c>
      <c r="G1595" s="6">
        <v>3</v>
      </c>
      <c r="H1595" s="5" t="str">
        <f t="shared" si="50"/>
        <v>yes</v>
      </c>
      <c r="I1595" s="5" t="str">
        <f>IF(_xlfn.IFNA(VLOOKUP(A1595,'[1]updated API proteome'!B:H,1,FALSE),0)=A1595,"yes","no")</f>
        <v>no</v>
      </c>
      <c r="J1595" s="5" t="str">
        <f t="shared" si="51"/>
        <v>no</v>
      </c>
    </row>
    <row r="1596" spans="1:10" x14ac:dyDescent="0.3">
      <c r="A1596" t="s">
        <v>1621</v>
      </c>
      <c r="B1596" t="s">
        <v>4714</v>
      </c>
      <c r="C1596" s="5" t="s">
        <v>4715</v>
      </c>
      <c r="D1596" s="5">
        <v>0</v>
      </c>
      <c r="E1596" s="6">
        <v>0</v>
      </c>
      <c r="F1596" s="5">
        <v>0</v>
      </c>
      <c r="G1596" s="6">
        <v>3</v>
      </c>
      <c r="H1596" s="5" t="str">
        <f t="shared" si="50"/>
        <v>yes</v>
      </c>
      <c r="I1596" s="5" t="str">
        <f>IF(_xlfn.IFNA(VLOOKUP(A1596,'[1]updated API proteome'!B:H,1,FALSE),0)=A1596,"yes","no")</f>
        <v>no</v>
      </c>
      <c r="J1596" s="5" t="str">
        <f t="shared" si="51"/>
        <v>no</v>
      </c>
    </row>
    <row r="1597" spans="1:10" x14ac:dyDescent="0.3">
      <c r="A1597" t="s">
        <v>1622</v>
      </c>
      <c r="B1597" t="s">
        <v>4025</v>
      </c>
      <c r="C1597" s="5" t="s">
        <v>2602</v>
      </c>
      <c r="D1597" s="5">
        <v>0</v>
      </c>
      <c r="E1597" s="6">
        <v>0</v>
      </c>
      <c r="F1597" s="5">
        <v>0</v>
      </c>
      <c r="G1597" s="6">
        <v>3</v>
      </c>
      <c r="H1597" s="5" t="str">
        <f t="shared" si="50"/>
        <v>yes</v>
      </c>
      <c r="I1597" s="5" t="str">
        <f>IF(_xlfn.IFNA(VLOOKUP(A1597,'[1]updated API proteome'!B:H,1,FALSE),0)=A1597,"yes","no")</f>
        <v>no</v>
      </c>
      <c r="J1597" s="5" t="str">
        <f t="shared" si="51"/>
        <v>no</v>
      </c>
    </row>
    <row r="1598" spans="1:10" x14ac:dyDescent="0.3">
      <c r="A1598" t="s">
        <v>1623</v>
      </c>
      <c r="B1598" t="s">
        <v>4716</v>
      </c>
      <c r="C1598" s="5" t="s">
        <v>4717</v>
      </c>
      <c r="D1598" s="5">
        <v>0</v>
      </c>
      <c r="E1598" s="6">
        <v>0</v>
      </c>
      <c r="F1598" s="5">
        <v>0</v>
      </c>
      <c r="G1598" s="6">
        <v>3</v>
      </c>
      <c r="H1598" s="5" t="str">
        <f t="shared" si="50"/>
        <v>yes</v>
      </c>
      <c r="I1598" s="5" t="str">
        <f>IF(_xlfn.IFNA(VLOOKUP(A1598,'[1]updated API proteome'!B:H,1,FALSE),0)=A1598,"yes","no")</f>
        <v>no</v>
      </c>
      <c r="J1598" s="5" t="str">
        <f t="shared" si="51"/>
        <v>no</v>
      </c>
    </row>
    <row r="1599" spans="1:10" x14ac:dyDescent="0.3">
      <c r="A1599" t="s">
        <v>1624</v>
      </c>
      <c r="B1599" t="s">
        <v>2482</v>
      </c>
      <c r="C1599" s="5" t="s">
        <v>4718</v>
      </c>
      <c r="D1599" s="5">
        <v>0</v>
      </c>
      <c r="E1599" s="6">
        <v>0</v>
      </c>
      <c r="F1599" s="5">
        <v>0</v>
      </c>
      <c r="G1599" s="6">
        <v>3</v>
      </c>
      <c r="H1599" s="5" t="str">
        <f t="shared" si="50"/>
        <v>yes</v>
      </c>
      <c r="I1599" s="5" t="str">
        <f>IF(_xlfn.IFNA(VLOOKUP(A1599,'[1]updated API proteome'!B:H,1,FALSE),0)=A1599,"yes","no")</f>
        <v>no</v>
      </c>
      <c r="J1599" s="5" t="str">
        <f t="shared" si="51"/>
        <v>no</v>
      </c>
    </row>
    <row r="1600" spans="1:10" x14ac:dyDescent="0.3">
      <c r="A1600" t="s">
        <v>1625</v>
      </c>
      <c r="B1600" t="s">
        <v>4719</v>
      </c>
      <c r="C1600" s="5" t="s">
        <v>4720</v>
      </c>
      <c r="D1600" s="5">
        <v>0</v>
      </c>
      <c r="E1600" s="6">
        <v>0</v>
      </c>
      <c r="F1600" s="5">
        <v>0</v>
      </c>
      <c r="G1600" s="6">
        <v>3</v>
      </c>
      <c r="H1600" s="5" t="str">
        <f t="shared" si="50"/>
        <v>yes</v>
      </c>
      <c r="I1600" s="5" t="str">
        <f>IF(_xlfn.IFNA(VLOOKUP(A1600,'[1]updated API proteome'!B:H,1,FALSE),0)=A1600,"yes","no")</f>
        <v>no</v>
      </c>
      <c r="J1600" s="5" t="str">
        <f t="shared" si="51"/>
        <v>no</v>
      </c>
    </row>
    <row r="1601" spans="1:10" x14ac:dyDescent="0.3">
      <c r="A1601" t="s">
        <v>1626</v>
      </c>
      <c r="B1601" t="s">
        <v>4721</v>
      </c>
      <c r="C1601" s="5" t="s">
        <v>4722</v>
      </c>
      <c r="D1601" s="5">
        <v>0</v>
      </c>
      <c r="E1601" s="6">
        <v>0</v>
      </c>
      <c r="F1601" s="5">
        <v>0</v>
      </c>
      <c r="G1601" s="6">
        <v>3</v>
      </c>
      <c r="H1601" s="5" t="str">
        <f t="shared" si="50"/>
        <v>yes</v>
      </c>
      <c r="I1601" s="5" t="str">
        <f>IF(_xlfn.IFNA(VLOOKUP(A1601,'[1]updated API proteome'!B:H,1,FALSE),0)=A1601,"yes","no")</f>
        <v>no</v>
      </c>
      <c r="J1601" s="5" t="str">
        <f t="shared" si="51"/>
        <v>no</v>
      </c>
    </row>
    <row r="1602" spans="1:10" x14ac:dyDescent="0.3">
      <c r="A1602" t="s">
        <v>1627</v>
      </c>
      <c r="B1602" t="s">
        <v>4723</v>
      </c>
      <c r="C1602" s="5" t="s">
        <v>2602</v>
      </c>
      <c r="D1602" s="5">
        <v>0</v>
      </c>
      <c r="E1602" s="6">
        <v>0</v>
      </c>
      <c r="F1602" s="5">
        <v>0</v>
      </c>
      <c r="G1602" s="6">
        <v>3</v>
      </c>
      <c r="H1602" s="5" t="str">
        <f t="shared" si="50"/>
        <v>yes</v>
      </c>
      <c r="I1602" s="5" t="str">
        <f>IF(_xlfn.IFNA(VLOOKUP(A1602,'[1]updated API proteome'!B:H,1,FALSE),0)=A1602,"yes","no")</f>
        <v>no</v>
      </c>
      <c r="J1602" s="5" t="str">
        <f t="shared" si="51"/>
        <v>no</v>
      </c>
    </row>
    <row r="1603" spans="1:10" x14ac:dyDescent="0.3">
      <c r="A1603" t="s">
        <v>1628</v>
      </c>
      <c r="B1603" t="s">
        <v>3169</v>
      </c>
      <c r="C1603" s="5" t="s">
        <v>3170</v>
      </c>
      <c r="D1603" s="5">
        <v>0</v>
      </c>
      <c r="E1603" s="6">
        <v>0</v>
      </c>
      <c r="F1603" s="5">
        <v>0</v>
      </c>
      <c r="G1603" s="6">
        <v>3</v>
      </c>
      <c r="H1603" s="5" t="str">
        <f t="shared" si="50"/>
        <v>yes</v>
      </c>
      <c r="I1603" s="5" t="str">
        <f>IF(_xlfn.IFNA(VLOOKUP(A1603,'[1]updated API proteome'!B:H,1,FALSE),0)=A1603,"yes","no")</f>
        <v>no</v>
      </c>
      <c r="J1603" s="5" t="str">
        <f t="shared" si="51"/>
        <v>no</v>
      </c>
    </row>
    <row r="1604" spans="1:10" x14ac:dyDescent="0.3">
      <c r="A1604" t="s">
        <v>1629</v>
      </c>
      <c r="B1604" t="s">
        <v>4724</v>
      </c>
      <c r="C1604" s="5" t="s">
        <v>4725</v>
      </c>
      <c r="D1604" s="5">
        <v>0</v>
      </c>
      <c r="E1604" s="6">
        <v>0</v>
      </c>
      <c r="F1604" s="5">
        <v>0</v>
      </c>
      <c r="G1604" s="6">
        <v>3</v>
      </c>
      <c r="H1604" s="5" t="str">
        <f t="shared" si="50"/>
        <v>yes</v>
      </c>
      <c r="I1604" s="5" t="str">
        <f>IF(_xlfn.IFNA(VLOOKUP(A1604,'[1]updated API proteome'!B:H,1,FALSE),0)=A1604,"yes","no")</f>
        <v>no</v>
      </c>
      <c r="J1604" s="5" t="str">
        <f t="shared" si="51"/>
        <v>no</v>
      </c>
    </row>
    <row r="1605" spans="1:10" x14ac:dyDescent="0.3">
      <c r="A1605" t="s">
        <v>1630</v>
      </c>
      <c r="B1605" t="s">
        <v>4726</v>
      </c>
      <c r="C1605" s="5" t="s">
        <v>2602</v>
      </c>
      <c r="D1605" s="5">
        <v>0</v>
      </c>
      <c r="E1605" s="6">
        <v>0</v>
      </c>
      <c r="F1605" s="5">
        <v>0</v>
      </c>
      <c r="G1605" s="6">
        <v>3</v>
      </c>
      <c r="H1605" s="5" t="str">
        <f t="shared" si="50"/>
        <v>yes</v>
      </c>
      <c r="I1605" s="5" t="str">
        <f>IF(_xlfn.IFNA(VLOOKUP(A1605,'[1]updated API proteome'!B:H,1,FALSE),0)=A1605,"yes","no")</f>
        <v>no</v>
      </c>
      <c r="J1605" s="5" t="str">
        <f t="shared" si="51"/>
        <v>no</v>
      </c>
    </row>
    <row r="1606" spans="1:10" x14ac:dyDescent="0.3">
      <c r="A1606" t="s">
        <v>1631</v>
      </c>
      <c r="B1606" t="s">
        <v>4727</v>
      </c>
      <c r="C1606" s="5" t="s">
        <v>2602</v>
      </c>
      <c r="D1606" s="5">
        <v>0</v>
      </c>
      <c r="E1606" s="6">
        <v>0</v>
      </c>
      <c r="F1606" s="5">
        <v>0</v>
      </c>
      <c r="G1606" s="6">
        <v>3</v>
      </c>
      <c r="H1606" s="5" t="str">
        <f t="shared" si="50"/>
        <v>yes</v>
      </c>
      <c r="I1606" s="5" t="str">
        <f>IF(_xlfn.IFNA(VLOOKUP(A1606,'[1]updated API proteome'!B:H,1,FALSE),0)=A1606,"yes","no")</f>
        <v>no</v>
      </c>
      <c r="J1606" s="5" t="str">
        <f t="shared" si="51"/>
        <v>no</v>
      </c>
    </row>
    <row r="1607" spans="1:10" x14ac:dyDescent="0.3">
      <c r="A1607" t="s">
        <v>1632</v>
      </c>
      <c r="B1607" t="s">
        <v>4728</v>
      </c>
      <c r="C1607" s="5" t="s">
        <v>4729</v>
      </c>
      <c r="D1607" s="5">
        <v>0</v>
      </c>
      <c r="E1607" s="6">
        <v>0</v>
      </c>
      <c r="F1607" s="5">
        <v>0</v>
      </c>
      <c r="G1607" s="6">
        <v>3</v>
      </c>
      <c r="H1607" s="5" t="str">
        <f t="shared" si="50"/>
        <v>yes</v>
      </c>
      <c r="I1607" s="5" t="str">
        <f>IF(_xlfn.IFNA(VLOOKUP(A1607,'[1]updated API proteome'!B:H,1,FALSE),0)=A1607,"yes","no")</f>
        <v>no</v>
      </c>
      <c r="J1607" s="5" t="str">
        <f t="shared" si="51"/>
        <v>no</v>
      </c>
    </row>
    <row r="1608" spans="1:10" x14ac:dyDescent="0.3">
      <c r="A1608" t="s">
        <v>1633</v>
      </c>
      <c r="B1608" t="s">
        <v>4730</v>
      </c>
      <c r="C1608" s="5" t="s">
        <v>4731</v>
      </c>
      <c r="D1608" s="5">
        <v>0</v>
      </c>
      <c r="E1608" s="6">
        <v>0</v>
      </c>
      <c r="F1608" s="5">
        <v>0</v>
      </c>
      <c r="G1608" s="6">
        <v>3</v>
      </c>
      <c r="H1608" s="5" t="str">
        <f t="shared" si="50"/>
        <v>yes</v>
      </c>
      <c r="I1608" s="5" t="str">
        <f>IF(_xlfn.IFNA(VLOOKUP(A1608,'[1]updated API proteome'!B:H,1,FALSE),0)=A1608,"yes","no")</f>
        <v>no</v>
      </c>
      <c r="J1608" s="5" t="str">
        <f t="shared" si="51"/>
        <v>no</v>
      </c>
    </row>
    <row r="1609" spans="1:10" x14ac:dyDescent="0.3">
      <c r="A1609" t="s">
        <v>1634</v>
      </c>
      <c r="B1609" t="s">
        <v>4732</v>
      </c>
      <c r="C1609" s="5" t="s">
        <v>4733</v>
      </c>
      <c r="D1609" s="5">
        <v>0</v>
      </c>
      <c r="E1609" s="6">
        <v>0</v>
      </c>
      <c r="F1609" s="5">
        <v>0</v>
      </c>
      <c r="G1609" s="6">
        <v>3</v>
      </c>
      <c r="H1609" s="5" t="str">
        <f t="shared" si="50"/>
        <v>yes</v>
      </c>
      <c r="I1609" s="5" t="str">
        <f>IF(_xlfn.IFNA(VLOOKUP(A1609,'[1]updated API proteome'!B:H,1,FALSE),0)=A1609,"yes","no")</f>
        <v>no</v>
      </c>
      <c r="J1609" s="5" t="str">
        <f t="shared" si="51"/>
        <v>no</v>
      </c>
    </row>
    <row r="1610" spans="1:10" x14ac:dyDescent="0.3">
      <c r="A1610" t="s">
        <v>1635</v>
      </c>
      <c r="B1610" t="s">
        <v>4734</v>
      </c>
      <c r="C1610" s="5" t="s">
        <v>4735</v>
      </c>
      <c r="D1610" s="5">
        <v>0</v>
      </c>
      <c r="E1610" s="6">
        <v>0</v>
      </c>
      <c r="F1610" s="5">
        <v>0</v>
      </c>
      <c r="G1610" s="6">
        <v>3</v>
      </c>
      <c r="H1610" s="5" t="str">
        <f t="shared" si="50"/>
        <v>yes</v>
      </c>
      <c r="I1610" s="5" t="str">
        <f>IF(_xlfn.IFNA(VLOOKUP(A1610,'[1]updated API proteome'!B:H,1,FALSE),0)=A1610,"yes","no")</f>
        <v>no</v>
      </c>
      <c r="J1610" s="5" t="str">
        <f t="shared" si="51"/>
        <v>no</v>
      </c>
    </row>
    <row r="1611" spans="1:10" x14ac:dyDescent="0.3">
      <c r="A1611" t="s">
        <v>1636</v>
      </c>
      <c r="B1611" t="s">
        <v>4736</v>
      </c>
      <c r="C1611" s="5" t="s">
        <v>4737</v>
      </c>
      <c r="D1611" s="5">
        <v>0</v>
      </c>
      <c r="E1611" s="6">
        <v>0</v>
      </c>
      <c r="F1611" s="5">
        <v>0</v>
      </c>
      <c r="G1611" s="6">
        <v>3</v>
      </c>
      <c r="H1611" s="5" t="str">
        <f t="shared" si="50"/>
        <v>yes</v>
      </c>
      <c r="I1611" s="5" t="str">
        <f>IF(_xlfn.IFNA(VLOOKUP(A1611,'[1]updated API proteome'!B:H,1,FALSE),0)=A1611,"yes","no")</f>
        <v>no</v>
      </c>
      <c r="J1611" s="5" t="str">
        <f t="shared" si="51"/>
        <v>no</v>
      </c>
    </row>
    <row r="1612" spans="1:10" x14ac:dyDescent="0.3">
      <c r="A1612" t="s">
        <v>1637</v>
      </c>
      <c r="B1612" t="s">
        <v>4738</v>
      </c>
      <c r="C1612" s="5" t="s">
        <v>4739</v>
      </c>
      <c r="D1612" s="5">
        <v>0</v>
      </c>
      <c r="E1612" s="6">
        <v>0</v>
      </c>
      <c r="F1612" s="5">
        <v>0</v>
      </c>
      <c r="G1612" s="6">
        <v>3</v>
      </c>
      <c r="H1612" s="5" t="str">
        <f t="shared" si="50"/>
        <v>yes</v>
      </c>
      <c r="I1612" s="5" t="str">
        <f>IF(_xlfn.IFNA(VLOOKUP(A1612,'[1]updated API proteome'!B:H,1,FALSE),0)=A1612,"yes","no")</f>
        <v>no</v>
      </c>
      <c r="J1612" s="5" t="str">
        <f t="shared" si="51"/>
        <v>no</v>
      </c>
    </row>
    <row r="1613" spans="1:10" x14ac:dyDescent="0.3">
      <c r="A1613" t="s">
        <v>1638</v>
      </c>
      <c r="B1613" t="s">
        <v>2216</v>
      </c>
      <c r="C1613" s="5" t="s">
        <v>2602</v>
      </c>
      <c r="D1613" s="5">
        <v>0</v>
      </c>
      <c r="E1613" s="6">
        <v>0</v>
      </c>
      <c r="F1613" s="5">
        <v>0</v>
      </c>
      <c r="G1613" s="6">
        <v>3</v>
      </c>
      <c r="H1613" s="5" t="str">
        <f t="shared" si="50"/>
        <v>yes</v>
      </c>
      <c r="I1613" s="5" t="str">
        <f>IF(_xlfn.IFNA(VLOOKUP(A1613,'[1]updated API proteome'!B:H,1,FALSE),0)=A1613,"yes","no")</f>
        <v>no</v>
      </c>
      <c r="J1613" s="5" t="str">
        <f t="shared" si="51"/>
        <v>no</v>
      </c>
    </row>
    <row r="1614" spans="1:10" x14ac:dyDescent="0.3">
      <c r="A1614" t="s">
        <v>1639</v>
      </c>
      <c r="B1614" t="s">
        <v>4740</v>
      </c>
      <c r="C1614" s="5" t="s">
        <v>4741</v>
      </c>
      <c r="D1614" s="5">
        <v>0</v>
      </c>
      <c r="E1614" s="6">
        <v>0</v>
      </c>
      <c r="F1614" s="5">
        <v>0</v>
      </c>
      <c r="G1614" s="6">
        <v>3</v>
      </c>
      <c r="H1614" s="5" t="str">
        <f t="shared" si="50"/>
        <v>yes</v>
      </c>
      <c r="I1614" s="5" t="str">
        <f>IF(_xlfn.IFNA(VLOOKUP(A1614,'[1]updated API proteome'!B:H,1,FALSE),0)=A1614,"yes","no")</f>
        <v>no</v>
      </c>
      <c r="J1614" s="5" t="str">
        <f t="shared" si="51"/>
        <v>no</v>
      </c>
    </row>
    <row r="1615" spans="1:10" x14ac:dyDescent="0.3">
      <c r="A1615" t="s">
        <v>1640</v>
      </c>
      <c r="B1615" t="s">
        <v>4742</v>
      </c>
      <c r="C1615" s="5" t="s">
        <v>4743</v>
      </c>
      <c r="D1615" s="5">
        <v>0</v>
      </c>
      <c r="E1615" s="6">
        <v>0</v>
      </c>
      <c r="F1615" s="5">
        <v>0</v>
      </c>
      <c r="G1615" s="6">
        <v>3</v>
      </c>
      <c r="H1615" s="5" t="str">
        <f t="shared" si="50"/>
        <v>yes</v>
      </c>
      <c r="I1615" s="5" t="str">
        <f>IF(_xlfn.IFNA(VLOOKUP(A1615,'[1]updated API proteome'!B:H,1,FALSE),0)=A1615,"yes","no")</f>
        <v>no</v>
      </c>
      <c r="J1615" s="5" t="str">
        <f t="shared" si="51"/>
        <v>no</v>
      </c>
    </row>
    <row r="1616" spans="1:10" x14ac:dyDescent="0.3">
      <c r="A1616" t="s">
        <v>1641</v>
      </c>
      <c r="B1616" t="s">
        <v>4744</v>
      </c>
      <c r="C1616" s="5" t="s">
        <v>2602</v>
      </c>
      <c r="D1616" s="5">
        <v>0</v>
      </c>
      <c r="E1616" s="6">
        <v>0</v>
      </c>
      <c r="F1616" s="5">
        <v>0</v>
      </c>
      <c r="G1616" s="6">
        <v>3</v>
      </c>
      <c r="H1616" s="5" t="str">
        <f t="shared" si="50"/>
        <v>yes</v>
      </c>
      <c r="I1616" s="5" t="str">
        <f>IF(_xlfn.IFNA(VLOOKUP(A1616,'[1]updated API proteome'!B:H,1,FALSE),0)=A1616,"yes","no")</f>
        <v>no</v>
      </c>
      <c r="J1616" s="5" t="str">
        <f t="shared" si="51"/>
        <v>no</v>
      </c>
    </row>
    <row r="1617" spans="1:10" x14ac:dyDescent="0.3">
      <c r="A1617" t="s">
        <v>1642</v>
      </c>
      <c r="B1617" t="s">
        <v>2216</v>
      </c>
      <c r="C1617" s="5" t="s">
        <v>2602</v>
      </c>
      <c r="D1617" s="5">
        <v>0</v>
      </c>
      <c r="E1617" s="6">
        <v>0</v>
      </c>
      <c r="F1617" s="5">
        <v>0</v>
      </c>
      <c r="G1617" s="6">
        <v>3</v>
      </c>
      <c r="H1617" s="5" t="str">
        <f t="shared" si="50"/>
        <v>yes</v>
      </c>
      <c r="I1617" s="5" t="str">
        <f>IF(_xlfn.IFNA(VLOOKUP(A1617,'[1]updated API proteome'!B:H,1,FALSE),0)=A1617,"yes","no")</f>
        <v>no</v>
      </c>
      <c r="J1617" s="5" t="str">
        <f t="shared" si="51"/>
        <v>no</v>
      </c>
    </row>
    <row r="1618" spans="1:10" x14ac:dyDescent="0.3">
      <c r="A1618" t="s">
        <v>1643</v>
      </c>
      <c r="B1618" t="s">
        <v>4745</v>
      </c>
      <c r="C1618" s="5" t="s">
        <v>4746</v>
      </c>
      <c r="D1618" s="5">
        <v>0</v>
      </c>
      <c r="E1618" s="6">
        <v>0</v>
      </c>
      <c r="F1618" s="5">
        <v>0</v>
      </c>
      <c r="G1618" s="6">
        <v>3</v>
      </c>
      <c r="H1618" s="5" t="str">
        <f t="shared" si="50"/>
        <v>yes</v>
      </c>
      <c r="I1618" s="5" t="str">
        <f>IF(_xlfn.IFNA(VLOOKUP(A1618,'[1]updated API proteome'!B:H,1,FALSE),0)=A1618,"yes","no")</f>
        <v>no</v>
      </c>
      <c r="J1618" s="5" t="str">
        <f t="shared" si="51"/>
        <v>no</v>
      </c>
    </row>
    <row r="1619" spans="1:10" x14ac:dyDescent="0.3">
      <c r="A1619" t="s">
        <v>1644</v>
      </c>
      <c r="B1619" t="s">
        <v>2964</v>
      </c>
      <c r="C1619" s="5" t="s">
        <v>2602</v>
      </c>
      <c r="D1619" s="5">
        <v>0</v>
      </c>
      <c r="E1619" s="6">
        <v>0</v>
      </c>
      <c r="F1619" s="5">
        <v>0</v>
      </c>
      <c r="G1619" s="6">
        <v>3</v>
      </c>
      <c r="H1619" s="5" t="str">
        <f t="shared" si="50"/>
        <v>yes</v>
      </c>
      <c r="I1619" s="5" t="str">
        <f>IF(_xlfn.IFNA(VLOOKUP(A1619,'[1]updated API proteome'!B:H,1,FALSE),0)=A1619,"yes","no")</f>
        <v>no</v>
      </c>
      <c r="J1619" s="5" t="str">
        <f t="shared" si="51"/>
        <v>no</v>
      </c>
    </row>
    <row r="1620" spans="1:10" x14ac:dyDescent="0.3">
      <c r="A1620" t="s">
        <v>1645</v>
      </c>
      <c r="B1620" t="s">
        <v>3148</v>
      </c>
      <c r="C1620" s="5" t="s">
        <v>2602</v>
      </c>
      <c r="D1620" s="5">
        <v>0</v>
      </c>
      <c r="E1620" s="6">
        <v>0</v>
      </c>
      <c r="F1620" s="5">
        <v>0</v>
      </c>
      <c r="G1620" s="6">
        <v>3</v>
      </c>
      <c r="H1620" s="5" t="str">
        <f t="shared" si="50"/>
        <v>yes</v>
      </c>
      <c r="I1620" s="5" t="str">
        <f>IF(_xlfn.IFNA(VLOOKUP(A1620,'[1]updated API proteome'!B:H,1,FALSE),0)=A1620,"yes","no")</f>
        <v>no</v>
      </c>
      <c r="J1620" s="5" t="str">
        <f t="shared" si="51"/>
        <v>no</v>
      </c>
    </row>
    <row r="1621" spans="1:10" x14ac:dyDescent="0.3">
      <c r="A1621" t="s">
        <v>1646</v>
      </c>
      <c r="B1621" t="s">
        <v>2639</v>
      </c>
      <c r="C1621" s="5" t="s">
        <v>4747</v>
      </c>
      <c r="D1621" s="5">
        <v>0</v>
      </c>
      <c r="E1621" s="6">
        <v>0</v>
      </c>
      <c r="F1621" s="5">
        <v>0</v>
      </c>
      <c r="G1621" s="6">
        <v>3</v>
      </c>
      <c r="H1621" s="5" t="str">
        <f t="shared" si="50"/>
        <v>yes</v>
      </c>
      <c r="I1621" s="5" t="str">
        <f>IF(_xlfn.IFNA(VLOOKUP(A1621,'[1]updated API proteome'!B:H,1,FALSE),0)=A1621,"yes","no")</f>
        <v>no</v>
      </c>
      <c r="J1621" s="5" t="str">
        <f t="shared" si="51"/>
        <v>no</v>
      </c>
    </row>
    <row r="1622" spans="1:10" x14ac:dyDescent="0.3">
      <c r="A1622" t="s">
        <v>1647</v>
      </c>
      <c r="B1622" t="s">
        <v>4748</v>
      </c>
      <c r="C1622" s="5" t="s">
        <v>4749</v>
      </c>
      <c r="D1622" s="5">
        <v>0</v>
      </c>
      <c r="E1622" s="6">
        <v>0</v>
      </c>
      <c r="F1622" s="5">
        <v>0</v>
      </c>
      <c r="G1622" s="6">
        <v>3</v>
      </c>
      <c r="H1622" s="5" t="str">
        <f t="shared" si="50"/>
        <v>yes</v>
      </c>
      <c r="I1622" s="5" t="str">
        <f>IF(_xlfn.IFNA(VLOOKUP(A1622,'[1]updated API proteome'!B:H,1,FALSE),0)=A1622,"yes","no")</f>
        <v>no</v>
      </c>
      <c r="J1622" s="5" t="str">
        <f t="shared" si="51"/>
        <v>no</v>
      </c>
    </row>
    <row r="1623" spans="1:10" x14ac:dyDescent="0.3">
      <c r="A1623" t="s">
        <v>1648</v>
      </c>
      <c r="B1623" t="s">
        <v>4750</v>
      </c>
      <c r="C1623" s="5" t="s">
        <v>4751</v>
      </c>
      <c r="D1623" s="5">
        <v>0</v>
      </c>
      <c r="E1623" s="6">
        <v>0</v>
      </c>
      <c r="F1623" s="5">
        <v>0</v>
      </c>
      <c r="G1623" s="6">
        <v>3</v>
      </c>
      <c r="H1623" s="5" t="str">
        <f t="shared" si="50"/>
        <v>yes</v>
      </c>
      <c r="I1623" s="5" t="str">
        <f>IF(_xlfn.IFNA(VLOOKUP(A1623,'[1]updated API proteome'!B:H,1,FALSE),0)=A1623,"yes","no")</f>
        <v>no</v>
      </c>
      <c r="J1623" s="5" t="str">
        <f t="shared" si="51"/>
        <v>no</v>
      </c>
    </row>
    <row r="1624" spans="1:10" x14ac:dyDescent="0.3">
      <c r="A1624" t="s">
        <v>1649</v>
      </c>
      <c r="B1624" t="s">
        <v>2216</v>
      </c>
      <c r="C1624" s="5" t="s">
        <v>2602</v>
      </c>
      <c r="D1624" s="5">
        <v>0</v>
      </c>
      <c r="E1624" s="6">
        <v>0</v>
      </c>
      <c r="F1624" s="5">
        <v>0</v>
      </c>
      <c r="G1624" s="6">
        <v>3</v>
      </c>
      <c r="H1624" s="5" t="str">
        <f t="shared" si="50"/>
        <v>yes</v>
      </c>
      <c r="I1624" s="5" t="str">
        <f>IF(_xlfn.IFNA(VLOOKUP(A1624,'[1]updated API proteome'!B:H,1,FALSE),0)=A1624,"yes","no")</f>
        <v>no</v>
      </c>
      <c r="J1624" s="5" t="str">
        <f t="shared" si="51"/>
        <v>no</v>
      </c>
    </row>
    <row r="1625" spans="1:10" x14ac:dyDescent="0.3">
      <c r="A1625" t="s">
        <v>1650</v>
      </c>
      <c r="B1625" t="s">
        <v>2216</v>
      </c>
      <c r="C1625" s="5" t="s">
        <v>2602</v>
      </c>
      <c r="D1625" s="5">
        <v>0</v>
      </c>
      <c r="E1625" s="6">
        <v>0</v>
      </c>
      <c r="F1625" s="5">
        <v>0</v>
      </c>
      <c r="G1625" s="6">
        <v>3</v>
      </c>
      <c r="H1625" s="5" t="str">
        <f t="shared" si="50"/>
        <v>yes</v>
      </c>
      <c r="I1625" s="5" t="str">
        <f>IF(_xlfn.IFNA(VLOOKUP(A1625,'[1]updated API proteome'!B:H,1,FALSE),0)=A1625,"yes","no")</f>
        <v>no</v>
      </c>
      <c r="J1625" s="5" t="str">
        <f t="shared" si="51"/>
        <v>no</v>
      </c>
    </row>
    <row r="1626" spans="1:10" x14ac:dyDescent="0.3">
      <c r="A1626" t="s">
        <v>1651</v>
      </c>
      <c r="B1626" t="s">
        <v>2216</v>
      </c>
      <c r="C1626" s="5" t="s">
        <v>2602</v>
      </c>
      <c r="D1626" s="5">
        <v>0</v>
      </c>
      <c r="E1626" s="6">
        <v>0</v>
      </c>
      <c r="F1626" s="5">
        <v>0</v>
      </c>
      <c r="G1626" s="6">
        <v>3</v>
      </c>
      <c r="H1626" s="5" t="str">
        <f t="shared" si="50"/>
        <v>yes</v>
      </c>
      <c r="I1626" s="5" t="str">
        <f>IF(_xlfn.IFNA(VLOOKUP(A1626,'[1]updated API proteome'!B:H,1,FALSE),0)=A1626,"yes","no")</f>
        <v>no</v>
      </c>
      <c r="J1626" s="5" t="str">
        <f t="shared" si="51"/>
        <v>no</v>
      </c>
    </row>
    <row r="1627" spans="1:10" x14ac:dyDescent="0.3">
      <c r="A1627" t="s">
        <v>1652</v>
      </c>
      <c r="B1627" t="s">
        <v>4752</v>
      </c>
      <c r="C1627" s="5" t="s">
        <v>4753</v>
      </c>
      <c r="D1627" s="5">
        <v>0</v>
      </c>
      <c r="E1627" s="6">
        <v>0</v>
      </c>
      <c r="F1627" s="5">
        <v>0</v>
      </c>
      <c r="G1627" s="6">
        <v>3</v>
      </c>
      <c r="H1627" s="5" t="str">
        <f t="shared" si="50"/>
        <v>yes</v>
      </c>
      <c r="I1627" s="5" t="str">
        <f>IF(_xlfn.IFNA(VLOOKUP(A1627,'[1]updated API proteome'!B:H,1,FALSE),0)=A1627,"yes","no")</f>
        <v>no</v>
      </c>
      <c r="J1627" s="5" t="str">
        <f t="shared" si="51"/>
        <v>no</v>
      </c>
    </row>
    <row r="1628" spans="1:10" x14ac:dyDescent="0.3">
      <c r="A1628" t="s">
        <v>1653</v>
      </c>
      <c r="B1628" t="s">
        <v>4754</v>
      </c>
      <c r="C1628" s="5" t="s">
        <v>4755</v>
      </c>
      <c r="D1628" s="5">
        <v>0</v>
      </c>
      <c r="E1628" s="6">
        <v>0</v>
      </c>
      <c r="F1628" s="5">
        <v>0</v>
      </c>
      <c r="G1628" s="6">
        <v>3</v>
      </c>
      <c r="H1628" s="5" t="str">
        <f t="shared" si="50"/>
        <v>yes</v>
      </c>
      <c r="I1628" s="5" t="str">
        <f>IF(_xlfn.IFNA(VLOOKUP(A1628,'[1]updated API proteome'!B:H,1,FALSE),0)=A1628,"yes","no")</f>
        <v>no</v>
      </c>
      <c r="J1628" s="5" t="str">
        <f t="shared" si="51"/>
        <v>no</v>
      </c>
    </row>
    <row r="1629" spans="1:10" x14ac:dyDescent="0.3">
      <c r="A1629" t="s">
        <v>1654</v>
      </c>
      <c r="B1629" t="s">
        <v>2226</v>
      </c>
      <c r="C1629" s="5" t="s">
        <v>2602</v>
      </c>
      <c r="D1629" s="5">
        <v>0</v>
      </c>
      <c r="E1629" s="6">
        <v>0</v>
      </c>
      <c r="F1629" s="5">
        <v>0</v>
      </c>
      <c r="G1629" s="6">
        <v>3</v>
      </c>
      <c r="H1629" s="5" t="str">
        <f t="shared" si="50"/>
        <v>yes</v>
      </c>
      <c r="I1629" s="5" t="str">
        <f>IF(_xlfn.IFNA(VLOOKUP(A1629,'[1]updated API proteome'!B:H,1,FALSE),0)=A1629,"yes","no")</f>
        <v>no</v>
      </c>
      <c r="J1629" s="5" t="str">
        <f t="shared" si="51"/>
        <v>no</v>
      </c>
    </row>
    <row r="1630" spans="1:10" x14ac:dyDescent="0.3">
      <c r="A1630" t="s">
        <v>1655</v>
      </c>
      <c r="B1630" t="s">
        <v>3094</v>
      </c>
      <c r="C1630" s="5" t="s">
        <v>2602</v>
      </c>
      <c r="D1630" s="5">
        <v>0</v>
      </c>
      <c r="E1630" s="6">
        <v>0</v>
      </c>
      <c r="F1630" s="5">
        <v>0</v>
      </c>
      <c r="G1630" s="6">
        <v>3</v>
      </c>
      <c r="H1630" s="5" t="str">
        <f t="shared" si="50"/>
        <v>yes</v>
      </c>
      <c r="I1630" s="5" t="str">
        <f>IF(_xlfn.IFNA(VLOOKUP(A1630,'[1]updated API proteome'!B:H,1,FALSE),0)=A1630,"yes","no")</f>
        <v>no</v>
      </c>
      <c r="J1630" s="5" t="str">
        <f t="shared" si="51"/>
        <v>no</v>
      </c>
    </row>
    <row r="1631" spans="1:10" x14ac:dyDescent="0.3">
      <c r="A1631" t="s">
        <v>1656</v>
      </c>
      <c r="B1631" t="s">
        <v>4756</v>
      </c>
      <c r="C1631" s="5" t="s">
        <v>2602</v>
      </c>
      <c r="D1631" s="5">
        <v>0</v>
      </c>
      <c r="E1631" s="6">
        <v>0</v>
      </c>
      <c r="F1631" s="5">
        <v>0</v>
      </c>
      <c r="G1631" s="6">
        <v>3</v>
      </c>
      <c r="H1631" s="5" t="str">
        <f t="shared" si="50"/>
        <v>yes</v>
      </c>
      <c r="I1631" s="5" t="str">
        <f>IF(_xlfn.IFNA(VLOOKUP(A1631,'[1]updated API proteome'!B:H,1,FALSE),0)=A1631,"yes","no")</f>
        <v>no</v>
      </c>
      <c r="J1631" s="5" t="str">
        <f t="shared" si="51"/>
        <v>no</v>
      </c>
    </row>
    <row r="1632" spans="1:10" x14ac:dyDescent="0.3">
      <c r="A1632" t="s">
        <v>1657</v>
      </c>
      <c r="B1632" t="s">
        <v>4757</v>
      </c>
      <c r="C1632" s="5" t="s">
        <v>2602</v>
      </c>
      <c r="D1632" s="5">
        <v>0</v>
      </c>
      <c r="E1632" s="6">
        <v>0</v>
      </c>
      <c r="F1632" s="5">
        <v>0</v>
      </c>
      <c r="G1632" s="6">
        <v>3</v>
      </c>
      <c r="H1632" s="5" t="str">
        <f t="shared" si="50"/>
        <v>yes</v>
      </c>
      <c r="I1632" s="5" t="str">
        <f>IF(_xlfn.IFNA(VLOOKUP(A1632,'[1]updated API proteome'!B:H,1,FALSE),0)=A1632,"yes","no")</f>
        <v>no</v>
      </c>
      <c r="J1632" s="5" t="str">
        <f t="shared" si="51"/>
        <v>no</v>
      </c>
    </row>
    <row r="1633" spans="1:10" x14ac:dyDescent="0.3">
      <c r="A1633" t="s">
        <v>1658</v>
      </c>
      <c r="B1633" t="s">
        <v>4758</v>
      </c>
      <c r="C1633" s="5" t="s">
        <v>2602</v>
      </c>
      <c r="D1633" s="5">
        <v>0</v>
      </c>
      <c r="E1633" s="6">
        <v>0</v>
      </c>
      <c r="F1633" s="5">
        <v>0</v>
      </c>
      <c r="G1633" s="6">
        <v>3</v>
      </c>
      <c r="H1633" s="5" t="str">
        <f t="shared" si="50"/>
        <v>yes</v>
      </c>
      <c r="I1633" s="5" t="str">
        <f>IF(_xlfn.IFNA(VLOOKUP(A1633,'[1]updated API proteome'!B:H,1,FALSE),0)=A1633,"yes","no")</f>
        <v>no</v>
      </c>
      <c r="J1633" s="5" t="str">
        <f t="shared" si="51"/>
        <v>no</v>
      </c>
    </row>
    <row r="1634" spans="1:10" x14ac:dyDescent="0.3">
      <c r="A1634" t="s">
        <v>1659</v>
      </c>
      <c r="B1634" t="s">
        <v>4759</v>
      </c>
      <c r="C1634" s="5" t="s">
        <v>4760</v>
      </c>
      <c r="D1634" s="5">
        <v>0</v>
      </c>
      <c r="E1634" s="6">
        <v>0</v>
      </c>
      <c r="F1634" s="5">
        <v>0</v>
      </c>
      <c r="G1634" s="6">
        <v>3</v>
      </c>
      <c r="H1634" s="5" t="str">
        <f t="shared" si="50"/>
        <v>yes</v>
      </c>
      <c r="I1634" s="5" t="str">
        <f>IF(_xlfn.IFNA(VLOOKUP(A1634,'[1]updated API proteome'!B:H,1,FALSE),0)=A1634,"yes","no")</f>
        <v>no</v>
      </c>
      <c r="J1634" s="5" t="str">
        <f t="shared" si="51"/>
        <v>no</v>
      </c>
    </row>
    <row r="1635" spans="1:10" x14ac:dyDescent="0.3">
      <c r="A1635" t="s">
        <v>1660</v>
      </c>
      <c r="B1635" t="s">
        <v>4761</v>
      </c>
      <c r="C1635" s="5" t="s">
        <v>4762</v>
      </c>
      <c r="D1635" s="5">
        <v>0</v>
      </c>
      <c r="E1635" s="6">
        <v>0</v>
      </c>
      <c r="F1635" s="5">
        <v>0</v>
      </c>
      <c r="G1635" s="6">
        <v>3</v>
      </c>
      <c r="H1635" s="5" t="str">
        <f t="shared" si="50"/>
        <v>yes</v>
      </c>
      <c r="I1635" s="5" t="str">
        <f>IF(_xlfn.IFNA(VLOOKUP(A1635,'[1]updated API proteome'!B:H,1,FALSE),0)=A1635,"yes","no")</f>
        <v>no</v>
      </c>
      <c r="J1635" s="5" t="str">
        <f t="shared" si="51"/>
        <v>no</v>
      </c>
    </row>
    <row r="1636" spans="1:10" x14ac:dyDescent="0.3">
      <c r="A1636" t="s">
        <v>1661</v>
      </c>
      <c r="B1636" t="s">
        <v>2216</v>
      </c>
      <c r="C1636" s="5" t="s">
        <v>2602</v>
      </c>
      <c r="D1636" s="5">
        <v>0</v>
      </c>
      <c r="E1636" s="6">
        <v>0</v>
      </c>
      <c r="F1636" s="5">
        <v>0</v>
      </c>
      <c r="G1636" s="6">
        <v>3</v>
      </c>
      <c r="H1636" s="5" t="str">
        <f t="shared" si="50"/>
        <v>yes</v>
      </c>
      <c r="I1636" s="5" t="str">
        <f>IF(_xlfn.IFNA(VLOOKUP(A1636,'[1]updated API proteome'!B:H,1,FALSE),0)=A1636,"yes","no")</f>
        <v>no</v>
      </c>
      <c r="J1636" s="5" t="str">
        <f t="shared" si="51"/>
        <v>no</v>
      </c>
    </row>
    <row r="1637" spans="1:10" x14ac:dyDescent="0.3">
      <c r="A1637" t="s">
        <v>1662</v>
      </c>
      <c r="B1637" t="s">
        <v>4763</v>
      </c>
      <c r="C1637" s="5" t="s">
        <v>4764</v>
      </c>
      <c r="D1637" s="5">
        <v>0</v>
      </c>
      <c r="E1637" s="6">
        <v>0</v>
      </c>
      <c r="F1637" s="5">
        <v>0</v>
      </c>
      <c r="G1637" s="6">
        <v>3</v>
      </c>
      <c r="H1637" s="5" t="str">
        <f t="shared" si="50"/>
        <v>yes</v>
      </c>
      <c r="I1637" s="5" t="str">
        <f>IF(_xlfn.IFNA(VLOOKUP(A1637,'[1]updated API proteome'!B:H,1,FALSE),0)=A1637,"yes","no")</f>
        <v>no</v>
      </c>
      <c r="J1637" s="5" t="str">
        <f t="shared" si="51"/>
        <v>no</v>
      </c>
    </row>
    <row r="1638" spans="1:10" x14ac:dyDescent="0.3">
      <c r="A1638" t="s">
        <v>1663</v>
      </c>
      <c r="B1638" t="s">
        <v>3989</v>
      </c>
      <c r="C1638" s="5" t="s">
        <v>2602</v>
      </c>
      <c r="D1638" s="5">
        <v>0</v>
      </c>
      <c r="E1638" s="6">
        <v>0</v>
      </c>
      <c r="F1638" s="5">
        <v>0</v>
      </c>
      <c r="G1638" s="6">
        <v>3</v>
      </c>
      <c r="H1638" s="5" t="str">
        <f t="shared" si="50"/>
        <v>yes</v>
      </c>
      <c r="I1638" s="5" t="str">
        <f>IF(_xlfn.IFNA(VLOOKUP(A1638,'[1]updated API proteome'!B:H,1,FALSE),0)=A1638,"yes","no")</f>
        <v>no</v>
      </c>
      <c r="J1638" s="5" t="str">
        <f t="shared" si="51"/>
        <v>no</v>
      </c>
    </row>
    <row r="1639" spans="1:10" x14ac:dyDescent="0.3">
      <c r="A1639" t="s">
        <v>1664</v>
      </c>
      <c r="B1639" t="s">
        <v>4765</v>
      </c>
      <c r="C1639" s="5" t="s">
        <v>4766</v>
      </c>
      <c r="D1639" s="5">
        <v>0</v>
      </c>
      <c r="E1639" s="6">
        <v>0</v>
      </c>
      <c r="F1639" s="5">
        <v>0</v>
      </c>
      <c r="G1639" s="6">
        <v>3</v>
      </c>
      <c r="H1639" s="5" t="str">
        <f t="shared" si="50"/>
        <v>yes</v>
      </c>
      <c r="I1639" s="5" t="str">
        <f>IF(_xlfn.IFNA(VLOOKUP(A1639,'[1]updated API proteome'!B:H,1,FALSE),0)=A1639,"yes","no")</f>
        <v>no</v>
      </c>
      <c r="J1639" s="5" t="str">
        <f t="shared" si="51"/>
        <v>no</v>
      </c>
    </row>
    <row r="1640" spans="1:10" x14ac:dyDescent="0.3">
      <c r="A1640" t="s">
        <v>1665</v>
      </c>
      <c r="B1640" t="s">
        <v>3169</v>
      </c>
      <c r="C1640" s="5" t="s">
        <v>3170</v>
      </c>
      <c r="D1640" s="5">
        <v>0</v>
      </c>
      <c r="E1640" s="6">
        <v>0</v>
      </c>
      <c r="F1640" s="5">
        <v>0</v>
      </c>
      <c r="G1640" s="6">
        <v>3</v>
      </c>
      <c r="H1640" s="5" t="str">
        <f t="shared" si="50"/>
        <v>yes</v>
      </c>
      <c r="I1640" s="5" t="str">
        <f>IF(_xlfn.IFNA(VLOOKUP(A1640,'[1]updated API proteome'!B:H,1,FALSE),0)=A1640,"yes","no")</f>
        <v>no</v>
      </c>
      <c r="J1640" s="5" t="str">
        <f t="shared" si="51"/>
        <v>no</v>
      </c>
    </row>
    <row r="1641" spans="1:10" x14ac:dyDescent="0.3">
      <c r="A1641" t="s">
        <v>1666</v>
      </c>
      <c r="B1641" t="s">
        <v>3005</v>
      </c>
      <c r="C1641" s="5" t="s">
        <v>4767</v>
      </c>
      <c r="D1641" s="5">
        <v>0</v>
      </c>
      <c r="E1641" s="6">
        <v>0</v>
      </c>
      <c r="F1641" s="5">
        <v>0</v>
      </c>
      <c r="G1641" s="6">
        <v>3</v>
      </c>
      <c r="H1641" s="5" t="str">
        <f t="shared" si="50"/>
        <v>yes</v>
      </c>
      <c r="I1641" s="5" t="str">
        <f>IF(_xlfn.IFNA(VLOOKUP(A1641,'[1]updated API proteome'!B:H,1,FALSE),0)=A1641,"yes","no")</f>
        <v>no</v>
      </c>
      <c r="J1641" s="5" t="str">
        <f t="shared" si="51"/>
        <v>no</v>
      </c>
    </row>
    <row r="1642" spans="1:10" x14ac:dyDescent="0.3">
      <c r="A1642" t="s">
        <v>1667</v>
      </c>
      <c r="B1642" t="s">
        <v>3119</v>
      </c>
      <c r="C1642" s="5" t="s">
        <v>2602</v>
      </c>
      <c r="D1642" s="5">
        <v>0</v>
      </c>
      <c r="E1642" s="6">
        <v>0</v>
      </c>
      <c r="F1642" s="5">
        <v>0</v>
      </c>
      <c r="G1642" s="6">
        <v>3</v>
      </c>
      <c r="H1642" s="5" t="str">
        <f t="shared" si="50"/>
        <v>yes</v>
      </c>
      <c r="I1642" s="5" t="str">
        <f>IF(_xlfn.IFNA(VLOOKUP(A1642,'[1]updated API proteome'!B:H,1,FALSE),0)=A1642,"yes","no")</f>
        <v>no</v>
      </c>
      <c r="J1642" s="5" t="str">
        <f t="shared" si="51"/>
        <v>no</v>
      </c>
    </row>
    <row r="1643" spans="1:10" x14ac:dyDescent="0.3">
      <c r="A1643" t="s">
        <v>1668</v>
      </c>
      <c r="B1643" t="s">
        <v>2216</v>
      </c>
      <c r="C1643" s="5" t="s">
        <v>2602</v>
      </c>
      <c r="D1643" s="5">
        <v>0</v>
      </c>
      <c r="E1643" s="6">
        <v>0</v>
      </c>
      <c r="F1643" s="5">
        <v>0</v>
      </c>
      <c r="G1643" s="6">
        <v>3</v>
      </c>
      <c r="H1643" s="5" t="str">
        <f t="shared" si="50"/>
        <v>yes</v>
      </c>
      <c r="I1643" s="5" t="str">
        <f>IF(_xlfn.IFNA(VLOOKUP(A1643,'[1]updated API proteome'!B:H,1,FALSE),0)=A1643,"yes","no")</f>
        <v>no</v>
      </c>
      <c r="J1643" s="5" t="str">
        <f t="shared" si="51"/>
        <v>no</v>
      </c>
    </row>
    <row r="1644" spans="1:10" x14ac:dyDescent="0.3">
      <c r="A1644" t="s">
        <v>1669</v>
      </c>
      <c r="B1644" t="s">
        <v>4768</v>
      </c>
      <c r="C1644" s="5" t="s">
        <v>4769</v>
      </c>
      <c r="D1644" s="5">
        <v>0</v>
      </c>
      <c r="E1644" s="6">
        <v>0</v>
      </c>
      <c r="F1644" s="5">
        <v>0</v>
      </c>
      <c r="G1644" s="6">
        <v>3</v>
      </c>
      <c r="H1644" s="5" t="str">
        <f t="shared" si="50"/>
        <v>yes</v>
      </c>
      <c r="I1644" s="5" t="str">
        <f>IF(_xlfn.IFNA(VLOOKUP(A1644,'[1]updated API proteome'!B:H,1,FALSE),0)=A1644,"yes","no")</f>
        <v>no</v>
      </c>
      <c r="J1644" s="5" t="str">
        <f t="shared" si="51"/>
        <v>no</v>
      </c>
    </row>
    <row r="1645" spans="1:10" x14ac:dyDescent="0.3">
      <c r="A1645" t="s">
        <v>1670</v>
      </c>
      <c r="B1645" t="s">
        <v>4770</v>
      </c>
      <c r="C1645" s="5" t="s">
        <v>2602</v>
      </c>
      <c r="D1645" s="5">
        <v>0</v>
      </c>
      <c r="E1645" s="6">
        <v>0</v>
      </c>
      <c r="F1645" s="5">
        <v>0</v>
      </c>
      <c r="G1645" s="6">
        <v>3</v>
      </c>
      <c r="H1645" s="5" t="str">
        <f t="shared" si="50"/>
        <v>yes</v>
      </c>
      <c r="I1645" s="5" t="str">
        <f>IF(_xlfn.IFNA(VLOOKUP(A1645,'[1]updated API proteome'!B:H,1,FALSE),0)=A1645,"yes","no")</f>
        <v>no</v>
      </c>
      <c r="J1645" s="5" t="str">
        <f t="shared" si="51"/>
        <v>no</v>
      </c>
    </row>
    <row r="1646" spans="1:10" x14ac:dyDescent="0.3">
      <c r="A1646" t="s">
        <v>1671</v>
      </c>
      <c r="B1646" t="s">
        <v>4771</v>
      </c>
      <c r="C1646" s="5" t="s">
        <v>4772</v>
      </c>
      <c r="D1646" s="5">
        <v>0</v>
      </c>
      <c r="E1646" s="6">
        <v>0</v>
      </c>
      <c r="F1646" s="5">
        <v>0</v>
      </c>
      <c r="G1646" s="6">
        <v>3</v>
      </c>
      <c r="H1646" s="5" t="str">
        <f t="shared" si="50"/>
        <v>yes</v>
      </c>
      <c r="I1646" s="5" t="str">
        <f>IF(_xlfn.IFNA(VLOOKUP(A1646,'[1]updated API proteome'!B:H,1,FALSE),0)=A1646,"yes","no")</f>
        <v>no</v>
      </c>
      <c r="J1646" s="5" t="str">
        <f t="shared" si="51"/>
        <v>no</v>
      </c>
    </row>
    <row r="1647" spans="1:10" x14ac:dyDescent="0.3">
      <c r="A1647" t="s">
        <v>1672</v>
      </c>
      <c r="B1647" t="s">
        <v>4773</v>
      </c>
      <c r="C1647" s="5" t="s">
        <v>4774</v>
      </c>
      <c r="D1647" s="5">
        <v>0</v>
      </c>
      <c r="E1647" s="6">
        <v>0</v>
      </c>
      <c r="F1647" s="5">
        <v>0</v>
      </c>
      <c r="G1647" s="6">
        <v>3</v>
      </c>
      <c r="H1647" s="5" t="str">
        <f t="shared" si="50"/>
        <v>yes</v>
      </c>
      <c r="I1647" s="5" t="str">
        <f>IF(_xlfn.IFNA(VLOOKUP(A1647,'[1]updated API proteome'!B:H,1,FALSE),0)=A1647,"yes","no")</f>
        <v>no</v>
      </c>
      <c r="J1647" s="5" t="str">
        <f t="shared" si="51"/>
        <v>no</v>
      </c>
    </row>
    <row r="1648" spans="1:10" x14ac:dyDescent="0.3">
      <c r="A1648" t="s">
        <v>1673</v>
      </c>
      <c r="B1648" t="s">
        <v>3226</v>
      </c>
      <c r="C1648" s="5" t="s">
        <v>2602</v>
      </c>
      <c r="D1648" s="5">
        <v>0</v>
      </c>
      <c r="E1648" s="6">
        <v>0</v>
      </c>
      <c r="F1648" s="5">
        <v>0</v>
      </c>
      <c r="G1648" s="6">
        <v>3</v>
      </c>
      <c r="H1648" s="5" t="str">
        <f t="shared" si="50"/>
        <v>yes</v>
      </c>
      <c r="I1648" s="5" t="str">
        <f>IF(_xlfn.IFNA(VLOOKUP(A1648,'[1]updated API proteome'!B:H,1,FALSE),0)=A1648,"yes","no")</f>
        <v>no</v>
      </c>
      <c r="J1648" s="5" t="str">
        <f t="shared" si="51"/>
        <v>no</v>
      </c>
    </row>
    <row r="1649" spans="1:10" x14ac:dyDescent="0.3">
      <c r="A1649" t="s">
        <v>1674</v>
      </c>
      <c r="B1649" t="s">
        <v>4775</v>
      </c>
      <c r="C1649" s="5" t="s">
        <v>4776</v>
      </c>
      <c r="D1649" s="5">
        <v>0</v>
      </c>
      <c r="E1649" s="6">
        <v>0</v>
      </c>
      <c r="F1649" s="5">
        <v>0</v>
      </c>
      <c r="G1649" s="6">
        <v>3</v>
      </c>
      <c r="H1649" s="5" t="str">
        <f t="shared" si="50"/>
        <v>yes</v>
      </c>
      <c r="I1649" s="5" t="str">
        <f>IF(_xlfn.IFNA(VLOOKUP(A1649,'[1]updated API proteome'!B:H,1,FALSE),0)=A1649,"yes","no")</f>
        <v>no</v>
      </c>
      <c r="J1649" s="5" t="str">
        <f t="shared" si="51"/>
        <v>no</v>
      </c>
    </row>
    <row r="1650" spans="1:10" x14ac:dyDescent="0.3">
      <c r="A1650" t="s">
        <v>1675</v>
      </c>
      <c r="B1650" t="s">
        <v>4777</v>
      </c>
      <c r="C1650" s="5" t="s">
        <v>2602</v>
      </c>
      <c r="D1650" s="5">
        <v>0</v>
      </c>
      <c r="E1650" s="6">
        <v>0</v>
      </c>
      <c r="F1650" s="5">
        <v>0</v>
      </c>
      <c r="G1650" s="6">
        <v>3</v>
      </c>
      <c r="H1650" s="5" t="str">
        <f t="shared" si="50"/>
        <v>yes</v>
      </c>
      <c r="I1650" s="5" t="str">
        <f>IF(_xlfn.IFNA(VLOOKUP(A1650,'[1]updated API proteome'!B:H,1,FALSE),0)=A1650,"yes","no")</f>
        <v>no</v>
      </c>
      <c r="J1650" s="5" t="str">
        <f t="shared" si="51"/>
        <v>no</v>
      </c>
    </row>
    <row r="1651" spans="1:10" x14ac:dyDescent="0.3">
      <c r="A1651" t="s">
        <v>1676</v>
      </c>
      <c r="B1651" t="s">
        <v>4778</v>
      </c>
      <c r="C1651" s="5" t="s">
        <v>4779</v>
      </c>
      <c r="D1651" s="5">
        <v>0</v>
      </c>
      <c r="E1651" s="6">
        <v>0</v>
      </c>
      <c r="F1651" s="5">
        <v>0</v>
      </c>
      <c r="G1651" s="6">
        <v>3</v>
      </c>
      <c r="H1651" s="5" t="str">
        <f t="shared" si="50"/>
        <v>yes</v>
      </c>
      <c r="I1651" s="5" t="str">
        <f>IF(_xlfn.IFNA(VLOOKUP(A1651,'[1]updated API proteome'!B:H,1,FALSE),0)=A1651,"yes","no")</f>
        <v>no</v>
      </c>
      <c r="J1651" s="5" t="str">
        <f t="shared" si="51"/>
        <v>no</v>
      </c>
    </row>
    <row r="1652" spans="1:10" x14ac:dyDescent="0.3">
      <c r="A1652" t="s">
        <v>1677</v>
      </c>
      <c r="B1652" t="s">
        <v>4780</v>
      </c>
      <c r="C1652" s="5" t="s">
        <v>4781</v>
      </c>
      <c r="D1652" s="5">
        <v>0</v>
      </c>
      <c r="E1652" s="6">
        <v>0</v>
      </c>
      <c r="F1652" s="5">
        <v>0</v>
      </c>
      <c r="G1652" s="6">
        <v>3</v>
      </c>
      <c r="H1652" s="5" t="str">
        <f t="shared" si="50"/>
        <v>yes</v>
      </c>
      <c r="I1652" s="5" t="str">
        <f>IF(_xlfn.IFNA(VLOOKUP(A1652,'[1]updated API proteome'!B:H,1,FALSE),0)=A1652,"yes","no")</f>
        <v>no</v>
      </c>
      <c r="J1652" s="5" t="str">
        <f t="shared" si="51"/>
        <v>no</v>
      </c>
    </row>
    <row r="1653" spans="1:10" x14ac:dyDescent="0.3">
      <c r="A1653" t="s">
        <v>1678</v>
      </c>
      <c r="B1653" t="s">
        <v>2236</v>
      </c>
      <c r="C1653" s="5" t="s">
        <v>2602</v>
      </c>
      <c r="D1653" s="5">
        <v>0</v>
      </c>
      <c r="E1653" s="6">
        <v>0</v>
      </c>
      <c r="F1653" s="5">
        <v>0</v>
      </c>
      <c r="G1653" s="6">
        <v>3</v>
      </c>
      <c r="H1653" s="5" t="str">
        <f t="shared" si="50"/>
        <v>yes</v>
      </c>
      <c r="I1653" s="5" t="str">
        <f>IF(_xlfn.IFNA(VLOOKUP(A1653,'[1]updated API proteome'!B:H,1,FALSE),0)=A1653,"yes","no")</f>
        <v>no</v>
      </c>
      <c r="J1653" s="5" t="str">
        <f t="shared" si="51"/>
        <v>no</v>
      </c>
    </row>
    <row r="1654" spans="1:10" x14ac:dyDescent="0.3">
      <c r="A1654" t="s">
        <v>1679</v>
      </c>
      <c r="B1654" t="s">
        <v>4782</v>
      </c>
      <c r="C1654" s="5" t="s">
        <v>2602</v>
      </c>
      <c r="D1654" s="5">
        <v>0</v>
      </c>
      <c r="E1654" s="6">
        <v>0</v>
      </c>
      <c r="F1654" s="5">
        <v>0</v>
      </c>
      <c r="G1654" s="6">
        <v>3</v>
      </c>
      <c r="H1654" s="5" t="str">
        <f t="shared" si="50"/>
        <v>yes</v>
      </c>
      <c r="I1654" s="5" t="str">
        <f>IF(_xlfn.IFNA(VLOOKUP(A1654,'[1]updated API proteome'!B:H,1,FALSE),0)=A1654,"yes","no")</f>
        <v>no</v>
      </c>
      <c r="J1654" s="5" t="str">
        <f t="shared" si="51"/>
        <v>no</v>
      </c>
    </row>
    <row r="1655" spans="1:10" x14ac:dyDescent="0.3">
      <c r="A1655" t="s">
        <v>1680</v>
      </c>
      <c r="B1655" t="s">
        <v>4783</v>
      </c>
      <c r="C1655" s="5" t="s">
        <v>4784</v>
      </c>
      <c r="D1655" s="5">
        <v>0</v>
      </c>
      <c r="E1655" s="6">
        <v>0</v>
      </c>
      <c r="F1655" s="5">
        <v>0</v>
      </c>
      <c r="G1655" s="6">
        <v>3</v>
      </c>
      <c r="H1655" s="5" t="str">
        <f t="shared" si="50"/>
        <v>yes</v>
      </c>
      <c r="I1655" s="5" t="str">
        <f>IF(_xlfn.IFNA(VLOOKUP(A1655,'[1]updated API proteome'!B:H,1,FALSE),0)=A1655,"yes","no")</f>
        <v>no</v>
      </c>
      <c r="J1655" s="5" t="str">
        <f t="shared" si="51"/>
        <v>no</v>
      </c>
    </row>
    <row r="1656" spans="1:10" x14ac:dyDescent="0.3">
      <c r="A1656" t="s">
        <v>1681</v>
      </c>
      <c r="B1656" t="s">
        <v>4785</v>
      </c>
      <c r="C1656" s="5" t="s">
        <v>4786</v>
      </c>
      <c r="D1656" s="5">
        <v>0</v>
      </c>
      <c r="E1656" s="6">
        <v>0</v>
      </c>
      <c r="F1656" s="5">
        <v>0</v>
      </c>
      <c r="G1656" s="6">
        <v>3</v>
      </c>
      <c r="H1656" s="5" t="str">
        <f t="shared" si="50"/>
        <v>yes</v>
      </c>
      <c r="I1656" s="5" t="str">
        <f>IF(_xlfn.IFNA(VLOOKUP(A1656,'[1]updated API proteome'!B:H,1,FALSE),0)=A1656,"yes","no")</f>
        <v>no</v>
      </c>
      <c r="J1656" s="5" t="str">
        <f t="shared" si="51"/>
        <v>no</v>
      </c>
    </row>
    <row r="1657" spans="1:10" x14ac:dyDescent="0.3">
      <c r="A1657" t="s">
        <v>1682</v>
      </c>
      <c r="B1657" t="s">
        <v>4167</v>
      </c>
      <c r="C1657" s="5" t="s">
        <v>2602</v>
      </c>
      <c r="D1657" s="5">
        <v>0</v>
      </c>
      <c r="E1657" s="6">
        <v>0</v>
      </c>
      <c r="F1657" s="5">
        <v>0</v>
      </c>
      <c r="G1657" s="6">
        <v>3</v>
      </c>
      <c r="H1657" s="5" t="str">
        <f t="shared" ref="H1657:H1720" si="52">IF(AND(D1657=0,F1657=0), "yes", "no")</f>
        <v>yes</v>
      </c>
      <c r="I1657" s="5" t="str">
        <f>IF(_xlfn.IFNA(VLOOKUP(A1657,'[1]updated API proteome'!B:H,1,FALSE),0)=A1657,"yes","no")</f>
        <v>no</v>
      </c>
      <c r="J1657" s="5" t="str">
        <f t="shared" ref="J1657:J1720" si="53">IF(AND(E1657&gt;0,G1657&gt;0),"yes", "no")</f>
        <v>no</v>
      </c>
    </row>
    <row r="1658" spans="1:10" x14ac:dyDescent="0.3">
      <c r="A1658" t="s">
        <v>1683</v>
      </c>
      <c r="B1658" t="s">
        <v>2216</v>
      </c>
      <c r="C1658" s="5" t="s">
        <v>2602</v>
      </c>
      <c r="D1658" s="5">
        <v>0</v>
      </c>
      <c r="E1658" s="6">
        <v>0</v>
      </c>
      <c r="F1658" s="5">
        <v>0</v>
      </c>
      <c r="G1658" s="6">
        <v>3</v>
      </c>
      <c r="H1658" s="5" t="str">
        <f t="shared" si="52"/>
        <v>yes</v>
      </c>
      <c r="I1658" s="5" t="str">
        <f>IF(_xlfn.IFNA(VLOOKUP(A1658,'[1]updated API proteome'!B:H,1,FALSE),0)=A1658,"yes","no")</f>
        <v>no</v>
      </c>
      <c r="J1658" s="5" t="str">
        <f t="shared" si="53"/>
        <v>no</v>
      </c>
    </row>
    <row r="1659" spans="1:10" x14ac:dyDescent="0.3">
      <c r="A1659" t="s">
        <v>1684</v>
      </c>
      <c r="B1659" t="s">
        <v>2216</v>
      </c>
      <c r="C1659" s="5" t="s">
        <v>2602</v>
      </c>
      <c r="D1659" s="5">
        <v>0</v>
      </c>
      <c r="E1659" s="6">
        <v>0</v>
      </c>
      <c r="F1659" s="5">
        <v>0</v>
      </c>
      <c r="G1659" s="6">
        <v>3</v>
      </c>
      <c r="H1659" s="5" t="str">
        <f t="shared" si="52"/>
        <v>yes</v>
      </c>
      <c r="I1659" s="5" t="str">
        <f>IF(_xlfn.IFNA(VLOOKUP(A1659,'[1]updated API proteome'!B:H,1,FALSE),0)=A1659,"yes","no")</f>
        <v>no</v>
      </c>
      <c r="J1659" s="5" t="str">
        <f t="shared" si="53"/>
        <v>no</v>
      </c>
    </row>
    <row r="1660" spans="1:10" x14ac:dyDescent="0.3">
      <c r="A1660" t="s">
        <v>1685</v>
      </c>
      <c r="B1660" t="s">
        <v>4268</v>
      </c>
      <c r="C1660" s="5" t="s">
        <v>2602</v>
      </c>
      <c r="D1660" s="5">
        <v>0</v>
      </c>
      <c r="E1660" s="6">
        <v>0</v>
      </c>
      <c r="F1660" s="5">
        <v>0</v>
      </c>
      <c r="G1660" s="6">
        <v>3</v>
      </c>
      <c r="H1660" s="5" t="str">
        <f t="shared" si="52"/>
        <v>yes</v>
      </c>
      <c r="I1660" s="5" t="str">
        <f>IF(_xlfn.IFNA(VLOOKUP(A1660,'[1]updated API proteome'!B:H,1,FALSE),0)=A1660,"yes","no")</f>
        <v>no</v>
      </c>
      <c r="J1660" s="5" t="str">
        <f t="shared" si="53"/>
        <v>no</v>
      </c>
    </row>
    <row r="1661" spans="1:10" x14ac:dyDescent="0.3">
      <c r="A1661" t="s">
        <v>1686</v>
      </c>
      <c r="B1661" t="s">
        <v>4787</v>
      </c>
      <c r="C1661" s="5" t="s">
        <v>2602</v>
      </c>
      <c r="D1661" s="5">
        <v>0</v>
      </c>
      <c r="E1661" s="6">
        <v>0</v>
      </c>
      <c r="F1661" s="5">
        <v>0</v>
      </c>
      <c r="G1661" s="6">
        <v>3</v>
      </c>
      <c r="H1661" s="5" t="str">
        <f t="shared" si="52"/>
        <v>yes</v>
      </c>
      <c r="I1661" s="5" t="str">
        <f>IF(_xlfn.IFNA(VLOOKUP(A1661,'[1]updated API proteome'!B:H,1,FALSE),0)=A1661,"yes","no")</f>
        <v>no</v>
      </c>
      <c r="J1661" s="5" t="str">
        <f t="shared" si="53"/>
        <v>no</v>
      </c>
    </row>
    <row r="1662" spans="1:10" x14ac:dyDescent="0.3">
      <c r="A1662" t="s">
        <v>1687</v>
      </c>
      <c r="B1662" t="s">
        <v>4788</v>
      </c>
      <c r="C1662" s="5" t="s">
        <v>2602</v>
      </c>
      <c r="D1662" s="5">
        <v>0</v>
      </c>
      <c r="E1662" s="6">
        <v>0</v>
      </c>
      <c r="F1662" s="5">
        <v>0</v>
      </c>
      <c r="G1662" s="6">
        <v>3</v>
      </c>
      <c r="H1662" s="5" t="str">
        <f t="shared" si="52"/>
        <v>yes</v>
      </c>
      <c r="I1662" s="5" t="str">
        <f>IF(_xlfn.IFNA(VLOOKUP(A1662,'[1]updated API proteome'!B:H,1,FALSE),0)=A1662,"yes","no")</f>
        <v>no</v>
      </c>
      <c r="J1662" s="5" t="str">
        <f t="shared" si="53"/>
        <v>no</v>
      </c>
    </row>
    <row r="1663" spans="1:10" x14ac:dyDescent="0.3">
      <c r="A1663" t="s">
        <v>1688</v>
      </c>
      <c r="B1663" t="s">
        <v>2705</v>
      </c>
      <c r="C1663" s="5" t="s">
        <v>2602</v>
      </c>
      <c r="D1663" s="5">
        <v>0</v>
      </c>
      <c r="E1663" s="6">
        <v>0</v>
      </c>
      <c r="F1663" s="5">
        <v>0</v>
      </c>
      <c r="G1663" s="6">
        <v>3</v>
      </c>
      <c r="H1663" s="5" t="str">
        <f t="shared" si="52"/>
        <v>yes</v>
      </c>
      <c r="I1663" s="5" t="str">
        <f>IF(_xlfn.IFNA(VLOOKUP(A1663,'[1]updated API proteome'!B:H,1,FALSE),0)=A1663,"yes","no")</f>
        <v>no</v>
      </c>
      <c r="J1663" s="5" t="str">
        <f t="shared" si="53"/>
        <v>no</v>
      </c>
    </row>
    <row r="1664" spans="1:10" x14ac:dyDescent="0.3">
      <c r="A1664" t="s">
        <v>1689</v>
      </c>
      <c r="B1664" t="s">
        <v>2216</v>
      </c>
      <c r="C1664" s="5" t="s">
        <v>2602</v>
      </c>
      <c r="D1664" s="5">
        <v>0</v>
      </c>
      <c r="E1664" s="6">
        <v>0</v>
      </c>
      <c r="F1664" s="5">
        <v>0</v>
      </c>
      <c r="G1664" s="6">
        <v>3</v>
      </c>
      <c r="H1664" s="5" t="str">
        <f t="shared" si="52"/>
        <v>yes</v>
      </c>
      <c r="I1664" s="5" t="str">
        <f>IF(_xlfn.IFNA(VLOOKUP(A1664,'[1]updated API proteome'!B:H,1,FALSE),0)=A1664,"yes","no")</f>
        <v>no</v>
      </c>
      <c r="J1664" s="5" t="str">
        <f t="shared" si="53"/>
        <v>no</v>
      </c>
    </row>
    <row r="1665" spans="1:10" x14ac:dyDescent="0.3">
      <c r="A1665" t="s">
        <v>1690</v>
      </c>
      <c r="B1665" t="s">
        <v>2710</v>
      </c>
      <c r="C1665" s="5" t="s">
        <v>2602</v>
      </c>
      <c r="D1665" s="5">
        <v>0</v>
      </c>
      <c r="E1665" s="6">
        <v>0</v>
      </c>
      <c r="F1665" s="5">
        <v>0</v>
      </c>
      <c r="G1665" s="6">
        <v>3</v>
      </c>
      <c r="H1665" s="5" t="str">
        <f t="shared" si="52"/>
        <v>yes</v>
      </c>
      <c r="I1665" s="5" t="str">
        <f>IF(_xlfn.IFNA(VLOOKUP(A1665,'[1]updated API proteome'!B:H,1,FALSE),0)=A1665,"yes","no")</f>
        <v>no</v>
      </c>
      <c r="J1665" s="5" t="str">
        <f t="shared" si="53"/>
        <v>no</v>
      </c>
    </row>
    <row r="1666" spans="1:10" x14ac:dyDescent="0.3">
      <c r="A1666" t="s">
        <v>1691</v>
      </c>
      <c r="B1666" t="s">
        <v>4789</v>
      </c>
      <c r="C1666" s="5" t="s">
        <v>4790</v>
      </c>
      <c r="D1666" s="5">
        <v>0</v>
      </c>
      <c r="E1666" s="6">
        <v>0</v>
      </c>
      <c r="F1666" s="5">
        <v>0</v>
      </c>
      <c r="G1666" s="6">
        <v>3</v>
      </c>
      <c r="H1666" s="5" t="str">
        <f t="shared" si="52"/>
        <v>yes</v>
      </c>
      <c r="I1666" s="5" t="str">
        <f>IF(_xlfn.IFNA(VLOOKUP(A1666,'[1]updated API proteome'!B:H,1,FALSE),0)=A1666,"yes","no")</f>
        <v>no</v>
      </c>
      <c r="J1666" s="5" t="str">
        <f t="shared" si="53"/>
        <v>no</v>
      </c>
    </row>
    <row r="1667" spans="1:10" x14ac:dyDescent="0.3">
      <c r="A1667" t="s">
        <v>1692</v>
      </c>
      <c r="B1667" t="s">
        <v>4791</v>
      </c>
      <c r="C1667" s="5" t="s">
        <v>4792</v>
      </c>
      <c r="D1667" s="5">
        <v>0</v>
      </c>
      <c r="E1667" s="6">
        <v>0</v>
      </c>
      <c r="F1667" s="5">
        <v>0</v>
      </c>
      <c r="G1667" s="6">
        <v>3</v>
      </c>
      <c r="H1667" s="5" t="str">
        <f t="shared" si="52"/>
        <v>yes</v>
      </c>
      <c r="I1667" s="5" t="str">
        <f>IF(_xlfn.IFNA(VLOOKUP(A1667,'[1]updated API proteome'!B:H,1,FALSE),0)=A1667,"yes","no")</f>
        <v>no</v>
      </c>
      <c r="J1667" s="5" t="str">
        <f t="shared" si="53"/>
        <v>no</v>
      </c>
    </row>
    <row r="1668" spans="1:10" x14ac:dyDescent="0.3">
      <c r="A1668" t="s">
        <v>1693</v>
      </c>
      <c r="B1668" t="s">
        <v>2216</v>
      </c>
      <c r="C1668" s="5" t="s">
        <v>2602</v>
      </c>
      <c r="D1668" s="5">
        <v>0</v>
      </c>
      <c r="E1668" s="6">
        <v>0</v>
      </c>
      <c r="F1668" s="5">
        <v>0</v>
      </c>
      <c r="G1668" s="6">
        <v>3</v>
      </c>
      <c r="H1668" s="5" t="str">
        <f t="shared" si="52"/>
        <v>yes</v>
      </c>
      <c r="I1668" s="5" t="str">
        <f>IF(_xlfn.IFNA(VLOOKUP(A1668,'[1]updated API proteome'!B:H,1,FALSE),0)=A1668,"yes","no")</f>
        <v>no</v>
      </c>
      <c r="J1668" s="5" t="str">
        <f t="shared" si="53"/>
        <v>no</v>
      </c>
    </row>
    <row r="1669" spans="1:10" x14ac:dyDescent="0.3">
      <c r="A1669" t="s">
        <v>1694</v>
      </c>
      <c r="B1669" t="s">
        <v>4793</v>
      </c>
      <c r="C1669" s="5" t="s">
        <v>2602</v>
      </c>
      <c r="D1669" s="5">
        <v>0</v>
      </c>
      <c r="E1669" s="6">
        <v>0</v>
      </c>
      <c r="F1669" s="5">
        <v>0</v>
      </c>
      <c r="G1669" s="6">
        <v>3</v>
      </c>
      <c r="H1669" s="5" t="str">
        <f t="shared" si="52"/>
        <v>yes</v>
      </c>
      <c r="I1669" s="5" t="str">
        <f>IF(_xlfn.IFNA(VLOOKUP(A1669,'[1]updated API proteome'!B:H,1,FALSE),0)=A1669,"yes","no")</f>
        <v>no</v>
      </c>
      <c r="J1669" s="5" t="str">
        <f t="shared" si="53"/>
        <v>no</v>
      </c>
    </row>
    <row r="1670" spans="1:10" x14ac:dyDescent="0.3">
      <c r="A1670" t="s">
        <v>1695</v>
      </c>
      <c r="B1670" t="s">
        <v>4794</v>
      </c>
      <c r="C1670" s="5" t="s">
        <v>4795</v>
      </c>
      <c r="D1670" s="5">
        <v>0</v>
      </c>
      <c r="E1670" s="6">
        <v>0</v>
      </c>
      <c r="F1670" s="5">
        <v>0</v>
      </c>
      <c r="G1670" s="6">
        <v>3</v>
      </c>
      <c r="H1670" s="5" t="str">
        <f t="shared" si="52"/>
        <v>yes</v>
      </c>
      <c r="I1670" s="5" t="str">
        <f>IF(_xlfn.IFNA(VLOOKUP(A1670,'[1]updated API proteome'!B:H,1,FALSE),0)=A1670,"yes","no")</f>
        <v>no</v>
      </c>
      <c r="J1670" s="5" t="str">
        <f t="shared" si="53"/>
        <v>no</v>
      </c>
    </row>
    <row r="1671" spans="1:10" x14ac:dyDescent="0.3">
      <c r="A1671" t="s">
        <v>1696</v>
      </c>
      <c r="B1671" t="s">
        <v>2236</v>
      </c>
      <c r="C1671" s="5" t="s">
        <v>2602</v>
      </c>
      <c r="D1671" s="5">
        <v>0</v>
      </c>
      <c r="E1671" s="6">
        <v>0</v>
      </c>
      <c r="F1671" s="5">
        <v>0</v>
      </c>
      <c r="G1671" s="6">
        <v>3</v>
      </c>
      <c r="H1671" s="5" t="str">
        <f t="shared" si="52"/>
        <v>yes</v>
      </c>
      <c r="I1671" s="5" t="str">
        <f>IF(_xlfn.IFNA(VLOOKUP(A1671,'[1]updated API proteome'!B:H,1,FALSE),0)=A1671,"yes","no")</f>
        <v>no</v>
      </c>
      <c r="J1671" s="5" t="str">
        <f t="shared" si="53"/>
        <v>no</v>
      </c>
    </row>
    <row r="1672" spans="1:10" x14ac:dyDescent="0.3">
      <c r="A1672" t="s">
        <v>1697</v>
      </c>
      <c r="B1672" t="s">
        <v>4796</v>
      </c>
      <c r="C1672" s="5" t="s">
        <v>4797</v>
      </c>
      <c r="D1672" s="5">
        <v>0</v>
      </c>
      <c r="E1672" s="6">
        <v>0</v>
      </c>
      <c r="F1672" s="5">
        <v>0</v>
      </c>
      <c r="G1672" s="6">
        <v>3</v>
      </c>
      <c r="H1672" s="5" t="str">
        <f t="shared" si="52"/>
        <v>yes</v>
      </c>
      <c r="I1672" s="5" t="str">
        <f>IF(_xlfn.IFNA(VLOOKUP(A1672,'[1]updated API proteome'!B:H,1,FALSE),0)=A1672,"yes","no")</f>
        <v>no</v>
      </c>
      <c r="J1672" s="5" t="str">
        <f t="shared" si="53"/>
        <v>no</v>
      </c>
    </row>
    <row r="1673" spans="1:10" x14ac:dyDescent="0.3">
      <c r="A1673" t="s">
        <v>1698</v>
      </c>
      <c r="B1673" t="s">
        <v>4798</v>
      </c>
      <c r="C1673" s="5" t="s">
        <v>2602</v>
      </c>
      <c r="D1673" s="5">
        <v>0</v>
      </c>
      <c r="E1673" s="6">
        <v>0</v>
      </c>
      <c r="F1673" s="5">
        <v>0</v>
      </c>
      <c r="G1673" s="6">
        <v>3</v>
      </c>
      <c r="H1673" s="5" t="str">
        <f t="shared" si="52"/>
        <v>yes</v>
      </c>
      <c r="I1673" s="5" t="str">
        <f>IF(_xlfn.IFNA(VLOOKUP(A1673,'[1]updated API proteome'!B:H,1,FALSE),0)=A1673,"yes","no")</f>
        <v>no</v>
      </c>
      <c r="J1673" s="5" t="str">
        <f t="shared" si="53"/>
        <v>no</v>
      </c>
    </row>
    <row r="1674" spans="1:10" x14ac:dyDescent="0.3">
      <c r="A1674" t="s">
        <v>1699</v>
      </c>
      <c r="B1674" t="s">
        <v>4799</v>
      </c>
      <c r="C1674" s="5" t="s">
        <v>4800</v>
      </c>
      <c r="D1674" s="5">
        <v>0</v>
      </c>
      <c r="E1674" s="6">
        <v>0</v>
      </c>
      <c r="F1674" s="5">
        <v>0</v>
      </c>
      <c r="G1674" s="6">
        <v>3</v>
      </c>
      <c r="H1674" s="5" t="str">
        <f t="shared" si="52"/>
        <v>yes</v>
      </c>
      <c r="I1674" s="5" t="str">
        <f>IF(_xlfn.IFNA(VLOOKUP(A1674,'[1]updated API proteome'!B:H,1,FALSE),0)=A1674,"yes","no")</f>
        <v>no</v>
      </c>
      <c r="J1674" s="5" t="str">
        <f t="shared" si="53"/>
        <v>no</v>
      </c>
    </row>
    <row r="1675" spans="1:10" x14ac:dyDescent="0.3">
      <c r="A1675" t="s">
        <v>1700</v>
      </c>
      <c r="B1675" t="s">
        <v>3094</v>
      </c>
      <c r="C1675" s="5" t="s">
        <v>2602</v>
      </c>
      <c r="D1675" s="5">
        <v>0</v>
      </c>
      <c r="E1675" s="6">
        <v>0</v>
      </c>
      <c r="F1675" s="5">
        <v>0</v>
      </c>
      <c r="G1675" s="6">
        <v>3</v>
      </c>
      <c r="H1675" s="5" t="str">
        <f t="shared" si="52"/>
        <v>yes</v>
      </c>
      <c r="I1675" s="5" t="str">
        <f>IF(_xlfn.IFNA(VLOOKUP(A1675,'[1]updated API proteome'!B:H,1,FALSE),0)=A1675,"yes","no")</f>
        <v>no</v>
      </c>
      <c r="J1675" s="5" t="str">
        <f t="shared" si="53"/>
        <v>no</v>
      </c>
    </row>
    <row r="1676" spans="1:10" x14ac:dyDescent="0.3">
      <c r="A1676" t="s">
        <v>1701</v>
      </c>
      <c r="B1676" t="s">
        <v>4801</v>
      </c>
      <c r="C1676" s="5" t="s">
        <v>2602</v>
      </c>
      <c r="D1676" s="5">
        <v>0</v>
      </c>
      <c r="E1676" s="6">
        <v>0</v>
      </c>
      <c r="F1676" s="5">
        <v>0</v>
      </c>
      <c r="G1676" s="6">
        <v>3</v>
      </c>
      <c r="H1676" s="5" t="str">
        <f t="shared" si="52"/>
        <v>yes</v>
      </c>
      <c r="I1676" s="5" t="str">
        <f>IF(_xlfn.IFNA(VLOOKUP(A1676,'[1]updated API proteome'!B:H,1,FALSE),0)=A1676,"yes","no")</f>
        <v>no</v>
      </c>
      <c r="J1676" s="5" t="str">
        <f t="shared" si="53"/>
        <v>no</v>
      </c>
    </row>
    <row r="1677" spans="1:10" x14ac:dyDescent="0.3">
      <c r="A1677" t="s">
        <v>1702</v>
      </c>
      <c r="B1677" t="s">
        <v>4802</v>
      </c>
      <c r="C1677" s="5" t="s">
        <v>4803</v>
      </c>
      <c r="D1677" s="5">
        <v>0</v>
      </c>
      <c r="E1677" s="6">
        <v>0</v>
      </c>
      <c r="F1677" s="5">
        <v>0</v>
      </c>
      <c r="G1677" s="6">
        <v>3</v>
      </c>
      <c r="H1677" s="5" t="str">
        <f t="shared" si="52"/>
        <v>yes</v>
      </c>
      <c r="I1677" s="5" t="str">
        <f>IF(_xlfn.IFNA(VLOOKUP(A1677,'[1]updated API proteome'!B:H,1,FALSE),0)=A1677,"yes","no")</f>
        <v>no</v>
      </c>
      <c r="J1677" s="5" t="str">
        <f t="shared" si="53"/>
        <v>no</v>
      </c>
    </row>
    <row r="1678" spans="1:10" x14ac:dyDescent="0.3">
      <c r="A1678" t="s">
        <v>1703</v>
      </c>
      <c r="B1678" t="s">
        <v>2236</v>
      </c>
      <c r="C1678" s="5" t="s">
        <v>2602</v>
      </c>
      <c r="D1678" s="5">
        <v>0</v>
      </c>
      <c r="E1678" s="6">
        <v>0</v>
      </c>
      <c r="F1678" s="5">
        <v>0</v>
      </c>
      <c r="G1678" s="6">
        <v>3</v>
      </c>
      <c r="H1678" s="5" t="str">
        <f t="shared" si="52"/>
        <v>yes</v>
      </c>
      <c r="I1678" s="5" t="str">
        <f>IF(_xlfn.IFNA(VLOOKUP(A1678,'[1]updated API proteome'!B:H,1,FALSE),0)=A1678,"yes","no")</f>
        <v>no</v>
      </c>
      <c r="J1678" s="5" t="str">
        <f t="shared" si="53"/>
        <v>no</v>
      </c>
    </row>
    <row r="1679" spans="1:10" x14ac:dyDescent="0.3">
      <c r="A1679" t="s">
        <v>1704</v>
      </c>
      <c r="B1679" t="s">
        <v>4804</v>
      </c>
      <c r="C1679" s="5" t="s">
        <v>4805</v>
      </c>
      <c r="D1679" s="5">
        <v>0</v>
      </c>
      <c r="E1679" s="6">
        <v>0</v>
      </c>
      <c r="F1679" s="5">
        <v>0</v>
      </c>
      <c r="G1679" s="6">
        <v>3</v>
      </c>
      <c r="H1679" s="5" t="str">
        <f t="shared" si="52"/>
        <v>yes</v>
      </c>
      <c r="I1679" s="5" t="str">
        <f>IF(_xlfn.IFNA(VLOOKUP(A1679,'[1]updated API proteome'!B:H,1,FALSE),0)=A1679,"yes","no")</f>
        <v>no</v>
      </c>
      <c r="J1679" s="5" t="str">
        <f t="shared" si="53"/>
        <v>no</v>
      </c>
    </row>
    <row r="1680" spans="1:10" x14ac:dyDescent="0.3">
      <c r="A1680" t="s">
        <v>1705</v>
      </c>
      <c r="B1680" t="s">
        <v>4806</v>
      </c>
      <c r="C1680" s="5" t="s">
        <v>4807</v>
      </c>
      <c r="D1680" s="5">
        <v>0</v>
      </c>
      <c r="E1680" s="6">
        <v>0</v>
      </c>
      <c r="F1680" s="5">
        <v>0</v>
      </c>
      <c r="G1680" s="6">
        <v>3</v>
      </c>
      <c r="H1680" s="5" t="str">
        <f t="shared" si="52"/>
        <v>yes</v>
      </c>
      <c r="I1680" s="5" t="str">
        <f>IF(_xlfn.IFNA(VLOOKUP(A1680,'[1]updated API proteome'!B:H,1,FALSE),0)=A1680,"yes","no")</f>
        <v>no</v>
      </c>
      <c r="J1680" s="5" t="str">
        <f t="shared" si="53"/>
        <v>no</v>
      </c>
    </row>
    <row r="1681" spans="1:10" x14ac:dyDescent="0.3">
      <c r="A1681" t="s">
        <v>1706</v>
      </c>
      <c r="B1681" t="s">
        <v>4808</v>
      </c>
      <c r="C1681" s="5" t="s">
        <v>2602</v>
      </c>
      <c r="D1681" s="5">
        <v>0</v>
      </c>
      <c r="E1681" s="6">
        <v>0</v>
      </c>
      <c r="F1681" s="5">
        <v>0</v>
      </c>
      <c r="G1681" s="6">
        <v>3</v>
      </c>
      <c r="H1681" s="5" t="str">
        <f t="shared" si="52"/>
        <v>yes</v>
      </c>
      <c r="I1681" s="5" t="str">
        <f>IF(_xlfn.IFNA(VLOOKUP(A1681,'[1]updated API proteome'!B:H,1,FALSE),0)=A1681,"yes","no")</f>
        <v>no</v>
      </c>
      <c r="J1681" s="5" t="str">
        <f t="shared" si="53"/>
        <v>no</v>
      </c>
    </row>
    <row r="1682" spans="1:10" x14ac:dyDescent="0.3">
      <c r="A1682" t="s">
        <v>1707</v>
      </c>
      <c r="B1682" t="s">
        <v>4273</v>
      </c>
      <c r="C1682" s="5" t="s">
        <v>4809</v>
      </c>
      <c r="D1682" s="5">
        <v>0</v>
      </c>
      <c r="E1682" s="6">
        <v>0</v>
      </c>
      <c r="F1682" s="5">
        <v>0</v>
      </c>
      <c r="G1682" s="6">
        <v>3</v>
      </c>
      <c r="H1682" s="5" t="str">
        <f t="shared" si="52"/>
        <v>yes</v>
      </c>
      <c r="I1682" s="5" t="str">
        <f>IF(_xlfn.IFNA(VLOOKUP(A1682,'[1]updated API proteome'!B:H,1,FALSE),0)=A1682,"yes","no")</f>
        <v>no</v>
      </c>
      <c r="J1682" s="5" t="str">
        <f t="shared" si="53"/>
        <v>no</v>
      </c>
    </row>
    <row r="1683" spans="1:10" x14ac:dyDescent="0.3">
      <c r="A1683" t="s">
        <v>1708</v>
      </c>
      <c r="B1683" t="s">
        <v>2216</v>
      </c>
      <c r="C1683" s="5" t="s">
        <v>2602</v>
      </c>
      <c r="D1683" s="5">
        <v>0</v>
      </c>
      <c r="E1683" s="6">
        <v>0</v>
      </c>
      <c r="F1683" s="5">
        <v>0</v>
      </c>
      <c r="G1683" s="6">
        <v>3</v>
      </c>
      <c r="H1683" s="5" t="str">
        <f t="shared" si="52"/>
        <v>yes</v>
      </c>
      <c r="I1683" s="5" t="str">
        <f>IF(_xlfn.IFNA(VLOOKUP(A1683,'[1]updated API proteome'!B:H,1,FALSE),0)=A1683,"yes","no")</f>
        <v>no</v>
      </c>
      <c r="J1683" s="5" t="str">
        <f t="shared" si="53"/>
        <v>no</v>
      </c>
    </row>
    <row r="1684" spans="1:10" x14ac:dyDescent="0.3">
      <c r="A1684" t="s">
        <v>1709</v>
      </c>
      <c r="B1684" t="s">
        <v>4810</v>
      </c>
      <c r="C1684" s="5" t="s">
        <v>2602</v>
      </c>
      <c r="D1684" s="5">
        <v>0</v>
      </c>
      <c r="E1684" s="6">
        <v>0</v>
      </c>
      <c r="F1684" s="5">
        <v>0</v>
      </c>
      <c r="G1684" s="6">
        <v>3</v>
      </c>
      <c r="H1684" s="5" t="str">
        <f t="shared" si="52"/>
        <v>yes</v>
      </c>
      <c r="I1684" s="5" t="str">
        <f>IF(_xlfn.IFNA(VLOOKUP(A1684,'[1]updated API proteome'!B:H,1,FALSE),0)=A1684,"yes","no")</f>
        <v>no</v>
      </c>
      <c r="J1684" s="5" t="str">
        <f t="shared" si="53"/>
        <v>no</v>
      </c>
    </row>
    <row r="1685" spans="1:10" x14ac:dyDescent="0.3">
      <c r="A1685" t="s">
        <v>1710</v>
      </c>
      <c r="B1685" t="s">
        <v>4811</v>
      </c>
      <c r="C1685" s="5" t="s">
        <v>2602</v>
      </c>
      <c r="D1685" s="5">
        <v>0</v>
      </c>
      <c r="E1685" s="6">
        <v>0</v>
      </c>
      <c r="F1685" s="5">
        <v>0</v>
      </c>
      <c r="G1685" s="6">
        <v>3</v>
      </c>
      <c r="H1685" s="5" t="str">
        <f t="shared" si="52"/>
        <v>yes</v>
      </c>
      <c r="I1685" s="5" t="str">
        <f>IF(_xlfn.IFNA(VLOOKUP(A1685,'[1]updated API proteome'!B:H,1,FALSE),0)=A1685,"yes","no")</f>
        <v>no</v>
      </c>
      <c r="J1685" s="5" t="str">
        <f t="shared" si="53"/>
        <v>no</v>
      </c>
    </row>
    <row r="1686" spans="1:10" x14ac:dyDescent="0.3">
      <c r="A1686" t="s">
        <v>1711</v>
      </c>
      <c r="B1686" t="s">
        <v>4812</v>
      </c>
      <c r="C1686" s="5" t="s">
        <v>4813</v>
      </c>
      <c r="D1686" s="5">
        <v>0</v>
      </c>
      <c r="E1686" s="6">
        <v>0</v>
      </c>
      <c r="F1686" s="5">
        <v>0</v>
      </c>
      <c r="G1686" s="6">
        <v>3</v>
      </c>
      <c r="H1686" s="5" t="str">
        <f t="shared" si="52"/>
        <v>yes</v>
      </c>
      <c r="I1686" s="5" t="str">
        <f>IF(_xlfn.IFNA(VLOOKUP(A1686,'[1]updated API proteome'!B:H,1,FALSE),0)=A1686,"yes","no")</f>
        <v>no</v>
      </c>
      <c r="J1686" s="5" t="str">
        <f t="shared" si="53"/>
        <v>no</v>
      </c>
    </row>
    <row r="1687" spans="1:10" x14ac:dyDescent="0.3">
      <c r="A1687" t="s">
        <v>1712</v>
      </c>
      <c r="B1687" t="s">
        <v>4814</v>
      </c>
      <c r="C1687" s="5" t="s">
        <v>4815</v>
      </c>
      <c r="D1687" s="5">
        <v>0</v>
      </c>
      <c r="E1687" s="6">
        <v>0</v>
      </c>
      <c r="F1687" s="5">
        <v>0</v>
      </c>
      <c r="G1687" s="6">
        <v>3</v>
      </c>
      <c r="H1687" s="5" t="str">
        <f t="shared" si="52"/>
        <v>yes</v>
      </c>
      <c r="I1687" s="5" t="str">
        <f>IF(_xlfn.IFNA(VLOOKUP(A1687,'[1]updated API proteome'!B:H,1,FALSE),0)=A1687,"yes","no")</f>
        <v>no</v>
      </c>
      <c r="J1687" s="5" t="str">
        <f t="shared" si="53"/>
        <v>no</v>
      </c>
    </row>
    <row r="1688" spans="1:10" x14ac:dyDescent="0.3">
      <c r="A1688" t="s">
        <v>1713</v>
      </c>
      <c r="B1688" t="s">
        <v>4181</v>
      </c>
      <c r="C1688" s="5" t="s">
        <v>4816</v>
      </c>
      <c r="D1688" s="5">
        <v>0</v>
      </c>
      <c r="E1688" s="6">
        <v>0</v>
      </c>
      <c r="F1688" s="5">
        <v>0</v>
      </c>
      <c r="G1688" s="6">
        <v>2</v>
      </c>
      <c r="H1688" s="5" t="str">
        <f t="shared" si="52"/>
        <v>yes</v>
      </c>
      <c r="I1688" s="5" t="str">
        <f>IF(_xlfn.IFNA(VLOOKUP(A1688,'[1]updated API proteome'!B:H,1,FALSE),0)=A1688,"yes","no")</f>
        <v>no</v>
      </c>
      <c r="J1688" s="5" t="str">
        <f t="shared" si="53"/>
        <v>no</v>
      </c>
    </row>
    <row r="1689" spans="1:10" x14ac:dyDescent="0.3">
      <c r="A1689" t="s">
        <v>1714</v>
      </c>
      <c r="B1689" t="s">
        <v>4817</v>
      </c>
      <c r="C1689" s="5" t="s">
        <v>4818</v>
      </c>
      <c r="D1689" s="5">
        <v>0</v>
      </c>
      <c r="E1689" s="6">
        <v>0</v>
      </c>
      <c r="F1689" s="5">
        <v>0</v>
      </c>
      <c r="G1689" s="6">
        <v>2</v>
      </c>
      <c r="H1689" s="5" t="str">
        <f t="shared" si="52"/>
        <v>yes</v>
      </c>
      <c r="I1689" s="5" t="str">
        <f>IF(_xlfn.IFNA(VLOOKUP(A1689,'[1]updated API proteome'!B:H,1,FALSE),0)=A1689,"yes","no")</f>
        <v>no</v>
      </c>
      <c r="J1689" s="5" t="str">
        <f t="shared" si="53"/>
        <v>no</v>
      </c>
    </row>
    <row r="1690" spans="1:10" x14ac:dyDescent="0.3">
      <c r="A1690" t="s">
        <v>1715</v>
      </c>
      <c r="B1690" t="s">
        <v>4819</v>
      </c>
      <c r="C1690" s="5" t="s">
        <v>4820</v>
      </c>
      <c r="D1690" s="5">
        <v>0</v>
      </c>
      <c r="E1690" s="6">
        <v>0</v>
      </c>
      <c r="F1690" s="5">
        <v>0</v>
      </c>
      <c r="G1690" s="6">
        <v>2</v>
      </c>
      <c r="H1690" s="5" t="str">
        <f t="shared" si="52"/>
        <v>yes</v>
      </c>
      <c r="I1690" s="5" t="str">
        <f>IF(_xlfn.IFNA(VLOOKUP(A1690,'[1]updated API proteome'!B:H,1,FALSE),0)=A1690,"yes","no")</f>
        <v>no</v>
      </c>
      <c r="J1690" s="5" t="str">
        <f t="shared" si="53"/>
        <v>no</v>
      </c>
    </row>
    <row r="1691" spans="1:10" x14ac:dyDescent="0.3">
      <c r="A1691" t="s">
        <v>1716</v>
      </c>
      <c r="B1691" t="s">
        <v>4171</v>
      </c>
      <c r="C1691" s="5" t="s">
        <v>2602</v>
      </c>
      <c r="D1691" s="5">
        <v>0</v>
      </c>
      <c r="E1691" s="6">
        <v>0</v>
      </c>
      <c r="F1691" s="5">
        <v>0</v>
      </c>
      <c r="G1691" s="6">
        <v>2</v>
      </c>
      <c r="H1691" s="5" t="str">
        <f t="shared" si="52"/>
        <v>yes</v>
      </c>
      <c r="I1691" s="5" t="str">
        <f>IF(_xlfn.IFNA(VLOOKUP(A1691,'[1]updated API proteome'!B:H,1,FALSE),0)=A1691,"yes","no")</f>
        <v>no</v>
      </c>
      <c r="J1691" s="5" t="str">
        <f t="shared" si="53"/>
        <v>no</v>
      </c>
    </row>
    <row r="1692" spans="1:10" x14ac:dyDescent="0.3">
      <c r="A1692" t="s">
        <v>1717</v>
      </c>
      <c r="B1692" t="s">
        <v>4821</v>
      </c>
      <c r="C1692" s="5" t="s">
        <v>4822</v>
      </c>
      <c r="D1692" s="5">
        <v>0</v>
      </c>
      <c r="E1692" s="6">
        <v>0</v>
      </c>
      <c r="F1692" s="5">
        <v>0</v>
      </c>
      <c r="G1692" s="6">
        <v>2</v>
      </c>
      <c r="H1692" s="5" t="str">
        <f t="shared" si="52"/>
        <v>yes</v>
      </c>
      <c r="I1692" s="5" t="str">
        <f>IF(_xlfn.IFNA(VLOOKUP(A1692,'[1]updated API proteome'!B:H,1,FALSE),0)=A1692,"yes","no")</f>
        <v>no</v>
      </c>
      <c r="J1692" s="5" t="str">
        <f t="shared" si="53"/>
        <v>no</v>
      </c>
    </row>
    <row r="1693" spans="1:10" x14ac:dyDescent="0.3">
      <c r="A1693" t="s">
        <v>1718</v>
      </c>
      <c r="B1693" t="s">
        <v>4823</v>
      </c>
      <c r="C1693" s="5" t="s">
        <v>4824</v>
      </c>
      <c r="D1693" s="5">
        <v>0</v>
      </c>
      <c r="E1693" s="6">
        <v>0</v>
      </c>
      <c r="F1693" s="5">
        <v>0</v>
      </c>
      <c r="G1693" s="6">
        <v>2</v>
      </c>
      <c r="H1693" s="5" t="str">
        <f t="shared" si="52"/>
        <v>yes</v>
      </c>
      <c r="I1693" s="5" t="str">
        <f>IF(_xlfn.IFNA(VLOOKUP(A1693,'[1]updated API proteome'!B:H,1,FALSE),0)=A1693,"yes","no")</f>
        <v>no</v>
      </c>
      <c r="J1693" s="5" t="str">
        <f t="shared" si="53"/>
        <v>no</v>
      </c>
    </row>
    <row r="1694" spans="1:10" x14ac:dyDescent="0.3">
      <c r="A1694" t="s">
        <v>1719</v>
      </c>
      <c r="B1694" t="s">
        <v>4825</v>
      </c>
      <c r="C1694" s="5" t="s">
        <v>4826</v>
      </c>
      <c r="D1694" s="5">
        <v>0</v>
      </c>
      <c r="E1694" s="6">
        <v>0</v>
      </c>
      <c r="F1694" s="5">
        <v>0</v>
      </c>
      <c r="G1694" s="6">
        <v>2</v>
      </c>
      <c r="H1694" s="5" t="str">
        <f t="shared" si="52"/>
        <v>yes</v>
      </c>
      <c r="I1694" s="5" t="str">
        <f>IF(_xlfn.IFNA(VLOOKUP(A1694,'[1]updated API proteome'!B:H,1,FALSE),0)=A1694,"yes","no")</f>
        <v>no</v>
      </c>
      <c r="J1694" s="5" t="str">
        <f t="shared" si="53"/>
        <v>no</v>
      </c>
    </row>
    <row r="1695" spans="1:10" x14ac:dyDescent="0.3">
      <c r="A1695" t="s">
        <v>1720</v>
      </c>
      <c r="B1695" t="s">
        <v>3119</v>
      </c>
      <c r="C1695" s="5" t="s">
        <v>2602</v>
      </c>
      <c r="D1695" s="5">
        <v>0</v>
      </c>
      <c r="E1695" s="6">
        <v>0</v>
      </c>
      <c r="F1695" s="5">
        <v>0</v>
      </c>
      <c r="G1695" s="6">
        <v>2</v>
      </c>
      <c r="H1695" s="5" t="str">
        <f t="shared" si="52"/>
        <v>yes</v>
      </c>
      <c r="I1695" s="5" t="str">
        <f>IF(_xlfn.IFNA(VLOOKUP(A1695,'[1]updated API proteome'!B:H,1,FALSE),0)=A1695,"yes","no")</f>
        <v>no</v>
      </c>
      <c r="J1695" s="5" t="str">
        <f t="shared" si="53"/>
        <v>no</v>
      </c>
    </row>
    <row r="1696" spans="1:10" x14ac:dyDescent="0.3">
      <c r="A1696" t="s">
        <v>1721</v>
      </c>
      <c r="B1696" t="s">
        <v>4181</v>
      </c>
      <c r="C1696" s="5" t="s">
        <v>4816</v>
      </c>
      <c r="D1696" s="5">
        <v>0</v>
      </c>
      <c r="E1696" s="6">
        <v>0</v>
      </c>
      <c r="F1696" s="5">
        <v>0</v>
      </c>
      <c r="G1696" s="6">
        <v>2</v>
      </c>
      <c r="H1696" s="5" t="str">
        <f t="shared" si="52"/>
        <v>yes</v>
      </c>
      <c r="I1696" s="5" t="str">
        <f>IF(_xlfn.IFNA(VLOOKUP(A1696,'[1]updated API proteome'!B:H,1,FALSE),0)=A1696,"yes","no")</f>
        <v>no</v>
      </c>
      <c r="J1696" s="5" t="str">
        <f t="shared" si="53"/>
        <v>no</v>
      </c>
    </row>
    <row r="1697" spans="1:10" x14ac:dyDescent="0.3">
      <c r="A1697" t="s">
        <v>1722</v>
      </c>
      <c r="B1697" t="s">
        <v>3169</v>
      </c>
      <c r="C1697" s="5" t="s">
        <v>3170</v>
      </c>
      <c r="D1697" s="5">
        <v>0</v>
      </c>
      <c r="E1697" s="6">
        <v>0</v>
      </c>
      <c r="F1697" s="5">
        <v>0</v>
      </c>
      <c r="G1697" s="6">
        <v>2</v>
      </c>
      <c r="H1697" s="5" t="str">
        <f t="shared" si="52"/>
        <v>yes</v>
      </c>
      <c r="I1697" s="5" t="str">
        <f>IF(_xlfn.IFNA(VLOOKUP(A1697,'[1]updated API proteome'!B:H,1,FALSE),0)=A1697,"yes","no")</f>
        <v>no</v>
      </c>
      <c r="J1697" s="5" t="str">
        <f t="shared" si="53"/>
        <v>no</v>
      </c>
    </row>
    <row r="1698" spans="1:10" x14ac:dyDescent="0.3">
      <c r="A1698" t="s">
        <v>1723</v>
      </c>
      <c r="B1698" t="s">
        <v>3169</v>
      </c>
      <c r="C1698" s="5" t="s">
        <v>3170</v>
      </c>
      <c r="D1698" s="5">
        <v>0</v>
      </c>
      <c r="E1698" s="6">
        <v>0</v>
      </c>
      <c r="F1698" s="5">
        <v>0</v>
      </c>
      <c r="G1698" s="6">
        <v>2</v>
      </c>
      <c r="H1698" s="5" t="str">
        <f t="shared" si="52"/>
        <v>yes</v>
      </c>
      <c r="I1698" s="5" t="str">
        <f>IF(_xlfn.IFNA(VLOOKUP(A1698,'[1]updated API proteome'!B:H,1,FALSE),0)=A1698,"yes","no")</f>
        <v>no</v>
      </c>
      <c r="J1698" s="5" t="str">
        <f t="shared" si="53"/>
        <v>no</v>
      </c>
    </row>
    <row r="1699" spans="1:10" x14ac:dyDescent="0.3">
      <c r="A1699" t="s">
        <v>1724</v>
      </c>
      <c r="B1699" t="s">
        <v>4827</v>
      </c>
      <c r="C1699" s="5" t="s">
        <v>2602</v>
      </c>
      <c r="D1699" s="5">
        <v>0</v>
      </c>
      <c r="E1699" s="6">
        <v>0</v>
      </c>
      <c r="F1699" s="5">
        <v>0</v>
      </c>
      <c r="G1699" s="6">
        <v>2</v>
      </c>
      <c r="H1699" s="5" t="str">
        <f t="shared" si="52"/>
        <v>yes</v>
      </c>
      <c r="I1699" s="5" t="str">
        <f>IF(_xlfn.IFNA(VLOOKUP(A1699,'[1]updated API proteome'!B:H,1,FALSE),0)=A1699,"yes","no")</f>
        <v>no</v>
      </c>
      <c r="J1699" s="5" t="str">
        <f t="shared" si="53"/>
        <v>no</v>
      </c>
    </row>
    <row r="1700" spans="1:10" x14ac:dyDescent="0.3">
      <c r="A1700" t="s">
        <v>1725</v>
      </c>
      <c r="B1700" t="s">
        <v>4828</v>
      </c>
      <c r="C1700" s="5" t="s">
        <v>4829</v>
      </c>
      <c r="D1700" s="5">
        <v>0</v>
      </c>
      <c r="E1700" s="6">
        <v>0</v>
      </c>
      <c r="F1700" s="5">
        <v>0</v>
      </c>
      <c r="G1700" s="6">
        <v>2</v>
      </c>
      <c r="H1700" s="5" t="str">
        <f t="shared" si="52"/>
        <v>yes</v>
      </c>
      <c r="I1700" s="5" t="str">
        <f>IF(_xlfn.IFNA(VLOOKUP(A1700,'[1]updated API proteome'!B:H,1,FALSE),0)=A1700,"yes","no")</f>
        <v>no</v>
      </c>
      <c r="J1700" s="5" t="str">
        <f t="shared" si="53"/>
        <v>no</v>
      </c>
    </row>
    <row r="1701" spans="1:10" x14ac:dyDescent="0.3">
      <c r="A1701" t="s">
        <v>1726</v>
      </c>
      <c r="B1701" t="s">
        <v>4830</v>
      </c>
      <c r="C1701" s="5" t="s">
        <v>4831</v>
      </c>
      <c r="D1701" s="5">
        <v>0</v>
      </c>
      <c r="E1701" s="6">
        <v>0</v>
      </c>
      <c r="F1701" s="5">
        <v>0</v>
      </c>
      <c r="G1701" s="6">
        <v>2</v>
      </c>
      <c r="H1701" s="5" t="str">
        <f t="shared" si="52"/>
        <v>yes</v>
      </c>
      <c r="I1701" s="5" t="str">
        <f>IF(_xlfn.IFNA(VLOOKUP(A1701,'[1]updated API proteome'!B:H,1,FALSE),0)=A1701,"yes","no")</f>
        <v>no</v>
      </c>
      <c r="J1701" s="5" t="str">
        <f t="shared" si="53"/>
        <v>no</v>
      </c>
    </row>
    <row r="1702" spans="1:10" x14ac:dyDescent="0.3">
      <c r="A1702" t="s">
        <v>1727</v>
      </c>
      <c r="B1702" t="s">
        <v>2236</v>
      </c>
      <c r="C1702" s="5" t="s">
        <v>2602</v>
      </c>
      <c r="D1702" s="5">
        <v>0</v>
      </c>
      <c r="E1702" s="6">
        <v>0</v>
      </c>
      <c r="F1702" s="5">
        <v>0</v>
      </c>
      <c r="G1702" s="6">
        <v>2</v>
      </c>
      <c r="H1702" s="5" t="str">
        <f t="shared" si="52"/>
        <v>yes</v>
      </c>
      <c r="I1702" s="5" t="str">
        <f>IF(_xlfn.IFNA(VLOOKUP(A1702,'[1]updated API proteome'!B:H,1,FALSE),0)=A1702,"yes","no")</f>
        <v>no</v>
      </c>
      <c r="J1702" s="5" t="str">
        <f t="shared" si="53"/>
        <v>no</v>
      </c>
    </row>
    <row r="1703" spans="1:10" x14ac:dyDescent="0.3">
      <c r="A1703" t="s">
        <v>1728</v>
      </c>
      <c r="B1703" t="s">
        <v>4516</v>
      </c>
      <c r="C1703" s="5" t="s">
        <v>3170</v>
      </c>
      <c r="D1703" s="5">
        <v>0</v>
      </c>
      <c r="E1703" s="6">
        <v>0</v>
      </c>
      <c r="F1703" s="5">
        <v>0</v>
      </c>
      <c r="G1703" s="6">
        <v>2</v>
      </c>
      <c r="H1703" s="5" t="str">
        <f t="shared" si="52"/>
        <v>yes</v>
      </c>
      <c r="I1703" s="5" t="str">
        <f>IF(_xlfn.IFNA(VLOOKUP(A1703,'[1]updated API proteome'!B:H,1,FALSE),0)=A1703,"yes","no")</f>
        <v>no</v>
      </c>
      <c r="J1703" s="5" t="str">
        <f t="shared" si="53"/>
        <v>no</v>
      </c>
    </row>
    <row r="1704" spans="1:10" x14ac:dyDescent="0.3">
      <c r="A1704" t="s">
        <v>1729</v>
      </c>
      <c r="B1704" t="s">
        <v>3169</v>
      </c>
      <c r="C1704" s="5" t="s">
        <v>3170</v>
      </c>
      <c r="D1704" s="5">
        <v>0</v>
      </c>
      <c r="E1704" s="6">
        <v>0</v>
      </c>
      <c r="F1704" s="5">
        <v>0</v>
      </c>
      <c r="G1704" s="6">
        <v>2</v>
      </c>
      <c r="H1704" s="5" t="str">
        <f t="shared" si="52"/>
        <v>yes</v>
      </c>
      <c r="I1704" s="5" t="str">
        <f>IF(_xlfn.IFNA(VLOOKUP(A1704,'[1]updated API proteome'!B:H,1,FALSE),0)=A1704,"yes","no")</f>
        <v>no</v>
      </c>
      <c r="J1704" s="5" t="str">
        <f t="shared" si="53"/>
        <v>no</v>
      </c>
    </row>
    <row r="1705" spans="1:10" x14ac:dyDescent="0.3">
      <c r="A1705" t="s">
        <v>1730</v>
      </c>
      <c r="B1705" t="s">
        <v>4832</v>
      </c>
      <c r="C1705" s="5" t="s">
        <v>4833</v>
      </c>
      <c r="D1705" s="5">
        <v>0</v>
      </c>
      <c r="E1705" s="6">
        <v>0</v>
      </c>
      <c r="F1705" s="5">
        <v>0</v>
      </c>
      <c r="G1705" s="6">
        <v>2</v>
      </c>
      <c r="H1705" s="5" t="str">
        <f t="shared" si="52"/>
        <v>yes</v>
      </c>
      <c r="I1705" s="5" t="str">
        <f>IF(_xlfn.IFNA(VLOOKUP(A1705,'[1]updated API proteome'!B:H,1,FALSE),0)=A1705,"yes","no")</f>
        <v>no</v>
      </c>
      <c r="J1705" s="5" t="str">
        <f t="shared" si="53"/>
        <v>no</v>
      </c>
    </row>
    <row r="1706" spans="1:10" x14ac:dyDescent="0.3">
      <c r="A1706" t="s">
        <v>1731</v>
      </c>
      <c r="B1706" t="s">
        <v>4834</v>
      </c>
      <c r="C1706" s="5" t="s">
        <v>4835</v>
      </c>
      <c r="D1706" s="5">
        <v>0</v>
      </c>
      <c r="E1706" s="6">
        <v>0</v>
      </c>
      <c r="F1706" s="5">
        <v>0</v>
      </c>
      <c r="G1706" s="6">
        <v>2</v>
      </c>
      <c r="H1706" s="5" t="str">
        <f t="shared" si="52"/>
        <v>yes</v>
      </c>
      <c r="I1706" s="5" t="str">
        <f>IF(_xlfn.IFNA(VLOOKUP(A1706,'[1]updated API proteome'!B:H,1,FALSE),0)=A1706,"yes","no")</f>
        <v>no</v>
      </c>
      <c r="J1706" s="5" t="str">
        <f t="shared" si="53"/>
        <v>no</v>
      </c>
    </row>
    <row r="1707" spans="1:10" x14ac:dyDescent="0.3">
      <c r="A1707" t="s">
        <v>1732</v>
      </c>
      <c r="B1707" t="s">
        <v>4836</v>
      </c>
      <c r="C1707" s="5" t="s">
        <v>4837</v>
      </c>
      <c r="D1707" s="5">
        <v>0</v>
      </c>
      <c r="E1707" s="6">
        <v>0</v>
      </c>
      <c r="F1707" s="5">
        <v>0</v>
      </c>
      <c r="G1707" s="6">
        <v>2</v>
      </c>
      <c r="H1707" s="5" t="str">
        <f t="shared" si="52"/>
        <v>yes</v>
      </c>
      <c r="I1707" s="5" t="str">
        <f>IF(_xlfn.IFNA(VLOOKUP(A1707,'[1]updated API proteome'!B:H,1,FALSE),0)=A1707,"yes","no")</f>
        <v>no</v>
      </c>
      <c r="J1707" s="5" t="str">
        <f t="shared" si="53"/>
        <v>no</v>
      </c>
    </row>
    <row r="1708" spans="1:10" x14ac:dyDescent="0.3">
      <c r="A1708" t="s">
        <v>1733</v>
      </c>
      <c r="B1708" t="s">
        <v>4838</v>
      </c>
      <c r="C1708" s="5" t="s">
        <v>4839</v>
      </c>
      <c r="D1708" s="5">
        <v>0</v>
      </c>
      <c r="E1708" s="6">
        <v>0</v>
      </c>
      <c r="F1708" s="5">
        <v>0</v>
      </c>
      <c r="G1708" s="6">
        <v>2</v>
      </c>
      <c r="H1708" s="5" t="str">
        <f t="shared" si="52"/>
        <v>yes</v>
      </c>
      <c r="I1708" s="5" t="str">
        <f>IF(_xlfn.IFNA(VLOOKUP(A1708,'[1]updated API proteome'!B:H,1,FALSE),0)=A1708,"yes","no")</f>
        <v>no</v>
      </c>
      <c r="J1708" s="5" t="str">
        <f t="shared" si="53"/>
        <v>no</v>
      </c>
    </row>
    <row r="1709" spans="1:10" x14ac:dyDescent="0.3">
      <c r="A1709" t="s">
        <v>1734</v>
      </c>
      <c r="B1709" t="s">
        <v>2236</v>
      </c>
      <c r="C1709" s="5" t="s">
        <v>2602</v>
      </c>
      <c r="D1709" s="5">
        <v>0</v>
      </c>
      <c r="E1709" s="6">
        <v>0</v>
      </c>
      <c r="F1709" s="5">
        <v>0</v>
      </c>
      <c r="G1709" s="6">
        <v>2</v>
      </c>
      <c r="H1709" s="5" t="str">
        <f t="shared" si="52"/>
        <v>yes</v>
      </c>
      <c r="I1709" s="5" t="str">
        <f>IF(_xlfn.IFNA(VLOOKUP(A1709,'[1]updated API proteome'!B:H,1,FALSE),0)=A1709,"yes","no")</f>
        <v>no</v>
      </c>
      <c r="J1709" s="5" t="str">
        <f t="shared" si="53"/>
        <v>no</v>
      </c>
    </row>
    <row r="1710" spans="1:10" x14ac:dyDescent="0.3">
      <c r="A1710" t="s">
        <v>1735</v>
      </c>
      <c r="B1710" t="s">
        <v>4840</v>
      </c>
      <c r="C1710" s="5" t="s">
        <v>2602</v>
      </c>
      <c r="D1710" s="5">
        <v>0</v>
      </c>
      <c r="E1710" s="6">
        <v>0</v>
      </c>
      <c r="F1710" s="5">
        <v>0</v>
      </c>
      <c r="G1710" s="6">
        <v>2</v>
      </c>
      <c r="H1710" s="5" t="str">
        <f t="shared" si="52"/>
        <v>yes</v>
      </c>
      <c r="I1710" s="5" t="str">
        <f>IF(_xlfn.IFNA(VLOOKUP(A1710,'[1]updated API proteome'!B:H,1,FALSE),0)=A1710,"yes","no")</f>
        <v>no</v>
      </c>
      <c r="J1710" s="5" t="str">
        <f t="shared" si="53"/>
        <v>no</v>
      </c>
    </row>
    <row r="1711" spans="1:10" x14ac:dyDescent="0.3">
      <c r="A1711" t="s">
        <v>1736</v>
      </c>
      <c r="B1711" t="s">
        <v>4841</v>
      </c>
      <c r="C1711" s="5" t="s">
        <v>4842</v>
      </c>
      <c r="D1711" s="5">
        <v>0</v>
      </c>
      <c r="E1711" s="6">
        <v>0</v>
      </c>
      <c r="F1711" s="5">
        <v>0</v>
      </c>
      <c r="G1711" s="6">
        <v>2</v>
      </c>
      <c r="H1711" s="5" t="str">
        <f t="shared" si="52"/>
        <v>yes</v>
      </c>
      <c r="I1711" s="5" t="str">
        <f>IF(_xlfn.IFNA(VLOOKUP(A1711,'[1]updated API proteome'!B:H,1,FALSE),0)=A1711,"yes","no")</f>
        <v>no</v>
      </c>
      <c r="J1711" s="5" t="str">
        <f t="shared" si="53"/>
        <v>no</v>
      </c>
    </row>
    <row r="1712" spans="1:10" x14ac:dyDescent="0.3">
      <c r="A1712" t="s">
        <v>1737</v>
      </c>
      <c r="B1712" t="s">
        <v>4843</v>
      </c>
      <c r="C1712" s="5" t="s">
        <v>4844</v>
      </c>
      <c r="D1712" s="5">
        <v>0</v>
      </c>
      <c r="E1712" s="6">
        <v>0</v>
      </c>
      <c r="F1712" s="5">
        <v>0</v>
      </c>
      <c r="G1712" s="6">
        <v>2</v>
      </c>
      <c r="H1712" s="5" t="str">
        <f t="shared" si="52"/>
        <v>yes</v>
      </c>
      <c r="I1712" s="5" t="str">
        <f>IF(_xlfn.IFNA(VLOOKUP(A1712,'[1]updated API proteome'!B:H,1,FALSE),0)=A1712,"yes","no")</f>
        <v>no</v>
      </c>
      <c r="J1712" s="5" t="str">
        <f t="shared" si="53"/>
        <v>no</v>
      </c>
    </row>
    <row r="1713" spans="1:10" x14ac:dyDescent="0.3">
      <c r="A1713" t="s">
        <v>1738</v>
      </c>
      <c r="B1713" t="s">
        <v>4845</v>
      </c>
      <c r="C1713" s="5" t="s">
        <v>4846</v>
      </c>
      <c r="D1713" s="5">
        <v>0</v>
      </c>
      <c r="E1713" s="6">
        <v>0</v>
      </c>
      <c r="F1713" s="5">
        <v>0</v>
      </c>
      <c r="G1713" s="6">
        <v>2</v>
      </c>
      <c r="H1713" s="5" t="str">
        <f t="shared" si="52"/>
        <v>yes</v>
      </c>
      <c r="I1713" s="5" t="str">
        <f>IF(_xlfn.IFNA(VLOOKUP(A1713,'[1]updated API proteome'!B:H,1,FALSE),0)=A1713,"yes","no")</f>
        <v>no</v>
      </c>
      <c r="J1713" s="5" t="str">
        <f t="shared" si="53"/>
        <v>no</v>
      </c>
    </row>
    <row r="1714" spans="1:10" x14ac:dyDescent="0.3">
      <c r="A1714" t="s">
        <v>1739</v>
      </c>
      <c r="B1714" t="s">
        <v>4181</v>
      </c>
      <c r="C1714" s="5" t="s">
        <v>4816</v>
      </c>
      <c r="D1714" s="5">
        <v>0</v>
      </c>
      <c r="E1714" s="6">
        <v>0</v>
      </c>
      <c r="F1714" s="5">
        <v>0</v>
      </c>
      <c r="G1714" s="6">
        <v>2</v>
      </c>
      <c r="H1714" s="5" t="str">
        <f t="shared" si="52"/>
        <v>yes</v>
      </c>
      <c r="I1714" s="5" t="str">
        <f>IF(_xlfn.IFNA(VLOOKUP(A1714,'[1]updated API proteome'!B:H,1,FALSE),0)=A1714,"yes","no")</f>
        <v>no</v>
      </c>
      <c r="J1714" s="5" t="str">
        <f t="shared" si="53"/>
        <v>no</v>
      </c>
    </row>
    <row r="1715" spans="1:10" x14ac:dyDescent="0.3">
      <c r="A1715" t="s">
        <v>1740</v>
      </c>
      <c r="B1715" t="s">
        <v>3169</v>
      </c>
      <c r="C1715" s="5" t="s">
        <v>3170</v>
      </c>
      <c r="D1715" s="5">
        <v>0</v>
      </c>
      <c r="E1715" s="6">
        <v>0</v>
      </c>
      <c r="F1715" s="5">
        <v>0</v>
      </c>
      <c r="G1715" s="6">
        <v>2</v>
      </c>
      <c r="H1715" s="5" t="str">
        <f t="shared" si="52"/>
        <v>yes</v>
      </c>
      <c r="I1715" s="5" t="str">
        <f>IF(_xlfn.IFNA(VLOOKUP(A1715,'[1]updated API proteome'!B:H,1,FALSE),0)=A1715,"yes","no")</f>
        <v>no</v>
      </c>
      <c r="J1715" s="5" t="str">
        <f t="shared" si="53"/>
        <v>no</v>
      </c>
    </row>
    <row r="1716" spans="1:10" x14ac:dyDescent="0.3">
      <c r="A1716" t="s">
        <v>1741</v>
      </c>
      <c r="B1716" t="s">
        <v>4847</v>
      </c>
      <c r="C1716" s="5" t="s">
        <v>4848</v>
      </c>
      <c r="D1716" s="5">
        <v>0</v>
      </c>
      <c r="E1716" s="6">
        <v>0</v>
      </c>
      <c r="F1716" s="5">
        <v>0</v>
      </c>
      <c r="G1716" s="6">
        <v>2</v>
      </c>
      <c r="H1716" s="5" t="str">
        <f t="shared" si="52"/>
        <v>yes</v>
      </c>
      <c r="I1716" s="5" t="str">
        <f>IF(_xlfn.IFNA(VLOOKUP(A1716,'[1]updated API proteome'!B:H,1,FALSE),0)=A1716,"yes","no")</f>
        <v>no</v>
      </c>
      <c r="J1716" s="5" t="str">
        <f t="shared" si="53"/>
        <v>no</v>
      </c>
    </row>
    <row r="1717" spans="1:10" x14ac:dyDescent="0.3">
      <c r="A1717" t="s">
        <v>1742</v>
      </c>
      <c r="B1717" t="s">
        <v>2236</v>
      </c>
      <c r="C1717" s="5" t="s">
        <v>2602</v>
      </c>
      <c r="D1717" s="5">
        <v>0</v>
      </c>
      <c r="E1717" s="6">
        <v>0</v>
      </c>
      <c r="F1717" s="5">
        <v>0</v>
      </c>
      <c r="G1717" s="6">
        <v>2</v>
      </c>
      <c r="H1717" s="5" t="str">
        <f t="shared" si="52"/>
        <v>yes</v>
      </c>
      <c r="I1717" s="5" t="str">
        <f>IF(_xlfn.IFNA(VLOOKUP(A1717,'[1]updated API proteome'!B:H,1,FALSE),0)=A1717,"yes","no")</f>
        <v>no</v>
      </c>
      <c r="J1717" s="5" t="str">
        <f t="shared" si="53"/>
        <v>no</v>
      </c>
    </row>
    <row r="1718" spans="1:10" x14ac:dyDescent="0.3">
      <c r="A1718" t="s">
        <v>1743</v>
      </c>
      <c r="B1718" t="s">
        <v>4642</v>
      </c>
      <c r="C1718" s="5" t="s">
        <v>2602</v>
      </c>
      <c r="D1718" s="5">
        <v>0</v>
      </c>
      <c r="E1718" s="6">
        <v>0</v>
      </c>
      <c r="F1718" s="5">
        <v>0</v>
      </c>
      <c r="G1718" s="6">
        <v>2</v>
      </c>
      <c r="H1718" s="5" t="str">
        <f t="shared" si="52"/>
        <v>yes</v>
      </c>
      <c r="I1718" s="5" t="str">
        <f>IF(_xlfn.IFNA(VLOOKUP(A1718,'[1]updated API proteome'!B:H,1,FALSE),0)=A1718,"yes","no")</f>
        <v>no</v>
      </c>
      <c r="J1718" s="5" t="str">
        <f t="shared" si="53"/>
        <v>no</v>
      </c>
    </row>
    <row r="1719" spans="1:10" x14ac:dyDescent="0.3">
      <c r="A1719" t="s">
        <v>1744</v>
      </c>
      <c r="B1719" t="s">
        <v>4849</v>
      </c>
      <c r="C1719" s="5" t="s">
        <v>4850</v>
      </c>
      <c r="D1719" s="5">
        <v>0</v>
      </c>
      <c r="E1719" s="6">
        <v>0</v>
      </c>
      <c r="F1719" s="5">
        <v>0</v>
      </c>
      <c r="G1719" s="6">
        <v>2</v>
      </c>
      <c r="H1719" s="5" t="str">
        <f t="shared" si="52"/>
        <v>yes</v>
      </c>
      <c r="I1719" s="5" t="str">
        <f>IF(_xlfn.IFNA(VLOOKUP(A1719,'[1]updated API proteome'!B:H,1,FALSE),0)=A1719,"yes","no")</f>
        <v>no</v>
      </c>
      <c r="J1719" s="5" t="str">
        <f t="shared" si="53"/>
        <v>no</v>
      </c>
    </row>
    <row r="1720" spans="1:10" x14ac:dyDescent="0.3">
      <c r="A1720" t="s">
        <v>1745</v>
      </c>
      <c r="B1720" t="s">
        <v>4851</v>
      </c>
      <c r="C1720" s="5" t="s">
        <v>4852</v>
      </c>
      <c r="D1720" s="5">
        <v>0</v>
      </c>
      <c r="E1720" s="6">
        <v>0</v>
      </c>
      <c r="F1720" s="5">
        <v>0</v>
      </c>
      <c r="G1720" s="6">
        <v>2</v>
      </c>
      <c r="H1720" s="5" t="str">
        <f t="shared" si="52"/>
        <v>yes</v>
      </c>
      <c r="I1720" s="5" t="str">
        <f>IF(_xlfn.IFNA(VLOOKUP(A1720,'[1]updated API proteome'!B:H,1,FALSE),0)=A1720,"yes","no")</f>
        <v>no</v>
      </c>
      <c r="J1720" s="5" t="str">
        <f t="shared" si="53"/>
        <v>no</v>
      </c>
    </row>
    <row r="1721" spans="1:10" x14ac:dyDescent="0.3">
      <c r="A1721" t="s">
        <v>1746</v>
      </c>
      <c r="B1721" t="s">
        <v>4853</v>
      </c>
      <c r="C1721" s="5" t="s">
        <v>2602</v>
      </c>
      <c r="D1721" s="5">
        <v>0</v>
      </c>
      <c r="E1721" s="6">
        <v>0</v>
      </c>
      <c r="F1721" s="5">
        <v>0</v>
      </c>
      <c r="G1721" s="6">
        <v>2</v>
      </c>
      <c r="H1721" s="5" t="str">
        <f t="shared" ref="H1721:H1784" si="54">IF(AND(D1721=0,F1721=0), "yes", "no")</f>
        <v>yes</v>
      </c>
      <c r="I1721" s="5" t="str">
        <f>IF(_xlfn.IFNA(VLOOKUP(A1721,'[1]updated API proteome'!B:H,1,FALSE),0)=A1721,"yes","no")</f>
        <v>no</v>
      </c>
      <c r="J1721" s="5" t="str">
        <f t="shared" ref="J1721:J1784" si="55">IF(AND(E1721&gt;0,G1721&gt;0),"yes", "no")</f>
        <v>no</v>
      </c>
    </row>
    <row r="1722" spans="1:10" x14ac:dyDescent="0.3">
      <c r="A1722" t="s">
        <v>1747</v>
      </c>
      <c r="B1722" t="s">
        <v>4181</v>
      </c>
      <c r="C1722" s="5" t="s">
        <v>4816</v>
      </c>
      <c r="D1722" s="5">
        <v>0</v>
      </c>
      <c r="E1722" s="6">
        <v>0</v>
      </c>
      <c r="F1722" s="5">
        <v>0</v>
      </c>
      <c r="G1722" s="6">
        <v>2</v>
      </c>
      <c r="H1722" s="5" t="str">
        <f t="shared" si="54"/>
        <v>yes</v>
      </c>
      <c r="I1722" s="5" t="str">
        <f>IF(_xlfn.IFNA(VLOOKUP(A1722,'[1]updated API proteome'!B:H,1,FALSE),0)=A1722,"yes","no")</f>
        <v>no</v>
      </c>
      <c r="J1722" s="5" t="str">
        <f t="shared" si="55"/>
        <v>no</v>
      </c>
    </row>
    <row r="1723" spans="1:10" x14ac:dyDescent="0.3">
      <c r="A1723" t="s">
        <v>1748</v>
      </c>
      <c r="B1723" t="s">
        <v>4854</v>
      </c>
      <c r="C1723" s="5" t="s">
        <v>2602</v>
      </c>
      <c r="D1723" s="5">
        <v>0</v>
      </c>
      <c r="E1723" s="6">
        <v>0</v>
      </c>
      <c r="F1723" s="5">
        <v>0</v>
      </c>
      <c r="G1723" s="6">
        <v>2</v>
      </c>
      <c r="H1723" s="5" t="str">
        <f t="shared" si="54"/>
        <v>yes</v>
      </c>
      <c r="I1723" s="5" t="str">
        <f>IF(_xlfn.IFNA(VLOOKUP(A1723,'[1]updated API proteome'!B:H,1,FALSE),0)=A1723,"yes","no")</f>
        <v>no</v>
      </c>
      <c r="J1723" s="5" t="str">
        <f t="shared" si="55"/>
        <v>no</v>
      </c>
    </row>
    <row r="1724" spans="1:10" x14ac:dyDescent="0.3">
      <c r="A1724" t="s">
        <v>1749</v>
      </c>
      <c r="B1724" t="s">
        <v>4181</v>
      </c>
      <c r="C1724" s="5" t="s">
        <v>4816</v>
      </c>
      <c r="D1724" s="5">
        <v>0</v>
      </c>
      <c r="E1724" s="6">
        <v>0</v>
      </c>
      <c r="F1724" s="5">
        <v>0</v>
      </c>
      <c r="G1724" s="6">
        <v>2</v>
      </c>
      <c r="H1724" s="5" t="str">
        <f t="shared" si="54"/>
        <v>yes</v>
      </c>
      <c r="I1724" s="5" t="str">
        <f>IF(_xlfn.IFNA(VLOOKUP(A1724,'[1]updated API proteome'!B:H,1,FALSE),0)=A1724,"yes","no")</f>
        <v>no</v>
      </c>
      <c r="J1724" s="5" t="str">
        <f t="shared" si="55"/>
        <v>no</v>
      </c>
    </row>
    <row r="1725" spans="1:10" x14ac:dyDescent="0.3">
      <c r="A1725" t="s">
        <v>1750</v>
      </c>
      <c r="B1725" t="s">
        <v>4181</v>
      </c>
      <c r="C1725" s="5" t="s">
        <v>4816</v>
      </c>
      <c r="D1725" s="5">
        <v>0</v>
      </c>
      <c r="E1725" s="6">
        <v>0</v>
      </c>
      <c r="F1725" s="5">
        <v>0</v>
      </c>
      <c r="G1725" s="6">
        <v>2</v>
      </c>
      <c r="H1725" s="5" t="str">
        <f t="shared" si="54"/>
        <v>yes</v>
      </c>
      <c r="I1725" s="5" t="str">
        <f>IF(_xlfn.IFNA(VLOOKUP(A1725,'[1]updated API proteome'!B:H,1,FALSE),0)=A1725,"yes","no")</f>
        <v>no</v>
      </c>
      <c r="J1725" s="5" t="str">
        <f t="shared" si="55"/>
        <v>no</v>
      </c>
    </row>
    <row r="1726" spans="1:10" x14ac:dyDescent="0.3">
      <c r="A1726" t="s">
        <v>1751</v>
      </c>
      <c r="B1726" t="s">
        <v>4516</v>
      </c>
      <c r="C1726" s="5" t="s">
        <v>3170</v>
      </c>
      <c r="D1726" s="5">
        <v>0</v>
      </c>
      <c r="E1726" s="6">
        <v>0</v>
      </c>
      <c r="F1726" s="5">
        <v>0</v>
      </c>
      <c r="G1726" s="6">
        <v>2</v>
      </c>
      <c r="H1726" s="5" t="str">
        <f t="shared" si="54"/>
        <v>yes</v>
      </c>
      <c r="I1726" s="5" t="str">
        <f>IF(_xlfn.IFNA(VLOOKUP(A1726,'[1]updated API proteome'!B:H,1,FALSE),0)=A1726,"yes","no")</f>
        <v>no</v>
      </c>
      <c r="J1726" s="5" t="str">
        <f t="shared" si="55"/>
        <v>no</v>
      </c>
    </row>
    <row r="1727" spans="1:10" x14ac:dyDescent="0.3">
      <c r="A1727" t="s">
        <v>1752</v>
      </c>
      <c r="B1727" t="s">
        <v>2639</v>
      </c>
      <c r="C1727" s="5" t="s">
        <v>4855</v>
      </c>
      <c r="D1727" s="5">
        <v>0</v>
      </c>
      <c r="E1727" s="6">
        <v>0</v>
      </c>
      <c r="F1727" s="5">
        <v>0</v>
      </c>
      <c r="G1727" s="6">
        <v>2</v>
      </c>
      <c r="H1727" s="5" t="str">
        <f t="shared" si="54"/>
        <v>yes</v>
      </c>
      <c r="I1727" s="5" t="str">
        <f>IF(_xlfn.IFNA(VLOOKUP(A1727,'[1]updated API proteome'!B:H,1,FALSE),0)=A1727,"yes","no")</f>
        <v>no</v>
      </c>
      <c r="J1727" s="5" t="str">
        <f t="shared" si="55"/>
        <v>no</v>
      </c>
    </row>
    <row r="1728" spans="1:10" x14ac:dyDescent="0.3">
      <c r="A1728" t="s">
        <v>1753</v>
      </c>
      <c r="B1728" t="s">
        <v>4856</v>
      </c>
      <c r="C1728" s="5" t="s">
        <v>4857</v>
      </c>
      <c r="D1728" s="5">
        <v>0</v>
      </c>
      <c r="E1728" s="6">
        <v>0</v>
      </c>
      <c r="F1728" s="5">
        <v>0</v>
      </c>
      <c r="G1728" s="6">
        <v>2</v>
      </c>
      <c r="H1728" s="5" t="str">
        <f t="shared" si="54"/>
        <v>yes</v>
      </c>
      <c r="I1728" s="5" t="str">
        <f>IF(_xlfn.IFNA(VLOOKUP(A1728,'[1]updated API proteome'!B:H,1,FALSE),0)=A1728,"yes","no")</f>
        <v>no</v>
      </c>
      <c r="J1728" s="5" t="str">
        <f t="shared" si="55"/>
        <v>no</v>
      </c>
    </row>
    <row r="1729" spans="1:10" x14ac:dyDescent="0.3">
      <c r="A1729" t="s">
        <v>1754</v>
      </c>
      <c r="B1729" t="s">
        <v>4858</v>
      </c>
      <c r="C1729" s="5" t="s">
        <v>4859</v>
      </c>
      <c r="D1729" s="5">
        <v>0</v>
      </c>
      <c r="E1729" s="6">
        <v>0</v>
      </c>
      <c r="F1729" s="5">
        <v>0</v>
      </c>
      <c r="G1729" s="6">
        <v>2</v>
      </c>
      <c r="H1729" s="5" t="str">
        <f t="shared" si="54"/>
        <v>yes</v>
      </c>
      <c r="I1729" s="5" t="str">
        <f>IF(_xlfn.IFNA(VLOOKUP(A1729,'[1]updated API proteome'!B:H,1,FALSE),0)=A1729,"yes","no")</f>
        <v>no</v>
      </c>
      <c r="J1729" s="5" t="str">
        <f t="shared" si="55"/>
        <v>no</v>
      </c>
    </row>
    <row r="1730" spans="1:10" x14ac:dyDescent="0.3">
      <c r="A1730" t="s">
        <v>1755</v>
      </c>
      <c r="B1730" t="s">
        <v>2837</v>
      </c>
      <c r="C1730" s="5" t="s">
        <v>2602</v>
      </c>
      <c r="D1730" s="5">
        <v>0</v>
      </c>
      <c r="E1730" s="6">
        <v>0</v>
      </c>
      <c r="F1730" s="5">
        <v>0</v>
      </c>
      <c r="G1730" s="6">
        <v>2</v>
      </c>
      <c r="H1730" s="5" t="str">
        <f t="shared" si="54"/>
        <v>yes</v>
      </c>
      <c r="I1730" s="5" t="str">
        <f>IF(_xlfn.IFNA(VLOOKUP(A1730,'[1]updated API proteome'!B:H,1,FALSE),0)=A1730,"yes","no")</f>
        <v>no</v>
      </c>
      <c r="J1730" s="5" t="str">
        <f t="shared" si="55"/>
        <v>no</v>
      </c>
    </row>
    <row r="1731" spans="1:10" x14ac:dyDescent="0.3">
      <c r="A1731" t="s">
        <v>1756</v>
      </c>
      <c r="B1731" t="s">
        <v>4860</v>
      </c>
      <c r="C1731" s="5" t="s">
        <v>2602</v>
      </c>
      <c r="D1731" s="5">
        <v>0</v>
      </c>
      <c r="E1731" s="6">
        <v>0</v>
      </c>
      <c r="F1731" s="5">
        <v>0</v>
      </c>
      <c r="G1731" s="6">
        <v>2</v>
      </c>
      <c r="H1731" s="5" t="str">
        <f t="shared" si="54"/>
        <v>yes</v>
      </c>
      <c r="I1731" s="5" t="str">
        <f>IF(_xlfn.IFNA(VLOOKUP(A1731,'[1]updated API proteome'!B:H,1,FALSE),0)=A1731,"yes","no")</f>
        <v>no</v>
      </c>
      <c r="J1731" s="5" t="str">
        <f t="shared" si="55"/>
        <v>no</v>
      </c>
    </row>
    <row r="1732" spans="1:10" x14ac:dyDescent="0.3">
      <c r="A1732" t="s">
        <v>1757</v>
      </c>
      <c r="B1732" t="s">
        <v>4861</v>
      </c>
      <c r="C1732" s="5" t="s">
        <v>2602</v>
      </c>
      <c r="D1732" s="5">
        <v>0</v>
      </c>
      <c r="E1732" s="6">
        <v>0</v>
      </c>
      <c r="F1732" s="5">
        <v>0</v>
      </c>
      <c r="G1732" s="6">
        <v>2</v>
      </c>
      <c r="H1732" s="5" t="str">
        <f t="shared" si="54"/>
        <v>yes</v>
      </c>
      <c r="I1732" s="5" t="str">
        <f>IF(_xlfn.IFNA(VLOOKUP(A1732,'[1]updated API proteome'!B:H,1,FALSE),0)=A1732,"yes","no")</f>
        <v>no</v>
      </c>
      <c r="J1732" s="5" t="str">
        <f t="shared" si="55"/>
        <v>no</v>
      </c>
    </row>
    <row r="1733" spans="1:10" x14ac:dyDescent="0.3">
      <c r="A1733" t="s">
        <v>1758</v>
      </c>
      <c r="B1733" t="s">
        <v>4862</v>
      </c>
      <c r="C1733" s="5" t="s">
        <v>2602</v>
      </c>
      <c r="D1733" s="5">
        <v>0</v>
      </c>
      <c r="E1733" s="6">
        <v>0</v>
      </c>
      <c r="F1733" s="5">
        <v>0</v>
      </c>
      <c r="G1733" s="6">
        <v>2</v>
      </c>
      <c r="H1733" s="5" t="str">
        <f t="shared" si="54"/>
        <v>yes</v>
      </c>
      <c r="I1733" s="5" t="str">
        <f>IF(_xlfn.IFNA(VLOOKUP(A1733,'[1]updated API proteome'!B:H,1,FALSE),0)=A1733,"yes","no")</f>
        <v>no</v>
      </c>
      <c r="J1733" s="5" t="str">
        <f t="shared" si="55"/>
        <v>no</v>
      </c>
    </row>
    <row r="1734" spans="1:10" x14ac:dyDescent="0.3">
      <c r="A1734" t="s">
        <v>1759</v>
      </c>
      <c r="B1734" t="s">
        <v>4863</v>
      </c>
      <c r="C1734" s="5" t="s">
        <v>4864</v>
      </c>
      <c r="D1734" s="5">
        <v>0</v>
      </c>
      <c r="E1734" s="6">
        <v>0</v>
      </c>
      <c r="F1734" s="5">
        <v>0</v>
      </c>
      <c r="G1734" s="6">
        <v>2</v>
      </c>
      <c r="H1734" s="5" t="str">
        <f t="shared" si="54"/>
        <v>yes</v>
      </c>
      <c r="I1734" s="5" t="str">
        <f>IF(_xlfn.IFNA(VLOOKUP(A1734,'[1]updated API proteome'!B:H,1,FALSE),0)=A1734,"yes","no")</f>
        <v>no</v>
      </c>
      <c r="J1734" s="5" t="str">
        <f t="shared" si="55"/>
        <v>no</v>
      </c>
    </row>
    <row r="1735" spans="1:10" x14ac:dyDescent="0.3">
      <c r="A1735" t="s">
        <v>1760</v>
      </c>
      <c r="B1735" t="s">
        <v>4865</v>
      </c>
      <c r="C1735" s="5" t="s">
        <v>2602</v>
      </c>
      <c r="D1735" s="5">
        <v>0</v>
      </c>
      <c r="E1735" s="6">
        <v>0</v>
      </c>
      <c r="F1735" s="5">
        <v>0</v>
      </c>
      <c r="G1735" s="6">
        <v>2</v>
      </c>
      <c r="H1735" s="5" t="str">
        <f t="shared" si="54"/>
        <v>yes</v>
      </c>
      <c r="I1735" s="5" t="str">
        <f>IF(_xlfn.IFNA(VLOOKUP(A1735,'[1]updated API proteome'!B:H,1,FALSE),0)=A1735,"yes","no")</f>
        <v>no</v>
      </c>
      <c r="J1735" s="5" t="str">
        <f t="shared" si="55"/>
        <v>no</v>
      </c>
    </row>
    <row r="1736" spans="1:10" x14ac:dyDescent="0.3">
      <c r="A1736" t="s">
        <v>1761</v>
      </c>
      <c r="B1736" t="s">
        <v>2216</v>
      </c>
      <c r="C1736" s="5" t="s">
        <v>2602</v>
      </c>
      <c r="D1736" s="5">
        <v>0</v>
      </c>
      <c r="E1736" s="6">
        <v>0</v>
      </c>
      <c r="F1736" s="5">
        <v>0</v>
      </c>
      <c r="G1736" s="6">
        <v>2</v>
      </c>
      <c r="H1736" s="5" t="str">
        <f t="shared" si="54"/>
        <v>yes</v>
      </c>
      <c r="I1736" s="5" t="str">
        <f>IF(_xlfn.IFNA(VLOOKUP(A1736,'[1]updated API proteome'!B:H,1,FALSE),0)=A1736,"yes","no")</f>
        <v>no</v>
      </c>
      <c r="J1736" s="5" t="str">
        <f t="shared" si="55"/>
        <v>no</v>
      </c>
    </row>
    <row r="1737" spans="1:10" x14ac:dyDescent="0.3">
      <c r="A1737" t="s">
        <v>1762</v>
      </c>
      <c r="B1737" t="s">
        <v>2216</v>
      </c>
      <c r="C1737" s="5" t="s">
        <v>2602</v>
      </c>
      <c r="D1737" s="5">
        <v>0</v>
      </c>
      <c r="E1737" s="6">
        <v>0</v>
      </c>
      <c r="F1737" s="5">
        <v>0</v>
      </c>
      <c r="G1737" s="6">
        <v>2</v>
      </c>
      <c r="H1737" s="5" t="str">
        <f t="shared" si="54"/>
        <v>yes</v>
      </c>
      <c r="I1737" s="5" t="str">
        <f>IF(_xlfn.IFNA(VLOOKUP(A1737,'[1]updated API proteome'!B:H,1,FALSE),0)=A1737,"yes","no")</f>
        <v>no</v>
      </c>
      <c r="J1737" s="5" t="str">
        <f t="shared" si="55"/>
        <v>no</v>
      </c>
    </row>
    <row r="1738" spans="1:10" x14ac:dyDescent="0.3">
      <c r="A1738" t="s">
        <v>1763</v>
      </c>
      <c r="B1738" t="s">
        <v>4866</v>
      </c>
      <c r="C1738" s="5" t="s">
        <v>4867</v>
      </c>
      <c r="D1738" s="5">
        <v>0</v>
      </c>
      <c r="E1738" s="6">
        <v>0</v>
      </c>
      <c r="F1738" s="5">
        <v>0</v>
      </c>
      <c r="G1738" s="6">
        <v>2</v>
      </c>
      <c r="H1738" s="5" t="str">
        <f t="shared" si="54"/>
        <v>yes</v>
      </c>
      <c r="I1738" s="5" t="str">
        <f>IF(_xlfn.IFNA(VLOOKUP(A1738,'[1]updated API proteome'!B:H,1,FALSE),0)=A1738,"yes","no")</f>
        <v>no</v>
      </c>
      <c r="J1738" s="5" t="str">
        <f t="shared" si="55"/>
        <v>no</v>
      </c>
    </row>
    <row r="1739" spans="1:10" x14ac:dyDescent="0.3">
      <c r="A1739" t="s">
        <v>1764</v>
      </c>
      <c r="B1739" t="s">
        <v>3169</v>
      </c>
      <c r="C1739" s="5" t="s">
        <v>3170</v>
      </c>
      <c r="D1739" s="5">
        <v>0</v>
      </c>
      <c r="E1739" s="6">
        <v>0</v>
      </c>
      <c r="F1739" s="5">
        <v>0</v>
      </c>
      <c r="G1739" s="6">
        <v>2</v>
      </c>
      <c r="H1739" s="5" t="str">
        <f t="shared" si="54"/>
        <v>yes</v>
      </c>
      <c r="I1739" s="5" t="str">
        <f>IF(_xlfn.IFNA(VLOOKUP(A1739,'[1]updated API proteome'!B:H,1,FALSE),0)=A1739,"yes","no")</f>
        <v>no</v>
      </c>
      <c r="J1739" s="5" t="str">
        <f t="shared" si="55"/>
        <v>no</v>
      </c>
    </row>
    <row r="1740" spans="1:10" x14ac:dyDescent="0.3">
      <c r="A1740" t="s">
        <v>1765</v>
      </c>
      <c r="B1740" t="s">
        <v>4516</v>
      </c>
      <c r="C1740" s="5" t="s">
        <v>3170</v>
      </c>
      <c r="D1740" s="5">
        <v>0</v>
      </c>
      <c r="E1740" s="6">
        <v>0</v>
      </c>
      <c r="F1740" s="5">
        <v>0</v>
      </c>
      <c r="G1740" s="6">
        <v>2</v>
      </c>
      <c r="H1740" s="5" t="str">
        <f t="shared" si="54"/>
        <v>yes</v>
      </c>
      <c r="I1740" s="5" t="str">
        <f>IF(_xlfn.IFNA(VLOOKUP(A1740,'[1]updated API proteome'!B:H,1,FALSE),0)=A1740,"yes","no")</f>
        <v>no</v>
      </c>
      <c r="J1740" s="5" t="str">
        <f t="shared" si="55"/>
        <v>no</v>
      </c>
    </row>
    <row r="1741" spans="1:10" x14ac:dyDescent="0.3">
      <c r="A1741" t="s">
        <v>1766</v>
      </c>
      <c r="B1741" t="s">
        <v>4868</v>
      </c>
      <c r="C1741" s="5" t="s">
        <v>2602</v>
      </c>
      <c r="D1741" s="5">
        <v>0</v>
      </c>
      <c r="E1741" s="6">
        <v>0</v>
      </c>
      <c r="F1741" s="5">
        <v>0</v>
      </c>
      <c r="G1741" s="6">
        <v>2</v>
      </c>
      <c r="H1741" s="5" t="str">
        <f t="shared" si="54"/>
        <v>yes</v>
      </c>
      <c r="I1741" s="5" t="str">
        <f>IF(_xlfn.IFNA(VLOOKUP(A1741,'[1]updated API proteome'!B:H,1,FALSE),0)=A1741,"yes","no")</f>
        <v>no</v>
      </c>
      <c r="J1741" s="5" t="str">
        <f t="shared" si="55"/>
        <v>no</v>
      </c>
    </row>
    <row r="1742" spans="1:10" x14ac:dyDescent="0.3">
      <c r="A1742" t="s">
        <v>1767</v>
      </c>
      <c r="B1742" t="s">
        <v>4869</v>
      </c>
      <c r="C1742" s="5" t="s">
        <v>4870</v>
      </c>
      <c r="D1742" s="5">
        <v>0</v>
      </c>
      <c r="E1742" s="6">
        <v>0</v>
      </c>
      <c r="F1742" s="5">
        <v>0</v>
      </c>
      <c r="G1742" s="6">
        <v>2</v>
      </c>
      <c r="H1742" s="5" t="str">
        <f t="shared" si="54"/>
        <v>yes</v>
      </c>
      <c r="I1742" s="5" t="str">
        <f>IF(_xlfn.IFNA(VLOOKUP(A1742,'[1]updated API proteome'!B:H,1,FALSE),0)=A1742,"yes","no")</f>
        <v>no</v>
      </c>
      <c r="J1742" s="5" t="str">
        <f t="shared" si="55"/>
        <v>no</v>
      </c>
    </row>
    <row r="1743" spans="1:10" x14ac:dyDescent="0.3">
      <c r="A1743" t="s">
        <v>1768</v>
      </c>
      <c r="B1743" t="s">
        <v>4871</v>
      </c>
      <c r="C1743" s="5" t="s">
        <v>2602</v>
      </c>
      <c r="D1743" s="5">
        <v>0</v>
      </c>
      <c r="E1743" s="6">
        <v>0</v>
      </c>
      <c r="F1743" s="5">
        <v>0</v>
      </c>
      <c r="G1743" s="6">
        <v>2</v>
      </c>
      <c r="H1743" s="5" t="str">
        <f t="shared" si="54"/>
        <v>yes</v>
      </c>
      <c r="I1743" s="5" t="str">
        <f>IF(_xlfn.IFNA(VLOOKUP(A1743,'[1]updated API proteome'!B:H,1,FALSE),0)=A1743,"yes","no")</f>
        <v>no</v>
      </c>
      <c r="J1743" s="5" t="str">
        <f t="shared" si="55"/>
        <v>no</v>
      </c>
    </row>
    <row r="1744" spans="1:10" x14ac:dyDescent="0.3">
      <c r="A1744" t="s">
        <v>1769</v>
      </c>
      <c r="B1744" t="s">
        <v>4872</v>
      </c>
      <c r="C1744" s="5" t="s">
        <v>4873</v>
      </c>
      <c r="D1744" s="5">
        <v>0</v>
      </c>
      <c r="E1744" s="6">
        <v>0</v>
      </c>
      <c r="F1744" s="5">
        <v>0</v>
      </c>
      <c r="G1744" s="6">
        <v>2</v>
      </c>
      <c r="H1744" s="5" t="str">
        <f t="shared" si="54"/>
        <v>yes</v>
      </c>
      <c r="I1744" s="5" t="str">
        <f>IF(_xlfn.IFNA(VLOOKUP(A1744,'[1]updated API proteome'!B:H,1,FALSE),0)=A1744,"yes","no")</f>
        <v>no</v>
      </c>
      <c r="J1744" s="5" t="str">
        <f t="shared" si="55"/>
        <v>no</v>
      </c>
    </row>
    <row r="1745" spans="1:10" x14ac:dyDescent="0.3">
      <c r="A1745" t="s">
        <v>1770</v>
      </c>
      <c r="B1745" t="s">
        <v>4874</v>
      </c>
      <c r="C1745" s="5" t="s">
        <v>4875</v>
      </c>
      <c r="D1745" s="5">
        <v>0</v>
      </c>
      <c r="E1745" s="6">
        <v>0</v>
      </c>
      <c r="F1745" s="5">
        <v>0</v>
      </c>
      <c r="G1745" s="6">
        <v>2</v>
      </c>
      <c r="H1745" s="5" t="str">
        <f t="shared" si="54"/>
        <v>yes</v>
      </c>
      <c r="I1745" s="5" t="str">
        <f>IF(_xlfn.IFNA(VLOOKUP(A1745,'[1]updated API proteome'!B:H,1,FALSE),0)=A1745,"yes","no")</f>
        <v>no</v>
      </c>
      <c r="J1745" s="5" t="str">
        <f t="shared" si="55"/>
        <v>no</v>
      </c>
    </row>
    <row r="1746" spans="1:10" x14ac:dyDescent="0.3">
      <c r="A1746" t="s">
        <v>1771</v>
      </c>
      <c r="B1746" t="s">
        <v>4876</v>
      </c>
      <c r="C1746" s="5" t="s">
        <v>4877</v>
      </c>
      <c r="D1746" s="5">
        <v>0</v>
      </c>
      <c r="E1746" s="6">
        <v>0</v>
      </c>
      <c r="F1746" s="5">
        <v>0</v>
      </c>
      <c r="G1746" s="6">
        <v>2</v>
      </c>
      <c r="H1746" s="5" t="str">
        <f t="shared" si="54"/>
        <v>yes</v>
      </c>
      <c r="I1746" s="5" t="str">
        <f>IF(_xlfn.IFNA(VLOOKUP(A1746,'[1]updated API proteome'!B:H,1,FALSE),0)=A1746,"yes","no")</f>
        <v>no</v>
      </c>
      <c r="J1746" s="5" t="str">
        <f t="shared" si="55"/>
        <v>no</v>
      </c>
    </row>
    <row r="1747" spans="1:10" x14ac:dyDescent="0.3">
      <c r="A1747" t="s">
        <v>1772</v>
      </c>
      <c r="B1747" t="s">
        <v>4878</v>
      </c>
      <c r="C1747" s="5" t="s">
        <v>2602</v>
      </c>
      <c r="D1747" s="5">
        <v>0</v>
      </c>
      <c r="E1747" s="6">
        <v>0</v>
      </c>
      <c r="F1747" s="5">
        <v>0</v>
      </c>
      <c r="G1747" s="6">
        <v>2</v>
      </c>
      <c r="H1747" s="5" t="str">
        <f t="shared" si="54"/>
        <v>yes</v>
      </c>
      <c r="I1747" s="5" t="str">
        <f>IF(_xlfn.IFNA(VLOOKUP(A1747,'[1]updated API proteome'!B:H,1,FALSE),0)=A1747,"yes","no")</f>
        <v>no</v>
      </c>
      <c r="J1747" s="5" t="str">
        <f t="shared" si="55"/>
        <v>no</v>
      </c>
    </row>
    <row r="1748" spans="1:10" x14ac:dyDescent="0.3">
      <c r="A1748" t="s">
        <v>1773</v>
      </c>
      <c r="B1748" t="s">
        <v>2710</v>
      </c>
      <c r="C1748" s="5" t="s">
        <v>2602</v>
      </c>
      <c r="D1748" s="5">
        <v>0</v>
      </c>
      <c r="E1748" s="6">
        <v>0</v>
      </c>
      <c r="F1748" s="5">
        <v>0</v>
      </c>
      <c r="G1748" s="6">
        <v>2</v>
      </c>
      <c r="H1748" s="5" t="str">
        <f t="shared" si="54"/>
        <v>yes</v>
      </c>
      <c r="I1748" s="5" t="str">
        <f>IF(_xlfn.IFNA(VLOOKUP(A1748,'[1]updated API proteome'!B:H,1,FALSE),0)=A1748,"yes","no")</f>
        <v>no</v>
      </c>
      <c r="J1748" s="5" t="str">
        <f t="shared" si="55"/>
        <v>no</v>
      </c>
    </row>
    <row r="1749" spans="1:10" x14ac:dyDescent="0.3">
      <c r="A1749" t="s">
        <v>1774</v>
      </c>
      <c r="B1749" t="s">
        <v>2274</v>
      </c>
      <c r="C1749" s="5" t="s">
        <v>2602</v>
      </c>
      <c r="D1749" s="5">
        <v>0</v>
      </c>
      <c r="E1749" s="6">
        <v>0</v>
      </c>
      <c r="F1749" s="5">
        <v>0</v>
      </c>
      <c r="G1749" s="6">
        <v>2</v>
      </c>
      <c r="H1749" s="5" t="str">
        <f t="shared" si="54"/>
        <v>yes</v>
      </c>
      <c r="I1749" s="5" t="str">
        <f>IF(_xlfn.IFNA(VLOOKUP(A1749,'[1]updated API proteome'!B:H,1,FALSE),0)=A1749,"yes","no")</f>
        <v>no</v>
      </c>
      <c r="J1749" s="5" t="str">
        <f t="shared" si="55"/>
        <v>no</v>
      </c>
    </row>
    <row r="1750" spans="1:10" x14ac:dyDescent="0.3">
      <c r="A1750" t="s">
        <v>1775</v>
      </c>
      <c r="B1750" t="s">
        <v>4879</v>
      </c>
      <c r="C1750" s="5" t="s">
        <v>4880</v>
      </c>
      <c r="D1750" s="5">
        <v>0</v>
      </c>
      <c r="E1750" s="6">
        <v>0</v>
      </c>
      <c r="F1750" s="5">
        <v>0</v>
      </c>
      <c r="G1750" s="6">
        <v>2</v>
      </c>
      <c r="H1750" s="5" t="str">
        <f t="shared" si="54"/>
        <v>yes</v>
      </c>
      <c r="I1750" s="5" t="str">
        <f>IF(_xlfn.IFNA(VLOOKUP(A1750,'[1]updated API proteome'!B:H,1,FALSE),0)=A1750,"yes","no")</f>
        <v>no</v>
      </c>
      <c r="J1750" s="5" t="str">
        <f t="shared" si="55"/>
        <v>no</v>
      </c>
    </row>
    <row r="1751" spans="1:10" x14ac:dyDescent="0.3">
      <c r="A1751" t="s">
        <v>1776</v>
      </c>
      <c r="B1751" t="s">
        <v>4881</v>
      </c>
      <c r="C1751" s="5" t="s">
        <v>2602</v>
      </c>
      <c r="D1751" s="5">
        <v>0</v>
      </c>
      <c r="E1751" s="6">
        <v>0</v>
      </c>
      <c r="F1751" s="5">
        <v>0</v>
      </c>
      <c r="G1751" s="6">
        <v>2</v>
      </c>
      <c r="H1751" s="5" t="str">
        <f t="shared" si="54"/>
        <v>yes</v>
      </c>
      <c r="I1751" s="5" t="str">
        <f>IF(_xlfn.IFNA(VLOOKUP(A1751,'[1]updated API proteome'!B:H,1,FALSE),0)=A1751,"yes","no")</f>
        <v>no</v>
      </c>
      <c r="J1751" s="5" t="str">
        <f t="shared" si="55"/>
        <v>no</v>
      </c>
    </row>
    <row r="1752" spans="1:10" x14ac:dyDescent="0.3">
      <c r="A1752" t="s">
        <v>1777</v>
      </c>
      <c r="B1752" t="s">
        <v>4882</v>
      </c>
      <c r="C1752" s="5" t="s">
        <v>2602</v>
      </c>
      <c r="D1752" s="5">
        <v>0</v>
      </c>
      <c r="E1752" s="6">
        <v>0</v>
      </c>
      <c r="F1752" s="5">
        <v>0</v>
      </c>
      <c r="G1752" s="6">
        <v>2</v>
      </c>
      <c r="H1752" s="5" t="str">
        <f t="shared" si="54"/>
        <v>yes</v>
      </c>
      <c r="I1752" s="5" t="str">
        <f>IF(_xlfn.IFNA(VLOOKUP(A1752,'[1]updated API proteome'!B:H,1,FALSE),0)=A1752,"yes","no")</f>
        <v>no</v>
      </c>
      <c r="J1752" s="5" t="str">
        <f t="shared" si="55"/>
        <v>no</v>
      </c>
    </row>
    <row r="1753" spans="1:10" x14ac:dyDescent="0.3">
      <c r="A1753" t="s">
        <v>1778</v>
      </c>
      <c r="B1753" t="s">
        <v>4129</v>
      </c>
      <c r="C1753" s="5" t="s">
        <v>2602</v>
      </c>
      <c r="D1753" s="5">
        <v>0</v>
      </c>
      <c r="E1753" s="6">
        <v>0</v>
      </c>
      <c r="F1753" s="5">
        <v>0</v>
      </c>
      <c r="G1753" s="6">
        <v>2</v>
      </c>
      <c r="H1753" s="5" t="str">
        <f t="shared" si="54"/>
        <v>yes</v>
      </c>
      <c r="I1753" s="5" t="str">
        <f>IF(_xlfn.IFNA(VLOOKUP(A1753,'[1]updated API proteome'!B:H,1,FALSE),0)=A1753,"yes","no")</f>
        <v>no</v>
      </c>
      <c r="J1753" s="5" t="str">
        <f t="shared" si="55"/>
        <v>no</v>
      </c>
    </row>
    <row r="1754" spans="1:10" x14ac:dyDescent="0.3">
      <c r="A1754" t="s">
        <v>1779</v>
      </c>
      <c r="B1754" t="s">
        <v>4883</v>
      </c>
      <c r="C1754" s="5" t="s">
        <v>2602</v>
      </c>
      <c r="D1754" s="5">
        <v>0</v>
      </c>
      <c r="E1754" s="6">
        <v>0</v>
      </c>
      <c r="F1754" s="5">
        <v>0</v>
      </c>
      <c r="G1754" s="6">
        <v>2</v>
      </c>
      <c r="H1754" s="5" t="str">
        <f t="shared" si="54"/>
        <v>yes</v>
      </c>
      <c r="I1754" s="5" t="str">
        <f>IF(_xlfn.IFNA(VLOOKUP(A1754,'[1]updated API proteome'!B:H,1,FALSE),0)=A1754,"yes","no")</f>
        <v>no</v>
      </c>
      <c r="J1754" s="5" t="str">
        <f t="shared" si="55"/>
        <v>no</v>
      </c>
    </row>
    <row r="1755" spans="1:10" x14ac:dyDescent="0.3">
      <c r="A1755" t="s">
        <v>1780</v>
      </c>
      <c r="B1755" t="s">
        <v>4884</v>
      </c>
      <c r="C1755" s="5" t="s">
        <v>4885</v>
      </c>
      <c r="D1755" s="5">
        <v>0</v>
      </c>
      <c r="E1755" s="6">
        <v>0</v>
      </c>
      <c r="F1755" s="5">
        <v>0</v>
      </c>
      <c r="G1755" s="6">
        <v>2</v>
      </c>
      <c r="H1755" s="5" t="str">
        <f t="shared" si="54"/>
        <v>yes</v>
      </c>
      <c r="I1755" s="5" t="str">
        <f>IF(_xlfn.IFNA(VLOOKUP(A1755,'[1]updated API proteome'!B:H,1,FALSE),0)=A1755,"yes","no")</f>
        <v>no</v>
      </c>
      <c r="J1755" s="5" t="str">
        <f t="shared" si="55"/>
        <v>no</v>
      </c>
    </row>
    <row r="1756" spans="1:10" x14ac:dyDescent="0.3">
      <c r="A1756" t="s">
        <v>1781</v>
      </c>
      <c r="B1756" t="s">
        <v>4516</v>
      </c>
      <c r="C1756" s="5" t="s">
        <v>2602</v>
      </c>
      <c r="D1756" s="5">
        <v>0</v>
      </c>
      <c r="E1756" s="6">
        <v>0</v>
      </c>
      <c r="F1756" s="5">
        <v>0</v>
      </c>
      <c r="G1756" s="6">
        <v>2</v>
      </c>
      <c r="H1756" s="5" t="str">
        <f t="shared" si="54"/>
        <v>yes</v>
      </c>
      <c r="I1756" s="5" t="str">
        <f>IF(_xlfn.IFNA(VLOOKUP(A1756,'[1]updated API proteome'!B:H,1,FALSE),0)=A1756,"yes","no")</f>
        <v>no</v>
      </c>
      <c r="J1756" s="5" t="str">
        <f t="shared" si="55"/>
        <v>no</v>
      </c>
    </row>
    <row r="1757" spans="1:10" x14ac:dyDescent="0.3">
      <c r="A1757" t="s">
        <v>1782</v>
      </c>
      <c r="B1757" t="s">
        <v>4181</v>
      </c>
      <c r="C1757" s="5" t="s">
        <v>4816</v>
      </c>
      <c r="D1757" s="5">
        <v>0</v>
      </c>
      <c r="E1757" s="6">
        <v>0</v>
      </c>
      <c r="F1757" s="5">
        <v>0</v>
      </c>
      <c r="G1757" s="6">
        <v>2</v>
      </c>
      <c r="H1757" s="5" t="str">
        <f t="shared" si="54"/>
        <v>yes</v>
      </c>
      <c r="I1757" s="5" t="str">
        <f>IF(_xlfn.IFNA(VLOOKUP(A1757,'[1]updated API proteome'!B:H,1,FALSE),0)=A1757,"yes","no")</f>
        <v>no</v>
      </c>
      <c r="J1757" s="5" t="str">
        <f t="shared" si="55"/>
        <v>no</v>
      </c>
    </row>
    <row r="1758" spans="1:10" x14ac:dyDescent="0.3">
      <c r="A1758" t="s">
        <v>1783</v>
      </c>
      <c r="B1758" t="s">
        <v>4181</v>
      </c>
      <c r="C1758" s="5" t="s">
        <v>4816</v>
      </c>
      <c r="D1758" s="5">
        <v>0</v>
      </c>
      <c r="E1758" s="6">
        <v>0</v>
      </c>
      <c r="F1758" s="5">
        <v>0</v>
      </c>
      <c r="G1758" s="6">
        <v>2</v>
      </c>
      <c r="H1758" s="5" t="str">
        <f t="shared" si="54"/>
        <v>yes</v>
      </c>
      <c r="I1758" s="5" t="str">
        <f>IF(_xlfn.IFNA(VLOOKUP(A1758,'[1]updated API proteome'!B:H,1,FALSE),0)=A1758,"yes","no")</f>
        <v>no</v>
      </c>
      <c r="J1758" s="5" t="str">
        <f t="shared" si="55"/>
        <v>no</v>
      </c>
    </row>
    <row r="1759" spans="1:10" x14ac:dyDescent="0.3">
      <c r="A1759" t="s">
        <v>1784</v>
      </c>
      <c r="B1759" t="s">
        <v>4516</v>
      </c>
      <c r="C1759" s="5" t="s">
        <v>3170</v>
      </c>
      <c r="D1759" s="5">
        <v>0</v>
      </c>
      <c r="E1759" s="6">
        <v>0</v>
      </c>
      <c r="F1759" s="5">
        <v>0</v>
      </c>
      <c r="G1759" s="6">
        <v>2</v>
      </c>
      <c r="H1759" s="5" t="str">
        <f t="shared" si="54"/>
        <v>yes</v>
      </c>
      <c r="I1759" s="5" t="str">
        <f>IF(_xlfn.IFNA(VLOOKUP(A1759,'[1]updated API proteome'!B:H,1,FALSE),0)=A1759,"yes","no")</f>
        <v>no</v>
      </c>
      <c r="J1759" s="5" t="str">
        <f t="shared" si="55"/>
        <v>no</v>
      </c>
    </row>
    <row r="1760" spans="1:10" x14ac:dyDescent="0.3">
      <c r="A1760" t="s">
        <v>1785</v>
      </c>
      <c r="B1760" t="s">
        <v>4886</v>
      </c>
      <c r="C1760" s="5" t="s">
        <v>4887</v>
      </c>
      <c r="D1760" s="5">
        <v>0</v>
      </c>
      <c r="E1760" s="6">
        <v>0</v>
      </c>
      <c r="F1760" s="5">
        <v>0</v>
      </c>
      <c r="G1760" s="6">
        <v>2</v>
      </c>
      <c r="H1760" s="5" t="str">
        <f t="shared" si="54"/>
        <v>yes</v>
      </c>
      <c r="I1760" s="5" t="str">
        <f>IF(_xlfn.IFNA(VLOOKUP(A1760,'[1]updated API proteome'!B:H,1,FALSE),0)=A1760,"yes","no")</f>
        <v>no</v>
      </c>
      <c r="J1760" s="5" t="str">
        <f t="shared" si="55"/>
        <v>no</v>
      </c>
    </row>
    <row r="1761" spans="1:10" x14ac:dyDescent="0.3">
      <c r="A1761" t="s">
        <v>1786</v>
      </c>
      <c r="B1761" t="s">
        <v>4888</v>
      </c>
      <c r="C1761" s="5" t="s">
        <v>2602</v>
      </c>
      <c r="D1761" s="5">
        <v>0</v>
      </c>
      <c r="E1761" s="6">
        <v>0</v>
      </c>
      <c r="F1761" s="5">
        <v>0</v>
      </c>
      <c r="G1761" s="6">
        <v>2</v>
      </c>
      <c r="H1761" s="5" t="str">
        <f t="shared" si="54"/>
        <v>yes</v>
      </c>
      <c r="I1761" s="5" t="str">
        <f>IF(_xlfn.IFNA(VLOOKUP(A1761,'[1]updated API proteome'!B:H,1,FALSE),0)=A1761,"yes","no")</f>
        <v>no</v>
      </c>
      <c r="J1761" s="5" t="str">
        <f t="shared" si="55"/>
        <v>no</v>
      </c>
    </row>
    <row r="1762" spans="1:10" x14ac:dyDescent="0.3">
      <c r="A1762" t="s">
        <v>1787</v>
      </c>
      <c r="B1762" t="s">
        <v>4889</v>
      </c>
      <c r="C1762" s="5" t="s">
        <v>2602</v>
      </c>
      <c r="D1762" s="5">
        <v>0</v>
      </c>
      <c r="E1762" s="6">
        <v>0</v>
      </c>
      <c r="F1762" s="5">
        <v>0</v>
      </c>
      <c r="G1762" s="6">
        <v>2</v>
      </c>
      <c r="H1762" s="5" t="str">
        <f t="shared" si="54"/>
        <v>yes</v>
      </c>
      <c r="I1762" s="5" t="str">
        <f>IF(_xlfn.IFNA(VLOOKUP(A1762,'[1]updated API proteome'!B:H,1,FALSE),0)=A1762,"yes","no")</f>
        <v>no</v>
      </c>
      <c r="J1762" s="5" t="str">
        <f t="shared" si="55"/>
        <v>no</v>
      </c>
    </row>
    <row r="1763" spans="1:10" x14ac:dyDescent="0.3">
      <c r="A1763" t="s">
        <v>1788</v>
      </c>
      <c r="B1763" t="s">
        <v>4890</v>
      </c>
      <c r="C1763" s="5" t="s">
        <v>4891</v>
      </c>
      <c r="D1763" s="5">
        <v>0</v>
      </c>
      <c r="E1763" s="6">
        <v>0</v>
      </c>
      <c r="F1763" s="5">
        <v>0</v>
      </c>
      <c r="G1763" s="6">
        <v>2</v>
      </c>
      <c r="H1763" s="5" t="str">
        <f t="shared" si="54"/>
        <v>yes</v>
      </c>
      <c r="I1763" s="5" t="str">
        <f>IF(_xlfn.IFNA(VLOOKUP(A1763,'[1]updated API proteome'!B:H,1,FALSE),0)=A1763,"yes","no")</f>
        <v>no</v>
      </c>
      <c r="J1763" s="5" t="str">
        <f t="shared" si="55"/>
        <v>no</v>
      </c>
    </row>
    <row r="1764" spans="1:10" x14ac:dyDescent="0.3">
      <c r="A1764" t="s">
        <v>1789</v>
      </c>
      <c r="B1764" t="s">
        <v>4892</v>
      </c>
      <c r="C1764" s="5" t="s">
        <v>4893</v>
      </c>
      <c r="D1764" s="5">
        <v>0</v>
      </c>
      <c r="E1764" s="6">
        <v>0</v>
      </c>
      <c r="F1764" s="5">
        <v>0</v>
      </c>
      <c r="G1764" s="6">
        <v>2</v>
      </c>
      <c r="H1764" s="5" t="str">
        <f t="shared" si="54"/>
        <v>yes</v>
      </c>
      <c r="I1764" s="5" t="str">
        <f>IF(_xlfn.IFNA(VLOOKUP(A1764,'[1]updated API proteome'!B:H,1,FALSE),0)=A1764,"yes","no")</f>
        <v>no</v>
      </c>
      <c r="J1764" s="5" t="str">
        <f t="shared" si="55"/>
        <v>no</v>
      </c>
    </row>
    <row r="1765" spans="1:10" x14ac:dyDescent="0.3">
      <c r="A1765" t="s">
        <v>1790</v>
      </c>
      <c r="B1765" t="s">
        <v>4516</v>
      </c>
      <c r="C1765" s="5" t="s">
        <v>3170</v>
      </c>
      <c r="D1765" s="5">
        <v>0</v>
      </c>
      <c r="E1765" s="6">
        <v>0</v>
      </c>
      <c r="F1765" s="5">
        <v>0</v>
      </c>
      <c r="G1765" s="6">
        <v>2</v>
      </c>
      <c r="H1765" s="5" t="str">
        <f t="shared" si="54"/>
        <v>yes</v>
      </c>
      <c r="I1765" s="5" t="str">
        <f>IF(_xlfn.IFNA(VLOOKUP(A1765,'[1]updated API proteome'!B:H,1,FALSE),0)=A1765,"yes","no")</f>
        <v>no</v>
      </c>
      <c r="J1765" s="5" t="str">
        <f t="shared" si="55"/>
        <v>no</v>
      </c>
    </row>
    <row r="1766" spans="1:10" x14ac:dyDescent="0.3">
      <c r="A1766" t="s">
        <v>1791</v>
      </c>
      <c r="B1766" t="s">
        <v>4181</v>
      </c>
      <c r="C1766" s="5" t="s">
        <v>4816</v>
      </c>
      <c r="D1766" s="5">
        <v>0</v>
      </c>
      <c r="E1766" s="6">
        <v>0</v>
      </c>
      <c r="F1766" s="5">
        <v>0</v>
      </c>
      <c r="G1766" s="6">
        <v>2</v>
      </c>
      <c r="H1766" s="5" t="str">
        <f t="shared" si="54"/>
        <v>yes</v>
      </c>
      <c r="I1766" s="5" t="str">
        <f>IF(_xlfn.IFNA(VLOOKUP(A1766,'[1]updated API proteome'!B:H,1,FALSE),0)=A1766,"yes","no")</f>
        <v>no</v>
      </c>
      <c r="J1766" s="5" t="str">
        <f t="shared" si="55"/>
        <v>no</v>
      </c>
    </row>
    <row r="1767" spans="1:10" x14ac:dyDescent="0.3">
      <c r="A1767" t="s">
        <v>1792</v>
      </c>
      <c r="B1767" t="s">
        <v>2216</v>
      </c>
      <c r="C1767" s="5" t="s">
        <v>2602</v>
      </c>
      <c r="D1767" s="5">
        <v>0</v>
      </c>
      <c r="E1767" s="6">
        <v>0</v>
      </c>
      <c r="F1767" s="5">
        <v>0</v>
      </c>
      <c r="G1767" s="6">
        <v>2</v>
      </c>
      <c r="H1767" s="5" t="str">
        <f t="shared" si="54"/>
        <v>yes</v>
      </c>
      <c r="I1767" s="5" t="str">
        <f>IF(_xlfn.IFNA(VLOOKUP(A1767,'[1]updated API proteome'!B:H,1,FALSE),0)=A1767,"yes","no")</f>
        <v>no</v>
      </c>
      <c r="J1767" s="5" t="str">
        <f t="shared" si="55"/>
        <v>no</v>
      </c>
    </row>
    <row r="1768" spans="1:10" x14ac:dyDescent="0.3">
      <c r="A1768" t="s">
        <v>1793</v>
      </c>
      <c r="B1768" t="s">
        <v>4894</v>
      </c>
      <c r="C1768" s="5" t="s">
        <v>2602</v>
      </c>
      <c r="D1768" s="5">
        <v>0</v>
      </c>
      <c r="E1768" s="6">
        <v>0</v>
      </c>
      <c r="F1768" s="5">
        <v>0</v>
      </c>
      <c r="G1768" s="6">
        <v>2</v>
      </c>
      <c r="H1768" s="5" t="str">
        <f t="shared" si="54"/>
        <v>yes</v>
      </c>
      <c r="I1768" s="5" t="str">
        <f>IF(_xlfn.IFNA(VLOOKUP(A1768,'[1]updated API proteome'!B:H,1,FALSE),0)=A1768,"yes","no")</f>
        <v>no</v>
      </c>
      <c r="J1768" s="5" t="str">
        <f t="shared" si="55"/>
        <v>no</v>
      </c>
    </row>
    <row r="1769" spans="1:10" x14ac:dyDescent="0.3">
      <c r="A1769" t="s">
        <v>1794</v>
      </c>
      <c r="B1769" t="s">
        <v>4488</v>
      </c>
      <c r="C1769" s="5" t="s">
        <v>2602</v>
      </c>
      <c r="D1769" s="5">
        <v>0</v>
      </c>
      <c r="E1769" s="6">
        <v>0</v>
      </c>
      <c r="F1769" s="5">
        <v>0</v>
      </c>
      <c r="G1769" s="6">
        <v>2</v>
      </c>
      <c r="H1769" s="5" t="str">
        <f t="shared" si="54"/>
        <v>yes</v>
      </c>
      <c r="I1769" s="5" t="str">
        <f>IF(_xlfn.IFNA(VLOOKUP(A1769,'[1]updated API proteome'!B:H,1,FALSE),0)=A1769,"yes","no")</f>
        <v>no</v>
      </c>
      <c r="J1769" s="5" t="str">
        <f t="shared" si="55"/>
        <v>no</v>
      </c>
    </row>
    <row r="1770" spans="1:10" x14ac:dyDescent="0.3">
      <c r="A1770" t="s">
        <v>1795</v>
      </c>
      <c r="B1770" t="s">
        <v>4895</v>
      </c>
      <c r="C1770" s="5" t="s">
        <v>2602</v>
      </c>
      <c r="D1770" s="5">
        <v>0</v>
      </c>
      <c r="E1770" s="6">
        <v>0</v>
      </c>
      <c r="F1770" s="5">
        <v>0</v>
      </c>
      <c r="G1770" s="6">
        <v>2</v>
      </c>
      <c r="H1770" s="5" t="str">
        <f t="shared" si="54"/>
        <v>yes</v>
      </c>
      <c r="I1770" s="5" t="str">
        <f>IF(_xlfn.IFNA(VLOOKUP(A1770,'[1]updated API proteome'!B:H,1,FALSE),0)=A1770,"yes","no")</f>
        <v>no</v>
      </c>
      <c r="J1770" s="5" t="str">
        <f t="shared" si="55"/>
        <v>no</v>
      </c>
    </row>
    <row r="1771" spans="1:10" x14ac:dyDescent="0.3">
      <c r="A1771" t="s">
        <v>1796</v>
      </c>
      <c r="B1771" t="s">
        <v>4896</v>
      </c>
      <c r="C1771" s="5" t="s">
        <v>4897</v>
      </c>
      <c r="D1771" s="5">
        <v>0</v>
      </c>
      <c r="E1771" s="6">
        <v>0</v>
      </c>
      <c r="F1771" s="5">
        <v>0</v>
      </c>
      <c r="G1771" s="6">
        <v>2</v>
      </c>
      <c r="H1771" s="5" t="str">
        <f t="shared" si="54"/>
        <v>yes</v>
      </c>
      <c r="I1771" s="5" t="str">
        <f>IF(_xlfn.IFNA(VLOOKUP(A1771,'[1]updated API proteome'!B:H,1,FALSE),0)=A1771,"yes","no")</f>
        <v>no</v>
      </c>
      <c r="J1771" s="5" t="str">
        <f t="shared" si="55"/>
        <v>no</v>
      </c>
    </row>
    <row r="1772" spans="1:10" x14ac:dyDescent="0.3">
      <c r="A1772" t="s">
        <v>1797</v>
      </c>
      <c r="B1772" t="s">
        <v>4898</v>
      </c>
      <c r="C1772" s="5" t="s">
        <v>2602</v>
      </c>
      <c r="D1772" s="5">
        <v>0</v>
      </c>
      <c r="E1772" s="6">
        <v>0</v>
      </c>
      <c r="F1772" s="5">
        <v>0</v>
      </c>
      <c r="G1772" s="6">
        <v>2</v>
      </c>
      <c r="H1772" s="5" t="str">
        <f t="shared" si="54"/>
        <v>yes</v>
      </c>
      <c r="I1772" s="5" t="str">
        <f>IF(_xlfn.IFNA(VLOOKUP(A1772,'[1]updated API proteome'!B:H,1,FALSE),0)=A1772,"yes","no")</f>
        <v>no</v>
      </c>
      <c r="J1772" s="5" t="str">
        <f t="shared" si="55"/>
        <v>no</v>
      </c>
    </row>
    <row r="1773" spans="1:10" x14ac:dyDescent="0.3">
      <c r="A1773" t="s">
        <v>1798</v>
      </c>
      <c r="B1773" t="s">
        <v>4899</v>
      </c>
      <c r="C1773" s="5" t="s">
        <v>4900</v>
      </c>
      <c r="D1773" s="5">
        <v>0</v>
      </c>
      <c r="E1773" s="6">
        <v>0</v>
      </c>
      <c r="F1773" s="5">
        <v>0</v>
      </c>
      <c r="G1773" s="6">
        <v>2</v>
      </c>
      <c r="H1773" s="5" t="str">
        <f t="shared" si="54"/>
        <v>yes</v>
      </c>
      <c r="I1773" s="5" t="str">
        <f>IF(_xlfn.IFNA(VLOOKUP(A1773,'[1]updated API proteome'!B:H,1,FALSE),0)=A1773,"yes","no")</f>
        <v>no</v>
      </c>
      <c r="J1773" s="5" t="str">
        <f t="shared" si="55"/>
        <v>no</v>
      </c>
    </row>
    <row r="1774" spans="1:10" x14ac:dyDescent="0.3">
      <c r="A1774" t="s">
        <v>1799</v>
      </c>
      <c r="B1774" t="s">
        <v>4901</v>
      </c>
      <c r="C1774" s="5" t="s">
        <v>4902</v>
      </c>
      <c r="D1774" s="5">
        <v>0</v>
      </c>
      <c r="E1774" s="6">
        <v>0</v>
      </c>
      <c r="F1774" s="5">
        <v>0</v>
      </c>
      <c r="G1774" s="6">
        <v>2</v>
      </c>
      <c r="H1774" s="5" t="str">
        <f t="shared" si="54"/>
        <v>yes</v>
      </c>
      <c r="I1774" s="5" t="str">
        <f>IF(_xlfn.IFNA(VLOOKUP(A1774,'[1]updated API proteome'!B:H,1,FALSE),0)=A1774,"yes","no")</f>
        <v>no</v>
      </c>
      <c r="J1774" s="5" t="str">
        <f t="shared" si="55"/>
        <v>no</v>
      </c>
    </row>
    <row r="1775" spans="1:10" x14ac:dyDescent="0.3">
      <c r="A1775" t="s">
        <v>1800</v>
      </c>
      <c r="B1775" t="s">
        <v>3005</v>
      </c>
      <c r="C1775" s="5" t="s">
        <v>4903</v>
      </c>
      <c r="D1775" s="5">
        <v>0</v>
      </c>
      <c r="E1775" s="6">
        <v>0</v>
      </c>
      <c r="F1775" s="5">
        <v>0</v>
      </c>
      <c r="G1775" s="6">
        <v>2</v>
      </c>
      <c r="H1775" s="5" t="str">
        <f t="shared" si="54"/>
        <v>yes</v>
      </c>
      <c r="I1775" s="5" t="str">
        <f>IF(_xlfn.IFNA(VLOOKUP(A1775,'[1]updated API proteome'!B:H,1,FALSE),0)=A1775,"yes","no")</f>
        <v>no</v>
      </c>
      <c r="J1775" s="5" t="str">
        <f t="shared" si="55"/>
        <v>no</v>
      </c>
    </row>
    <row r="1776" spans="1:10" x14ac:dyDescent="0.3">
      <c r="A1776" t="s">
        <v>1801</v>
      </c>
      <c r="B1776" t="s">
        <v>4904</v>
      </c>
      <c r="C1776" s="5" t="s">
        <v>4905</v>
      </c>
      <c r="D1776" s="5">
        <v>0</v>
      </c>
      <c r="E1776" s="6">
        <v>0</v>
      </c>
      <c r="F1776" s="5">
        <v>0</v>
      </c>
      <c r="G1776" s="6">
        <v>2</v>
      </c>
      <c r="H1776" s="5" t="str">
        <f t="shared" si="54"/>
        <v>yes</v>
      </c>
      <c r="I1776" s="5" t="str">
        <f>IF(_xlfn.IFNA(VLOOKUP(A1776,'[1]updated API proteome'!B:H,1,FALSE),0)=A1776,"yes","no")</f>
        <v>no</v>
      </c>
      <c r="J1776" s="5" t="str">
        <f t="shared" si="55"/>
        <v>no</v>
      </c>
    </row>
    <row r="1777" spans="1:10" x14ac:dyDescent="0.3">
      <c r="A1777" t="s">
        <v>1802</v>
      </c>
      <c r="B1777" t="s">
        <v>4181</v>
      </c>
      <c r="C1777" s="5" t="s">
        <v>4816</v>
      </c>
      <c r="D1777" s="5">
        <v>0</v>
      </c>
      <c r="E1777" s="6">
        <v>0</v>
      </c>
      <c r="F1777" s="5">
        <v>0</v>
      </c>
      <c r="G1777" s="6">
        <v>2</v>
      </c>
      <c r="H1777" s="5" t="str">
        <f t="shared" si="54"/>
        <v>yes</v>
      </c>
      <c r="I1777" s="5" t="str">
        <f>IF(_xlfn.IFNA(VLOOKUP(A1777,'[1]updated API proteome'!B:H,1,FALSE),0)=A1777,"yes","no")</f>
        <v>no</v>
      </c>
      <c r="J1777" s="5" t="str">
        <f t="shared" si="55"/>
        <v>no</v>
      </c>
    </row>
    <row r="1778" spans="1:10" x14ac:dyDescent="0.3">
      <c r="A1778" t="s">
        <v>1803</v>
      </c>
      <c r="B1778" t="s">
        <v>3861</v>
      </c>
      <c r="C1778" s="5" t="s">
        <v>4906</v>
      </c>
      <c r="D1778" s="5">
        <v>0</v>
      </c>
      <c r="E1778" s="6">
        <v>0</v>
      </c>
      <c r="F1778" s="5">
        <v>0</v>
      </c>
      <c r="G1778" s="6">
        <v>2</v>
      </c>
      <c r="H1778" s="5" t="str">
        <f t="shared" si="54"/>
        <v>yes</v>
      </c>
      <c r="I1778" s="5" t="str">
        <f>IF(_xlfn.IFNA(VLOOKUP(A1778,'[1]updated API proteome'!B:H,1,FALSE),0)=A1778,"yes","no")</f>
        <v>no</v>
      </c>
      <c r="J1778" s="5" t="str">
        <f t="shared" si="55"/>
        <v>no</v>
      </c>
    </row>
    <row r="1779" spans="1:10" x14ac:dyDescent="0.3">
      <c r="A1779" t="s">
        <v>1804</v>
      </c>
      <c r="B1779" t="s">
        <v>4181</v>
      </c>
      <c r="C1779" s="5" t="s">
        <v>4816</v>
      </c>
      <c r="D1779" s="5">
        <v>0</v>
      </c>
      <c r="E1779" s="6">
        <v>0</v>
      </c>
      <c r="F1779" s="5">
        <v>0</v>
      </c>
      <c r="G1779" s="6">
        <v>2</v>
      </c>
      <c r="H1779" s="5" t="str">
        <f t="shared" si="54"/>
        <v>yes</v>
      </c>
      <c r="I1779" s="5" t="str">
        <f>IF(_xlfn.IFNA(VLOOKUP(A1779,'[1]updated API proteome'!B:H,1,FALSE),0)=A1779,"yes","no")</f>
        <v>no</v>
      </c>
      <c r="J1779" s="5" t="str">
        <f t="shared" si="55"/>
        <v>no</v>
      </c>
    </row>
    <row r="1780" spans="1:10" x14ac:dyDescent="0.3">
      <c r="A1780" t="s">
        <v>1805</v>
      </c>
      <c r="B1780" t="s">
        <v>4181</v>
      </c>
      <c r="C1780" s="5" t="s">
        <v>4816</v>
      </c>
      <c r="D1780" s="5">
        <v>0</v>
      </c>
      <c r="E1780" s="6">
        <v>0</v>
      </c>
      <c r="F1780" s="5">
        <v>0</v>
      </c>
      <c r="G1780" s="6">
        <v>2</v>
      </c>
      <c r="H1780" s="5" t="str">
        <f t="shared" si="54"/>
        <v>yes</v>
      </c>
      <c r="I1780" s="5" t="str">
        <f>IF(_xlfn.IFNA(VLOOKUP(A1780,'[1]updated API proteome'!B:H,1,FALSE),0)=A1780,"yes","no")</f>
        <v>no</v>
      </c>
      <c r="J1780" s="5" t="str">
        <f t="shared" si="55"/>
        <v>no</v>
      </c>
    </row>
    <row r="1781" spans="1:10" x14ac:dyDescent="0.3">
      <c r="A1781" t="s">
        <v>1806</v>
      </c>
      <c r="B1781" t="s">
        <v>4907</v>
      </c>
      <c r="C1781" s="5" t="s">
        <v>4908</v>
      </c>
      <c r="D1781" s="5">
        <v>0</v>
      </c>
      <c r="E1781" s="6">
        <v>0</v>
      </c>
      <c r="F1781" s="5">
        <v>0</v>
      </c>
      <c r="G1781" s="6">
        <v>2</v>
      </c>
      <c r="H1781" s="5" t="str">
        <f t="shared" si="54"/>
        <v>yes</v>
      </c>
      <c r="I1781" s="5" t="str">
        <f>IF(_xlfn.IFNA(VLOOKUP(A1781,'[1]updated API proteome'!B:H,1,FALSE),0)=A1781,"yes","no")</f>
        <v>no</v>
      </c>
      <c r="J1781" s="5" t="str">
        <f t="shared" si="55"/>
        <v>no</v>
      </c>
    </row>
    <row r="1782" spans="1:10" x14ac:dyDescent="0.3">
      <c r="A1782" t="s">
        <v>1807</v>
      </c>
      <c r="B1782" t="s">
        <v>2710</v>
      </c>
      <c r="C1782" s="5" t="s">
        <v>2602</v>
      </c>
      <c r="D1782" s="5">
        <v>0</v>
      </c>
      <c r="E1782" s="6">
        <v>0</v>
      </c>
      <c r="F1782" s="5">
        <v>0</v>
      </c>
      <c r="G1782" s="6">
        <v>2</v>
      </c>
      <c r="H1782" s="5" t="str">
        <f t="shared" si="54"/>
        <v>yes</v>
      </c>
      <c r="I1782" s="5" t="str">
        <f>IF(_xlfn.IFNA(VLOOKUP(A1782,'[1]updated API proteome'!B:H,1,FALSE),0)=A1782,"yes","no")</f>
        <v>no</v>
      </c>
      <c r="J1782" s="5" t="str">
        <f t="shared" si="55"/>
        <v>no</v>
      </c>
    </row>
    <row r="1783" spans="1:10" x14ac:dyDescent="0.3">
      <c r="A1783" t="s">
        <v>1808</v>
      </c>
      <c r="B1783" t="s">
        <v>4909</v>
      </c>
      <c r="C1783" s="5" t="s">
        <v>4910</v>
      </c>
      <c r="D1783" s="5">
        <v>0</v>
      </c>
      <c r="E1783" s="6">
        <v>0</v>
      </c>
      <c r="F1783" s="5">
        <v>0</v>
      </c>
      <c r="G1783" s="6">
        <v>2</v>
      </c>
      <c r="H1783" s="5" t="str">
        <f t="shared" si="54"/>
        <v>yes</v>
      </c>
      <c r="I1783" s="5" t="str">
        <f>IF(_xlfn.IFNA(VLOOKUP(A1783,'[1]updated API proteome'!B:H,1,FALSE),0)=A1783,"yes","no")</f>
        <v>no</v>
      </c>
      <c r="J1783" s="5" t="str">
        <f t="shared" si="55"/>
        <v>no</v>
      </c>
    </row>
    <row r="1784" spans="1:10" x14ac:dyDescent="0.3">
      <c r="A1784" t="s">
        <v>1809</v>
      </c>
      <c r="B1784" t="s">
        <v>2216</v>
      </c>
      <c r="C1784" s="5" t="s">
        <v>2602</v>
      </c>
      <c r="D1784" s="5">
        <v>0</v>
      </c>
      <c r="E1784" s="6">
        <v>0</v>
      </c>
      <c r="F1784" s="5">
        <v>0</v>
      </c>
      <c r="G1784" s="6">
        <v>2</v>
      </c>
      <c r="H1784" s="5" t="str">
        <f t="shared" si="54"/>
        <v>yes</v>
      </c>
      <c r="I1784" s="5" t="str">
        <f>IF(_xlfn.IFNA(VLOOKUP(A1784,'[1]updated API proteome'!B:H,1,FALSE),0)=A1784,"yes","no")</f>
        <v>no</v>
      </c>
      <c r="J1784" s="5" t="str">
        <f t="shared" si="55"/>
        <v>no</v>
      </c>
    </row>
    <row r="1785" spans="1:10" x14ac:dyDescent="0.3">
      <c r="A1785" t="s">
        <v>1810</v>
      </c>
      <c r="B1785" t="s">
        <v>2216</v>
      </c>
      <c r="C1785" s="5" t="s">
        <v>2602</v>
      </c>
      <c r="D1785" s="5">
        <v>0</v>
      </c>
      <c r="E1785" s="6">
        <v>0</v>
      </c>
      <c r="F1785" s="5">
        <v>0</v>
      </c>
      <c r="G1785" s="6">
        <v>2</v>
      </c>
      <c r="H1785" s="5" t="str">
        <f t="shared" ref="H1785:H1848" si="56">IF(AND(D1785=0,F1785=0), "yes", "no")</f>
        <v>yes</v>
      </c>
      <c r="I1785" s="5" t="str">
        <f>IF(_xlfn.IFNA(VLOOKUP(A1785,'[1]updated API proteome'!B:H,1,FALSE),0)=A1785,"yes","no")</f>
        <v>no</v>
      </c>
      <c r="J1785" s="5" t="str">
        <f t="shared" ref="J1785:J1848" si="57">IF(AND(E1785&gt;0,G1785&gt;0),"yes", "no")</f>
        <v>no</v>
      </c>
    </row>
    <row r="1786" spans="1:10" x14ac:dyDescent="0.3">
      <c r="A1786" t="s">
        <v>1811</v>
      </c>
      <c r="B1786" t="s">
        <v>2216</v>
      </c>
      <c r="C1786" s="5" t="s">
        <v>2602</v>
      </c>
      <c r="D1786" s="5">
        <v>0</v>
      </c>
      <c r="E1786" s="6">
        <v>0</v>
      </c>
      <c r="F1786" s="5">
        <v>0</v>
      </c>
      <c r="G1786" s="6">
        <v>2</v>
      </c>
      <c r="H1786" s="5" t="str">
        <f t="shared" si="56"/>
        <v>yes</v>
      </c>
      <c r="I1786" s="5" t="str">
        <f>IF(_xlfn.IFNA(VLOOKUP(A1786,'[1]updated API proteome'!B:H,1,FALSE),0)=A1786,"yes","no")</f>
        <v>no</v>
      </c>
      <c r="J1786" s="5" t="str">
        <f t="shared" si="57"/>
        <v>no</v>
      </c>
    </row>
    <row r="1787" spans="1:10" x14ac:dyDescent="0.3">
      <c r="A1787" t="s">
        <v>1812</v>
      </c>
      <c r="B1787" t="s">
        <v>4911</v>
      </c>
      <c r="C1787" s="5" t="s">
        <v>4912</v>
      </c>
      <c r="D1787" s="5">
        <v>0</v>
      </c>
      <c r="E1787" s="6">
        <v>0</v>
      </c>
      <c r="F1787" s="5">
        <v>0</v>
      </c>
      <c r="G1787" s="6">
        <v>2</v>
      </c>
      <c r="H1787" s="5" t="str">
        <f t="shared" si="56"/>
        <v>yes</v>
      </c>
      <c r="I1787" s="5" t="str">
        <f>IF(_xlfn.IFNA(VLOOKUP(A1787,'[1]updated API proteome'!B:H,1,FALSE),0)=A1787,"yes","no")</f>
        <v>no</v>
      </c>
      <c r="J1787" s="5" t="str">
        <f t="shared" si="57"/>
        <v>no</v>
      </c>
    </row>
    <row r="1788" spans="1:10" x14ac:dyDescent="0.3">
      <c r="A1788" t="s">
        <v>1813</v>
      </c>
      <c r="B1788" t="s">
        <v>4913</v>
      </c>
      <c r="C1788" s="5" t="s">
        <v>4914</v>
      </c>
      <c r="D1788" s="5">
        <v>0</v>
      </c>
      <c r="E1788" s="6">
        <v>0</v>
      </c>
      <c r="F1788" s="5">
        <v>0</v>
      </c>
      <c r="G1788" s="6">
        <v>2</v>
      </c>
      <c r="H1788" s="5" t="str">
        <f t="shared" si="56"/>
        <v>yes</v>
      </c>
      <c r="I1788" s="5" t="str">
        <f>IF(_xlfn.IFNA(VLOOKUP(A1788,'[1]updated API proteome'!B:H,1,FALSE),0)=A1788,"yes","no")</f>
        <v>no</v>
      </c>
      <c r="J1788" s="5" t="str">
        <f t="shared" si="57"/>
        <v>no</v>
      </c>
    </row>
    <row r="1789" spans="1:10" x14ac:dyDescent="0.3">
      <c r="A1789" t="s">
        <v>1814</v>
      </c>
      <c r="B1789" t="s">
        <v>4915</v>
      </c>
      <c r="C1789" s="5" t="s">
        <v>4916</v>
      </c>
      <c r="D1789" s="5">
        <v>0</v>
      </c>
      <c r="E1789" s="6">
        <v>0</v>
      </c>
      <c r="F1789" s="5">
        <v>0</v>
      </c>
      <c r="G1789" s="6">
        <v>2</v>
      </c>
      <c r="H1789" s="5" t="str">
        <f t="shared" si="56"/>
        <v>yes</v>
      </c>
      <c r="I1789" s="5" t="str">
        <f>IF(_xlfn.IFNA(VLOOKUP(A1789,'[1]updated API proteome'!B:H,1,FALSE),0)=A1789,"yes","no")</f>
        <v>no</v>
      </c>
      <c r="J1789" s="5" t="str">
        <f t="shared" si="57"/>
        <v>no</v>
      </c>
    </row>
    <row r="1790" spans="1:10" x14ac:dyDescent="0.3">
      <c r="A1790" t="s">
        <v>1815</v>
      </c>
      <c r="B1790" t="s">
        <v>4917</v>
      </c>
      <c r="C1790" s="5" t="s">
        <v>4918</v>
      </c>
      <c r="D1790" s="5">
        <v>0</v>
      </c>
      <c r="E1790" s="6">
        <v>0</v>
      </c>
      <c r="F1790" s="5">
        <v>0</v>
      </c>
      <c r="G1790" s="6">
        <v>2</v>
      </c>
      <c r="H1790" s="5" t="str">
        <f t="shared" si="56"/>
        <v>yes</v>
      </c>
      <c r="I1790" s="5" t="str">
        <f>IF(_xlfn.IFNA(VLOOKUP(A1790,'[1]updated API proteome'!B:H,1,FALSE),0)=A1790,"yes","no")</f>
        <v>no</v>
      </c>
      <c r="J1790" s="5" t="str">
        <f t="shared" si="57"/>
        <v>no</v>
      </c>
    </row>
    <row r="1791" spans="1:10" x14ac:dyDescent="0.3">
      <c r="A1791" t="s">
        <v>1816</v>
      </c>
      <c r="B1791" t="s">
        <v>3169</v>
      </c>
      <c r="C1791" s="5" t="s">
        <v>3170</v>
      </c>
      <c r="D1791" s="5">
        <v>0</v>
      </c>
      <c r="E1791" s="6">
        <v>0</v>
      </c>
      <c r="F1791" s="5">
        <v>0</v>
      </c>
      <c r="G1791" s="6">
        <v>2</v>
      </c>
      <c r="H1791" s="5" t="str">
        <f t="shared" si="56"/>
        <v>yes</v>
      </c>
      <c r="I1791" s="5" t="str">
        <f>IF(_xlfn.IFNA(VLOOKUP(A1791,'[1]updated API proteome'!B:H,1,FALSE),0)=A1791,"yes","no")</f>
        <v>no</v>
      </c>
      <c r="J1791" s="5" t="str">
        <f t="shared" si="57"/>
        <v>no</v>
      </c>
    </row>
    <row r="1792" spans="1:10" x14ac:dyDescent="0.3">
      <c r="A1792" t="s">
        <v>1817</v>
      </c>
      <c r="B1792" t="s">
        <v>3169</v>
      </c>
      <c r="C1792" s="5" t="s">
        <v>3170</v>
      </c>
      <c r="D1792" s="5">
        <v>0</v>
      </c>
      <c r="E1792" s="6">
        <v>0</v>
      </c>
      <c r="F1792" s="5">
        <v>0</v>
      </c>
      <c r="G1792" s="6">
        <v>2</v>
      </c>
      <c r="H1792" s="5" t="str">
        <f t="shared" si="56"/>
        <v>yes</v>
      </c>
      <c r="I1792" s="5" t="str">
        <f>IF(_xlfn.IFNA(VLOOKUP(A1792,'[1]updated API proteome'!B:H,1,FALSE),0)=A1792,"yes","no")</f>
        <v>no</v>
      </c>
      <c r="J1792" s="5" t="str">
        <f t="shared" si="57"/>
        <v>no</v>
      </c>
    </row>
    <row r="1793" spans="1:10" x14ac:dyDescent="0.3">
      <c r="A1793" t="s">
        <v>1818</v>
      </c>
      <c r="B1793" t="s">
        <v>4919</v>
      </c>
      <c r="C1793" s="5" t="s">
        <v>4920</v>
      </c>
      <c r="D1793" s="5">
        <v>0</v>
      </c>
      <c r="E1793" s="6">
        <v>0</v>
      </c>
      <c r="F1793" s="5">
        <v>0</v>
      </c>
      <c r="G1793" s="6">
        <v>2</v>
      </c>
      <c r="H1793" s="5" t="str">
        <f t="shared" si="56"/>
        <v>yes</v>
      </c>
      <c r="I1793" s="5" t="str">
        <f>IF(_xlfn.IFNA(VLOOKUP(A1793,'[1]updated API proteome'!B:H,1,FALSE),0)=A1793,"yes","no")</f>
        <v>no</v>
      </c>
      <c r="J1793" s="5" t="str">
        <f t="shared" si="57"/>
        <v>no</v>
      </c>
    </row>
    <row r="1794" spans="1:10" x14ac:dyDescent="0.3">
      <c r="A1794" t="s">
        <v>1819</v>
      </c>
      <c r="B1794" t="s">
        <v>4285</v>
      </c>
      <c r="C1794" s="5" t="s">
        <v>4921</v>
      </c>
      <c r="D1794" s="5">
        <v>0</v>
      </c>
      <c r="E1794" s="6">
        <v>0</v>
      </c>
      <c r="F1794" s="5">
        <v>0</v>
      </c>
      <c r="G1794" s="6">
        <v>2</v>
      </c>
      <c r="H1794" s="5" t="str">
        <f t="shared" si="56"/>
        <v>yes</v>
      </c>
      <c r="I1794" s="5" t="str">
        <f>IF(_xlfn.IFNA(VLOOKUP(A1794,'[1]updated API proteome'!B:H,1,FALSE),0)=A1794,"yes","no")</f>
        <v>no</v>
      </c>
      <c r="J1794" s="5" t="str">
        <f t="shared" si="57"/>
        <v>no</v>
      </c>
    </row>
    <row r="1795" spans="1:10" x14ac:dyDescent="0.3">
      <c r="A1795" t="s">
        <v>1820</v>
      </c>
      <c r="B1795" t="s">
        <v>4922</v>
      </c>
      <c r="C1795" s="5" t="s">
        <v>2698</v>
      </c>
      <c r="D1795" s="5">
        <v>0</v>
      </c>
      <c r="E1795" s="6">
        <v>0</v>
      </c>
      <c r="F1795" s="5">
        <v>0</v>
      </c>
      <c r="G1795" s="6">
        <v>2</v>
      </c>
      <c r="H1795" s="5" t="str">
        <f t="shared" si="56"/>
        <v>yes</v>
      </c>
      <c r="I1795" s="5" t="str">
        <f>IF(_xlfn.IFNA(VLOOKUP(A1795,'[1]updated API proteome'!B:H,1,FALSE),0)=A1795,"yes","no")</f>
        <v>no</v>
      </c>
      <c r="J1795" s="5" t="str">
        <f t="shared" si="57"/>
        <v>no</v>
      </c>
    </row>
    <row r="1796" spans="1:10" x14ac:dyDescent="0.3">
      <c r="A1796" t="s">
        <v>1821</v>
      </c>
      <c r="B1796" t="s">
        <v>2216</v>
      </c>
      <c r="C1796" s="5" t="s">
        <v>2602</v>
      </c>
      <c r="D1796" s="5">
        <v>0</v>
      </c>
      <c r="E1796" s="6">
        <v>0</v>
      </c>
      <c r="F1796" s="5">
        <v>0</v>
      </c>
      <c r="G1796" s="6">
        <v>2</v>
      </c>
      <c r="H1796" s="5" t="str">
        <f t="shared" si="56"/>
        <v>yes</v>
      </c>
      <c r="I1796" s="5" t="str">
        <f>IF(_xlfn.IFNA(VLOOKUP(A1796,'[1]updated API proteome'!B:H,1,FALSE),0)=A1796,"yes","no")</f>
        <v>no</v>
      </c>
      <c r="J1796" s="5" t="str">
        <f t="shared" si="57"/>
        <v>no</v>
      </c>
    </row>
    <row r="1797" spans="1:10" x14ac:dyDescent="0.3">
      <c r="A1797" t="s">
        <v>1822</v>
      </c>
      <c r="B1797" t="s">
        <v>4923</v>
      </c>
      <c r="C1797" s="5" t="s">
        <v>2602</v>
      </c>
      <c r="D1797" s="5">
        <v>0</v>
      </c>
      <c r="E1797" s="6">
        <v>0</v>
      </c>
      <c r="F1797" s="5">
        <v>0</v>
      </c>
      <c r="G1797" s="6">
        <v>2</v>
      </c>
      <c r="H1797" s="5" t="str">
        <f t="shared" si="56"/>
        <v>yes</v>
      </c>
      <c r="I1797" s="5" t="str">
        <f>IF(_xlfn.IFNA(VLOOKUP(A1797,'[1]updated API proteome'!B:H,1,FALSE),0)=A1797,"yes","no")</f>
        <v>no</v>
      </c>
      <c r="J1797" s="5" t="str">
        <f t="shared" si="57"/>
        <v>no</v>
      </c>
    </row>
    <row r="1798" spans="1:10" x14ac:dyDescent="0.3">
      <c r="A1798" t="s">
        <v>1823</v>
      </c>
      <c r="B1798" t="s">
        <v>4924</v>
      </c>
      <c r="C1798" s="5" t="s">
        <v>4627</v>
      </c>
      <c r="D1798" s="5">
        <v>0</v>
      </c>
      <c r="E1798" s="6">
        <v>0</v>
      </c>
      <c r="F1798" s="5">
        <v>0</v>
      </c>
      <c r="G1798" s="6">
        <v>2</v>
      </c>
      <c r="H1798" s="5" t="str">
        <f t="shared" si="56"/>
        <v>yes</v>
      </c>
      <c r="I1798" s="5" t="str">
        <f>IF(_xlfn.IFNA(VLOOKUP(A1798,'[1]updated API proteome'!B:H,1,FALSE),0)=A1798,"yes","no")</f>
        <v>no</v>
      </c>
      <c r="J1798" s="5" t="str">
        <f t="shared" si="57"/>
        <v>no</v>
      </c>
    </row>
    <row r="1799" spans="1:10" x14ac:dyDescent="0.3">
      <c r="A1799" t="s">
        <v>1824</v>
      </c>
      <c r="B1799" t="s">
        <v>4276</v>
      </c>
      <c r="C1799" s="5" t="s">
        <v>2602</v>
      </c>
      <c r="D1799" s="5">
        <v>0</v>
      </c>
      <c r="E1799" s="6">
        <v>0</v>
      </c>
      <c r="F1799" s="5">
        <v>0</v>
      </c>
      <c r="G1799" s="6">
        <v>2</v>
      </c>
      <c r="H1799" s="5" t="str">
        <f t="shared" si="56"/>
        <v>yes</v>
      </c>
      <c r="I1799" s="5" t="str">
        <f>IF(_xlfn.IFNA(VLOOKUP(A1799,'[1]updated API proteome'!B:H,1,FALSE),0)=A1799,"yes","no")</f>
        <v>no</v>
      </c>
      <c r="J1799" s="5" t="str">
        <f t="shared" si="57"/>
        <v>no</v>
      </c>
    </row>
    <row r="1800" spans="1:10" x14ac:dyDescent="0.3">
      <c r="A1800" t="s">
        <v>1825</v>
      </c>
      <c r="B1800" t="s">
        <v>2236</v>
      </c>
      <c r="C1800" s="5" t="s">
        <v>2602</v>
      </c>
      <c r="D1800" s="5">
        <v>0</v>
      </c>
      <c r="E1800" s="6">
        <v>0</v>
      </c>
      <c r="F1800" s="5">
        <v>0</v>
      </c>
      <c r="G1800" s="6">
        <v>2</v>
      </c>
      <c r="H1800" s="5" t="str">
        <f t="shared" si="56"/>
        <v>yes</v>
      </c>
      <c r="I1800" s="5" t="str">
        <f>IF(_xlfn.IFNA(VLOOKUP(A1800,'[1]updated API proteome'!B:H,1,FALSE),0)=A1800,"yes","no")</f>
        <v>no</v>
      </c>
      <c r="J1800" s="5" t="str">
        <f t="shared" si="57"/>
        <v>no</v>
      </c>
    </row>
    <row r="1801" spans="1:10" x14ac:dyDescent="0.3">
      <c r="A1801" t="s">
        <v>1826</v>
      </c>
      <c r="B1801" t="s">
        <v>4925</v>
      </c>
      <c r="C1801" s="5" t="s">
        <v>2602</v>
      </c>
      <c r="D1801" s="5">
        <v>0</v>
      </c>
      <c r="E1801" s="6">
        <v>0</v>
      </c>
      <c r="F1801" s="5">
        <v>0</v>
      </c>
      <c r="G1801" s="6">
        <v>2</v>
      </c>
      <c r="H1801" s="5" t="str">
        <f t="shared" si="56"/>
        <v>yes</v>
      </c>
      <c r="I1801" s="5" t="str">
        <f>IF(_xlfn.IFNA(VLOOKUP(A1801,'[1]updated API proteome'!B:H,1,FALSE),0)=A1801,"yes","no")</f>
        <v>no</v>
      </c>
      <c r="J1801" s="5" t="str">
        <f t="shared" si="57"/>
        <v>no</v>
      </c>
    </row>
    <row r="1802" spans="1:10" x14ac:dyDescent="0.3">
      <c r="A1802" t="s">
        <v>1827</v>
      </c>
      <c r="B1802" t="s">
        <v>4181</v>
      </c>
      <c r="C1802" s="5" t="s">
        <v>4816</v>
      </c>
      <c r="D1802" s="5">
        <v>0</v>
      </c>
      <c r="E1802" s="6">
        <v>0</v>
      </c>
      <c r="F1802" s="5">
        <v>0</v>
      </c>
      <c r="G1802" s="6">
        <v>2</v>
      </c>
      <c r="H1802" s="5" t="str">
        <f t="shared" si="56"/>
        <v>yes</v>
      </c>
      <c r="I1802" s="5" t="str">
        <f>IF(_xlfn.IFNA(VLOOKUP(A1802,'[1]updated API proteome'!B:H,1,FALSE),0)=A1802,"yes","no")</f>
        <v>no</v>
      </c>
      <c r="J1802" s="5" t="str">
        <f t="shared" si="57"/>
        <v>no</v>
      </c>
    </row>
    <row r="1803" spans="1:10" x14ac:dyDescent="0.3">
      <c r="A1803" t="s">
        <v>1828</v>
      </c>
      <c r="B1803" t="s">
        <v>4181</v>
      </c>
      <c r="C1803" s="5" t="s">
        <v>4816</v>
      </c>
      <c r="D1803" s="5">
        <v>0</v>
      </c>
      <c r="E1803" s="6">
        <v>0</v>
      </c>
      <c r="F1803" s="5">
        <v>0</v>
      </c>
      <c r="G1803" s="6">
        <v>2</v>
      </c>
      <c r="H1803" s="5" t="str">
        <f t="shared" si="56"/>
        <v>yes</v>
      </c>
      <c r="I1803" s="5" t="str">
        <f>IF(_xlfn.IFNA(VLOOKUP(A1803,'[1]updated API proteome'!B:H,1,FALSE),0)=A1803,"yes","no")</f>
        <v>no</v>
      </c>
      <c r="J1803" s="5" t="str">
        <f t="shared" si="57"/>
        <v>no</v>
      </c>
    </row>
    <row r="1804" spans="1:10" x14ac:dyDescent="0.3">
      <c r="A1804" t="s">
        <v>1829</v>
      </c>
      <c r="B1804" t="s">
        <v>4926</v>
      </c>
      <c r="C1804" s="5" t="s">
        <v>2602</v>
      </c>
      <c r="D1804" s="5">
        <v>0</v>
      </c>
      <c r="E1804" s="6">
        <v>0</v>
      </c>
      <c r="F1804" s="5">
        <v>0</v>
      </c>
      <c r="G1804" s="6">
        <v>2</v>
      </c>
      <c r="H1804" s="5" t="str">
        <f t="shared" si="56"/>
        <v>yes</v>
      </c>
      <c r="I1804" s="5" t="str">
        <f>IF(_xlfn.IFNA(VLOOKUP(A1804,'[1]updated API proteome'!B:H,1,FALSE),0)=A1804,"yes","no")</f>
        <v>no</v>
      </c>
      <c r="J1804" s="5" t="str">
        <f t="shared" si="57"/>
        <v>no</v>
      </c>
    </row>
    <row r="1805" spans="1:10" x14ac:dyDescent="0.3">
      <c r="A1805" t="s">
        <v>1830</v>
      </c>
      <c r="B1805" t="s">
        <v>2216</v>
      </c>
      <c r="C1805" s="5" t="s">
        <v>2602</v>
      </c>
      <c r="D1805" s="5">
        <v>0</v>
      </c>
      <c r="E1805" s="6">
        <v>0</v>
      </c>
      <c r="F1805" s="5">
        <v>0</v>
      </c>
      <c r="G1805" s="6">
        <v>2</v>
      </c>
      <c r="H1805" s="5" t="str">
        <f t="shared" si="56"/>
        <v>yes</v>
      </c>
      <c r="I1805" s="5" t="str">
        <f>IF(_xlfn.IFNA(VLOOKUP(A1805,'[1]updated API proteome'!B:H,1,FALSE),0)=A1805,"yes","no")</f>
        <v>no</v>
      </c>
      <c r="J1805" s="5" t="str">
        <f t="shared" si="57"/>
        <v>no</v>
      </c>
    </row>
    <row r="1806" spans="1:10" x14ac:dyDescent="0.3">
      <c r="A1806" t="s">
        <v>1831</v>
      </c>
      <c r="B1806" t="s">
        <v>4927</v>
      </c>
      <c r="C1806" s="5" t="s">
        <v>4928</v>
      </c>
      <c r="D1806" s="5">
        <v>0</v>
      </c>
      <c r="E1806" s="6">
        <v>0</v>
      </c>
      <c r="F1806" s="5">
        <v>0</v>
      </c>
      <c r="G1806" s="6">
        <v>2</v>
      </c>
      <c r="H1806" s="5" t="str">
        <f t="shared" si="56"/>
        <v>yes</v>
      </c>
      <c r="I1806" s="5" t="str">
        <f>IF(_xlfn.IFNA(VLOOKUP(A1806,'[1]updated API proteome'!B:H,1,FALSE),0)=A1806,"yes","no")</f>
        <v>no</v>
      </c>
      <c r="J1806" s="5" t="str">
        <f t="shared" si="57"/>
        <v>no</v>
      </c>
    </row>
    <row r="1807" spans="1:10" x14ac:dyDescent="0.3">
      <c r="A1807" t="s">
        <v>1832</v>
      </c>
      <c r="B1807" t="s">
        <v>2216</v>
      </c>
      <c r="C1807" s="5" t="s">
        <v>2602</v>
      </c>
      <c r="D1807" s="5">
        <v>0</v>
      </c>
      <c r="E1807" s="6">
        <v>0</v>
      </c>
      <c r="F1807" s="5">
        <v>0</v>
      </c>
      <c r="G1807" s="6">
        <v>2</v>
      </c>
      <c r="H1807" s="5" t="str">
        <f t="shared" si="56"/>
        <v>yes</v>
      </c>
      <c r="I1807" s="5" t="str">
        <f>IF(_xlfn.IFNA(VLOOKUP(A1807,'[1]updated API proteome'!B:H,1,FALSE),0)=A1807,"yes","no")</f>
        <v>no</v>
      </c>
      <c r="J1807" s="5" t="str">
        <f t="shared" si="57"/>
        <v>no</v>
      </c>
    </row>
    <row r="1808" spans="1:10" x14ac:dyDescent="0.3">
      <c r="A1808" t="s">
        <v>1833</v>
      </c>
      <c r="B1808" t="s">
        <v>4929</v>
      </c>
      <c r="C1808" s="5" t="s">
        <v>2602</v>
      </c>
      <c r="D1808" s="5">
        <v>0</v>
      </c>
      <c r="E1808" s="6">
        <v>0</v>
      </c>
      <c r="F1808" s="5">
        <v>0</v>
      </c>
      <c r="G1808" s="6">
        <v>2</v>
      </c>
      <c r="H1808" s="5" t="str">
        <f t="shared" si="56"/>
        <v>yes</v>
      </c>
      <c r="I1808" s="5" t="str">
        <f>IF(_xlfn.IFNA(VLOOKUP(A1808,'[1]updated API proteome'!B:H,1,FALSE),0)=A1808,"yes","no")</f>
        <v>no</v>
      </c>
      <c r="J1808" s="5" t="str">
        <f t="shared" si="57"/>
        <v>no</v>
      </c>
    </row>
    <row r="1809" spans="1:10" x14ac:dyDescent="0.3">
      <c r="A1809" t="s">
        <v>1834</v>
      </c>
      <c r="B1809" t="s">
        <v>2216</v>
      </c>
      <c r="C1809" s="5" t="s">
        <v>2602</v>
      </c>
      <c r="D1809" s="5">
        <v>0</v>
      </c>
      <c r="E1809" s="6">
        <v>0</v>
      </c>
      <c r="F1809" s="5">
        <v>0</v>
      </c>
      <c r="G1809" s="6">
        <v>2</v>
      </c>
      <c r="H1809" s="5" t="str">
        <f t="shared" si="56"/>
        <v>yes</v>
      </c>
      <c r="I1809" s="5" t="str">
        <f>IF(_xlfn.IFNA(VLOOKUP(A1809,'[1]updated API proteome'!B:H,1,FALSE),0)=A1809,"yes","no")</f>
        <v>no</v>
      </c>
      <c r="J1809" s="5" t="str">
        <f t="shared" si="57"/>
        <v>no</v>
      </c>
    </row>
    <row r="1810" spans="1:10" x14ac:dyDescent="0.3">
      <c r="A1810" t="s">
        <v>1835</v>
      </c>
      <c r="B1810" t="s">
        <v>4930</v>
      </c>
      <c r="C1810" s="5" t="s">
        <v>4931</v>
      </c>
      <c r="D1810" s="5">
        <v>0</v>
      </c>
      <c r="E1810" s="6">
        <v>0</v>
      </c>
      <c r="F1810" s="5">
        <v>0</v>
      </c>
      <c r="G1810" s="6">
        <v>2</v>
      </c>
      <c r="H1810" s="5" t="str">
        <f t="shared" si="56"/>
        <v>yes</v>
      </c>
      <c r="I1810" s="5" t="str">
        <f>IF(_xlfn.IFNA(VLOOKUP(A1810,'[1]updated API proteome'!B:H,1,FALSE),0)=A1810,"yes","no")</f>
        <v>no</v>
      </c>
      <c r="J1810" s="5" t="str">
        <f t="shared" si="57"/>
        <v>no</v>
      </c>
    </row>
    <row r="1811" spans="1:10" x14ac:dyDescent="0.3">
      <c r="A1811" t="s">
        <v>1836</v>
      </c>
      <c r="B1811" t="s">
        <v>4932</v>
      </c>
      <c r="C1811" s="5" t="s">
        <v>2602</v>
      </c>
      <c r="D1811" s="5">
        <v>0</v>
      </c>
      <c r="E1811" s="6">
        <v>0</v>
      </c>
      <c r="F1811" s="5">
        <v>0</v>
      </c>
      <c r="G1811" s="6">
        <v>2</v>
      </c>
      <c r="H1811" s="5" t="str">
        <f t="shared" si="56"/>
        <v>yes</v>
      </c>
      <c r="I1811" s="5" t="str">
        <f>IF(_xlfn.IFNA(VLOOKUP(A1811,'[1]updated API proteome'!B:H,1,FALSE),0)=A1811,"yes","no")</f>
        <v>no</v>
      </c>
      <c r="J1811" s="5" t="str">
        <f t="shared" si="57"/>
        <v>no</v>
      </c>
    </row>
    <row r="1812" spans="1:10" x14ac:dyDescent="0.3">
      <c r="A1812" t="s">
        <v>1837</v>
      </c>
      <c r="B1812" t="s">
        <v>4933</v>
      </c>
      <c r="C1812" s="5" t="s">
        <v>4934</v>
      </c>
      <c r="D1812" s="5">
        <v>0</v>
      </c>
      <c r="E1812" s="6">
        <v>0</v>
      </c>
      <c r="F1812" s="5">
        <v>0</v>
      </c>
      <c r="G1812" s="6">
        <v>2</v>
      </c>
      <c r="H1812" s="5" t="str">
        <f t="shared" si="56"/>
        <v>yes</v>
      </c>
      <c r="I1812" s="5" t="str">
        <f>IF(_xlfn.IFNA(VLOOKUP(A1812,'[1]updated API proteome'!B:H,1,FALSE),0)=A1812,"yes","no")</f>
        <v>no</v>
      </c>
      <c r="J1812" s="5" t="str">
        <f t="shared" si="57"/>
        <v>no</v>
      </c>
    </row>
    <row r="1813" spans="1:10" x14ac:dyDescent="0.3">
      <c r="A1813" t="s">
        <v>1838</v>
      </c>
      <c r="B1813" t="s">
        <v>4935</v>
      </c>
      <c r="C1813" s="5" t="s">
        <v>4936</v>
      </c>
      <c r="D1813" s="5">
        <v>0</v>
      </c>
      <c r="E1813" s="6">
        <v>0</v>
      </c>
      <c r="F1813" s="5">
        <v>0</v>
      </c>
      <c r="G1813" s="6">
        <v>2</v>
      </c>
      <c r="H1813" s="5" t="str">
        <f t="shared" si="56"/>
        <v>yes</v>
      </c>
      <c r="I1813" s="5" t="str">
        <f>IF(_xlfn.IFNA(VLOOKUP(A1813,'[1]updated API proteome'!B:H,1,FALSE),0)=A1813,"yes","no")</f>
        <v>no</v>
      </c>
      <c r="J1813" s="5" t="str">
        <f t="shared" si="57"/>
        <v>no</v>
      </c>
    </row>
    <row r="1814" spans="1:10" x14ac:dyDescent="0.3">
      <c r="A1814" t="s">
        <v>1839</v>
      </c>
      <c r="B1814" t="s">
        <v>3169</v>
      </c>
      <c r="C1814" s="5" t="s">
        <v>3170</v>
      </c>
      <c r="D1814" s="5">
        <v>0</v>
      </c>
      <c r="E1814" s="6">
        <v>0</v>
      </c>
      <c r="F1814" s="5">
        <v>0</v>
      </c>
      <c r="G1814" s="6">
        <v>2</v>
      </c>
      <c r="H1814" s="5" t="str">
        <f t="shared" si="56"/>
        <v>yes</v>
      </c>
      <c r="I1814" s="5" t="str">
        <f>IF(_xlfn.IFNA(VLOOKUP(A1814,'[1]updated API proteome'!B:H,1,FALSE),0)=A1814,"yes","no")</f>
        <v>no</v>
      </c>
      <c r="J1814" s="5" t="str">
        <f t="shared" si="57"/>
        <v>no</v>
      </c>
    </row>
    <row r="1815" spans="1:10" x14ac:dyDescent="0.3">
      <c r="A1815" t="s">
        <v>1840</v>
      </c>
      <c r="B1815" t="s">
        <v>4516</v>
      </c>
      <c r="C1815" s="5" t="s">
        <v>3170</v>
      </c>
      <c r="D1815" s="5">
        <v>0</v>
      </c>
      <c r="E1815" s="6">
        <v>0</v>
      </c>
      <c r="F1815" s="5">
        <v>0</v>
      </c>
      <c r="G1815" s="6">
        <v>2</v>
      </c>
      <c r="H1815" s="5" t="str">
        <f t="shared" si="56"/>
        <v>yes</v>
      </c>
      <c r="I1815" s="5" t="str">
        <f>IF(_xlfn.IFNA(VLOOKUP(A1815,'[1]updated API proteome'!B:H,1,FALSE),0)=A1815,"yes","no")</f>
        <v>no</v>
      </c>
      <c r="J1815" s="5" t="str">
        <f t="shared" si="57"/>
        <v>no</v>
      </c>
    </row>
    <row r="1816" spans="1:10" x14ac:dyDescent="0.3">
      <c r="A1816" t="s">
        <v>1841</v>
      </c>
      <c r="B1816" t="s">
        <v>4937</v>
      </c>
      <c r="C1816" s="5" t="s">
        <v>4938</v>
      </c>
      <c r="D1816" s="5">
        <v>0</v>
      </c>
      <c r="E1816" s="6">
        <v>0</v>
      </c>
      <c r="F1816" s="5">
        <v>0</v>
      </c>
      <c r="G1816" s="6">
        <v>2</v>
      </c>
      <c r="H1816" s="5" t="str">
        <f t="shared" si="56"/>
        <v>yes</v>
      </c>
      <c r="I1816" s="5" t="str">
        <f>IF(_xlfn.IFNA(VLOOKUP(A1816,'[1]updated API proteome'!B:H,1,FALSE),0)=A1816,"yes","no")</f>
        <v>no</v>
      </c>
      <c r="J1816" s="5" t="str">
        <f t="shared" si="57"/>
        <v>no</v>
      </c>
    </row>
    <row r="1817" spans="1:10" x14ac:dyDescent="0.3">
      <c r="A1817" t="s">
        <v>1842</v>
      </c>
      <c r="B1817" t="s">
        <v>4939</v>
      </c>
      <c r="C1817" s="5" t="s">
        <v>4940</v>
      </c>
      <c r="D1817" s="5">
        <v>0</v>
      </c>
      <c r="E1817" s="6">
        <v>0</v>
      </c>
      <c r="F1817" s="5">
        <v>0</v>
      </c>
      <c r="G1817" s="6">
        <v>2</v>
      </c>
      <c r="H1817" s="5" t="str">
        <f t="shared" si="56"/>
        <v>yes</v>
      </c>
      <c r="I1817" s="5" t="str">
        <f>IF(_xlfn.IFNA(VLOOKUP(A1817,'[1]updated API proteome'!B:H,1,FALSE),0)=A1817,"yes","no")</f>
        <v>no</v>
      </c>
      <c r="J1817" s="5" t="str">
        <f t="shared" si="57"/>
        <v>no</v>
      </c>
    </row>
    <row r="1818" spans="1:10" x14ac:dyDescent="0.3">
      <c r="A1818" t="s">
        <v>1843</v>
      </c>
      <c r="B1818" t="s">
        <v>4941</v>
      </c>
      <c r="C1818" s="5" t="s">
        <v>4942</v>
      </c>
      <c r="D1818" s="5">
        <v>0</v>
      </c>
      <c r="E1818" s="6">
        <v>0</v>
      </c>
      <c r="F1818" s="5">
        <v>0</v>
      </c>
      <c r="G1818" s="6">
        <v>2</v>
      </c>
      <c r="H1818" s="5" t="str">
        <f t="shared" si="56"/>
        <v>yes</v>
      </c>
      <c r="I1818" s="5" t="str">
        <f>IF(_xlfn.IFNA(VLOOKUP(A1818,'[1]updated API proteome'!B:H,1,FALSE),0)=A1818,"yes","no")</f>
        <v>no</v>
      </c>
      <c r="J1818" s="5" t="str">
        <f t="shared" si="57"/>
        <v>no</v>
      </c>
    </row>
    <row r="1819" spans="1:10" x14ac:dyDescent="0.3">
      <c r="A1819" t="s">
        <v>1844</v>
      </c>
      <c r="B1819" t="s">
        <v>2216</v>
      </c>
      <c r="C1819" s="5" t="s">
        <v>2602</v>
      </c>
      <c r="D1819" s="5">
        <v>0</v>
      </c>
      <c r="E1819" s="6">
        <v>0</v>
      </c>
      <c r="F1819" s="5">
        <v>0</v>
      </c>
      <c r="G1819" s="6">
        <v>2</v>
      </c>
      <c r="H1819" s="5" t="str">
        <f t="shared" si="56"/>
        <v>yes</v>
      </c>
      <c r="I1819" s="5" t="str">
        <f>IF(_xlfn.IFNA(VLOOKUP(A1819,'[1]updated API proteome'!B:H,1,FALSE),0)=A1819,"yes","no")</f>
        <v>no</v>
      </c>
      <c r="J1819" s="5" t="str">
        <f t="shared" si="57"/>
        <v>no</v>
      </c>
    </row>
    <row r="1820" spans="1:10" x14ac:dyDescent="0.3">
      <c r="A1820" t="s">
        <v>1845</v>
      </c>
      <c r="B1820" t="s">
        <v>4943</v>
      </c>
      <c r="C1820" s="5" t="s">
        <v>4944</v>
      </c>
      <c r="D1820" s="5">
        <v>0</v>
      </c>
      <c r="E1820" s="6">
        <v>0</v>
      </c>
      <c r="F1820" s="5">
        <v>0</v>
      </c>
      <c r="G1820" s="6">
        <v>2</v>
      </c>
      <c r="H1820" s="5" t="str">
        <f t="shared" si="56"/>
        <v>yes</v>
      </c>
      <c r="I1820" s="5" t="str">
        <f>IF(_xlfn.IFNA(VLOOKUP(A1820,'[1]updated API proteome'!B:H,1,FALSE),0)=A1820,"yes","no")</f>
        <v>no</v>
      </c>
      <c r="J1820" s="5" t="str">
        <f t="shared" si="57"/>
        <v>no</v>
      </c>
    </row>
    <row r="1821" spans="1:10" x14ac:dyDescent="0.3">
      <c r="A1821" t="s">
        <v>1846</v>
      </c>
      <c r="B1821" t="s">
        <v>4945</v>
      </c>
      <c r="C1821" s="5" t="s">
        <v>4946</v>
      </c>
      <c r="D1821" s="5">
        <v>0</v>
      </c>
      <c r="E1821" s="6">
        <v>0</v>
      </c>
      <c r="F1821" s="5">
        <v>0</v>
      </c>
      <c r="G1821" s="6">
        <v>2</v>
      </c>
      <c r="H1821" s="5" t="str">
        <f t="shared" si="56"/>
        <v>yes</v>
      </c>
      <c r="I1821" s="5" t="str">
        <f>IF(_xlfn.IFNA(VLOOKUP(A1821,'[1]updated API proteome'!B:H,1,FALSE),0)=A1821,"yes","no")</f>
        <v>no</v>
      </c>
      <c r="J1821" s="5" t="str">
        <f t="shared" si="57"/>
        <v>no</v>
      </c>
    </row>
    <row r="1822" spans="1:10" x14ac:dyDescent="0.3">
      <c r="A1822" t="s">
        <v>1847</v>
      </c>
      <c r="B1822" t="s">
        <v>4947</v>
      </c>
      <c r="C1822" s="5" t="s">
        <v>2602</v>
      </c>
      <c r="D1822" s="5">
        <v>0</v>
      </c>
      <c r="E1822" s="6">
        <v>0</v>
      </c>
      <c r="F1822" s="5">
        <v>0</v>
      </c>
      <c r="G1822" s="6">
        <v>2</v>
      </c>
      <c r="H1822" s="5" t="str">
        <f t="shared" si="56"/>
        <v>yes</v>
      </c>
      <c r="I1822" s="5" t="str">
        <f>IF(_xlfn.IFNA(VLOOKUP(A1822,'[1]updated API proteome'!B:H,1,FALSE),0)=A1822,"yes","no")</f>
        <v>no</v>
      </c>
      <c r="J1822" s="5" t="str">
        <f t="shared" si="57"/>
        <v>no</v>
      </c>
    </row>
    <row r="1823" spans="1:10" x14ac:dyDescent="0.3">
      <c r="A1823" t="s">
        <v>1848</v>
      </c>
      <c r="B1823" t="s">
        <v>4948</v>
      </c>
      <c r="C1823" s="5" t="s">
        <v>4949</v>
      </c>
      <c r="D1823" s="5">
        <v>0</v>
      </c>
      <c r="E1823" s="6">
        <v>0</v>
      </c>
      <c r="F1823" s="5">
        <v>0</v>
      </c>
      <c r="G1823" s="6">
        <v>2</v>
      </c>
      <c r="H1823" s="5" t="str">
        <f t="shared" si="56"/>
        <v>yes</v>
      </c>
      <c r="I1823" s="5" t="str">
        <f>IF(_xlfn.IFNA(VLOOKUP(A1823,'[1]updated API proteome'!B:H,1,FALSE),0)=A1823,"yes","no")</f>
        <v>no</v>
      </c>
      <c r="J1823" s="5" t="str">
        <f t="shared" si="57"/>
        <v>no</v>
      </c>
    </row>
    <row r="1824" spans="1:10" x14ac:dyDescent="0.3">
      <c r="A1824" t="s">
        <v>1849</v>
      </c>
      <c r="B1824" t="s">
        <v>2216</v>
      </c>
      <c r="C1824" s="5" t="s">
        <v>4950</v>
      </c>
      <c r="D1824" s="5">
        <v>0</v>
      </c>
      <c r="E1824" s="6">
        <v>0</v>
      </c>
      <c r="F1824" s="5">
        <v>0</v>
      </c>
      <c r="G1824" s="6">
        <v>2</v>
      </c>
      <c r="H1824" s="5" t="str">
        <f t="shared" si="56"/>
        <v>yes</v>
      </c>
      <c r="I1824" s="5" t="str">
        <f>IF(_xlfn.IFNA(VLOOKUP(A1824,'[1]updated API proteome'!B:H,1,FALSE),0)=A1824,"yes","no")</f>
        <v>no</v>
      </c>
      <c r="J1824" s="5" t="str">
        <f t="shared" si="57"/>
        <v>no</v>
      </c>
    </row>
    <row r="1825" spans="1:10" x14ac:dyDescent="0.3">
      <c r="A1825" t="s">
        <v>1850</v>
      </c>
      <c r="B1825" t="s">
        <v>4951</v>
      </c>
      <c r="C1825" s="5" t="s">
        <v>4952</v>
      </c>
      <c r="D1825" s="5">
        <v>0</v>
      </c>
      <c r="E1825" s="6">
        <v>0</v>
      </c>
      <c r="F1825" s="5">
        <v>0</v>
      </c>
      <c r="G1825" s="6">
        <v>2</v>
      </c>
      <c r="H1825" s="5" t="str">
        <f t="shared" si="56"/>
        <v>yes</v>
      </c>
      <c r="I1825" s="5" t="str">
        <f>IF(_xlfn.IFNA(VLOOKUP(A1825,'[1]updated API proteome'!B:H,1,FALSE),0)=A1825,"yes","no")</f>
        <v>no</v>
      </c>
      <c r="J1825" s="5" t="str">
        <f t="shared" si="57"/>
        <v>no</v>
      </c>
    </row>
    <row r="1826" spans="1:10" x14ac:dyDescent="0.3">
      <c r="A1826" t="s">
        <v>1851</v>
      </c>
      <c r="B1826" t="s">
        <v>4953</v>
      </c>
      <c r="C1826" s="5" t="s">
        <v>4954</v>
      </c>
      <c r="D1826" s="5">
        <v>0</v>
      </c>
      <c r="E1826" s="6">
        <v>0</v>
      </c>
      <c r="F1826" s="5">
        <v>0</v>
      </c>
      <c r="G1826" s="6">
        <v>2</v>
      </c>
      <c r="H1826" s="5" t="str">
        <f t="shared" si="56"/>
        <v>yes</v>
      </c>
      <c r="I1826" s="5" t="str">
        <f>IF(_xlfn.IFNA(VLOOKUP(A1826,'[1]updated API proteome'!B:H,1,FALSE),0)=A1826,"yes","no")</f>
        <v>no</v>
      </c>
      <c r="J1826" s="5" t="str">
        <f t="shared" si="57"/>
        <v>no</v>
      </c>
    </row>
    <row r="1827" spans="1:10" x14ac:dyDescent="0.3">
      <c r="A1827" t="s">
        <v>1852</v>
      </c>
      <c r="B1827" t="s">
        <v>4955</v>
      </c>
      <c r="C1827" s="5" t="s">
        <v>4956</v>
      </c>
      <c r="D1827" s="5">
        <v>0</v>
      </c>
      <c r="E1827" s="6">
        <v>0</v>
      </c>
      <c r="F1827" s="5">
        <v>0</v>
      </c>
      <c r="G1827" s="6">
        <v>2</v>
      </c>
      <c r="H1827" s="5" t="str">
        <f t="shared" si="56"/>
        <v>yes</v>
      </c>
      <c r="I1827" s="5" t="str">
        <f>IF(_xlfn.IFNA(VLOOKUP(A1827,'[1]updated API proteome'!B:H,1,FALSE),0)=A1827,"yes","no")</f>
        <v>no</v>
      </c>
      <c r="J1827" s="5" t="str">
        <f t="shared" si="57"/>
        <v>no</v>
      </c>
    </row>
    <row r="1828" spans="1:10" x14ac:dyDescent="0.3">
      <c r="A1828" t="s">
        <v>1853</v>
      </c>
      <c r="B1828" t="s">
        <v>4957</v>
      </c>
      <c r="C1828" s="5" t="s">
        <v>2602</v>
      </c>
      <c r="D1828" s="5">
        <v>0</v>
      </c>
      <c r="E1828" s="6">
        <v>0</v>
      </c>
      <c r="F1828" s="5">
        <v>0</v>
      </c>
      <c r="G1828" s="6">
        <v>2</v>
      </c>
      <c r="H1828" s="5" t="str">
        <f t="shared" si="56"/>
        <v>yes</v>
      </c>
      <c r="I1828" s="5" t="str">
        <f>IF(_xlfn.IFNA(VLOOKUP(A1828,'[1]updated API proteome'!B:H,1,FALSE),0)=A1828,"yes","no")</f>
        <v>no</v>
      </c>
      <c r="J1828" s="5" t="str">
        <f t="shared" si="57"/>
        <v>no</v>
      </c>
    </row>
    <row r="1829" spans="1:10" x14ac:dyDescent="0.3">
      <c r="A1829" t="s">
        <v>1854</v>
      </c>
      <c r="B1829" t="s">
        <v>3353</v>
      </c>
      <c r="C1829" s="5" t="s">
        <v>4958</v>
      </c>
      <c r="D1829" s="5">
        <v>0</v>
      </c>
      <c r="E1829" s="6">
        <v>0</v>
      </c>
      <c r="F1829" s="5">
        <v>0</v>
      </c>
      <c r="G1829" s="6">
        <v>2</v>
      </c>
      <c r="H1829" s="5" t="str">
        <f t="shared" si="56"/>
        <v>yes</v>
      </c>
      <c r="I1829" s="5" t="str">
        <f>IF(_xlfn.IFNA(VLOOKUP(A1829,'[1]updated API proteome'!B:H,1,FALSE),0)=A1829,"yes","no")</f>
        <v>no</v>
      </c>
      <c r="J1829" s="5" t="str">
        <f t="shared" si="57"/>
        <v>no</v>
      </c>
    </row>
    <row r="1830" spans="1:10" x14ac:dyDescent="0.3">
      <c r="A1830" t="s">
        <v>1855</v>
      </c>
      <c r="B1830" t="s">
        <v>4181</v>
      </c>
      <c r="C1830" s="5" t="s">
        <v>4816</v>
      </c>
      <c r="D1830" s="5">
        <v>0</v>
      </c>
      <c r="E1830" s="6">
        <v>0</v>
      </c>
      <c r="F1830" s="5">
        <v>0</v>
      </c>
      <c r="G1830" s="6">
        <v>2</v>
      </c>
      <c r="H1830" s="5" t="str">
        <f t="shared" si="56"/>
        <v>yes</v>
      </c>
      <c r="I1830" s="5" t="str">
        <f>IF(_xlfn.IFNA(VLOOKUP(A1830,'[1]updated API proteome'!B:H,1,FALSE),0)=A1830,"yes","no")</f>
        <v>no</v>
      </c>
      <c r="J1830" s="5" t="str">
        <f t="shared" si="57"/>
        <v>no</v>
      </c>
    </row>
    <row r="1831" spans="1:10" x14ac:dyDescent="0.3">
      <c r="A1831" t="s">
        <v>1856</v>
      </c>
      <c r="B1831" t="s">
        <v>3169</v>
      </c>
      <c r="C1831" s="5" t="s">
        <v>3170</v>
      </c>
      <c r="D1831" s="5">
        <v>0</v>
      </c>
      <c r="E1831" s="6">
        <v>0</v>
      </c>
      <c r="F1831" s="5">
        <v>0</v>
      </c>
      <c r="G1831" s="6">
        <v>2</v>
      </c>
      <c r="H1831" s="5" t="str">
        <f t="shared" si="56"/>
        <v>yes</v>
      </c>
      <c r="I1831" s="5" t="str">
        <f>IF(_xlfn.IFNA(VLOOKUP(A1831,'[1]updated API proteome'!B:H,1,FALSE),0)=A1831,"yes","no")</f>
        <v>no</v>
      </c>
      <c r="J1831" s="5" t="str">
        <f t="shared" si="57"/>
        <v>no</v>
      </c>
    </row>
    <row r="1832" spans="1:10" x14ac:dyDescent="0.3">
      <c r="A1832" t="s">
        <v>1857</v>
      </c>
      <c r="B1832" t="s">
        <v>4959</v>
      </c>
      <c r="C1832" s="5" t="s">
        <v>4960</v>
      </c>
      <c r="D1832" s="5">
        <v>0</v>
      </c>
      <c r="E1832" s="6">
        <v>0</v>
      </c>
      <c r="F1832" s="5">
        <v>0</v>
      </c>
      <c r="G1832" s="6">
        <v>2</v>
      </c>
      <c r="H1832" s="5" t="str">
        <f t="shared" si="56"/>
        <v>yes</v>
      </c>
      <c r="I1832" s="5" t="str">
        <f>IF(_xlfn.IFNA(VLOOKUP(A1832,'[1]updated API proteome'!B:H,1,FALSE),0)=A1832,"yes","no")</f>
        <v>no</v>
      </c>
      <c r="J1832" s="5" t="str">
        <f t="shared" si="57"/>
        <v>no</v>
      </c>
    </row>
    <row r="1833" spans="1:10" x14ac:dyDescent="0.3">
      <c r="A1833" t="s">
        <v>1858</v>
      </c>
      <c r="B1833" t="s">
        <v>4961</v>
      </c>
      <c r="C1833" s="5" t="s">
        <v>4962</v>
      </c>
      <c r="D1833" s="5">
        <v>0</v>
      </c>
      <c r="E1833" s="6">
        <v>0</v>
      </c>
      <c r="F1833" s="5">
        <v>0</v>
      </c>
      <c r="G1833" s="6">
        <v>2</v>
      </c>
      <c r="H1833" s="5" t="str">
        <f t="shared" si="56"/>
        <v>yes</v>
      </c>
      <c r="I1833" s="5" t="str">
        <f>IF(_xlfn.IFNA(VLOOKUP(A1833,'[1]updated API proteome'!B:H,1,FALSE),0)=A1833,"yes","no")</f>
        <v>no</v>
      </c>
      <c r="J1833" s="5" t="str">
        <f t="shared" si="57"/>
        <v>no</v>
      </c>
    </row>
    <row r="1834" spans="1:10" x14ac:dyDescent="0.3">
      <c r="A1834" t="s">
        <v>1859</v>
      </c>
      <c r="B1834" t="s">
        <v>4963</v>
      </c>
      <c r="C1834" s="5" t="s">
        <v>4964</v>
      </c>
      <c r="D1834" s="5">
        <v>0</v>
      </c>
      <c r="E1834" s="6">
        <v>0</v>
      </c>
      <c r="F1834" s="5">
        <v>0</v>
      </c>
      <c r="G1834" s="6">
        <v>2</v>
      </c>
      <c r="H1834" s="5" t="str">
        <f t="shared" si="56"/>
        <v>yes</v>
      </c>
      <c r="I1834" s="5" t="str">
        <f>IF(_xlfn.IFNA(VLOOKUP(A1834,'[1]updated API proteome'!B:H,1,FALSE),0)=A1834,"yes","no")</f>
        <v>no</v>
      </c>
      <c r="J1834" s="5" t="str">
        <f t="shared" si="57"/>
        <v>no</v>
      </c>
    </row>
    <row r="1835" spans="1:10" x14ac:dyDescent="0.3">
      <c r="A1835" t="s">
        <v>1860</v>
      </c>
      <c r="B1835" t="s">
        <v>4965</v>
      </c>
      <c r="C1835" s="5" t="s">
        <v>4966</v>
      </c>
      <c r="D1835" s="5">
        <v>0</v>
      </c>
      <c r="E1835" s="6">
        <v>0</v>
      </c>
      <c r="F1835" s="5">
        <v>0</v>
      </c>
      <c r="G1835" s="6">
        <v>2</v>
      </c>
      <c r="H1835" s="5" t="str">
        <f t="shared" si="56"/>
        <v>yes</v>
      </c>
      <c r="I1835" s="5" t="str">
        <f>IF(_xlfn.IFNA(VLOOKUP(A1835,'[1]updated API proteome'!B:H,1,FALSE),0)=A1835,"yes","no")</f>
        <v>no</v>
      </c>
      <c r="J1835" s="5" t="str">
        <f t="shared" si="57"/>
        <v>no</v>
      </c>
    </row>
    <row r="1836" spans="1:10" x14ac:dyDescent="0.3">
      <c r="A1836" t="s">
        <v>1861</v>
      </c>
      <c r="B1836" t="s">
        <v>4967</v>
      </c>
      <c r="C1836" s="5" t="s">
        <v>4968</v>
      </c>
      <c r="D1836" s="5">
        <v>0</v>
      </c>
      <c r="E1836" s="6">
        <v>0</v>
      </c>
      <c r="F1836" s="5">
        <v>0</v>
      </c>
      <c r="G1836" s="6">
        <v>2</v>
      </c>
      <c r="H1836" s="5" t="str">
        <f t="shared" si="56"/>
        <v>yes</v>
      </c>
      <c r="I1836" s="5" t="str">
        <f>IF(_xlfn.IFNA(VLOOKUP(A1836,'[1]updated API proteome'!B:H,1,FALSE),0)=A1836,"yes","no")</f>
        <v>no</v>
      </c>
      <c r="J1836" s="5" t="str">
        <f t="shared" si="57"/>
        <v>no</v>
      </c>
    </row>
    <row r="1837" spans="1:10" x14ac:dyDescent="0.3">
      <c r="A1837" t="s">
        <v>1862</v>
      </c>
      <c r="B1837" t="s">
        <v>2967</v>
      </c>
      <c r="C1837" s="5" t="s">
        <v>4969</v>
      </c>
      <c r="D1837" s="5">
        <v>0</v>
      </c>
      <c r="E1837" s="6">
        <v>0</v>
      </c>
      <c r="F1837" s="5">
        <v>0</v>
      </c>
      <c r="G1837" s="6">
        <v>2</v>
      </c>
      <c r="H1837" s="5" t="str">
        <f t="shared" si="56"/>
        <v>yes</v>
      </c>
      <c r="I1837" s="5" t="str">
        <f>IF(_xlfn.IFNA(VLOOKUP(A1837,'[1]updated API proteome'!B:H,1,FALSE),0)=A1837,"yes","no")</f>
        <v>no</v>
      </c>
      <c r="J1837" s="5" t="str">
        <f t="shared" si="57"/>
        <v>no</v>
      </c>
    </row>
    <row r="1838" spans="1:10" x14ac:dyDescent="0.3">
      <c r="A1838" t="s">
        <v>1863</v>
      </c>
      <c r="B1838" t="s">
        <v>4970</v>
      </c>
      <c r="C1838" s="5" t="s">
        <v>4971</v>
      </c>
      <c r="D1838" s="5">
        <v>0</v>
      </c>
      <c r="E1838" s="6">
        <v>0</v>
      </c>
      <c r="F1838" s="5">
        <v>0</v>
      </c>
      <c r="G1838" s="6">
        <v>2</v>
      </c>
      <c r="H1838" s="5" t="str">
        <f t="shared" si="56"/>
        <v>yes</v>
      </c>
      <c r="I1838" s="5" t="str">
        <f>IF(_xlfn.IFNA(VLOOKUP(A1838,'[1]updated API proteome'!B:H,1,FALSE),0)=A1838,"yes","no")</f>
        <v>no</v>
      </c>
      <c r="J1838" s="5" t="str">
        <f t="shared" si="57"/>
        <v>no</v>
      </c>
    </row>
    <row r="1839" spans="1:10" x14ac:dyDescent="0.3">
      <c r="A1839" t="s">
        <v>1864</v>
      </c>
      <c r="B1839" t="s">
        <v>4972</v>
      </c>
      <c r="C1839" s="5" t="s">
        <v>4973</v>
      </c>
      <c r="D1839" s="5">
        <v>0</v>
      </c>
      <c r="E1839" s="6">
        <v>0</v>
      </c>
      <c r="F1839" s="5">
        <v>0</v>
      </c>
      <c r="G1839" s="6">
        <v>2</v>
      </c>
      <c r="H1839" s="5" t="str">
        <f t="shared" si="56"/>
        <v>yes</v>
      </c>
      <c r="I1839" s="5" t="str">
        <f>IF(_xlfn.IFNA(VLOOKUP(A1839,'[1]updated API proteome'!B:H,1,FALSE),0)=A1839,"yes","no")</f>
        <v>no</v>
      </c>
      <c r="J1839" s="5" t="str">
        <f t="shared" si="57"/>
        <v>no</v>
      </c>
    </row>
    <row r="1840" spans="1:10" x14ac:dyDescent="0.3">
      <c r="A1840" t="s">
        <v>1865</v>
      </c>
      <c r="B1840" t="s">
        <v>4974</v>
      </c>
      <c r="C1840" s="5" t="s">
        <v>4975</v>
      </c>
      <c r="D1840" s="5">
        <v>0</v>
      </c>
      <c r="E1840" s="6">
        <v>0</v>
      </c>
      <c r="F1840" s="5">
        <v>0</v>
      </c>
      <c r="G1840" s="6">
        <v>2</v>
      </c>
      <c r="H1840" s="5" t="str">
        <f t="shared" si="56"/>
        <v>yes</v>
      </c>
      <c r="I1840" s="5" t="str">
        <f>IF(_xlfn.IFNA(VLOOKUP(A1840,'[1]updated API proteome'!B:H,1,FALSE),0)=A1840,"yes","no")</f>
        <v>no</v>
      </c>
      <c r="J1840" s="5" t="str">
        <f t="shared" si="57"/>
        <v>no</v>
      </c>
    </row>
    <row r="1841" spans="1:10" x14ac:dyDescent="0.3">
      <c r="A1841" t="s">
        <v>1866</v>
      </c>
      <c r="B1841" t="s">
        <v>4976</v>
      </c>
      <c r="C1841" s="5" t="s">
        <v>2602</v>
      </c>
      <c r="D1841" s="5">
        <v>0</v>
      </c>
      <c r="E1841" s="6">
        <v>0</v>
      </c>
      <c r="F1841" s="5">
        <v>0</v>
      </c>
      <c r="G1841" s="6">
        <v>2</v>
      </c>
      <c r="H1841" s="5" t="str">
        <f t="shared" si="56"/>
        <v>yes</v>
      </c>
      <c r="I1841" s="5" t="str">
        <f>IF(_xlfn.IFNA(VLOOKUP(A1841,'[1]updated API proteome'!B:H,1,FALSE),0)=A1841,"yes","no")</f>
        <v>no</v>
      </c>
      <c r="J1841" s="5" t="str">
        <f t="shared" si="57"/>
        <v>no</v>
      </c>
    </row>
    <row r="1842" spans="1:10" x14ac:dyDescent="0.3">
      <c r="A1842" t="s">
        <v>1867</v>
      </c>
      <c r="B1842" t="s">
        <v>4977</v>
      </c>
      <c r="C1842" s="5" t="s">
        <v>4978</v>
      </c>
      <c r="D1842" s="5">
        <v>0</v>
      </c>
      <c r="E1842" s="6">
        <v>0</v>
      </c>
      <c r="F1842" s="5">
        <v>0</v>
      </c>
      <c r="G1842" s="6">
        <v>2</v>
      </c>
      <c r="H1842" s="5" t="str">
        <f t="shared" si="56"/>
        <v>yes</v>
      </c>
      <c r="I1842" s="5" t="str">
        <f>IF(_xlfn.IFNA(VLOOKUP(A1842,'[1]updated API proteome'!B:H,1,FALSE),0)=A1842,"yes","no")</f>
        <v>no</v>
      </c>
      <c r="J1842" s="5" t="str">
        <f t="shared" si="57"/>
        <v>no</v>
      </c>
    </row>
    <row r="1843" spans="1:10" x14ac:dyDescent="0.3">
      <c r="A1843" t="s">
        <v>1868</v>
      </c>
      <c r="B1843" t="s">
        <v>4979</v>
      </c>
      <c r="C1843" s="5" t="s">
        <v>4980</v>
      </c>
      <c r="D1843" s="5">
        <v>0</v>
      </c>
      <c r="E1843" s="6">
        <v>0</v>
      </c>
      <c r="F1843" s="5">
        <v>0</v>
      </c>
      <c r="G1843" s="6">
        <v>2</v>
      </c>
      <c r="H1843" s="5" t="str">
        <f t="shared" si="56"/>
        <v>yes</v>
      </c>
      <c r="I1843" s="5" t="str">
        <f>IF(_xlfn.IFNA(VLOOKUP(A1843,'[1]updated API proteome'!B:H,1,FALSE),0)=A1843,"yes","no")</f>
        <v>no</v>
      </c>
      <c r="J1843" s="5" t="str">
        <f t="shared" si="57"/>
        <v>no</v>
      </c>
    </row>
    <row r="1844" spans="1:10" x14ac:dyDescent="0.3">
      <c r="A1844" t="s">
        <v>1869</v>
      </c>
      <c r="B1844" t="s">
        <v>4981</v>
      </c>
      <c r="C1844" s="5" t="s">
        <v>4982</v>
      </c>
      <c r="D1844" s="5">
        <v>0</v>
      </c>
      <c r="E1844" s="6">
        <v>0</v>
      </c>
      <c r="F1844" s="5">
        <v>0</v>
      </c>
      <c r="G1844" s="6">
        <v>2</v>
      </c>
      <c r="H1844" s="5" t="str">
        <f t="shared" si="56"/>
        <v>yes</v>
      </c>
      <c r="I1844" s="5" t="str">
        <f>IF(_xlfn.IFNA(VLOOKUP(A1844,'[1]updated API proteome'!B:H,1,FALSE),0)=A1844,"yes","no")</f>
        <v>no</v>
      </c>
      <c r="J1844" s="5" t="str">
        <f t="shared" si="57"/>
        <v>no</v>
      </c>
    </row>
    <row r="1845" spans="1:10" x14ac:dyDescent="0.3">
      <c r="A1845" t="s">
        <v>1870</v>
      </c>
      <c r="B1845" t="s">
        <v>4983</v>
      </c>
      <c r="C1845" s="5" t="s">
        <v>4984</v>
      </c>
      <c r="D1845" s="5">
        <v>0</v>
      </c>
      <c r="E1845" s="6">
        <v>0</v>
      </c>
      <c r="F1845" s="5">
        <v>0</v>
      </c>
      <c r="G1845" s="6">
        <v>2</v>
      </c>
      <c r="H1845" s="5" t="str">
        <f t="shared" si="56"/>
        <v>yes</v>
      </c>
      <c r="I1845" s="5" t="str">
        <f>IF(_xlfn.IFNA(VLOOKUP(A1845,'[1]updated API proteome'!B:H,1,FALSE),0)=A1845,"yes","no")</f>
        <v>no</v>
      </c>
      <c r="J1845" s="5" t="str">
        <f t="shared" si="57"/>
        <v>no</v>
      </c>
    </row>
    <row r="1846" spans="1:10" x14ac:dyDescent="0.3">
      <c r="A1846" t="s">
        <v>1871</v>
      </c>
      <c r="B1846" t="s">
        <v>4181</v>
      </c>
      <c r="C1846" s="5" t="s">
        <v>4816</v>
      </c>
      <c r="D1846" s="5">
        <v>0</v>
      </c>
      <c r="E1846" s="6">
        <v>0</v>
      </c>
      <c r="F1846" s="5">
        <v>0</v>
      </c>
      <c r="G1846" s="6">
        <v>2</v>
      </c>
      <c r="H1846" s="5" t="str">
        <f t="shared" si="56"/>
        <v>yes</v>
      </c>
      <c r="I1846" s="5" t="str">
        <f>IF(_xlfn.IFNA(VLOOKUP(A1846,'[1]updated API proteome'!B:H,1,FALSE),0)=A1846,"yes","no")</f>
        <v>no</v>
      </c>
      <c r="J1846" s="5" t="str">
        <f t="shared" si="57"/>
        <v>no</v>
      </c>
    </row>
    <row r="1847" spans="1:10" x14ac:dyDescent="0.3">
      <c r="A1847" t="s">
        <v>1872</v>
      </c>
      <c r="B1847" t="s">
        <v>4985</v>
      </c>
      <c r="C1847" s="5" t="s">
        <v>4986</v>
      </c>
      <c r="D1847" s="5">
        <v>0</v>
      </c>
      <c r="E1847" s="6">
        <v>0</v>
      </c>
      <c r="F1847" s="5">
        <v>0</v>
      </c>
      <c r="G1847" s="6">
        <v>2</v>
      </c>
      <c r="H1847" s="5" t="str">
        <f t="shared" si="56"/>
        <v>yes</v>
      </c>
      <c r="I1847" s="5" t="str">
        <f>IF(_xlfn.IFNA(VLOOKUP(A1847,'[1]updated API proteome'!B:H,1,FALSE),0)=A1847,"yes","no")</f>
        <v>no</v>
      </c>
      <c r="J1847" s="5" t="str">
        <f t="shared" si="57"/>
        <v>no</v>
      </c>
    </row>
    <row r="1848" spans="1:10" x14ac:dyDescent="0.3">
      <c r="A1848" t="s">
        <v>1873</v>
      </c>
      <c r="B1848" t="s">
        <v>4987</v>
      </c>
      <c r="C1848" s="5" t="s">
        <v>4988</v>
      </c>
      <c r="D1848" s="5">
        <v>0</v>
      </c>
      <c r="E1848" s="6">
        <v>0</v>
      </c>
      <c r="F1848" s="5">
        <v>0</v>
      </c>
      <c r="G1848" s="6">
        <v>2</v>
      </c>
      <c r="H1848" s="5" t="str">
        <f t="shared" si="56"/>
        <v>yes</v>
      </c>
      <c r="I1848" s="5" t="str">
        <f>IF(_xlfn.IFNA(VLOOKUP(A1848,'[1]updated API proteome'!B:H,1,FALSE),0)=A1848,"yes","no")</f>
        <v>no</v>
      </c>
      <c r="J1848" s="5" t="str">
        <f t="shared" si="57"/>
        <v>no</v>
      </c>
    </row>
    <row r="1849" spans="1:10" x14ac:dyDescent="0.3">
      <c r="A1849" t="s">
        <v>1874</v>
      </c>
      <c r="B1849" t="s">
        <v>4989</v>
      </c>
      <c r="C1849" s="5" t="s">
        <v>4990</v>
      </c>
      <c r="D1849" s="5">
        <v>0</v>
      </c>
      <c r="E1849" s="6">
        <v>0</v>
      </c>
      <c r="F1849" s="5">
        <v>0</v>
      </c>
      <c r="G1849" s="6">
        <v>2</v>
      </c>
      <c r="H1849" s="5" t="str">
        <f t="shared" ref="H1849:H1911" si="58">IF(AND(D1849=0,F1849=0), "yes", "no")</f>
        <v>yes</v>
      </c>
      <c r="I1849" s="5" t="str">
        <f>IF(_xlfn.IFNA(VLOOKUP(A1849,'[1]updated API proteome'!B:H,1,FALSE),0)=A1849,"yes","no")</f>
        <v>no</v>
      </c>
      <c r="J1849" s="5" t="str">
        <f t="shared" ref="J1849:J1911" si="59">IF(AND(E1849&gt;0,G1849&gt;0),"yes", "no")</f>
        <v>no</v>
      </c>
    </row>
    <row r="1850" spans="1:10" x14ac:dyDescent="0.3">
      <c r="A1850" t="s">
        <v>1875</v>
      </c>
      <c r="B1850" t="s">
        <v>4129</v>
      </c>
      <c r="C1850" s="5" t="s">
        <v>2602</v>
      </c>
      <c r="D1850" s="5">
        <v>0</v>
      </c>
      <c r="E1850" s="6">
        <v>0</v>
      </c>
      <c r="F1850" s="5">
        <v>0</v>
      </c>
      <c r="G1850" s="6">
        <v>2</v>
      </c>
      <c r="H1850" s="5" t="str">
        <f t="shared" si="58"/>
        <v>yes</v>
      </c>
      <c r="I1850" s="5" t="str">
        <f>IF(_xlfn.IFNA(VLOOKUP(A1850,'[1]updated API proteome'!B:H,1,FALSE),0)=A1850,"yes","no")</f>
        <v>no</v>
      </c>
      <c r="J1850" s="5" t="str">
        <f t="shared" si="59"/>
        <v>no</v>
      </c>
    </row>
    <row r="1851" spans="1:10" x14ac:dyDescent="0.3">
      <c r="A1851" t="s">
        <v>1876</v>
      </c>
      <c r="B1851" t="s">
        <v>4991</v>
      </c>
      <c r="C1851" s="5" t="s">
        <v>2602</v>
      </c>
      <c r="D1851" s="5">
        <v>0</v>
      </c>
      <c r="E1851" s="6">
        <v>0</v>
      </c>
      <c r="F1851" s="5">
        <v>0</v>
      </c>
      <c r="G1851" s="6">
        <v>2</v>
      </c>
      <c r="H1851" s="5" t="str">
        <f t="shared" si="58"/>
        <v>yes</v>
      </c>
      <c r="I1851" s="5" t="str">
        <f>IF(_xlfn.IFNA(VLOOKUP(A1851,'[1]updated API proteome'!B:H,1,FALSE),0)=A1851,"yes","no")</f>
        <v>no</v>
      </c>
      <c r="J1851" s="5" t="str">
        <f t="shared" si="59"/>
        <v>no</v>
      </c>
    </row>
    <row r="1852" spans="1:10" x14ac:dyDescent="0.3">
      <c r="A1852" t="s">
        <v>1877</v>
      </c>
      <c r="B1852" t="s">
        <v>4992</v>
      </c>
      <c r="C1852" s="5" t="s">
        <v>4993</v>
      </c>
      <c r="D1852" s="5">
        <v>0</v>
      </c>
      <c r="E1852" s="6">
        <v>0</v>
      </c>
      <c r="F1852" s="5">
        <v>0</v>
      </c>
      <c r="G1852" s="6">
        <v>2</v>
      </c>
      <c r="H1852" s="5" t="str">
        <f t="shared" si="58"/>
        <v>yes</v>
      </c>
      <c r="I1852" s="5" t="str">
        <f>IF(_xlfn.IFNA(VLOOKUP(A1852,'[1]updated API proteome'!B:H,1,FALSE),0)=A1852,"yes","no")</f>
        <v>no</v>
      </c>
      <c r="J1852" s="5" t="str">
        <f t="shared" si="59"/>
        <v>no</v>
      </c>
    </row>
    <row r="1853" spans="1:10" x14ac:dyDescent="0.3">
      <c r="A1853" t="s">
        <v>1878</v>
      </c>
      <c r="B1853" t="s">
        <v>2826</v>
      </c>
      <c r="C1853" s="5" t="s">
        <v>2602</v>
      </c>
      <c r="D1853" s="5">
        <v>0</v>
      </c>
      <c r="E1853" s="6">
        <v>0</v>
      </c>
      <c r="F1853" s="5">
        <v>0</v>
      </c>
      <c r="G1853" s="6">
        <v>2</v>
      </c>
      <c r="H1853" s="5" t="str">
        <f t="shared" si="58"/>
        <v>yes</v>
      </c>
      <c r="I1853" s="5" t="str">
        <f>IF(_xlfn.IFNA(VLOOKUP(A1853,'[1]updated API proteome'!B:H,1,FALSE),0)=A1853,"yes","no")</f>
        <v>no</v>
      </c>
      <c r="J1853" s="5" t="str">
        <f t="shared" si="59"/>
        <v>no</v>
      </c>
    </row>
    <row r="1854" spans="1:10" x14ac:dyDescent="0.3">
      <c r="A1854" t="s">
        <v>1879</v>
      </c>
      <c r="B1854" t="s">
        <v>3169</v>
      </c>
      <c r="C1854" s="5" t="s">
        <v>3170</v>
      </c>
      <c r="D1854" s="5">
        <v>0</v>
      </c>
      <c r="E1854" s="6">
        <v>0</v>
      </c>
      <c r="F1854" s="5">
        <v>0</v>
      </c>
      <c r="G1854" s="6">
        <v>2</v>
      </c>
      <c r="H1854" s="5" t="str">
        <f t="shared" si="58"/>
        <v>yes</v>
      </c>
      <c r="I1854" s="5" t="str">
        <f>IF(_xlfn.IFNA(VLOOKUP(A1854,'[1]updated API proteome'!B:H,1,FALSE),0)=A1854,"yes","no")</f>
        <v>no</v>
      </c>
      <c r="J1854" s="5" t="str">
        <f t="shared" si="59"/>
        <v>no</v>
      </c>
    </row>
    <row r="1855" spans="1:10" x14ac:dyDescent="0.3">
      <c r="A1855" t="s">
        <v>1880</v>
      </c>
      <c r="B1855" t="s">
        <v>3169</v>
      </c>
      <c r="C1855" s="5" t="s">
        <v>3170</v>
      </c>
      <c r="D1855" s="5">
        <v>0</v>
      </c>
      <c r="E1855" s="6">
        <v>0</v>
      </c>
      <c r="F1855" s="5">
        <v>0</v>
      </c>
      <c r="G1855" s="6">
        <v>2</v>
      </c>
      <c r="H1855" s="5" t="str">
        <f t="shared" si="58"/>
        <v>yes</v>
      </c>
      <c r="I1855" s="5" t="str">
        <f>IF(_xlfn.IFNA(VLOOKUP(A1855,'[1]updated API proteome'!B:H,1,FALSE),0)=A1855,"yes","no")</f>
        <v>no</v>
      </c>
      <c r="J1855" s="5" t="str">
        <f t="shared" si="59"/>
        <v>no</v>
      </c>
    </row>
    <row r="1856" spans="1:10" x14ac:dyDescent="0.3">
      <c r="A1856" t="s">
        <v>1881</v>
      </c>
      <c r="B1856" t="s">
        <v>3798</v>
      </c>
      <c r="C1856" s="5" t="s">
        <v>4994</v>
      </c>
      <c r="D1856" s="5">
        <v>0</v>
      </c>
      <c r="E1856" s="6">
        <v>0</v>
      </c>
      <c r="F1856" s="5">
        <v>0</v>
      </c>
      <c r="G1856" s="6">
        <v>2</v>
      </c>
      <c r="H1856" s="5" t="str">
        <f t="shared" si="58"/>
        <v>yes</v>
      </c>
      <c r="I1856" s="5" t="str">
        <f>IF(_xlfn.IFNA(VLOOKUP(A1856,'[1]updated API proteome'!B:H,1,FALSE),0)=A1856,"yes","no")</f>
        <v>no</v>
      </c>
      <c r="J1856" s="5" t="str">
        <f t="shared" si="59"/>
        <v>no</v>
      </c>
    </row>
    <row r="1857" spans="1:10" x14ac:dyDescent="0.3">
      <c r="A1857" t="s">
        <v>1882</v>
      </c>
      <c r="B1857" t="s">
        <v>4995</v>
      </c>
      <c r="C1857" s="5" t="s">
        <v>4996</v>
      </c>
      <c r="D1857" s="5">
        <v>0</v>
      </c>
      <c r="E1857" s="6">
        <v>0</v>
      </c>
      <c r="F1857" s="5">
        <v>0</v>
      </c>
      <c r="G1857" s="6">
        <v>2</v>
      </c>
      <c r="H1857" s="5" t="str">
        <f t="shared" si="58"/>
        <v>yes</v>
      </c>
      <c r="I1857" s="5" t="str">
        <f>IF(_xlfn.IFNA(VLOOKUP(A1857,'[1]updated API proteome'!B:H,1,FALSE),0)=A1857,"yes","no")</f>
        <v>no</v>
      </c>
      <c r="J1857" s="5" t="str">
        <f t="shared" si="59"/>
        <v>no</v>
      </c>
    </row>
    <row r="1858" spans="1:10" x14ac:dyDescent="0.3">
      <c r="A1858" t="s">
        <v>1883</v>
      </c>
      <c r="B1858" t="s">
        <v>4997</v>
      </c>
      <c r="C1858" s="5" t="s">
        <v>2602</v>
      </c>
      <c r="D1858" s="5">
        <v>0</v>
      </c>
      <c r="E1858" s="6">
        <v>0</v>
      </c>
      <c r="F1858" s="5">
        <v>0</v>
      </c>
      <c r="G1858" s="6">
        <v>2</v>
      </c>
      <c r="H1858" s="5" t="str">
        <f t="shared" si="58"/>
        <v>yes</v>
      </c>
      <c r="I1858" s="5" t="str">
        <f>IF(_xlfn.IFNA(VLOOKUP(A1858,'[1]updated API proteome'!B:H,1,FALSE),0)=A1858,"yes","no")</f>
        <v>no</v>
      </c>
      <c r="J1858" s="5" t="str">
        <f t="shared" si="59"/>
        <v>no</v>
      </c>
    </row>
    <row r="1859" spans="1:10" x14ac:dyDescent="0.3">
      <c r="A1859" t="s">
        <v>1884</v>
      </c>
      <c r="B1859" t="s">
        <v>4998</v>
      </c>
      <c r="C1859" s="5" t="s">
        <v>4999</v>
      </c>
      <c r="D1859" s="5">
        <v>0</v>
      </c>
      <c r="E1859" s="6">
        <v>0</v>
      </c>
      <c r="F1859" s="5">
        <v>0</v>
      </c>
      <c r="G1859" s="6">
        <v>2</v>
      </c>
      <c r="H1859" s="5" t="str">
        <f t="shared" si="58"/>
        <v>yes</v>
      </c>
      <c r="I1859" s="5" t="str">
        <f>IF(_xlfn.IFNA(VLOOKUP(A1859,'[1]updated API proteome'!B:H,1,FALSE),0)=A1859,"yes","no")</f>
        <v>no</v>
      </c>
      <c r="J1859" s="5" t="str">
        <f t="shared" si="59"/>
        <v>no</v>
      </c>
    </row>
    <row r="1860" spans="1:10" x14ac:dyDescent="0.3">
      <c r="A1860" t="s">
        <v>1885</v>
      </c>
      <c r="B1860" t="s">
        <v>2216</v>
      </c>
      <c r="C1860" s="5" t="s">
        <v>2602</v>
      </c>
      <c r="D1860" s="5">
        <v>0</v>
      </c>
      <c r="E1860" s="6">
        <v>0</v>
      </c>
      <c r="F1860" s="5">
        <v>0</v>
      </c>
      <c r="G1860" s="6">
        <v>2</v>
      </c>
      <c r="H1860" s="5" t="str">
        <f t="shared" si="58"/>
        <v>yes</v>
      </c>
      <c r="I1860" s="5" t="str">
        <f>IF(_xlfn.IFNA(VLOOKUP(A1860,'[1]updated API proteome'!B:H,1,FALSE),0)=A1860,"yes","no")</f>
        <v>no</v>
      </c>
      <c r="J1860" s="5" t="str">
        <f t="shared" si="59"/>
        <v>no</v>
      </c>
    </row>
    <row r="1861" spans="1:10" x14ac:dyDescent="0.3">
      <c r="A1861" t="s">
        <v>1886</v>
      </c>
      <c r="B1861" t="s">
        <v>2236</v>
      </c>
      <c r="C1861" s="5" t="s">
        <v>2602</v>
      </c>
      <c r="D1861" s="5">
        <v>0</v>
      </c>
      <c r="E1861" s="6">
        <v>0</v>
      </c>
      <c r="F1861" s="5">
        <v>0</v>
      </c>
      <c r="G1861" s="6">
        <v>2</v>
      </c>
      <c r="H1861" s="5" t="str">
        <f t="shared" si="58"/>
        <v>yes</v>
      </c>
      <c r="I1861" s="5" t="str">
        <f>IF(_xlfn.IFNA(VLOOKUP(A1861,'[1]updated API proteome'!B:H,1,FALSE),0)=A1861,"yes","no")</f>
        <v>no</v>
      </c>
      <c r="J1861" s="5" t="str">
        <f t="shared" si="59"/>
        <v>no</v>
      </c>
    </row>
    <row r="1862" spans="1:10" x14ac:dyDescent="0.3">
      <c r="A1862" t="s">
        <v>1887</v>
      </c>
      <c r="B1862" t="s">
        <v>5000</v>
      </c>
      <c r="C1862" s="5" t="s">
        <v>5001</v>
      </c>
      <c r="D1862" s="5">
        <v>0</v>
      </c>
      <c r="E1862" s="6">
        <v>0</v>
      </c>
      <c r="F1862" s="5">
        <v>0</v>
      </c>
      <c r="G1862" s="6">
        <v>2</v>
      </c>
      <c r="H1862" s="5" t="str">
        <f t="shared" si="58"/>
        <v>yes</v>
      </c>
      <c r="I1862" s="5" t="str">
        <f>IF(_xlfn.IFNA(VLOOKUP(A1862,'[1]updated API proteome'!B:H,1,FALSE),0)=A1862,"yes","no")</f>
        <v>no</v>
      </c>
      <c r="J1862" s="5" t="str">
        <f t="shared" si="59"/>
        <v>no</v>
      </c>
    </row>
    <row r="1863" spans="1:10" x14ac:dyDescent="0.3">
      <c r="A1863" t="s">
        <v>1888</v>
      </c>
      <c r="B1863" t="s">
        <v>5002</v>
      </c>
      <c r="C1863" s="5" t="s">
        <v>5003</v>
      </c>
      <c r="D1863" s="5">
        <v>0</v>
      </c>
      <c r="E1863" s="6">
        <v>0</v>
      </c>
      <c r="F1863" s="5">
        <v>0</v>
      </c>
      <c r="G1863" s="6">
        <v>2</v>
      </c>
      <c r="H1863" s="5" t="str">
        <f t="shared" si="58"/>
        <v>yes</v>
      </c>
      <c r="I1863" s="5" t="str">
        <f>IF(_xlfn.IFNA(VLOOKUP(A1863,'[1]updated API proteome'!B:H,1,FALSE),0)=A1863,"yes","no")</f>
        <v>no</v>
      </c>
      <c r="J1863" s="5" t="str">
        <f t="shared" si="59"/>
        <v>no</v>
      </c>
    </row>
    <row r="1864" spans="1:10" x14ac:dyDescent="0.3">
      <c r="A1864" t="s">
        <v>1889</v>
      </c>
      <c r="B1864" t="s">
        <v>2236</v>
      </c>
      <c r="C1864" s="5" t="s">
        <v>2602</v>
      </c>
      <c r="D1864" s="5">
        <v>0</v>
      </c>
      <c r="E1864" s="6">
        <v>0</v>
      </c>
      <c r="F1864" s="5">
        <v>0</v>
      </c>
      <c r="G1864" s="6">
        <v>2</v>
      </c>
      <c r="H1864" s="5" t="str">
        <f t="shared" si="58"/>
        <v>yes</v>
      </c>
      <c r="I1864" s="5" t="str">
        <f>IF(_xlfn.IFNA(VLOOKUP(A1864,'[1]updated API proteome'!B:H,1,FALSE),0)=A1864,"yes","no")</f>
        <v>no</v>
      </c>
      <c r="J1864" s="5" t="str">
        <f t="shared" si="59"/>
        <v>no</v>
      </c>
    </row>
    <row r="1865" spans="1:10" x14ac:dyDescent="0.3">
      <c r="A1865" t="s">
        <v>1890</v>
      </c>
      <c r="B1865" t="s">
        <v>5004</v>
      </c>
      <c r="C1865" s="5" t="s">
        <v>2602</v>
      </c>
      <c r="D1865" s="5">
        <v>0</v>
      </c>
      <c r="E1865" s="6">
        <v>0</v>
      </c>
      <c r="F1865" s="5">
        <v>0</v>
      </c>
      <c r="G1865" s="6">
        <v>2</v>
      </c>
      <c r="H1865" s="5" t="str">
        <f t="shared" si="58"/>
        <v>yes</v>
      </c>
      <c r="I1865" s="5" t="str">
        <f>IF(_xlfn.IFNA(VLOOKUP(A1865,'[1]updated API proteome'!B:H,1,FALSE),0)=A1865,"yes","no")</f>
        <v>no</v>
      </c>
      <c r="J1865" s="5" t="str">
        <f t="shared" si="59"/>
        <v>no</v>
      </c>
    </row>
    <row r="1866" spans="1:10" x14ac:dyDescent="0.3">
      <c r="A1866" t="s">
        <v>1891</v>
      </c>
      <c r="B1866" t="s">
        <v>5005</v>
      </c>
      <c r="C1866" s="5" t="s">
        <v>5006</v>
      </c>
      <c r="D1866" s="5">
        <v>0</v>
      </c>
      <c r="E1866" s="6">
        <v>0</v>
      </c>
      <c r="F1866" s="5">
        <v>0</v>
      </c>
      <c r="G1866" s="6">
        <v>2</v>
      </c>
      <c r="H1866" s="5" t="str">
        <f t="shared" si="58"/>
        <v>yes</v>
      </c>
      <c r="I1866" s="5" t="str">
        <f>IF(_xlfn.IFNA(VLOOKUP(A1866,'[1]updated API proteome'!B:H,1,FALSE),0)=A1866,"yes","no")</f>
        <v>no</v>
      </c>
      <c r="J1866" s="5" t="str">
        <f t="shared" si="59"/>
        <v>no</v>
      </c>
    </row>
    <row r="1867" spans="1:10" x14ac:dyDescent="0.3">
      <c r="A1867" t="s">
        <v>1892</v>
      </c>
      <c r="B1867" t="s">
        <v>3094</v>
      </c>
      <c r="C1867" s="5" t="s">
        <v>2602</v>
      </c>
      <c r="D1867" s="5">
        <v>0</v>
      </c>
      <c r="E1867" s="6">
        <v>0</v>
      </c>
      <c r="F1867" s="5">
        <v>0</v>
      </c>
      <c r="G1867" s="6">
        <v>2</v>
      </c>
      <c r="H1867" s="5" t="str">
        <f t="shared" si="58"/>
        <v>yes</v>
      </c>
      <c r="I1867" s="5" t="str">
        <f>IF(_xlfn.IFNA(VLOOKUP(A1867,'[1]updated API proteome'!B:H,1,FALSE),0)=A1867,"yes","no")</f>
        <v>no</v>
      </c>
      <c r="J1867" s="5" t="str">
        <f t="shared" si="59"/>
        <v>no</v>
      </c>
    </row>
    <row r="1868" spans="1:10" x14ac:dyDescent="0.3">
      <c r="A1868" t="s">
        <v>1893</v>
      </c>
      <c r="B1868" t="s">
        <v>5007</v>
      </c>
      <c r="C1868" s="5" t="s">
        <v>5008</v>
      </c>
      <c r="D1868" s="5">
        <v>0</v>
      </c>
      <c r="E1868" s="6">
        <v>0</v>
      </c>
      <c r="F1868" s="5">
        <v>0</v>
      </c>
      <c r="G1868" s="6">
        <v>2</v>
      </c>
      <c r="H1868" s="5" t="str">
        <f t="shared" si="58"/>
        <v>yes</v>
      </c>
      <c r="I1868" s="5" t="str">
        <f>IF(_xlfn.IFNA(VLOOKUP(A1868,'[1]updated API proteome'!B:H,1,FALSE),0)=A1868,"yes","no")</f>
        <v>no</v>
      </c>
      <c r="J1868" s="5" t="str">
        <f t="shared" si="59"/>
        <v>no</v>
      </c>
    </row>
    <row r="1869" spans="1:10" x14ac:dyDescent="0.3">
      <c r="A1869" t="s">
        <v>1894</v>
      </c>
      <c r="B1869" t="s">
        <v>2803</v>
      </c>
      <c r="C1869" s="5" t="s">
        <v>2602</v>
      </c>
      <c r="D1869" s="5">
        <v>0</v>
      </c>
      <c r="E1869" s="6">
        <v>0</v>
      </c>
      <c r="F1869" s="5">
        <v>0</v>
      </c>
      <c r="G1869" s="6">
        <v>2</v>
      </c>
      <c r="H1869" s="5" t="str">
        <f t="shared" si="58"/>
        <v>yes</v>
      </c>
      <c r="I1869" s="5" t="str">
        <f>IF(_xlfn.IFNA(VLOOKUP(A1869,'[1]updated API proteome'!B:H,1,FALSE),0)=A1869,"yes","no")</f>
        <v>no</v>
      </c>
      <c r="J1869" s="5" t="str">
        <f t="shared" si="59"/>
        <v>no</v>
      </c>
    </row>
    <row r="1870" spans="1:10" x14ac:dyDescent="0.3">
      <c r="A1870" t="s">
        <v>1895</v>
      </c>
      <c r="B1870" t="s">
        <v>5009</v>
      </c>
      <c r="C1870" s="5" t="s">
        <v>2602</v>
      </c>
      <c r="D1870" s="5">
        <v>0</v>
      </c>
      <c r="E1870" s="6">
        <v>0</v>
      </c>
      <c r="F1870" s="5">
        <v>0</v>
      </c>
      <c r="G1870" s="6">
        <v>2</v>
      </c>
      <c r="H1870" s="5" t="str">
        <f t="shared" si="58"/>
        <v>yes</v>
      </c>
      <c r="I1870" s="5" t="str">
        <f>IF(_xlfn.IFNA(VLOOKUP(A1870,'[1]updated API proteome'!B:H,1,FALSE),0)=A1870,"yes","no")</f>
        <v>no</v>
      </c>
      <c r="J1870" s="5" t="str">
        <f t="shared" si="59"/>
        <v>no</v>
      </c>
    </row>
    <row r="1871" spans="1:10" x14ac:dyDescent="0.3">
      <c r="A1871" t="s">
        <v>1896</v>
      </c>
      <c r="B1871" t="s">
        <v>5010</v>
      </c>
      <c r="C1871" s="5" t="s">
        <v>5011</v>
      </c>
      <c r="D1871" s="5">
        <v>0</v>
      </c>
      <c r="E1871" s="6">
        <v>0</v>
      </c>
      <c r="F1871" s="5">
        <v>0</v>
      </c>
      <c r="G1871" s="6">
        <v>2</v>
      </c>
      <c r="H1871" s="5" t="str">
        <f t="shared" si="58"/>
        <v>yes</v>
      </c>
      <c r="I1871" s="5" t="str">
        <f>IF(_xlfn.IFNA(VLOOKUP(A1871,'[1]updated API proteome'!B:H,1,FALSE),0)=A1871,"yes","no")</f>
        <v>no</v>
      </c>
      <c r="J1871" s="5" t="str">
        <f t="shared" si="59"/>
        <v>no</v>
      </c>
    </row>
    <row r="1872" spans="1:10" x14ac:dyDescent="0.3">
      <c r="A1872" t="s">
        <v>1897</v>
      </c>
      <c r="B1872" t="s">
        <v>5012</v>
      </c>
      <c r="C1872" s="5" t="s">
        <v>2602</v>
      </c>
      <c r="D1872" s="5">
        <v>0</v>
      </c>
      <c r="E1872" s="6">
        <v>0</v>
      </c>
      <c r="F1872" s="5">
        <v>0</v>
      </c>
      <c r="G1872" s="6">
        <v>2</v>
      </c>
      <c r="H1872" s="5" t="str">
        <f t="shared" si="58"/>
        <v>yes</v>
      </c>
      <c r="I1872" s="5" t="str">
        <f>IF(_xlfn.IFNA(VLOOKUP(A1872,'[1]updated API proteome'!B:H,1,FALSE),0)=A1872,"yes","no")</f>
        <v>no</v>
      </c>
      <c r="J1872" s="5" t="str">
        <f t="shared" si="59"/>
        <v>no</v>
      </c>
    </row>
    <row r="1873" spans="1:10" x14ac:dyDescent="0.3">
      <c r="A1873" t="s">
        <v>1898</v>
      </c>
      <c r="B1873" t="s">
        <v>2216</v>
      </c>
      <c r="C1873" s="5" t="s">
        <v>2602</v>
      </c>
      <c r="D1873" s="5">
        <v>0</v>
      </c>
      <c r="E1873" s="6">
        <v>0</v>
      </c>
      <c r="F1873" s="5">
        <v>0</v>
      </c>
      <c r="G1873" s="6">
        <v>2</v>
      </c>
      <c r="H1873" s="5" t="str">
        <f t="shared" si="58"/>
        <v>yes</v>
      </c>
      <c r="I1873" s="5" t="str">
        <f>IF(_xlfn.IFNA(VLOOKUP(A1873,'[1]updated API proteome'!B:H,1,FALSE),0)=A1873,"yes","no")</f>
        <v>no</v>
      </c>
      <c r="J1873" s="5" t="str">
        <f t="shared" si="59"/>
        <v>no</v>
      </c>
    </row>
    <row r="1874" spans="1:10" x14ac:dyDescent="0.3">
      <c r="A1874" t="s">
        <v>1899</v>
      </c>
      <c r="B1874" t="s">
        <v>5013</v>
      </c>
      <c r="C1874" s="5" t="s">
        <v>2602</v>
      </c>
      <c r="D1874" s="5">
        <v>0</v>
      </c>
      <c r="E1874" s="6">
        <v>0</v>
      </c>
      <c r="F1874" s="5">
        <v>0</v>
      </c>
      <c r="G1874" s="6">
        <v>2</v>
      </c>
      <c r="H1874" s="5" t="str">
        <f t="shared" si="58"/>
        <v>yes</v>
      </c>
      <c r="I1874" s="5" t="str">
        <f>IF(_xlfn.IFNA(VLOOKUP(A1874,'[1]updated API proteome'!B:H,1,FALSE),0)=A1874,"yes","no")</f>
        <v>no</v>
      </c>
      <c r="J1874" s="5" t="str">
        <f t="shared" si="59"/>
        <v>no</v>
      </c>
    </row>
    <row r="1875" spans="1:10" x14ac:dyDescent="0.3">
      <c r="A1875" t="s">
        <v>1900</v>
      </c>
      <c r="B1875" t="s">
        <v>5014</v>
      </c>
      <c r="C1875" s="5" t="s">
        <v>5015</v>
      </c>
      <c r="D1875" s="5">
        <v>0</v>
      </c>
      <c r="E1875" s="6">
        <v>0</v>
      </c>
      <c r="F1875" s="5">
        <v>0</v>
      </c>
      <c r="G1875" s="6">
        <v>2</v>
      </c>
      <c r="H1875" s="5" t="str">
        <f t="shared" si="58"/>
        <v>yes</v>
      </c>
      <c r="I1875" s="5" t="str">
        <f>IF(_xlfn.IFNA(VLOOKUP(A1875,'[1]updated API proteome'!B:H,1,FALSE),0)=A1875,"yes","no")</f>
        <v>no</v>
      </c>
      <c r="J1875" s="5" t="str">
        <f t="shared" si="59"/>
        <v>no</v>
      </c>
    </row>
    <row r="1876" spans="1:10" x14ac:dyDescent="0.3">
      <c r="A1876" t="s">
        <v>1901</v>
      </c>
      <c r="B1876" t="s">
        <v>5016</v>
      </c>
      <c r="C1876" s="5" t="s">
        <v>5017</v>
      </c>
      <c r="D1876" s="5">
        <v>0</v>
      </c>
      <c r="E1876" s="6">
        <v>0</v>
      </c>
      <c r="F1876" s="5">
        <v>0</v>
      </c>
      <c r="G1876" s="6">
        <v>2</v>
      </c>
      <c r="H1876" s="5" t="str">
        <f t="shared" si="58"/>
        <v>yes</v>
      </c>
      <c r="I1876" s="5" t="str">
        <f>IF(_xlfn.IFNA(VLOOKUP(A1876,'[1]updated API proteome'!B:H,1,FALSE),0)=A1876,"yes","no")</f>
        <v>no</v>
      </c>
      <c r="J1876" s="5" t="str">
        <f t="shared" si="59"/>
        <v>no</v>
      </c>
    </row>
    <row r="1877" spans="1:10" x14ac:dyDescent="0.3">
      <c r="A1877" t="s">
        <v>1902</v>
      </c>
      <c r="B1877" t="s">
        <v>5018</v>
      </c>
      <c r="C1877" s="5" t="s">
        <v>2602</v>
      </c>
      <c r="D1877" s="5">
        <v>0</v>
      </c>
      <c r="E1877" s="6">
        <v>0</v>
      </c>
      <c r="F1877" s="5">
        <v>0</v>
      </c>
      <c r="G1877" s="6">
        <v>2</v>
      </c>
      <c r="H1877" s="5" t="str">
        <f t="shared" si="58"/>
        <v>yes</v>
      </c>
      <c r="I1877" s="5" t="str">
        <f>IF(_xlfn.IFNA(VLOOKUP(A1877,'[1]updated API proteome'!B:H,1,FALSE),0)=A1877,"yes","no")</f>
        <v>no</v>
      </c>
      <c r="J1877" s="5" t="str">
        <f t="shared" si="59"/>
        <v>no</v>
      </c>
    </row>
    <row r="1878" spans="1:10" x14ac:dyDescent="0.3">
      <c r="A1878" t="s">
        <v>1903</v>
      </c>
      <c r="B1878" t="s">
        <v>5019</v>
      </c>
      <c r="C1878" s="5" t="s">
        <v>5020</v>
      </c>
      <c r="D1878" s="5">
        <v>0</v>
      </c>
      <c r="E1878" s="6">
        <v>0</v>
      </c>
      <c r="F1878" s="5">
        <v>0</v>
      </c>
      <c r="G1878" s="6">
        <v>2</v>
      </c>
      <c r="H1878" s="5" t="str">
        <f t="shared" si="58"/>
        <v>yes</v>
      </c>
      <c r="I1878" s="5" t="str">
        <f>IF(_xlfn.IFNA(VLOOKUP(A1878,'[1]updated API proteome'!B:H,1,FALSE),0)=A1878,"yes","no")</f>
        <v>no</v>
      </c>
      <c r="J1878" s="5" t="str">
        <f t="shared" si="59"/>
        <v>no</v>
      </c>
    </row>
    <row r="1879" spans="1:10" x14ac:dyDescent="0.3">
      <c r="A1879" t="s">
        <v>1904</v>
      </c>
      <c r="B1879" t="s">
        <v>4314</v>
      </c>
      <c r="C1879" s="5" t="s">
        <v>2602</v>
      </c>
      <c r="D1879" s="5">
        <v>0</v>
      </c>
      <c r="E1879" s="6">
        <v>0</v>
      </c>
      <c r="F1879" s="5">
        <v>0</v>
      </c>
      <c r="G1879" s="6">
        <v>2</v>
      </c>
      <c r="H1879" s="5" t="str">
        <f t="shared" si="58"/>
        <v>yes</v>
      </c>
      <c r="I1879" s="5" t="str">
        <f>IF(_xlfn.IFNA(VLOOKUP(A1879,'[1]updated API proteome'!B:H,1,FALSE),0)=A1879,"yes","no")</f>
        <v>no</v>
      </c>
      <c r="J1879" s="5" t="str">
        <f t="shared" si="59"/>
        <v>no</v>
      </c>
    </row>
    <row r="1880" spans="1:10" x14ac:dyDescent="0.3">
      <c r="A1880" t="s">
        <v>1905</v>
      </c>
      <c r="B1880" t="s">
        <v>3798</v>
      </c>
      <c r="C1880" s="5" t="s">
        <v>2602</v>
      </c>
      <c r="D1880" s="5">
        <v>0</v>
      </c>
      <c r="E1880" s="6">
        <v>0</v>
      </c>
      <c r="F1880" s="5">
        <v>0</v>
      </c>
      <c r="G1880" s="6">
        <v>2</v>
      </c>
      <c r="H1880" s="5" t="str">
        <f t="shared" si="58"/>
        <v>yes</v>
      </c>
      <c r="I1880" s="5" t="str">
        <f>IF(_xlfn.IFNA(VLOOKUP(A1880,'[1]updated API proteome'!B:H,1,FALSE),0)=A1880,"yes","no")</f>
        <v>no</v>
      </c>
      <c r="J1880" s="5" t="str">
        <f t="shared" si="59"/>
        <v>no</v>
      </c>
    </row>
    <row r="1881" spans="1:10" x14ac:dyDescent="0.3">
      <c r="A1881" t="s">
        <v>1906</v>
      </c>
      <c r="B1881" t="s">
        <v>2216</v>
      </c>
      <c r="C1881" s="5" t="s">
        <v>2602</v>
      </c>
      <c r="D1881" s="5">
        <v>0</v>
      </c>
      <c r="E1881" s="6">
        <v>0</v>
      </c>
      <c r="F1881" s="5">
        <v>0</v>
      </c>
      <c r="G1881" s="6">
        <v>2</v>
      </c>
      <c r="H1881" s="5" t="str">
        <f t="shared" si="58"/>
        <v>yes</v>
      </c>
      <c r="I1881" s="5" t="str">
        <f>IF(_xlfn.IFNA(VLOOKUP(A1881,'[1]updated API proteome'!B:H,1,FALSE),0)=A1881,"yes","no")</f>
        <v>no</v>
      </c>
      <c r="J1881" s="5" t="str">
        <f t="shared" si="59"/>
        <v>no</v>
      </c>
    </row>
    <row r="1882" spans="1:10" x14ac:dyDescent="0.3">
      <c r="A1882" t="s">
        <v>1907</v>
      </c>
      <c r="B1882" t="s">
        <v>5021</v>
      </c>
      <c r="C1882" s="5" t="s">
        <v>5022</v>
      </c>
      <c r="D1882" s="5">
        <v>0</v>
      </c>
      <c r="E1882" s="6">
        <v>0</v>
      </c>
      <c r="F1882" s="5">
        <v>0</v>
      </c>
      <c r="G1882" s="6">
        <v>2</v>
      </c>
      <c r="H1882" s="5" t="str">
        <f t="shared" si="58"/>
        <v>yes</v>
      </c>
      <c r="I1882" s="5" t="str">
        <f>IF(_xlfn.IFNA(VLOOKUP(A1882,'[1]updated API proteome'!B:H,1,FALSE),0)=A1882,"yes","no")</f>
        <v>no</v>
      </c>
      <c r="J1882" s="5" t="str">
        <f t="shared" si="59"/>
        <v>no</v>
      </c>
    </row>
    <row r="1883" spans="1:10" x14ac:dyDescent="0.3">
      <c r="A1883" t="s">
        <v>1908</v>
      </c>
      <c r="B1883" t="s">
        <v>5023</v>
      </c>
      <c r="C1883" s="5" t="s">
        <v>5024</v>
      </c>
      <c r="D1883" s="5">
        <v>0</v>
      </c>
      <c r="E1883" s="6">
        <v>0</v>
      </c>
      <c r="F1883" s="5">
        <v>0</v>
      </c>
      <c r="G1883" s="6">
        <v>2</v>
      </c>
      <c r="H1883" s="5" t="str">
        <f t="shared" si="58"/>
        <v>yes</v>
      </c>
      <c r="I1883" s="5" t="str">
        <f>IF(_xlfn.IFNA(VLOOKUP(A1883,'[1]updated API proteome'!B:H,1,FALSE),0)=A1883,"yes","no")</f>
        <v>no</v>
      </c>
      <c r="J1883" s="5" t="str">
        <f t="shared" si="59"/>
        <v>no</v>
      </c>
    </row>
    <row r="1884" spans="1:10" x14ac:dyDescent="0.3">
      <c r="A1884" t="s">
        <v>1909</v>
      </c>
      <c r="B1884" t="s">
        <v>2236</v>
      </c>
      <c r="C1884" s="5" t="s">
        <v>2602</v>
      </c>
      <c r="D1884" s="5">
        <v>0</v>
      </c>
      <c r="E1884" s="6">
        <v>0</v>
      </c>
      <c r="F1884" s="5">
        <v>0</v>
      </c>
      <c r="G1884" s="6">
        <v>2</v>
      </c>
      <c r="H1884" s="5" t="str">
        <f t="shared" si="58"/>
        <v>yes</v>
      </c>
      <c r="I1884" s="5" t="str">
        <f>IF(_xlfn.IFNA(VLOOKUP(A1884,'[1]updated API proteome'!B:H,1,FALSE),0)=A1884,"yes","no")</f>
        <v>no</v>
      </c>
      <c r="J1884" s="5" t="str">
        <f t="shared" si="59"/>
        <v>no</v>
      </c>
    </row>
    <row r="1885" spans="1:10" x14ac:dyDescent="0.3">
      <c r="A1885" t="s">
        <v>1910</v>
      </c>
      <c r="B1885" t="s">
        <v>5025</v>
      </c>
      <c r="C1885" s="5" t="s">
        <v>5026</v>
      </c>
      <c r="D1885" s="5">
        <v>0</v>
      </c>
      <c r="E1885" s="6">
        <v>0</v>
      </c>
      <c r="F1885" s="5">
        <v>0</v>
      </c>
      <c r="G1885" s="6">
        <v>2</v>
      </c>
      <c r="H1885" s="5" t="str">
        <f t="shared" si="58"/>
        <v>yes</v>
      </c>
      <c r="I1885" s="5" t="str">
        <f>IF(_xlfn.IFNA(VLOOKUP(A1885,'[1]updated API proteome'!B:H,1,FALSE),0)=A1885,"yes","no")</f>
        <v>no</v>
      </c>
      <c r="J1885" s="5" t="str">
        <f t="shared" si="59"/>
        <v>no</v>
      </c>
    </row>
    <row r="1886" spans="1:10" x14ac:dyDescent="0.3">
      <c r="A1886" t="s">
        <v>1911</v>
      </c>
      <c r="B1886" t="s">
        <v>5027</v>
      </c>
      <c r="C1886" s="5" t="s">
        <v>5028</v>
      </c>
      <c r="D1886" s="5">
        <v>0</v>
      </c>
      <c r="E1886" s="6">
        <v>0</v>
      </c>
      <c r="F1886" s="5">
        <v>0</v>
      </c>
      <c r="G1886" s="6">
        <v>2</v>
      </c>
      <c r="H1886" s="5" t="str">
        <f t="shared" si="58"/>
        <v>yes</v>
      </c>
      <c r="I1886" s="5" t="str">
        <f>IF(_xlfn.IFNA(VLOOKUP(A1886,'[1]updated API proteome'!B:H,1,FALSE),0)=A1886,"yes","no")</f>
        <v>no</v>
      </c>
      <c r="J1886" s="5" t="str">
        <f t="shared" si="59"/>
        <v>no</v>
      </c>
    </row>
    <row r="1887" spans="1:10" x14ac:dyDescent="0.3">
      <c r="A1887" t="s">
        <v>1912</v>
      </c>
      <c r="B1887" t="s">
        <v>3169</v>
      </c>
      <c r="C1887" s="5" t="s">
        <v>3170</v>
      </c>
      <c r="D1887" s="5">
        <v>0</v>
      </c>
      <c r="E1887" s="6">
        <v>0</v>
      </c>
      <c r="F1887" s="5">
        <v>0</v>
      </c>
      <c r="G1887" s="6">
        <v>2</v>
      </c>
      <c r="H1887" s="5" t="str">
        <f t="shared" si="58"/>
        <v>yes</v>
      </c>
      <c r="I1887" s="5" t="str">
        <f>IF(_xlfn.IFNA(VLOOKUP(A1887,'[1]updated API proteome'!B:H,1,FALSE),0)=A1887,"yes","no")</f>
        <v>no</v>
      </c>
      <c r="J1887" s="5" t="str">
        <f t="shared" si="59"/>
        <v>no</v>
      </c>
    </row>
    <row r="1888" spans="1:10" x14ac:dyDescent="0.3">
      <c r="A1888" t="s">
        <v>1913</v>
      </c>
      <c r="B1888" t="s">
        <v>2216</v>
      </c>
      <c r="C1888" s="5" t="s">
        <v>2602</v>
      </c>
      <c r="D1888" s="5">
        <v>0</v>
      </c>
      <c r="E1888" s="6">
        <v>0</v>
      </c>
      <c r="F1888" s="5">
        <v>0</v>
      </c>
      <c r="G1888" s="6">
        <v>2</v>
      </c>
      <c r="H1888" s="5" t="str">
        <f t="shared" si="58"/>
        <v>yes</v>
      </c>
      <c r="I1888" s="5" t="str">
        <f>IF(_xlfn.IFNA(VLOOKUP(A1888,'[1]updated API proteome'!B:H,1,FALSE),0)=A1888,"yes","no")</f>
        <v>no</v>
      </c>
      <c r="J1888" s="5" t="str">
        <f t="shared" si="59"/>
        <v>no</v>
      </c>
    </row>
    <row r="1889" spans="1:10" x14ac:dyDescent="0.3">
      <c r="A1889" t="s">
        <v>1914</v>
      </c>
      <c r="B1889" t="s">
        <v>5029</v>
      </c>
      <c r="C1889" s="5" t="s">
        <v>5030</v>
      </c>
      <c r="D1889" s="5">
        <v>0</v>
      </c>
      <c r="E1889" s="6">
        <v>0</v>
      </c>
      <c r="F1889" s="5">
        <v>0</v>
      </c>
      <c r="G1889" s="6">
        <v>2</v>
      </c>
      <c r="H1889" s="5" t="str">
        <f t="shared" si="58"/>
        <v>yes</v>
      </c>
      <c r="I1889" s="5" t="str">
        <f>IF(_xlfn.IFNA(VLOOKUP(A1889,'[1]updated API proteome'!B:H,1,FALSE),0)=A1889,"yes","no")</f>
        <v>no</v>
      </c>
      <c r="J1889" s="5" t="str">
        <f t="shared" si="59"/>
        <v>no</v>
      </c>
    </row>
    <row r="1890" spans="1:10" x14ac:dyDescent="0.3">
      <c r="A1890" t="s">
        <v>1915</v>
      </c>
      <c r="B1890" t="s">
        <v>2216</v>
      </c>
      <c r="C1890" s="5" t="s">
        <v>2602</v>
      </c>
      <c r="D1890" s="5">
        <v>0</v>
      </c>
      <c r="E1890" s="6">
        <v>0</v>
      </c>
      <c r="F1890" s="5">
        <v>0</v>
      </c>
      <c r="G1890" s="6">
        <v>2</v>
      </c>
      <c r="H1890" s="5" t="str">
        <f t="shared" si="58"/>
        <v>yes</v>
      </c>
      <c r="I1890" s="5" t="str">
        <f>IF(_xlfn.IFNA(VLOOKUP(A1890,'[1]updated API proteome'!B:H,1,FALSE),0)=A1890,"yes","no")</f>
        <v>no</v>
      </c>
      <c r="J1890" s="5" t="str">
        <f t="shared" si="59"/>
        <v>no</v>
      </c>
    </row>
    <row r="1891" spans="1:10" x14ac:dyDescent="0.3">
      <c r="A1891" t="s">
        <v>1916</v>
      </c>
      <c r="B1891" t="s">
        <v>5031</v>
      </c>
      <c r="C1891" s="5" t="s">
        <v>5032</v>
      </c>
      <c r="D1891" s="5">
        <v>0</v>
      </c>
      <c r="E1891" s="6">
        <v>0</v>
      </c>
      <c r="F1891" s="5">
        <v>0</v>
      </c>
      <c r="G1891" s="6">
        <v>2</v>
      </c>
      <c r="H1891" s="5" t="str">
        <f t="shared" si="58"/>
        <v>yes</v>
      </c>
      <c r="I1891" s="5" t="str">
        <f>IF(_xlfn.IFNA(VLOOKUP(A1891,'[1]updated API proteome'!B:H,1,FALSE),0)=A1891,"yes","no")</f>
        <v>no</v>
      </c>
      <c r="J1891" s="5" t="str">
        <f t="shared" si="59"/>
        <v>no</v>
      </c>
    </row>
    <row r="1892" spans="1:10" x14ac:dyDescent="0.3">
      <c r="A1892" t="s">
        <v>1917</v>
      </c>
      <c r="B1892" t="s">
        <v>3094</v>
      </c>
      <c r="C1892" s="5" t="s">
        <v>2602</v>
      </c>
      <c r="D1892" s="5">
        <v>0</v>
      </c>
      <c r="E1892" s="6">
        <v>0</v>
      </c>
      <c r="F1892" s="5">
        <v>0</v>
      </c>
      <c r="G1892" s="6">
        <v>2</v>
      </c>
      <c r="H1892" s="5" t="str">
        <f t="shared" si="58"/>
        <v>yes</v>
      </c>
      <c r="I1892" s="5" t="str">
        <f>IF(_xlfn.IFNA(VLOOKUP(A1892,'[1]updated API proteome'!B:H,1,FALSE),0)=A1892,"yes","no")</f>
        <v>no</v>
      </c>
      <c r="J1892" s="5" t="str">
        <f t="shared" si="59"/>
        <v>no</v>
      </c>
    </row>
    <row r="1893" spans="1:10" x14ac:dyDescent="0.3">
      <c r="A1893" t="s">
        <v>1918</v>
      </c>
      <c r="B1893" t="s">
        <v>5033</v>
      </c>
      <c r="C1893" s="5" t="s">
        <v>2602</v>
      </c>
      <c r="D1893" s="5">
        <v>0</v>
      </c>
      <c r="E1893" s="6">
        <v>0</v>
      </c>
      <c r="F1893" s="5">
        <v>0</v>
      </c>
      <c r="G1893" s="6">
        <v>2</v>
      </c>
      <c r="H1893" s="5" t="str">
        <f t="shared" si="58"/>
        <v>yes</v>
      </c>
      <c r="I1893" s="5" t="str">
        <f>IF(_xlfn.IFNA(VLOOKUP(A1893,'[1]updated API proteome'!B:H,1,FALSE),0)=A1893,"yes","no")</f>
        <v>no</v>
      </c>
      <c r="J1893" s="5" t="str">
        <f t="shared" si="59"/>
        <v>no</v>
      </c>
    </row>
    <row r="1894" spans="1:10" x14ac:dyDescent="0.3">
      <c r="A1894" t="s">
        <v>1919</v>
      </c>
      <c r="B1894" t="s">
        <v>5034</v>
      </c>
      <c r="C1894" s="5" t="s">
        <v>2602</v>
      </c>
      <c r="D1894" s="5">
        <v>0</v>
      </c>
      <c r="E1894" s="6">
        <v>0</v>
      </c>
      <c r="F1894" s="5">
        <v>0</v>
      </c>
      <c r="G1894" s="6">
        <v>2</v>
      </c>
      <c r="H1894" s="5" t="str">
        <f t="shared" si="58"/>
        <v>yes</v>
      </c>
      <c r="I1894" s="5" t="str">
        <f>IF(_xlfn.IFNA(VLOOKUP(A1894,'[1]updated API proteome'!B:H,1,FALSE),0)=A1894,"yes","no")</f>
        <v>no</v>
      </c>
      <c r="J1894" s="5" t="str">
        <f t="shared" si="59"/>
        <v>no</v>
      </c>
    </row>
    <row r="1895" spans="1:10" x14ac:dyDescent="0.3">
      <c r="A1895" t="s">
        <v>1920</v>
      </c>
      <c r="B1895" t="s">
        <v>5035</v>
      </c>
      <c r="C1895" s="5" t="s">
        <v>2602</v>
      </c>
      <c r="D1895" s="5">
        <v>0</v>
      </c>
      <c r="E1895" s="6">
        <v>0</v>
      </c>
      <c r="F1895" s="5">
        <v>0</v>
      </c>
      <c r="G1895" s="6">
        <v>2</v>
      </c>
      <c r="H1895" s="5" t="str">
        <f t="shared" si="58"/>
        <v>yes</v>
      </c>
      <c r="I1895" s="5" t="str">
        <f>IF(_xlfn.IFNA(VLOOKUP(A1895,'[1]updated API proteome'!B:H,1,FALSE),0)=A1895,"yes","no")</f>
        <v>no</v>
      </c>
      <c r="J1895" s="5" t="str">
        <f t="shared" si="59"/>
        <v>no</v>
      </c>
    </row>
    <row r="1896" spans="1:10" x14ac:dyDescent="0.3">
      <c r="A1896" t="s">
        <v>1921</v>
      </c>
      <c r="B1896" t="s">
        <v>2803</v>
      </c>
      <c r="C1896" s="5" t="s">
        <v>2602</v>
      </c>
      <c r="D1896" s="5">
        <v>0</v>
      </c>
      <c r="E1896" s="6">
        <v>0</v>
      </c>
      <c r="F1896" s="5">
        <v>0</v>
      </c>
      <c r="G1896" s="6">
        <v>2</v>
      </c>
      <c r="H1896" s="5" t="str">
        <f t="shared" si="58"/>
        <v>yes</v>
      </c>
      <c r="I1896" s="5" t="str">
        <f>IF(_xlfn.IFNA(VLOOKUP(A1896,'[1]updated API proteome'!B:H,1,FALSE),0)=A1896,"yes","no")</f>
        <v>no</v>
      </c>
      <c r="J1896" s="5" t="str">
        <f t="shared" si="59"/>
        <v>no</v>
      </c>
    </row>
    <row r="1897" spans="1:10" x14ac:dyDescent="0.3">
      <c r="A1897" t="s">
        <v>1922</v>
      </c>
      <c r="B1897" t="s">
        <v>5036</v>
      </c>
      <c r="C1897" s="5" t="s">
        <v>5037</v>
      </c>
      <c r="D1897" s="5">
        <v>0</v>
      </c>
      <c r="E1897" s="6">
        <v>0</v>
      </c>
      <c r="F1897" s="5">
        <v>0</v>
      </c>
      <c r="G1897" s="6">
        <v>2</v>
      </c>
      <c r="H1897" s="5" t="str">
        <f t="shared" si="58"/>
        <v>yes</v>
      </c>
      <c r="I1897" s="5" t="str">
        <f>IF(_xlfn.IFNA(VLOOKUP(A1897,'[1]updated API proteome'!B:H,1,FALSE),0)=A1897,"yes","no")</f>
        <v>no</v>
      </c>
      <c r="J1897" s="5" t="str">
        <f t="shared" si="59"/>
        <v>no</v>
      </c>
    </row>
    <row r="1898" spans="1:10" x14ac:dyDescent="0.3">
      <c r="A1898" t="s">
        <v>1923</v>
      </c>
      <c r="B1898" t="s">
        <v>5038</v>
      </c>
      <c r="C1898" s="5" t="s">
        <v>2602</v>
      </c>
      <c r="D1898" s="5">
        <v>0</v>
      </c>
      <c r="E1898" s="6">
        <v>0</v>
      </c>
      <c r="F1898" s="5">
        <v>0</v>
      </c>
      <c r="G1898" s="6">
        <v>2</v>
      </c>
      <c r="H1898" s="5" t="str">
        <f t="shared" si="58"/>
        <v>yes</v>
      </c>
      <c r="I1898" s="5" t="str">
        <f>IF(_xlfn.IFNA(VLOOKUP(A1898,'[1]updated API proteome'!B:H,1,FALSE),0)=A1898,"yes","no")</f>
        <v>no</v>
      </c>
      <c r="J1898" s="5" t="str">
        <f t="shared" si="59"/>
        <v>no</v>
      </c>
    </row>
    <row r="1899" spans="1:10" x14ac:dyDescent="0.3">
      <c r="A1899" t="s">
        <v>1924</v>
      </c>
      <c r="B1899" t="s">
        <v>2216</v>
      </c>
      <c r="C1899" s="5" t="s">
        <v>2602</v>
      </c>
      <c r="D1899" s="5">
        <v>0</v>
      </c>
      <c r="E1899" s="6">
        <v>0</v>
      </c>
      <c r="F1899" s="5">
        <v>0</v>
      </c>
      <c r="G1899" s="6">
        <v>2</v>
      </c>
      <c r="H1899" s="5" t="str">
        <f t="shared" si="58"/>
        <v>yes</v>
      </c>
      <c r="I1899" s="5" t="str">
        <f>IF(_xlfn.IFNA(VLOOKUP(A1899,'[1]updated API proteome'!B:H,1,FALSE),0)=A1899,"yes","no")</f>
        <v>no</v>
      </c>
      <c r="J1899" s="5" t="str">
        <f t="shared" si="59"/>
        <v>no</v>
      </c>
    </row>
    <row r="1900" spans="1:10" x14ac:dyDescent="0.3">
      <c r="A1900" t="s">
        <v>1925</v>
      </c>
      <c r="B1900" t="s">
        <v>2216</v>
      </c>
      <c r="C1900" s="5" t="s">
        <v>2602</v>
      </c>
      <c r="D1900" s="5">
        <v>0</v>
      </c>
      <c r="E1900" s="6">
        <v>0</v>
      </c>
      <c r="F1900" s="5">
        <v>0</v>
      </c>
      <c r="G1900" s="6">
        <v>2</v>
      </c>
      <c r="H1900" s="5" t="str">
        <f t="shared" si="58"/>
        <v>yes</v>
      </c>
      <c r="I1900" s="5" t="str">
        <f>IF(_xlfn.IFNA(VLOOKUP(A1900,'[1]updated API proteome'!B:H,1,FALSE),0)=A1900,"yes","no")</f>
        <v>no</v>
      </c>
      <c r="J1900" s="5" t="str">
        <f t="shared" si="59"/>
        <v>no</v>
      </c>
    </row>
    <row r="1901" spans="1:10" x14ac:dyDescent="0.3">
      <c r="A1901" t="s">
        <v>1926</v>
      </c>
      <c r="B1901" t="s">
        <v>5039</v>
      </c>
      <c r="C1901" s="5" t="s">
        <v>5040</v>
      </c>
      <c r="D1901" s="5">
        <v>0</v>
      </c>
      <c r="E1901" s="6">
        <v>0</v>
      </c>
      <c r="F1901" s="5">
        <v>0</v>
      </c>
      <c r="G1901" s="6">
        <v>2</v>
      </c>
      <c r="H1901" s="5" t="str">
        <f t="shared" si="58"/>
        <v>yes</v>
      </c>
      <c r="I1901" s="5" t="str">
        <f>IF(_xlfn.IFNA(VLOOKUP(A1901,'[1]updated API proteome'!B:H,1,FALSE),0)=A1901,"yes","no")</f>
        <v>no</v>
      </c>
      <c r="J1901" s="5" t="str">
        <f t="shared" si="59"/>
        <v>no</v>
      </c>
    </row>
    <row r="1902" spans="1:10" x14ac:dyDescent="0.3">
      <c r="A1902" t="s">
        <v>1927</v>
      </c>
      <c r="B1902" t="s">
        <v>5041</v>
      </c>
      <c r="C1902" s="5" t="s">
        <v>2602</v>
      </c>
      <c r="D1902" s="5">
        <v>0</v>
      </c>
      <c r="E1902" s="6">
        <v>0</v>
      </c>
      <c r="F1902" s="5">
        <v>0</v>
      </c>
      <c r="G1902" s="6">
        <v>2</v>
      </c>
      <c r="H1902" s="5" t="str">
        <f t="shared" si="58"/>
        <v>yes</v>
      </c>
      <c r="I1902" s="5" t="str">
        <f>IF(_xlfn.IFNA(VLOOKUP(A1902,'[1]updated API proteome'!B:H,1,FALSE),0)=A1902,"yes","no")</f>
        <v>no</v>
      </c>
      <c r="J1902" s="5" t="str">
        <f t="shared" si="59"/>
        <v>no</v>
      </c>
    </row>
    <row r="1903" spans="1:10" x14ac:dyDescent="0.3">
      <c r="A1903" t="s">
        <v>1928</v>
      </c>
      <c r="B1903" t="s">
        <v>5042</v>
      </c>
      <c r="C1903" s="5" t="s">
        <v>2892</v>
      </c>
      <c r="D1903" s="5">
        <v>0</v>
      </c>
      <c r="E1903" s="6">
        <v>0</v>
      </c>
      <c r="F1903" s="5">
        <v>0</v>
      </c>
      <c r="G1903" s="6">
        <v>2</v>
      </c>
      <c r="H1903" s="5" t="str">
        <f t="shared" si="58"/>
        <v>yes</v>
      </c>
      <c r="I1903" s="5" t="str">
        <f>IF(_xlfn.IFNA(VLOOKUP(A1903,'[1]updated API proteome'!B:H,1,FALSE),0)=A1903,"yes","no")</f>
        <v>no</v>
      </c>
      <c r="J1903" s="5" t="str">
        <f t="shared" si="59"/>
        <v>no</v>
      </c>
    </row>
    <row r="1904" spans="1:10" x14ac:dyDescent="0.3">
      <c r="A1904" t="s">
        <v>1929</v>
      </c>
      <c r="B1904" t="s">
        <v>5043</v>
      </c>
      <c r="C1904" s="5" t="s">
        <v>5044</v>
      </c>
      <c r="D1904" s="5">
        <v>0</v>
      </c>
      <c r="E1904" s="6">
        <v>0</v>
      </c>
      <c r="F1904" s="5">
        <v>0</v>
      </c>
      <c r="G1904" s="6">
        <v>2</v>
      </c>
      <c r="H1904" s="5" t="str">
        <f t="shared" si="58"/>
        <v>yes</v>
      </c>
      <c r="I1904" s="5" t="str">
        <f>IF(_xlfn.IFNA(VLOOKUP(A1904,'[1]updated API proteome'!B:H,1,FALSE),0)=A1904,"yes","no")</f>
        <v>no</v>
      </c>
      <c r="J1904" s="5" t="str">
        <f t="shared" si="59"/>
        <v>no</v>
      </c>
    </row>
    <row r="1905" spans="1:10" x14ac:dyDescent="0.3">
      <c r="A1905" t="s">
        <v>1930</v>
      </c>
      <c r="B1905" t="s">
        <v>5045</v>
      </c>
      <c r="C1905" s="5" t="s">
        <v>5046</v>
      </c>
      <c r="D1905" s="5">
        <v>0</v>
      </c>
      <c r="E1905" s="6">
        <v>0</v>
      </c>
      <c r="F1905" s="5">
        <v>0</v>
      </c>
      <c r="G1905" s="6">
        <v>2</v>
      </c>
      <c r="H1905" s="5" t="str">
        <f t="shared" si="58"/>
        <v>yes</v>
      </c>
      <c r="I1905" s="5" t="str">
        <f>IF(_xlfn.IFNA(VLOOKUP(A1905,'[1]updated API proteome'!B:H,1,FALSE),0)=A1905,"yes","no")</f>
        <v>no</v>
      </c>
      <c r="J1905" s="5" t="str">
        <f t="shared" si="59"/>
        <v>no</v>
      </c>
    </row>
    <row r="1906" spans="1:10" x14ac:dyDescent="0.3">
      <c r="A1906" t="s">
        <v>1931</v>
      </c>
      <c r="B1906" t="s">
        <v>2216</v>
      </c>
      <c r="C1906" s="5" t="s">
        <v>2602</v>
      </c>
      <c r="D1906" s="5">
        <v>0</v>
      </c>
      <c r="E1906" s="6">
        <v>0</v>
      </c>
      <c r="F1906" s="5">
        <v>0</v>
      </c>
      <c r="G1906" s="6">
        <v>2</v>
      </c>
      <c r="H1906" s="5" t="str">
        <f t="shared" si="58"/>
        <v>yes</v>
      </c>
      <c r="I1906" s="5" t="str">
        <f>IF(_xlfn.IFNA(VLOOKUP(A1906,'[1]updated API proteome'!B:H,1,FALSE),0)=A1906,"yes","no")</f>
        <v>no</v>
      </c>
      <c r="J1906" s="5" t="str">
        <f t="shared" si="59"/>
        <v>no</v>
      </c>
    </row>
    <row r="1907" spans="1:10" x14ac:dyDescent="0.3">
      <c r="A1907" t="s">
        <v>1932</v>
      </c>
      <c r="B1907" t="s">
        <v>5047</v>
      </c>
      <c r="C1907" s="5" t="s">
        <v>2602</v>
      </c>
      <c r="D1907" s="5">
        <v>0</v>
      </c>
      <c r="E1907" s="6">
        <v>0</v>
      </c>
      <c r="F1907" s="5">
        <v>0</v>
      </c>
      <c r="G1907" s="6">
        <v>2</v>
      </c>
      <c r="H1907" s="5" t="str">
        <f t="shared" si="58"/>
        <v>yes</v>
      </c>
      <c r="I1907" s="5" t="str">
        <f>IF(_xlfn.IFNA(VLOOKUP(A1907,'[1]updated API proteome'!B:H,1,FALSE),0)=A1907,"yes","no")</f>
        <v>no</v>
      </c>
      <c r="J1907" s="5" t="str">
        <f t="shared" si="59"/>
        <v>no</v>
      </c>
    </row>
    <row r="1908" spans="1:10" x14ac:dyDescent="0.3">
      <c r="A1908" t="s">
        <v>1933</v>
      </c>
      <c r="B1908" t="s">
        <v>2710</v>
      </c>
      <c r="C1908" s="5" t="s">
        <v>2602</v>
      </c>
      <c r="D1908" s="5">
        <v>0</v>
      </c>
      <c r="E1908" s="6">
        <v>0</v>
      </c>
      <c r="F1908" s="5">
        <v>0</v>
      </c>
      <c r="G1908" s="6">
        <v>2</v>
      </c>
      <c r="H1908" s="5" t="str">
        <f t="shared" si="58"/>
        <v>yes</v>
      </c>
      <c r="I1908" s="5" t="str">
        <f>IF(_xlfn.IFNA(VLOOKUP(A1908,'[1]updated API proteome'!B:H,1,FALSE),0)=A1908,"yes","no")</f>
        <v>no</v>
      </c>
      <c r="J1908" s="5" t="str">
        <f t="shared" si="59"/>
        <v>no</v>
      </c>
    </row>
    <row r="1909" spans="1:10" x14ac:dyDescent="0.3">
      <c r="A1909" t="s">
        <v>1934</v>
      </c>
      <c r="B1909" t="s">
        <v>5048</v>
      </c>
      <c r="C1909" s="5" t="s">
        <v>2602</v>
      </c>
      <c r="D1909" s="5">
        <v>0</v>
      </c>
      <c r="E1909" s="6">
        <v>0</v>
      </c>
      <c r="F1909" s="5">
        <v>0</v>
      </c>
      <c r="G1909" s="6">
        <v>2</v>
      </c>
      <c r="H1909" s="5" t="str">
        <f t="shared" si="58"/>
        <v>yes</v>
      </c>
      <c r="I1909" s="5" t="str">
        <f>IF(_xlfn.IFNA(VLOOKUP(A1909,'[1]updated API proteome'!B:H,1,FALSE),0)=A1909,"yes","no")</f>
        <v>no</v>
      </c>
      <c r="J1909" s="5" t="str">
        <f t="shared" si="59"/>
        <v>no</v>
      </c>
    </row>
    <row r="1910" spans="1:10" x14ac:dyDescent="0.3">
      <c r="A1910" t="s">
        <v>1935</v>
      </c>
      <c r="B1910" t="s">
        <v>5049</v>
      </c>
      <c r="C1910" s="5" t="s">
        <v>5050</v>
      </c>
      <c r="D1910" s="5">
        <v>0</v>
      </c>
      <c r="E1910" s="6">
        <v>0</v>
      </c>
      <c r="F1910" s="5">
        <v>0</v>
      </c>
      <c r="G1910" s="6">
        <v>2</v>
      </c>
      <c r="H1910" s="5" t="str">
        <f t="shared" si="58"/>
        <v>yes</v>
      </c>
      <c r="I1910" s="5" t="str">
        <f>IF(_xlfn.IFNA(VLOOKUP(A1910,'[1]updated API proteome'!B:H,1,FALSE),0)=A1910,"yes","no")</f>
        <v>no</v>
      </c>
      <c r="J1910" s="5" t="str">
        <f t="shared" si="59"/>
        <v>no</v>
      </c>
    </row>
    <row r="1911" spans="1:10" x14ac:dyDescent="0.3">
      <c r="A1911" t="s">
        <v>1936</v>
      </c>
      <c r="B1911" t="s">
        <v>5051</v>
      </c>
      <c r="C1911" s="5" t="s">
        <v>2602</v>
      </c>
      <c r="D1911" s="5">
        <v>0</v>
      </c>
      <c r="E1911" s="6">
        <v>0</v>
      </c>
      <c r="F1911" s="5">
        <v>0</v>
      </c>
      <c r="G1911" s="6">
        <v>2</v>
      </c>
      <c r="H1911" s="5" t="str">
        <f t="shared" si="58"/>
        <v>yes</v>
      </c>
      <c r="I1911" s="5" t="str">
        <f>IF(_xlfn.IFNA(VLOOKUP(A1911,'[1]updated API proteome'!B:H,1,FALSE),0)=A1911,"yes","no")</f>
        <v>no</v>
      </c>
      <c r="J1911" s="5" t="str">
        <f t="shared" si="59"/>
        <v>no</v>
      </c>
    </row>
    <row r="1912" spans="1:10" x14ac:dyDescent="0.3">
      <c r="A1912" t="s">
        <v>1937</v>
      </c>
      <c r="B1912" t="s">
        <v>5052</v>
      </c>
      <c r="C1912" s="5" t="s">
        <v>2602</v>
      </c>
      <c r="D1912" s="5">
        <v>0</v>
      </c>
      <c r="E1912" s="6">
        <v>0</v>
      </c>
      <c r="F1912" s="5">
        <v>0</v>
      </c>
      <c r="G1912" s="6">
        <v>2</v>
      </c>
      <c r="H1912" s="5" t="str">
        <f t="shared" ref="H1912:H1974" si="60">IF(AND(D1912=0,F1912=0), "yes", "no")</f>
        <v>yes</v>
      </c>
      <c r="I1912" s="5" t="str">
        <f>IF(_xlfn.IFNA(VLOOKUP(A1912,'[1]updated API proteome'!B:H,1,FALSE),0)=A1912,"yes","no")</f>
        <v>no</v>
      </c>
      <c r="J1912" s="5" t="str">
        <f t="shared" ref="J1912:J1974" si="61">IF(AND(E1912&gt;0,G1912&gt;0),"yes", "no")</f>
        <v>no</v>
      </c>
    </row>
    <row r="1913" spans="1:10" x14ac:dyDescent="0.3">
      <c r="A1913" t="s">
        <v>1938</v>
      </c>
      <c r="B1913" t="s">
        <v>5053</v>
      </c>
      <c r="C1913" s="5" t="s">
        <v>5054</v>
      </c>
      <c r="D1913" s="5">
        <v>0</v>
      </c>
      <c r="E1913" s="6">
        <v>0</v>
      </c>
      <c r="F1913" s="5">
        <v>0</v>
      </c>
      <c r="G1913" s="6">
        <v>2</v>
      </c>
      <c r="H1913" s="5" t="str">
        <f t="shared" si="60"/>
        <v>yes</v>
      </c>
      <c r="I1913" s="5" t="str">
        <f>IF(_xlfn.IFNA(VLOOKUP(A1913,'[1]updated API proteome'!B:H,1,FALSE),0)=A1913,"yes","no")</f>
        <v>no</v>
      </c>
      <c r="J1913" s="5" t="str">
        <f t="shared" si="61"/>
        <v>no</v>
      </c>
    </row>
    <row r="1914" spans="1:10" x14ac:dyDescent="0.3">
      <c r="A1914" t="s">
        <v>1939</v>
      </c>
      <c r="B1914" t="s">
        <v>5055</v>
      </c>
      <c r="C1914" s="5" t="s">
        <v>5056</v>
      </c>
      <c r="D1914" s="5">
        <v>0</v>
      </c>
      <c r="E1914" s="6">
        <v>0</v>
      </c>
      <c r="F1914" s="5">
        <v>0</v>
      </c>
      <c r="G1914" s="6">
        <v>2</v>
      </c>
      <c r="H1914" s="5" t="str">
        <f t="shared" si="60"/>
        <v>yes</v>
      </c>
      <c r="I1914" s="5" t="str">
        <f>IF(_xlfn.IFNA(VLOOKUP(A1914,'[1]updated API proteome'!B:H,1,FALSE),0)=A1914,"yes","no")</f>
        <v>no</v>
      </c>
      <c r="J1914" s="5" t="str">
        <f t="shared" si="61"/>
        <v>no</v>
      </c>
    </row>
    <row r="1915" spans="1:10" x14ac:dyDescent="0.3">
      <c r="A1915" t="s">
        <v>1940</v>
      </c>
      <c r="B1915" t="s">
        <v>5057</v>
      </c>
      <c r="C1915" s="5" t="s">
        <v>5058</v>
      </c>
      <c r="D1915" s="5">
        <v>0</v>
      </c>
      <c r="E1915" s="6">
        <v>0</v>
      </c>
      <c r="F1915" s="5">
        <v>0</v>
      </c>
      <c r="G1915" s="6">
        <v>2</v>
      </c>
      <c r="H1915" s="5" t="str">
        <f t="shared" si="60"/>
        <v>yes</v>
      </c>
      <c r="I1915" s="5" t="str">
        <f>IF(_xlfn.IFNA(VLOOKUP(A1915,'[1]updated API proteome'!B:H,1,FALSE),0)=A1915,"yes","no")</f>
        <v>no</v>
      </c>
      <c r="J1915" s="5" t="str">
        <f t="shared" si="61"/>
        <v>no</v>
      </c>
    </row>
    <row r="1916" spans="1:10" x14ac:dyDescent="0.3">
      <c r="A1916" t="s">
        <v>1941</v>
      </c>
      <c r="B1916" t="s">
        <v>2236</v>
      </c>
      <c r="C1916" s="5" t="s">
        <v>2602</v>
      </c>
      <c r="D1916" s="5">
        <v>0</v>
      </c>
      <c r="E1916" s="6">
        <v>0</v>
      </c>
      <c r="F1916" s="5">
        <v>0</v>
      </c>
      <c r="G1916" s="6">
        <v>2</v>
      </c>
      <c r="H1916" s="5" t="str">
        <f t="shared" si="60"/>
        <v>yes</v>
      </c>
      <c r="I1916" s="5" t="str">
        <f>IF(_xlfn.IFNA(VLOOKUP(A1916,'[1]updated API proteome'!B:H,1,FALSE),0)=A1916,"yes","no")</f>
        <v>no</v>
      </c>
      <c r="J1916" s="5" t="str">
        <f t="shared" si="61"/>
        <v>no</v>
      </c>
    </row>
    <row r="1917" spans="1:10" x14ac:dyDescent="0.3">
      <c r="A1917" t="s">
        <v>1942</v>
      </c>
      <c r="B1917" t="s">
        <v>2236</v>
      </c>
      <c r="C1917" s="5" t="s">
        <v>2602</v>
      </c>
      <c r="D1917" s="5">
        <v>0</v>
      </c>
      <c r="E1917" s="6">
        <v>0</v>
      </c>
      <c r="F1917" s="5">
        <v>0</v>
      </c>
      <c r="G1917" s="6">
        <v>2</v>
      </c>
      <c r="H1917" s="5" t="str">
        <f t="shared" si="60"/>
        <v>yes</v>
      </c>
      <c r="I1917" s="5" t="str">
        <f>IF(_xlfn.IFNA(VLOOKUP(A1917,'[1]updated API proteome'!B:H,1,FALSE),0)=A1917,"yes","no")</f>
        <v>no</v>
      </c>
      <c r="J1917" s="5" t="str">
        <f t="shared" si="61"/>
        <v>no</v>
      </c>
    </row>
    <row r="1918" spans="1:10" x14ac:dyDescent="0.3">
      <c r="A1918" t="s">
        <v>1943</v>
      </c>
      <c r="B1918" t="s">
        <v>5059</v>
      </c>
      <c r="C1918" s="5" t="s">
        <v>5060</v>
      </c>
      <c r="D1918" s="5">
        <v>0</v>
      </c>
      <c r="E1918" s="6">
        <v>19</v>
      </c>
      <c r="F1918" s="5">
        <v>0</v>
      </c>
      <c r="G1918" s="6">
        <v>0</v>
      </c>
      <c r="H1918" s="5" t="str">
        <f t="shared" si="60"/>
        <v>yes</v>
      </c>
      <c r="I1918" s="5" t="str">
        <f>IF(_xlfn.IFNA(VLOOKUP(A1918,'[1]updated API proteome'!B:H,1,FALSE),0)=A1918,"yes","no")</f>
        <v>no</v>
      </c>
      <c r="J1918" s="5" t="str">
        <f t="shared" si="61"/>
        <v>no</v>
      </c>
    </row>
    <row r="1919" spans="1:10" x14ac:dyDescent="0.3">
      <c r="A1919" t="s">
        <v>1944</v>
      </c>
      <c r="B1919" t="s">
        <v>2216</v>
      </c>
      <c r="C1919" s="5" t="s">
        <v>2602</v>
      </c>
      <c r="D1919" s="5">
        <v>0</v>
      </c>
      <c r="E1919" s="6">
        <v>10</v>
      </c>
      <c r="F1919" s="5">
        <v>0</v>
      </c>
      <c r="G1919" s="6">
        <v>0</v>
      </c>
      <c r="H1919" s="5" t="str">
        <f t="shared" si="60"/>
        <v>yes</v>
      </c>
      <c r="I1919" s="5" t="str">
        <f>IF(_xlfn.IFNA(VLOOKUP(A1919,'[1]updated API proteome'!B:H,1,FALSE),0)=A1919,"yes","no")</f>
        <v>no</v>
      </c>
      <c r="J1919" s="5" t="str">
        <f t="shared" si="61"/>
        <v>no</v>
      </c>
    </row>
    <row r="1920" spans="1:10" x14ac:dyDescent="0.3">
      <c r="A1920" t="s">
        <v>1945</v>
      </c>
      <c r="B1920" t="s">
        <v>4285</v>
      </c>
      <c r="C1920" s="5" t="s">
        <v>5061</v>
      </c>
      <c r="D1920" s="5">
        <v>0</v>
      </c>
      <c r="E1920" s="6">
        <v>8</v>
      </c>
      <c r="F1920" s="5">
        <v>0</v>
      </c>
      <c r="G1920" s="6">
        <v>0</v>
      </c>
      <c r="H1920" s="5" t="str">
        <f t="shared" si="60"/>
        <v>yes</v>
      </c>
      <c r="I1920" s="5" t="str">
        <f>IF(_xlfn.IFNA(VLOOKUP(A1920,'[1]updated API proteome'!B:H,1,FALSE),0)=A1920,"yes","no")</f>
        <v>no</v>
      </c>
      <c r="J1920" s="5" t="str">
        <f t="shared" si="61"/>
        <v>no</v>
      </c>
    </row>
    <row r="1921" spans="1:10" x14ac:dyDescent="0.3">
      <c r="A1921" t="s">
        <v>1946</v>
      </c>
      <c r="B1921" t="s">
        <v>2226</v>
      </c>
      <c r="C1921" s="5" t="s">
        <v>2602</v>
      </c>
      <c r="D1921" s="5">
        <v>0</v>
      </c>
      <c r="E1921" s="6">
        <v>7</v>
      </c>
      <c r="F1921" s="5">
        <v>0</v>
      </c>
      <c r="G1921" s="6">
        <v>0</v>
      </c>
      <c r="H1921" s="5" t="str">
        <f t="shared" si="60"/>
        <v>yes</v>
      </c>
      <c r="I1921" s="5" t="str">
        <f>IF(_xlfn.IFNA(VLOOKUP(A1921,'[1]updated API proteome'!B:H,1,FALSE),0)=A1921,"yes","no")</f>
        <v>no</v>
      </c>
      <c r="J1921" s="5" t="str">
        <f t="shared" si="61"/>
        <v>no</v>
      </c>
    </row>
    <row r="1922" spans="1:10" x14ac:dyDescent="0.3">
      <c r="A1922" t="s">
        <v>1947</v>
      </c>
      <c r="B1922" t="s">
        <v>5062</v>
      </c>
      <c r="C1922" s="5" t="s">
        <v>5063</v>
      </c>
      <c r="D1922" s="5">
        <v>0</v>
      </c>
      <c r="E1922" s="6">
        <v>6</v>
      </c>
      <c r="F1922" s="5">
        <v>0</v>
      </c>
      <c r="G1922" s="6">
        <v>0</v>
      </c>
      <c r="H1922" s="5" t="str">
        <f t="shared" si="60"/>
        <v>yes</v>
      </c>
      <c r="I1922" s="5" t="str">
        <f>IF(_xlfn.IFNA(VLOOKUP(A1922,'[1]updated API proteome'!B:H,1,FALSE),0)=A1922,"yes","no")</f>
        <v>no</v>
      </c>
      <c r="J1922" s="5" t="str">
        <f t="shared" si="61"/>
        <v>no</v>
      </c>
    </row>
    <row r="1923" spans="1:10" x14ac:dyDescent="0.3">
      <c r="A1923" t="s">
        <v>1948</v>
      </c>
      <c r="B1923" t="s">
        <v>5064</v>
      </c>
      <c r="C1923" s="5" t="s">
        <v>2602</v>
      </c>
      <c r="D1923" s="5">
        <v>0</v>
      </c>
      <c r="E1923" s="6">
        <v>6</v>
      </c>
      <c r="F1923" s="5">
        <v>0</v>
      </c>
      <c r="G1923" s="6">
        <v>0</v>
      </c>
      <c r="H1923" s="5" t="str">
        <f t="shared" si="60"/>
        <v>yes</v>
      </c>
      <c r="I1923" s="5" t="str">
        <f>IF(_xlfn.IFNA(VLOOKUP(A1923,'[1]updated API proteome'!B:H,1,FALSE),0)=A1923,"yes","no")</f>
        <v>no</v>
      </c>
      <c r="J1923" s="5" t="str">
        <f t="shared" si="61"/>
        <v>no</v>
      </c>
    </row>
    <row r="1924" spans="1:10" x14ac:dyDescent="0.3">
      <c r="A1924" t="s">
        <v>1949</v>
      </c>
      <c r="B1924" t="s">
        <v>5065</v>
      </c>
      <c r="C1924" s="5" t="s">
        <v>5066</v>
      </c>
      <c r="D1924" s="5">
        <v>0</v>
      </c>
      <c r="E1924" s="6">
        <v>6</v>
      </c>
      <c r="F1924" s="5">
        <v>0</v>
      </c>
      <c r="G1924" s="6">
        <v>0</v>
      </c>
      <c r="H1924" s="5" t="str">
        <f t="shared" si="60"/>
        <v>yes</v>
      </c>
      <c r="I1924" s="5" t="str">
        <f>IF(_xlfn.IFNA(VLOOKUP(A1924,'[1]updated API proteome'!B:H,1,FALSE),0)=A1924,"yes","no")</f>
        <v>no</v>
      </c>
      <c r="J1924" s="5" t="str">
        <f t="shared" si="61"/>
        <v>no</v>
      </c>
    </row>
    <row r="1925" spans="1:10" x14ac:dyDescent="0.3">
      <c r="A1925" t="s">
        <v>1950</v>
      </c>
      <c r="B1925" t="s">
        <v>5067</v>
      </c>
      <c r="C1925" s="5" t="s">
        <v>5068</v>
      </c>
      <c r="D1925" s="5">
        <v>0</v>
      </c>
      <c r="E1925" s="6">
        <v>6</v>
      </c>
      <c r="F1925" s="5">
        <v>0</v>
      </c>
      <c r="G1925" s="6">
        <v>0</v>
      </c>
      <c r="H1925" s="5" t="str">
        <f t="shared" si="60"/>
        <v>yes</v>
      </c>
      <c r="I1925" s="5" t="str">
        <f>IF(_xlfn.IFNA(VLOOKUP(A1925,'[1]updated API proteome'!B:H,1,FALSE),0)=A1925,"yes","no")</f>
        <v>no</v>
      </c>
      <c r="J1925" s="5" t="str">
        <f t="shared" si="61"/>
        <v>no</v>
      </c>
    </row>
    <row r="1926" spans="1:10" x14ac:dyDescent="0.3">
      <c r="A1926" t="s">
        <v>1951</v>
      </c>
      <c r="B1926" t="s">
        <v>5069</v>
      </c>
      <c r="C1926" s="5" t="s">
        <v>5070</v>
      </c>
      <c r="D1926" s="5">
        <v>0</v>
      </c>
      <c r="E1926" s="6">
        <v>6</v>
      </c>
      <c r="F1926" s="5">
        <v>0</v>
      </c>
      <c r="G1926" s="6">
        <v>0</v>
      </c>
      <c r="H1926" s="5" t="str">
        <f t="shared" si="60"/>
        <v>yes</v>
      </c>
      <c r="I1926" s="5" t="str">
        <f>IF(_xlfn.IFNA(VLOOKUP(A1926,'[1]updated API proteome'!B:H,1,FALSE),0)=A1926,"yes","no")</f>
        <v>no</v>
      </c>
      <c r="J1926" s="5" t="str">
        <f t="shared" si="61"/>
        <v>no</v>
      </c>
    </row>
    <row r="1927" spans="1:10" x14ac:dyDescent="0.3">
      <c r="A1927" t="s">
        <v>1952</v>
      </c>
      <c r="B1927" t="s">
        <v>2216</v>
      </c>
      <c r="C1927" s="5" t="s">
        <v>2602</v>
      </c>
      <c r="D1927" s="5">
        <v>0</v>
      </c>
      <c r="E1927" s="6">
        <v>6</v>
      </c>
      <c r="F1927" s="5">
        <v>0</v>
      </c>
      <c r="G1927" s="6">
        <v>0</v>
      </c>
      <c r="H1927" s="5" t="str">
        <f t="shared" si="60"/>
        <v>yes</v>
      </c>
      <c r="I1927" s="5" t="str">
        <f>IF(_xlfn.IFNA(VLOOKUP(A1927,'[1]updated API proteome'!B:H,1,FALSE),0)=A1927,"yes","no")</f>
        <v>no</v>
      </c>
      <c r="J1927" s="5" t="str">
        <f t="shared" si="61"/>
        <v>no</v>
      </c>
    </row>
    <row r="1928" spans="1:10" x14ac:dyDescent="0.3">
      <c r="A1928" t="s">
        <v>1953</v>
      </c>
      <c r="B1928" t="s">
        <v>5071</v>
      </c>
      <c r="C1928" s="5" t="s">
        <v>5072</v>
      </c>
      <c r="D1928" s="5">
        <v>0</v>
      </c>
      <c r="E1928" s="6">
        <v>6</v>
      </c>
      <c r="F1928" s="5">
        <v>0</v>
      </c>
      <c r="G1928" s="6">
        <v>0</v>
      </c>
      <c r="H1928" s="5" t="str">
        <f t="shared" si="60"/>
        <v>yes</v>
      </c>
      <c r="I1928" s="5" t="str">
        <f>IF(_xlfn.IFNA(VLOOKUP(A1928,'[1]updated API proteome'!B:H,1,FALSE),0)=A1928,"yes","no")</f>
        <v>no</v>
      </c>
      <c r="J1928" s="5" t="str">
        <f t="shared" si="61"/>
        <v>no</v>
      </c>
    </row>
    <row r="1929" spans="1:10" x14ac:dyDescent="0.3">
      <c r="A1929" t="s">
        <v>1954</v>
      </c>
      <c r="B1929" t="s">
        <v>5073</v>
      </c>
      <c r="C1929" s="5" t="s">
        <v>5074</v>
      </c>
      <c r="D1929" s="5">
        <v>0</v>
      </c>
      <c r="E1929" s="6">
        <v>5</v>
      </c>
      <c r="F1929" s="5">
        <v>0</v>
      </c>
      <c r="G1929" s="6">
        <v>0</v>
      </c>
      <c r="H1929" s="5" t="str">
        <f t="shared" si="60"/>
        <v>yes</v>
      </c>
      <c r="I1929" s="5" t="str">
        <f>IF(_xlfn.IFNA(VLOOKUP(A1929,'[1]updated API proteome'!B:H,1,FALSE),0)=A1929,"yes","no")</f>
        <v>no</v>
      </c>
      <c r="J1929" s="5" t="str">
        <f t="shared" si="61"/>
        <v>no</v>
      </c>
    </row>
    <row r="1930" spans="1:10" x14ac:dyDescent="0.3">
      <c r="A1930" t="s">
        <v>1955</v>
      </c>
      <c r="B1930" t="s">
        <v>5075</v>
      </c>
      <c r="C1930" s="5" t="s">
        <v>2602</v>
      </c>
      <c r="D1930" s="5">
        <v>0</v>
      </c>
      <c r="E1930" s="6">
        <v>5</v>
      </c>
      <c r="F1930" s="5">
        <v>0</v>
      </c>
      <c r="G1930" s="6">
        <v>0</v>
      </c>
      <c r="H1930" s="5" t="str">
        <f t="shared" si="60"/>
        <v>yes</v>
      </c>
      <c r="I1930" s="5" t="str">
        <f>IF(_xlfn.IFNA(VLOOKUP(A1930,'[1]updated API proteome'!B:H,1,FALSE),0)=A1930,"yes","no")</f>
        <v>no</v>
      </c>
      <c r="J1930" s="5" t="str">
        <f t="shared" si="61"/>
        <v>no</v>
      </c>
    </row>
    <row r="1931" spans="1:10" x14ac:dyDescent="0.3">
      <c r="A1931" t="s">
        <v>1956</v>
      </c>
      <c r="B1931" t="s">
        <v>5076</v>
      </c>
      <c r="C1931" s="5" t="s">
        <v>2602</v>
      </c>
      <c r="D1931" s="5">
        <v>0</v>
      </c>
      <c r="E1931" s="6">
        <v>5</v>
      </c>
      <c r="F1931" s="5">
        <v>0</v>
      </c>
      <c r="G1931" s="6">
        <v>0</v>
      </c>
      <c r="H1931" s="5" t="str">
        <f t="shared" si="60"/>
        <v>yes</v>
      </c>
      <c r="I1931" s="5" t="str">
        <f>IF(_xlfn.IFNA(VLOOKUP(A1931,'[1]updated API proteome'!B:H,1,FALSE),0)=A1931,"yes","no")</f>
        <v>no</v>
      </c>
      <c r="J1931" s="5" t="str">
        <f t="shared" si="61"/>
        <v>no</v>
      </c>
    </row>
    <row r="1932" spans="1:10" x14ac:dyDescent="0.3">
      <c r="A1932" t="s">
        <v>1957</v>
      </c>
      <c r="B1932" t="s">
        <v>2216</v>
      </c>
      <c r="C1932" s="5" t="s">
        <v>2602</v>
      </c>
      <c r="D1932" s="5">
        <v>0</v>
      </c>
      <c r="E1932" s="6">
        <v>4</v>
      </c>
      <c r="F1932" s="5">
        <v>0</v>
      </c>
      <c r="G1932" s="6">
        <v>0</v>
      </c>
      <c r="H1932" s="5" t="str">
        <f t="shared" si="60"/>
        <v>yes</v>
      </c>
      <c r="I1932" s="5" t="str">
        <f>IF(_xlfn.IFNA(VLOOKUP(A1932,'[1]updated API proteome'!B:H,1,FALSE),0)=A1932,"yes","no")</f>
        <v>no</v>
      </c>
      <c r="J1932" s="5" t="str">
        <f t="shared" si="61"/>
        <v>no</v>
      </c>
    </row>
    <row r="1933" spans="1:10" x14ac:dyDescent="0.3">
      <c r="A1933" t="s">
        <v>1958</v>
      </c>
      <c r="B1933" t="s">
        <v>2216</v>
      </c>
      <c r="C1933" s="5" t="s">
        <v>2602</v>
      </c>
      <c r="D1933" s="5">
        <v>0</v>
      </c>
      <c r="E1933" s="6">
        <v>4</v>
      </c>
      <c r="F1933" s="5">
        <v>0</v>
      </c>
      <c r="G1933" s="6">
        <v>0</v>
      </c>
      <c r="H1933" s="5" t="str">
        <f t="shared" si="60"/>
        <v>yes</v>
      </c>
      <c r="I1933" s="5" t="str">
        <f>IF(_xlfn.IFNA(VLOOKUP(A1933,'[1]updated API proteome'!B:H,1,FALSE),0)=A1933,"yes","no")</f>
        <v>no</v>
      </c>
      <c r="J1933" s="5" t="str">
        <f t="shared" si="61"/>
        <v>no</v>
      </c>
    </row>
    <row r="1934" spans="1:10" x14ac:dyDescent="0.3">
      <c r="A1934" t="s">
        <v>1959</v>
      </c>
      <c r="B1934" t="s">
        <v>2274</v>
      </c>
      <c r="C1934" s="5" t="s">
        <v>2602</v>
      </c>
      <c r="D1934" s="5">
        <v>0</v>
      </c>
      <c r="E1934" s="6">
        <v>4</v>
      </c>
      <c r="F1934" s="5">
        <v>0</v>
      </c>
      <c r="G1934" s="6">
        <v>0</v>
      </c>
      <c r="H1934" s="5" t="str">
        <f t="shared" si="60"/>
        <v>yes</v>
      </c>
      <c r="I1934" s="5" t="str">
        <f>IF(_xlfn.IFNA(VLOOKUP(A1934,'[1]updated API proteome'!B:H,1,FALSE),0)=A1934,"yes","no")</f>
        <v>no</v>
      </c>
      <c r="J1934" s="5" t="str">
        <f t="shared" si="61"/>
        <v>no</v>
      </c>
    </row>
    <row r="1935" spans="1:10" x14ac:dyDescent="0.3">
      <c r="A1935" t="s">
        <v>1960</v>
      </c>
      <c r="B1935" t="s">
        <v>2236</v>
      </c>
      <c r="C1935" s="5" t="s">
        <v>2602</v>
      </c>
      <c r="D1935" s="5">
        <v>0</v>
      </c>
      <c r="E1935" s="6">
        <v>4</v>
      </c>
      <c r="F1935" s="5">
        <v>0</v>
      </c>
      <c r="G1935" s="6">
        <v>0</v>
      </c>
      <c r="H1935" s="5" t="str">
        <f t="shared" si="60"/>
        <v>yes</v>
      </c>
      <c r="I1935" s="5" t="str">
        <f>IF(_xlfn.IFNA(VLOOKUP(A1935,'[1]updated API proteome'!B:H,1,FALSE),0)=A1935,"yes","no")</f>
        <v>no</v>
      </c>
      <c r="J1935" s="5" t="str">
        <f t="shared" si="61"/>
        <v>no</v>
      </c>
    </row>
    <row r="1936" spans="1:10" x14ac:dyDescent="0.3">
      <c r="A1936" t="s">
        <v>1961</v>
      </c>
      <c r="B1936" t="s">
        <v>5077</v>
      </c>
      <c r="C1936" s="5" t="s">
        <v>5078</v>
      </c>
      <c r="D1936" s="5">
        <v>0</v>
      </c>
      <c r="E1936" s="6">
        <v>4</v>
      </c>
      <c r="F1936" s="5">
        <v>0</v>
      </c>
      <c r="G1936" s="6">
        <v>0</v>
      </c>
      <c r="H1936" s="5" t="str">
        <f t="shared" si="60"/>
        <v>yes</v>
      </c>
      <c r="I1936" s="5" t="str">
        <f>IF(_xlfn.IFNA(VLOOKUP(A1936,'[1]updated API proteome'!B:H,1,FALSE),0)=A1936,"yes","no")</f>
        <v>no</v>
      </c>
      <c r="J1936" s="5" t="str">
        <f t="shared" si="61"/>
        <v>no</v>
      </c>
    </row>
    <row r="1937" spans="1:10" x14ac:dyDescent="0.3">
      <c r="A1937" t="s">
        <v>1962</v>
      </c>
      <c r="B1937" t="s">
        <v>2216</v>
      </c>
      <c r="C1937" s="5" t="s">
        <v>2602</v>
      </c>
      <c r="D1937" s="5">
        <v>0</v>
      </c>
      <c r="E1937" s="6">
        <v>4</v>
      </c>
      <c r="F1937" s="5">
        <v>0</v>
      </c>
      <c r="G1937" s="6">
        <v>0</v>
      </c>
      <c r="H1937" s="5" t="str">
        <f t="shared" si="60"/>
        <v>yes</v>
      </c>
      <c r="I1937" s="5" t="str">
        <f>IF(_xlfn.IFNA(VLOOKUP(A1937,'[1]updated API proteome'!B:H,1,FALSE),0)=A1937,"yes","no")</f>
        <v>no</v>
      </c>
      <c r="J1937" s="5" t="str">
        <f t="shared" si="61"/>
        <v>no</v>
      </c>
    </row>
    <row r="1938" spans="1:10" x14ac:dyDescent="0.3">
      <c r="A1938" t="s">
        <v>1963</v>
      </c>
      <c r="B1938" t="s">
        <v>5079</v>
      </c>
      <c r="C1938" s="5" t="s">
        <v>5080</v>
      </c>
      <c r="D1938" s="5">
        <v>0</v>
      </c>
      <c r="E1938" s="6">
        <v>4</v>
      </c>
      <c r="F1938" s="5">
        <v>0</v>
      </c>
      <c r="G1938" s="6">
        <v>0</v>
      </c>
      <c r="H1938" s="5" t="str">
        <f t="shared" si="60"/>
        <v>yes</v>
      </c>
      <c r="I1938" s="5" t="str">
        <f>IF(_xlfn.IFNA(VLOOKUP(A1938,'[1]updated API proteome'!B:H,1,FALSE),0)=A1938,"yes","no")</f>
        <v>no</v>
      </c>
      <c r="J1938" s="5" t="str">
        <f t="shared" si="61"/>
        <v>no</v>
      </c>
    </row>
    <row r="1939" spans="1:10" x14ac:dyDescent="0.3">
      <c r="A1939" t="s">
        <v>1964</v>
      </c>
      <c r="B1939" t="s">
        <v>5081</v>
      </c>
      <c r="C1939" s="5" t="s">
        <v>2602</v>
      </c>
      <c r="D1939" s="5">
        <v>0</v>
      </c>
      <c r="E1939" s="6">
        <v>3</v>
      </c>
      <c r="F1939" s="5">
        <v>0</v>
      </c>
      <c r="G1939" s="6">
        <v>0</v>
      </c>
      <c r="H1939" s="5" t="str">
        <f t="shared" si="60"/>
        <v>yes</v>
      </c>
      <c r="I1939" s="5" t="str">
        <f>IF(_xlfn.IFNA(VLOOKUP(A1939,'[1]updated API proteome'!B:H,1,FALSE),0)=A1939,"yes","no")</f>
        <v>no</v>
      </c>
      <c r="J1939" s="5" t="str">
        <f t="shared" si="61"/>
        <v>no</v>
      </c>
    </row>
    <row r="1940" spans="1:10" x14ac:dyDescent="0.3">
      <c r="A1940" t="s">
        <v>1965</v>
      </c>
      <c r="B1940" t="s">
        <v>5082</v>
      </c>
      <c r="C1940" s="5" t="s">
        <v>5083</v>
      </c>
      <c r="D1940" s="5">
        <v>0</v>
      </c>
      <c r="E1940" s="6">
        <v>3</v>
      </c>
      <c r="F1940" s="5">
        <v>0</v>
      </c>
      <c r="G1940" s="6">
        <v>0</v>
      </c>
      <c r="H1940" s="5" t="str">
        <f t="shared" si="60"/>
        <v>yes</v>
      </c>
      <c r="I1940" s="5" t="str">
        <f>IF(_xlfn.IFNA(VLOOKUP(A1940,'[1]updated API proteome'!B:H,1,FALSE),0)=A1940,"yes","no")</f>
        <v>no</v>
      </c>
      <c r="J1940" s="5" t="str">
        <f t="shared" si="61"/>
        <v>no</v>
      </c>
    </row>
    <row r="1941" spans="1:10" x14ac:dyDescent="0.3">
      <c r="A1941" t="s">
        <v>1966</v>
      </c>
      <c r="B1941" t="s">
        <v>2216</v>
      </c>
      <c r="C1941" s="5" t="s">
        <v>2602</v>
      </c>
      <c r="D1941" s="5">
        <v>0</v>
      </c>
      <c r="E1941" s="6">
        <v>3</v>
      </c>
      <c r="F1941" s="5">
        <v>0</v>
      </c>
      <c r="G1941" s="6">
        <v>0</v>
      </c>
      <c r="H1941" s="5" t="str">
        <f t="shared" si="60"/>
        <v>yes</v>
      </c>
      <c r="I1941" s="5" t="str">
        <f>IF(_xlfn.IFNA(VLOOKUP(A1941,'[1]updated API proteome'!B:H,1,FALSE),0)=A1941,"yes","no")</f>
        <v>no</v>
      </c>
      <c r="J1941" s="5" t="str">
        <f t="shared" si="61"/>
        <v>no</v>
      </c>
    </row>
    <row r="1942" spans="1:10" x14ac:dyDescent="0.3">
      <c r="A1942" t="s">
        <v>1967</v>
      </c>
      <c r="B1942" t="s">
        <v>2216</v>
      </c>
      <c r="C1942" s="5" t="s">
        <v>2602</v>
      </c>
      <c r="D1942" s="5">
        <v>0</v>
      </c>
      <c r="E1942" s="6">
        <v>3</v>
      </c>
      <c r="F1942" s="5">
        <v>0</v>
      </c>
      <c r="G1942" s="6">
        <v>0</v>
      </c>
      <c r="H1942" s="5" t="str">
        <f t="shared" si="60"/>
        <v>yes</v>
      </c>
      <c r="I1942" s="5" t="str">
        <f>IF(_xlfn.IFNA(VLOOKUP(A1942,'[1]updated API proteome'!B:H,1,FALSE),0)=A1942,"yes","no")</f>
        <v>no</v>
      </c>
      <c r="J1942" s="5" t="str">
        <f t="shared" si="61"/>
        <v>no</v>
      </c>
    </row>
    <row r="1943" spans="1:10" x14ac:dyDescent="0.3">
      <c r="A1943" t="s">
        <v>1968</v>
      </c>
      <c r="B1943" t="s">
        <v>2216</v>
      </c>
      <c r="C1943" s="5" t="s">
        <v>2602</v>
      </c>
      <c r="D1943" s="5">
        <v>0</v>
      </c>
      <c r="E1943" s="6">
        <v>3</v>
      </c>
      <c r="F1943" s="5">
        <v>0</v>
      </c>
      <c r="G1943" s="6">
        <v>0</v>
      </c>
      <c r="H1943" s="5" t="str">
        <f t="shared" si="60"/>
        <v>yes</v>
      </c>
      <c r="I1943" s="5" t="str">
        <f>IF(_xlfn.IFNA(VLOOKUP(A1943,'[1]updated API proteome'!B:H,1,FALSE),0)=A1943,"yes","no")</f>
        <v>no</v>
      </c>
      <c r="J1943" s="5" t="str">
        <f t="shared" si="61"/>
        <v>no</v>
      </c>
    </row>
    <row r="1944" spans="1:10" x14ac:dyDescent="0.3">
      <c r="A1944" t="s">
        <v>1969</v>
      </c>
      <c r="B1944" t="s">
        <v>5084</v>
      </c>
      <c r="C1944" s="5" t="s">
        <v>5085</v>
      </c>
      <c r="D1944" s="5">
        <v>0</v>
      </c>
      <c r="E1944" s="6">
        <v>3</v>
      </c>
      <c r="F1944" s="5">
        <v>0</v>
      </c>
      <c r="G1944" s="6">
        <v>0</v>
      </c>
      <c r="H1944" s="5" t="str">
        <f t="shared" si="60"/>
        <v>yes</v>
      </c>
      <c r="I1944" s="5" t="str">
        <f>IF(_xlfn.IFNA(VLOOKUP(A1944,'[1]updated API proteome'!B:H,1,FALSE),0)=A1944,"yes","no")</f>
        <v>no</v>
      </c>
      <c r="J1944" s="5" t="str">
        <f t="shared" si="61"/>
        <v>no</v>
      </c>
    </row>
    <row r="1945" spans="1:10" x14ac:dyDescent="0.3">
      <c r="A1945" t="s">
        <v>1970</v>
      </c>
      <c r="B1945" t="s">
        <v>5086</v>
      </c>
      <c r="C1945" s="5" t="s">
        <v>2602</v>
      </c>
      <c r="D1945" s="5">
        <v>0</v>
      </c>
      <c r="E1945" s="6">
        <v>3</v>
      </c>
      <c r="F1945" s="5">
        <v>0</v>
      </c>
      <c r="G1945" s="6">
        <v>0</v>
      </c>
      <c r="H1945" s="5" t="str">
        <f t="shared" si="60"/>
        <v>yes</v>
      </c>
      <c r="I1945" s="5" t="str">
        <f>IF(_xlfn.IFNA(VLOOKUP(A1945,'[1]updated API proteome'!B:H,1,FALSE),0)=A1945,"yes","no")</f>
        <v>no</v>
      </c>
      <c r="J1945" s="5" t="str">
        <f t="shared" si="61"/>
        <v>no</v>
      </c>
    </row>
    <row r="1946" spans="1:10" x14ac:dyDescent="0.3">
      <c r="A1946" t="s">
        <v>1971</v>
      </c>
      <c r="B1946" t="s">
        <v>2216</v>
      </c>
      <c r="C1946" s="5" t="s">
        <v>2602</v>
      </c>
      <c r="D1946" s="5">
        <v>0</v>
      </c>
      <c r="E1946" s="6">
        <v>3</v>
      </c>
      <c r="F1946" s="5">
        <v>0</v>
      </c>
      <c r="G1946" s="6">
        <v>0</v>
      </c>
      <c r="H1946" s="5" t="str">
        <f t="shared" si="60"/>
        <v>yes</v>
      </c>
      <c r="I1946" s="5" t="str">
        <f>IF(_xlfn.IFNA(VLOOKUP(A1946,'[1]updated API proteome'!B:H,1,FALSE),0)=A1946,"yes","no")</f>
        <v>no</v>
      </c>
      <c r="J1946" s="5" t="str">
        <f t="shared" si="61"/>
        <v>no</v>
      </c>
    </row>
    <row r="1947" spans="1:10" x14ac:dyDescent="0.3">
      <c r="A1947" t="s">
        <v>1972</v>
      </c>
      <c r="B1947" t="s">
        <v>2216</v>
      </c>
      <c r="C1947" s="5" t="s">
        <v>2602</v>
      </c>
      <c r="D1947" s="5">
        <v>0</v>
      </c>
      <c r="E1947" s="6">
        <v>3</v>
      </c>
      <c r="F1947" s="5">
        <v>0</v>
      </c>
      <c r="G1947" s="6">
        <v>0</v>
      </c>
      <c r="H1947" s="5" t="str">
        <f t="shared" si="60"/>
        <v>yes</v>
      </c>
      <c r="I1947" s="5" t="str">
        <f>IF(_xlfn.IFNA(VLOOKUP(A1947,'[1]updated API proteome'!B:H,1,FALSE),0)=A1947,"yes","no")</f>
        <v>no</v>
      </c>
      <c r="J1947" s="5" t="str">
        <f t="shared" si="61"/>
        <v>no</v>
      </c>
    </row>
    <row r="1948" spans="1:10" x14ac:dyDescent="0.3">
      <c r="A1948" t="s">
        <v>1973</v>
      </c>
      <c r="B1948" t="s">
        <v>5087</v>
      </c>
      <c r="C1948" s="5" t="s">
        <v>5088</v>
      </c>
      <c r="D1948" s="5">
        <v>0</v>
      </c>
      <c r="E1948" s="6">
        <v>3</v>
      </c>
      <c r="F1948" s="5">
        <v>0</v>
      </c>
      <c r="G1948" s="6">
        <v>0</v>
      </c>
      <c r="H1948" s="5" t="str">
        <f t="shared" si="60"/>
        <v>yes</v>
      </c>
      <c r="I1948" s="5" t="str">
        <f>IF(_xlfn.IFNA(VLOOKUP(A1948,'[1]updated API proteome'!B:H,1,FALSE),0)=A1948,"yes","no")</f>
        <v>no</v>
      </c>
      <c r="J1948" s="5" t="str">
        <f t="shared" si="61"/>
        <v>no</v>
      </c>
    </row>
    <row r="1949" spans="1:10" x14ac:dyDescent="0.3">
      <c r="A1949" t="s">
        <v>1974</v>
      </c>
      <c r="B1949" t="s">
        <v>5089</v>
      </c>
      <c r="C1949" s="5" t="s">
        <v>2602</v>
      </c>
      <c r="D1949" s="5">
        <v>0</v>
      </c>
      <c r="E1949" s="6">
        <v>3</v>
      </c>
      <c r="F1949" s="5">
        <v>0</v>
      </c>
      <c r="G1949" s="6">
        <v>0</v>
      </c>
      <c r="H1949" s="5" t="str">
        <f t="shared" si="60"/>
        <v>yes</v>
      </c>
      <c r="I1949" s="5" t="str">
        <f>IF(_xlfn.IFNA(VLOOKUP(A1949,'[1]updated API proteome'!B:H,1,FALSE),0)=A1949,"yes","no")</f>
        <v>no</v>
      </c>
      <c r="J1949" s="5" t="str">
        <f t="shared" si="61"/>
        <v>no</v>
      </c>
    </row>
    <row r="1950" spans="1:10" x14ac:dyDescent="0.3">
      <c r="A1950" t="s">
        <v>1975</v>
      </c>
      <c r="B1950" t="s">
        <v>2216</v>
      </c>
      <c r="C1950" s="5" t="s">
        <v>2602</v>
      </c>
      <c r="D1950" s="5">
        <v>0</v>
      </c>
      <c r="E1950" s="6">
        <v>3</v>
      </c>
      <c r="F1950" s="5">
        <v>0</v>
      </c>
      <c r="G1950" s="6">
        <v>0</v>
      </c>
      <c r="H1950" s="5" t="str">
        <f t="shared" si="60"/>
        <v>yes</v>
      </c>
      <c r="I1950" s="5" t="str">
        <f>IF(_xlfn.IFNA(VLOOKUP(A1950,'[1]updated API proteome'!B:H,1,FALSE),0)=A1950,"yes","no")</f>
        <v>no</v>
      </c>
      <c r="J1950" s="5" t="str">
        <f t="shared" si="61"/>
        <v>no</v>
      </c>
    </row>
    <row r="1951" spans="1:10" x14ac:dyDescent="0.3">
      <c r="A1951" t="s">
        <v>1976</v>
      </c>
      <c r="B1951" t="s">
        <v>4871</v>
      </c>
      <c r="C1951" s="5" t="s">
        <v>2602</v>
      </c>
      <c r="D1951" s="5">
        <v>0</v>
      </c>
      <c r="E1951" s="6">
        <v>3</v>
      </c>
      <c r="F1951" s="5">
        <v>0</v>
      </c>
      <c r="G1951" s="6">
        <v>0</v>
      </c>
      <c r="H1951" s="5" t="str">
        <f t="shared" si="60"/>
        <v>yes</v>
      </c>
      <c r="I1951" s="5" t="str">
        <f>IF(_xlfn.IFNA(VLOOKUP(A1951,'[1]updated API proteome'!B:H,1,FALSE),0)=A1951,"yes","no")</f>
        <v>no</v>
      </c>
      <c r="J1951" s="5" t="str">
        <f t="shared" si="61"/>
        <v>no</v>
      </c>
    </row>
    <row r="1952" spans="1:10" x14ac:dyDescent="0.3">
      <c r="A1952" t="s">
        <v>1977</v>
      </c>
      <c r="B1952" t="s">
        <v>2236</v>
      </c>
      <c r="C1952" s="5" t="s">
        <v>2602</v>
      </c>
      <c r="D1952" s="5">
        <v>0</v>
      </c>
      <c r="E1952" s="6">
        <v>3</v>
      </c>
      <c r="F1952" s="5">
        <v>0</v>
      </c>
      <c r="G1952" s="6">
        <v>0</v>
      </c>
      <c r="H1952" s="5" t="str">
        <f t="shared" si="60"/>
        <v>yes</v>
      </c>
      <c r="I1952" s="5" t="str">
        <f>IF(_xlfn.IFNA(VLOOKUP(A1952,'[1]updated API proteome'!B:H,1,FALSE),0)=A1952,"yes","no")</f>
        <v>no</v>
      </c>
      <c r="J1952" s="5" t="str">
        <f t="shared" si="61"/>
        <v>no</v>
      </c>
    </row>
    <row r="1953" spans="1:10" x14ac:dyDescent="0.3">
      <c r="A1953" t="s">
        <v>1978</v>
      </c>
      <c r="B1953" t="s">
        <v>5090</v>
      </c>
      <c r="C1953" s="5" t="s">
        <v>5091</v>
      </c>
      <c r="D1953" s="5">
        <v>0</v>
      </c>
      <c r="E1953" s="6">
        <v>3</v>
      </c>
      <c r="F1953" s="5">
        <v>0</v>
      </c>
      <c r="G1953" s="6">
        <v>0</v>
      </c>
      <c r="H1953" s="5" t="str">
        <f t="shared" si="60"/>
        <v>yes</v>
      </c>
      <c r="I1953" s="5" t="str">
        <f>IF(_xlfn.IFNA(VLOOKUP(A1953,'[1]updated API proteome'!B:H,1,FALSE),0)=A1953,"yes","no")</f>
        <v>no</v>
      </c>
      <c r="J1953" s="5" t="str">
        <f t="shared" si="61"/>
        <v>no</v>
      </c>
    </row>
    <row r="1954" spans="1:10" x14ac:dyDescent="0.3">
      <c r="A1954" t="s">
        <v>1979</v>
      </c>
      <c r="B1954" t="s">
        <v>5092</v>
      </c>
      <c r="C1954" s="5" t="s">
        <v>5093</v>
      </c>
      <c r="D1954" s="5">
        <v>0</v>
      </c>
      <c r="E1954" s="6">
        <v>3</v>
      </c>
      <c r="F1954" s="5">
        <v>0</v>
      </c>
      <c r="G1954" s="6">
        <v>0</v>
      </c>
      <c r="H1954" s="5" t="str">
        <f t="shared" si="60"/>
        <v>yes</v>
      </c>
      <c r="I1954" s="5" t="str">
        <f>IF(_xlfn.IFNA(VLOOKUP(A1954,'[1]updated API proteome'!B:H,1,FALSE),0)=A1954,"yes","no")</f>
        <v>no</v>
      </c>
      <c r="J1954" s="5" t="str">
        <f t="shared" si="61"/>
        <v>no</v>
      </c>
    </row>
    <row r="1955" spans="1:10" x14ac:dyDescent="0.3">
      <c r="A1955" t="s">
        <v>1980</v>
      </c>
      <c r="B1955" t="s">
        <v>5094</v>
      </c>
      <c r="C1955" s="5" t="s">
        <v>5095</v>
      </c>
      <c r="D1955" s="5">
        <v>0</v>
      </c>
      <c r="E1955" s="6">
        <v>3</v>
      </c>
      <c r="F1955" s="5">
        <v>0</v>
      </c>
      <c r="G1955" s="6">
        <v>0</v>
      </c>
      <c r="H1955" s="5" t="str">
        <f t="shared" si="60"/>
        <v>yes</v>
      </c>
      <c r="I1955" s="5" t="str">
        <f>IF(_xlfn.IFNA(VLOOKUP(A1955,'[1]updated API proteome'!B:H,1,FALSE),0)=A1955,"yes","no")</f>
        <v>no</v>
      </c>
      <c r="J1955" s="5" t="str">
        <f t="shared" si="61"/>
        <v>no</v>
      </c>
    </row>
    <row r="1956" spans="1:10" x14ac:dyDescent="0.3">
      <c r="A1956" t="s">
        <v>1981</v>
      </c>
      <c r="B1956" t="s">
        <v>5096</v>
      </c>
      <c r="C1956" s="5" t="s">
        <v>5097</v>
      </c>
      <c r="D1956" s="5">
        <v>0</v>
      </c>
      <c r="E1956" s="6">
        <v>3</v>
      </c>
      <c r="F1956" s="5">
        <v>0</v>
      </c>
      <c r="G1956" s="6">
        <v>0</v>
      </c>
      <c r="H1956" s="5" t="str">
        <f t="shared" si="60"/>
        <v>yes</v>
      </c>
      <c r="I1956" s="5" t="str">
        <f>IF(_xlfn.IFNA(VLOOKUP(A1956,'[1]updated API proteome'!B:H,1,FALSE),0)=A1956,"yes","no")</f>
        <v>no</v>
      </c>
      <c r="J1956" s="5" t="str">
        <f t="shared" si="61"/>
        <v>no</v>
      </c>
    </row>
    <row r="1957" spans="1:10" x14ac:dyDescent="0.3">
      <c r="A1957" t="s">
        <v>1982</v>
      </c>
      <c r="B1957" t="s">
        <v>5098</v>
      </c>
      <c r="C1957" s="5" t="s">
        <v>5099</v>
      </c>
      <c r="D1957" s="5">
        <v>0</v>
      </c>
      <c r="E1957" s="6">
        <v>3</v>
      </c>
      <c r="F1957" s="5">
        <v>0</v>
      </c>
      <c r="G1957" s="6">
        <v>0</v>
      </c>
      <c r="H1957" s="5" t="str">
        <f t="shared" si="60"/>
        <v>yes</v>
      </c>
      <c r="I1957" s="5" t="str">
        <f>IF(_xlfn.IFNA(VLOOKUP(A1957,'[1]updated API proteome'!B:H,1,FALSE),0)=A1957,"yes","no")</f>
        <v>no</v>
      </c>
      <c r="J1957" s="5" t="str">
        <f t="shared" si="61"/>
        <v>no</v>
      </c>
    </row>
    <row r="1958" spans="1:10" x14ac:dyDescent="0.3">
      <c r="A1958" t="s">
        <v>1983</v>
      </c>
      <c r="B1958" t="s">
        <v>5100</v>
      </c>
      <c r="C1958" s="5" t="s">
        <v>2602</v>
      </c>
      <c r="D1958" s="5">
        <v>0</v>
      </c>
      <c r="E1958" s="6">
        <v>2</v>
      </c>
      <c r="F1958" s="5">
        <v>0</v>
      </c>
      <c r="G1958" s="6">
        <v>0</v>
      </c>
      <c r="H1958" s="5" t="str">
        <f t="shared" si="60"/>
        <v>yes</v>
      </c>
      <c r="I1958" s="5" t="str">
        <f>IF(_xlfn.IFNA(VLOOKUP(A1958,'[1]updated API proteome'!B:H,1,FALSE),0)=A1958,"yes","no")</f>
        <v>no</v>
      </c>
      <c r="J1958" s="5" t="str">
        <f t="shared" si="61"/>
        <v>no</v>
      </c>
    </row>
    <row r="1959" spans="1:10" x14ac:dyDescent="0.3">
      <c r="A1959" t="s">
        <v>1984</v>
      </c>
      <c r="B1959" t="s">
        <v>5101</v>
      </c>
      <c r="C1959" s="5" t="s">
        <v>5102</v>
      </c>
      <c r="D1959" s="5">
        <v>0</v>
      </c>
      <c r="E1959" s="6">
        <v>2</v>
      </c>
      <c r="F1959" s="5">
        <v>0</v>
      </c>
      <c r="G1959" s="6">
        <v>0</v>
      </c>
      <c r="H1959" s="5" t="str">
        <f t="shared" si="60"/>
        <v>yes</v>
      </c>
      <c r="I1959" s="5" t="str">
        <f>IF(_xlfn.IFNA(VLOOKUP(A1959,'[1]updated API proteome'!B:H,1,FALSE),0)=A1959,"yes","no")</f>
        <v>no</v>
      </c>
      <c r="J1959" s="5" t="str">
        <f t="shared" si="61"/>
        <v>no</v>
      </c>
    </row>
    <row r="1960" spans="1:10" x14ac:dyDescent="0.3">
      <c r="A1960" t="s">
        <v>1985</v>
      </c>
      <c r="B1960" t="s">
        <v>5103</v>
      </c>
      <c r="C1960" s="5" t="s">
        <v>2602</v>
      </c>
      <c r="D1960" s="5">
        <v>0</v>
      </c>
      <c r="E1960" s="6">
        <v>2</v>
      </c>
      <c r="F1960" s="5">
        <v>0</v>
      </c>
      <c r="G1960" s="6">
        <v>0</v>
      </c>
      <c r="H1960" s="5" t="str">
        <f t="shared" si="60"/>
        <v>yes</v>
      </c>
      <c r="I1960" s="5" t="str">
        <f>IF(_xlfn.IFNA(VLOOKUP(A1960,'[1]updated API proteome'!B:H,1,FALSE),0)=A1960,"yes","no")</f>
        <v>no</v>
      </c>
      <c r="J1960" s="5" t="str">
        <f t="shared" si="61"/>
        <v>no</v>
      </c>
    </row>
    <row r="1961" spans="1:10" x14ac:dyDescent="0.3">
      <c r="A1961" t="s">
        <v>1986</v>
      </c>
      <c r="B1961" t="s">
        <v>5104</v>
      </c>
      <c r="C1961" s="5" t="s">
        <v>2602</v>
      </c>
      <c r="D1961" s="5">
        <v>0</v>
      </c>
      <c r="E1961" s="6">
        <v>2</v>
      </c>
      <c r="F1961" s="5">
        <v>0</v>
      </c>
      <c r="G1961" s="6">
        <v>0</v>
      </c>
      <c r="H1961" s="5" t="str">
        <f t="shared" si="60"/>
        <v>yes</v>
      </c>
      <c r="I1961" s="5" t="str">
        <f>IF(_xlfn.IFNA(VLOOKUP(A1961,'[1]updated API proteome'!B:H,1,FALSE),0)=A1961,"yes","no")</f>
        <v>no</v>
      </c>
      <c r="J1961" s="5" t="str">
        <f t="shared" si="61"/>
        <v>no</v>
      </c>
    </row>
    <row r="1962" spans="1:10" x14ac:dyDescent="0.3">
      <c r="A1962" t="s">
        <v>1987</v>
      </c>
      <c r="B1962" t="s">
        <v>2216</v>
      </c>
      <c r="C1962" s="5" t="s">
        <v>2602</v>
      </c>
      <c r="D1962" s="5">
        <v>0</v>
      </c>
      <c r="E1962" s="6">
        <v>2</v>
      </c>
      <c r="F1962" s="5">
        <v>0</v>
      </c>
      <c r="G1962" s="6">
        <v>0</v>
      </c>
      <c r="H1962" s="5" t="str">
        <f t="shared" si="60"/>
        <v>yes</v>
      </c>
      <c r="I1962" s="5" t="str">
        <f>IF(_xlfn.IFNA(VLOOKUP(A1962,'[1]updated API proteome'!B:H,1,FALSE),0)=A1962,"yes","no")</f>
        <v>no</v>
      </c>
      <c r="J1962" s="5" t="str">
        <f t="shared" si="61"/>
        <v>no</v>
      </c>
    </row>
    <row r="1963" spans="1:10" x14ac:dyDescent="0.3">
      <c r="A1963" t="s">
        <v>1988</v>
      </c>
      <c r="B1963" t="s">
        <v>2216</v>
      </c>
      <c r="C1963" s="5" t="s">
        <v>2602</v>
      </c>
      <c r="D1963" s="5">
        <v>0</v>
      </c>
      <c r="E1963" s="6">
        <v>2</v>
      </c>
      <c r="F1963" s="5">
        <v>0</v>
      </c>
      <c r="G1963" s="6">
        <v>0</v>
      </c>
      <c r="H1963" s="5" t="str">
        <f t="shared" si="60"/>
        <v>yes</v>
      </c>
      <c r="I1963" s="5" t="str">
        <f>IF(_xlfn.IFNA(VLOOKUP(A1963,'[1]updated API proteome'!B:H,1,FALSE),0)=A1963,"yes","no")</f>
        <v>no</v>
      </c>
      <c r="J1963" s="5" t="str">
        <f t="shared" si="61"/>
        <v>no</v>
      </c>
    </row>
    <row r="1964" spans="1:10" x14ac:dyDescent="0.3">
      <c r="A1964" t="s">
        <v>1989</v>
      </c>
      <c r="B1964" t="s">
        <v>2216</v>
      </c>
      <c r="C1964" s="5" t="s">
        <v>2602</v>
      </c>
      <c r="D1964" s="5">
        <v>0</v>
      </c>
      <c r="E1964" s="6">
        <v>2</v>
      </c>
      <c r="F1964" s="5">
        <v>0</v>
      </c>
      <c r="G1964" s="6">
        <v>0</v>
      </c>
      <c r="H1964" s="5" t="str">
        <f t="shared" si="60"/>
        <v>yes</v>
      </c>
      <c r="I1964" s="5" t="str">
        <f>IF(_xlfn.IFNA(VLOOKUP(A1964,'[1]updated API proteome'!B:H,1,FALSE),0)=A1964,"yes","no")</f>
        <v>no</v>
      </c>
      <c r="J1964" s="5" t="str">
        <f t="shared" si="61"/>
        <v>no</v>
      </c>
    </row>
    <row r="1965" spans="1:10" x14ac:dyDescent="0.3">
      <c r="A1965" t="s">
        <v>1990</v>
      </c>
      <c r="B1965" t="s">
        <v>4884</v>
      </c>
      <c r="C1965" s="5" t="s">
        <v>5105</v>
      </c>
      <c r="D1965" s="5">
        <v>0</v>
      </c>
      <c r="E1965" s="6">
        <v>2</v>
      </c>
      <c r="F1965" s="5">
        <v>0</v>
      </c>
      <c r="G1965" s="6">
        <v>0</v>
      </c>
      <c r="H1965" s="5" t="str">
        <f t="shared" si="60"/>
        <v>yes</v>
      </c>
      <c r="I1965" s="5" t="str">
        <f>IF(_xlfn.IFNA(VLOOKUP(A1965,'[1]updated API proteome'!B:H,1,FALSE),0)=A1965,"yes","no")</f>
        <v>no</v>
      </c>
      <c r="J1965" s="5" t="str">
        <f t="shared" si="61"/>
        <v>no</v>
      </c>
    </row>
    <row r="1966" spans="1:10" x14ac:dyDescent="0.3">
      <c r="A1966" t="s">
        <v>1991</v>
      </c>
      <c r="B1966" t="s">
        <v>5106</v>
      </c>
      <c r="C1966" s="5" t="s">
        <v>5107</v>
      </c>
      <c r="D1966" s="5">
        <v>0</v>
      </c>
      <c r="E1966" s="6">
        <v>2</v>
      </c>
      <c r="F1966" s="5">
        <v>0</v>
      </c>
      <c r="G1966" s="6">
        <v>0</v>
      </c>
      <c r="H1966" s="5" t="str">
        <f t="shared" si="60"/>
        <v>yes</v>
      </c>
      <c r="I1966" s="5" t="str">
        <f>IF(_xlfn.IFNA(VLOOKUP(A1966,'[1]updated API proteome'!B:H,1,FALSE),0)=A1966,"yes","no")</f>
        <v>no</v>
      </c>
      <c r="J1966" s="5" t="str">
        <f t="shared" si="61"/>
        <v>no</v>
      </c>
    </row>
    <row r="1967" spans="1:10" x14ac:dyDescent="0.3">
      <c r="A1967" t="s">
        <v>1992</v>
      </c>
      <c r="B1967" t="s">
        <v>5108</v>
      </c>
      <c r="C1967" s="5" t="s">
        <v>5109</v>
      </c>
      <c r="D1967" s="5">
        <v>0</v>
      </c>
      <c r="E1967" s="6">
        <v>2</v>
      </c>
      <c r="F1967" s="5">
        <v>0</v>
      </c>
      <c r="G1967" s="6">
        <v>0</v>
      </c>
      <c r="H1967" s="5" t="str">
        <f t="shared" si="60"/>
        <v>yes</v>
      </c>
      <c r="I1967" s="5" t="str">
        <f>IF(_xlfn.IFNA(VLOOKUP(A1967,'[1]updated API proteome'!B:H,1,FALSE),0)=A1967,"yes","no")</f>
        <v>no</v>
      </c>
      <c r="J1967" s="5" t="str">
        <f t="shared" si="61"/>
        <v>no</v>
      </c>
    </row>
    <row r="1968" spans="1:10" x14ac:dyDescent="0.3">
      <c r="A1968" t="s">
        <v>1993</v>
      </c>
      <c r="B1968" t="s">
        <v>5110</v>
      </c>
      <c r="C1968" s="5" t="s">
        <v>5111</v>
      </c>
      <c r="D1968" s="5">
        <v>0</v>
      </c>
      <c r="E1968" s="6">
        <v>2</v>
      </c>
      <c r="F1968" s="5">
        <v>0</v>
      </c>
      <c r="G1968" s="6">
        <v>0</v>
      </c>
      <c r="H1968" s="5" t="str">
        <f t="shared" si="60"/>
        <v>yes</v>
      </c>
      <c r="I1968" s="5" t="str">
        <f>IF(_xlfn.IFNA(VLOOKUP(A1968,'[1]updated API proteome'!B:H,1,FALSE),0)=A1968,"yes","no")</f>
        <v>no</v>
      </c>
      <c r="J1968" s="5" t="str">
        <f t="shared" si="61"/>
        <v>no</v>
      </c>
    </row>
    <row r="1969" spans="1:10" x14ac:dyDescent="0.3">
      <c r="A1969" t="s">
        <v>1994</v>
      </c>
      <c r="B1969" t="s">
        <v>5112</v>
      </c>
      <c r="C1969" s="5" t="s">
        <v>2602</v>
      </c>
      <c r="D1969" s="5">
        <v>0</v>
      </c>
      <c r="E1969" s="6">
        <v>2</v>
      </c>
      <c r="F1969" s="5">
        <v>0</v>
      </c>
      <c r="G1969" s="6">
        <v>0</v>
      </c>
      <c r="H1969" s="5" t="str">
        <f t="shared" si="60"/>
        <v>yes</v>
      </c>
      <c r="I1969" s="5" t="str">
        <f>IF(_xlfn.IFNA(VLOOKUP(A1969,'[1]updated API proteome'!B:H,1,FALSE),0)=A1969,"yes","no")</f>
        <v>no</v>
      </c>
      <c r="J1969" s="5" t="str">
        <f t="shared" si="61"/>
        <v>no</v>
      </c>
    </row>
    <row r="1970" spans="1:10" x14ac:dyDescent="0.3">
      <c r="A1970" t="s">
        <v>1995</v>
      </c>
      <c r="B1970" t="s">
        <v>5113</v>
      </c>
      <c r="C1970" s="5" t="s">
        <v>2602</v>
      </c>
      <c r="D1970" s="5">
        <v>0</v>
      </c>
      <c r="E1970" s="6">
        <v>2</v>
      </c>
      <c r="F1970" s="5">
        <v>0</v>
      </c>
      <c r="G1970" s="6">
        <v>0</v>
      </c>
      <c r="H1970" s="5" t="str">
        <f t="shared" si="60"/>
        <v>yes</v>
      </c>
      <c r="I1970" s="5" t="str">
        <f>IF(_xlfn.IFNA(VLOOKUP(A1970,'[1]updated API proteome'!B:H,1,FALSE),0)=A1970,"yes","no")</f>
        <v>no</v>
      </c>
      <c r="J1970" s="5" t="str">
        <f t="shared" si="61"/>
        <v>no</v>
      </c>
    </row>
    <row r="1971" spans="1:10" x14ac:dyDescent="0.3">
      <c r="A1971" t="s">
        <v>1996</v>
      </c>
      <c r="B1971" t="s">
        <v>2236</v>
      </c>
      <c r="C1971" s="5" t="s">
        <v>2602</v>
      </c>
      <c r="D1971" s="5">
        <v>0</v>
      </c>
      <c r="E1971" s="6">
        <v>2</v>
      </c>
      <c r="F1971" s="5">
        <v>0</v>
      </c>
      <c r="G1971" s="6">
        <v>0</v>
      </c>
      <c r="H1971" s="5" t="str">
        <f t="shared" si="60"/>
        <v>yes</v>
      </c>
      <c r="I1971" s="5" t="str">
        <f>IF(_xlfn.IFNA(VLOOKUP(A1971,'[1]updated API proteome'!B:H,1,FALSE),0)=A1971,"yes","no")</f>
        <v>no</v>
      </c>
      <c r="J1971" s="5" t="str">
        <f t="shared" si="61"/>
        <v>no</v>
      </c>
    </row>
    <row r="1972" spans="1:10" x14ac:dyDescent="0.3">
      <c r="A1972" t="s">
        <v>1997</v>
      </c>
      <c r="B1972" t="s">
        <v>5114</v>
      </c>
      <c r="C1972" s="5" t="s">
        <v>2602</v>
      </c>
      <c r="D1972" s="5">
        <v>0</v>
      </c>
      <c r="E1972" s="6">
        <v>2</v>
      </c>
      <c r="F1972" s="5">
        <v>0</v>
      </c>
      <c r="G1972" s="6">
        <v>0</v>
      </c>
      <c r="H1972" s="5" t="str">
        <f t="shared" si="60"/>
        <v>yes</v>
      </c>
      <c r="I1972" s="5" t="str">
        <f>IF(_xlfn.IFNA(VLOOKUP(A1972,'[1]updated API proteome'!B:H,1,FALSE),0)=A1972,"yes","no")</f>
        <v>no</v>
      </c>
      <c r="J1972" s="5" t="str">
        <f t="shared" si="61"/>
        <v>no</v>
      </c>
    </row>
    <row r="1973" spans="1:10" x14ac:dyDescent="0.3">
      <c r="A1973" t="s">
        <v>1998</v>
      </c>
      <c r="B1973" t="s">
        <v>5115</v>
      </c>
      <c r="C1973" s="5" t="s">
        <v>5116</v>
      </c>
      <c r="D1973" s="5">
        <v>0</v>
      </c>
      <c r="E1973" s="6">
        <v>2</v>
      </c>
      <c r="F1973" s="5">
        <v>0</v>
      </c>
      <c r="G1973" s="6">
        <v>0</v>
      </c>
      <c r="H1973" s="5" t="str">
        <f t="shared" si="60"/>
        <v>yes</v>
      </c>
      <c r="I1973" s="5" t="str">
        <f>IF(_xlfn.IFNA(VLOOKUP(A1973,'[1]updated API proteome'!B:H,1,FALSE),0)=A1973,"yes","no")</f>
        <v>no</v>
      </c>
      <c r="J1973" s="5" t="str">
        <f t="shared" si="61"/>
        <v>no</v>
      </c>
    </row>
    <row r="1974" spans="1:10" x14ac:dyDescent="0.3">
      <c r="A1974" t="s">
        <v>1999</v>
      </c>
      <c r="B1974" t="s">
        <v>5117</v>
      </c>
      <c r="C1974" s="5" t="s">
        <v>5118</v>
      </c>
      <c r="D1974" s="5">
        <v>0</v>
      </c>
      <c r="E1974" s="6">
        <v>2</v>
      </c>
      <c r="F1974" s="5">
        <v>0</v>
      </c>
      <c r="G1974" s="6">
        <v>0</v>
      </c>
      <c r="H1974" s="5" t="str">
        <f t="shared" si="60"/>
        <v>yes</v>
      </c>
      <c r="I1974" s="5" t="str">
        <f>IF(_xlfn.IFNA(VLOOKUP(A1974,'[1]updated API proteome'!B:H,1,FALSE),0)=A1974,"yes","no")</f>
        <v>no</v>
      </c>
      <c r="J1974" s="5" t="str">
        <f t="shared" si="61"/>
        <v>no</v>
      </c>
    </row>
    <row r="1975" spans="1:10" x14ac:dyDescent="0.3">
      <c r="A1975" t="s">
        <v>2000</v>
      </c>
      <c r="B1975" t="s">
        <v>5119</v>
      </c>
      <c r="C1975" s="5" t="s">
        <v>5120</v>
      </c>
      <c r="D1975" s="5">
        <v>0</v>
      </c>
      <c r="E1975" s="6">
        <v>2</v>
      </c>
      <c r="F1975" s="5">
        <v>0</v>
      </c>
      <c r="G1975" s="6">
        <v>0</v>
      </c>
      <c r="H1975" s="5" t="str">
        <f t="shared" ref="H1975:H2038" si="62">IF(AND(D1975=0,F1975=0), "yes", "no")</f>
        <v>yes</v>
      </c>
      <c r="I1975" s="5" t="str">
        <f>IF(_xlfn.IFNA(VLOOKUP(A1975,'[1]updated API proteome'!B:H,1,FALSE),0)=A1975,"yes","no")</f>
        <v>no</v>
      </c>
      <c r="J1975" s="5" t="str">
        <f t="shared" ref="J1975:J2038" si="63">IF(AND(E1975&gt;0,G1975&gt;0),"yes", "no")</f>
        <v>no</v>
      </c>
    </row>
    <row r="1976" spans="1:10" x14ac:dyDescent="0.3">
      <c r="A1976" t="s">
        <v>2001</v>
      </c>
      <c r="B1976" t="s">
        <v>5121</v>
      </c>
      <c r="C1976" s="5" t="s">
        <v>2602</v>
      </c>
      <c r="D1976" s="5">
        <v>0</v>
      </c>
      <c r="E1976" s="6">
        <v>2</v>
      </c>
      <c r="F1976" s="5">
        <v>0</v>
      </c>
      <c r="G1976" s="6">
        <v>0</v>
      </c>
      <c r="H1976" s="5" t="str">
        <f t="shared" si="62"/>
        <v>yes</v>
      </c>
      <c r="I1976" s="5" t="str">
        <f>IF(_xlfn.IFNA(VLOOKUP(A1976,'[1]updated API proteome'!B:H,1,FALSE),0)=A1976,"yes","no")</f>
        <v>no</v>
      </c>
      <c r="J1976" s="5" t="str">
        <f t="shared" si="63"/>
        <v>no</v>
      </c>
    </row>
    <row r="1977" spans="1:10" x14ac:dyDescent="0.3">
      <c r="A1977" t="s">
        <v>2002</v>
      </c>
      <c r="B1977" t="s">
        <v>5122</v>
      </c>
      <c r="C1977" s="5" t="s">
        <v>2602</v>
      </c>
      <c r="D1977" s="5">
        <v>0</v>
      </c>
      <c r="E1977" s="6">
        <v>2</v>
      </c>
      <c r="F1977" s="5">
        <v>0</v>
      </c>
      <c r="G1977" s="6">
        <v>0</v>
      </c>
      <c r="H1977" s="5" t="str">
        <f t="shared" si="62"/>
        <v>yes</v>
      </c>
      <c r="I1977" s="5" t="str">
        <f>IF(_xlfn.IFNA(VLOOKUP(A1977,'[1]updated API proteome'!B:H,1,FALSE),0)=A1977,"yes","no")</f>
        <v>no</v>
      </c>
      <c r="J1977" s="5" t="str">
        <f t="shared" si="63"/>
        <v>no</v>
      </c>
    </row>
    <row r="1978" spans="1:10" x14ac:dyDescent="0.3">
      <c r="A1978" t="s">
        <v>2003</v>
      </c>
      <c r="B1978" t="s">
        <v>2216</v>
      </c>
      <c r="C1978" s="5" t="s">
        <v>2602</v>
      </c>
      <c r="D1978" s="5">
        <v>0</v>
      </c>
      <c r="E1978" s="6">
        <v>2</v>
      </c>
      <c r="F1978" s="5">
        <v>0</v>
      </c>
      <c r="G1978" s="6">
        <v>0</v>
      </c>
      <c r="H1978" s="5" t="str">
        <f t="shared" si="62"/>
        <v>yes</v>
      </c>
      <c r="I1978" s="5" t="str">
        <f>IF(_xlfn.IFNA(VLOOKUP(A1978,'[1]updated API proteome'!B:H,1,FALSE),0)=A1978,"yes","no")</f>
        <v>no</v>
      </c>
      <c r="J1978" s="5" t="str">
        <f t="shared" si="63"/>
        <v>no</v>
      </c>
    </row>
    <row r="1979" spans="1:10" x14ac:dyDescent="0.3">
      <c r="A1979" t="s">
        <v>2004</v>
      </c>
      <c r="B1979" t="s">
        <v>4642</v>
      </c>
      <c r="C1979" s="5" t="s">
        <v>2602</v>
      </c>
      <c r="D1979" s="5">
        <v>0</v>
      </c>
      <c r="E1979" s="6">
        <v>2</v>
      </c>
      <c r="F1979" s="5">
        <v>0</v>
      </c>
      <c r="G1979" s="6">
        <v>0</v>
      </c>
      <c r="H1979" s="5" t="str">
        <f t="shared" si="62"/>
        <v>yes</v>
      </c>
      <c r="I1979" s="5" t="str">
        <f>IF(_xlfn.IFNA(VLOOKUP(A1979,'[1]updated API proteome'!B:H,1,FALSE),0)=A1979,"yes","no")</f>
        <v>no</v>
      </c>
      <c r="J1979" s="5" t="str">
        <f t="shared" si="63"/>
        <v>no</v>
      </c>
    </row>
    <row r="1980" spans="1:10" x14ac:dyDescent="0.3">
      <c r="A1980" t="s">
        <v>2005</v>
      </c>
      <c r="B1980" t="s">
        <v>5123</v>
      </c>
      <c r="C1980" s="5" t="s">
        <v>5124</v>
      </c>
      <c r="D1980" s="5">
        <v>0</v>
      </c>
      <c r="E1980" s="6">
        <v>2</v>
      </c>
      <c r="F1980" s="5">
        <v>0</v>
      </c>
      <c r="G1980" s="6">
        <v>0</v>
      </c>
      <c r="H1980" s="5" t="str">
        <f t="shared" si="62"/>
        <v>yes</v>
      </c>
      <c r="I1980" s="5" t="str">
        <f>IF(_xlfn.IFNA(VLOOKUP(A1980,'[1]updated API proteome'!B:H,1,FALSE),0)=A1980,"yes","no")</f>
        <v>no</v>
      </c>
      <c r="J1980" s="5" t="str">
        <f t="shared" si="63"/>
        <v>no</v>
      </c>
    </row>
    <row r="1981" spans="1:10" x14ac:dyDescent="0.3">
      <c r="A1981" t="s">
        <v>2006</v>
      </c>
      <c r="B1981" t="s">
        <v>5125</v>
      </c>
      <c r="C1981" s="5" t="s">
        <v>5126</v>
      </c>
      <c r="D1981" s="5">
        <v>0</v>
      </c>
      <c r="E1981" s="6">
        <v>2</v>
      </c>
      <c r="F1981" s="5">
        <v>0</v>
      </c>
      <c r="G1981" s="6">
        <v>0</v>
      </c>
      <c r="H1981" s="5" t="str">
        <f t="shared" si="62"/>
        <v>yes</v>
      </c>
      <c r="I1981" s="5" t="str">
        <f>IF(_xlfn.IFNA(VLOOKUP(A1981,'[1]updated API proteome'!B:H,1,FALSE),0)=A1981,"yes","no")</f>
        <v>no</v>
      </c>
      <c r="J1981" s="5" t="str">
        <f t="shared" si="63"/>
        <v>no</v>
      </c>
    </row>
    <row r="1982" spans="1:10" x14ac:dyDescent="0.3">
      <c r="A1982" t="s">
        <v>2007</v>
      </c>
      <c r="B1982" t="s">
        <v>2705</v>
      </c>
      <c r="C1982" s="5" t="s">
        <v>2602</v>
      </c>
      <c r="D1982" s="5">
        <v>0</v>
      </c>
      <c r="E1982" s="6">
        <v>2</v>
      </c>
      <c r="F1982" s="5">
        <v>0</v>
      </c>
      <c r="G1982" s="6">
        <v>0</v>
      </c>
      <c r="H1982" s="5" t="str">
        <f t="shared" si="62"/>
        <v>yes</v>
      </c>
      <c r="I1982" s="5" t="str">
        <f>IF(_xlfn.IFNA(VLOOKUP(A1982,'[1]updated API proteome'!B:H,1,FALSE),0)=A1982,"yes","no")</f>
        <v>no</v>
      </c>
      <c r="J1982" s="5" t="str">
        <f t="shared" si="63"/>
        <v>no</v>
      </c>
    </row>
    <row r="1983" spans="1:10" x14ac:dyDescent="0.3">
      <c r="A1983" t="s">
        <v>2008</v>
      </c>
      <c r="B1983" t="s">
        <v>5127</v>
      </c>
      <c r="C1983" s="5" t="s">
        <v>5128</v>
      </c>
      <c r="D1983" s="5">
        <v>0</v>
      </c>
      <c r="E1983" s="6">
        <v>2</v>
      </c>
      <c r="F1983" s="5">
        <v>0</v>
      </c>
      <c r="G1983" s="6">
        <v>0</v>
      </c>
      <c r="H1983" s="5" t="str">
        <f t="shared" si="62"/>
        <v>yes</v>
      </c>
      <c r="I1983" s="5" t="str">
        <f>IF(_xlfn.IFNA(VLOOKUP(A1983,'[1]updated API proteome'!B:H,1,FALSE),0)=A1983,"yes","no")</f>
        <v>no</v>
      </c>
      <c r="J1983" s="5" t="str">
        <f t="shared" si="63"/>
        <v>no</v>
      </c>
    </row>
    <row r="1984" spans="1:10" x14ac:dyDescent="0.3">
      <c r="A1984" t="s">
        <v>2009</v>
      </c>
      <c r="B1984" t="s">
        <v>5129</v>
      </c>
      <c r="C1984" s="5" t="s">
        <v>2602</v>
      </c>
      <c r="D1984" s="5">
        <v>0</v>
      </c>
      <c r="E1984" s="6">
        <v>2</v>
      </c>
      <c r="F1984" s="5">
        <v>0</v>
      </c>
      <c r="G1984" s="6">
        <v>0</v>
      </c>
      <c r="H1984" s="5" t="str">
        <f t="shared" si="62"/>
        <v>yes</v>
      </c>
      <c r="I1984" s="5" t="str">
        <f>IF(_xlfn.IFNA(VLOOKUP(A1984,'[1]updated API proteome'!B:H,1,FALSE),0)=A1984,"yes","no")</f>
        <v>no</v>
      </c>
      <c r="J1984" s="5" t="str">
        <f t="shared" si="63"/>
        <v>no</v>
      </c>
    </row>
    <row r="1985" spans="1:10" x14ac:dyDescent="0.3">
      <c r="A1985" t="s">
        <v>2010</v>
      </c>
      <c r="B1985" t="s">
        <v>5130</v>
      </c>
      <c r="C1985" s="5" t="s">
        <v>5131</v>
      </c>
      <c r="D1985" s="5">
        <v>0</v>
      </c>
      <c r="E1985" s="6">
        <v>2</v>
      </c>
      <c r="F1985" s="5">
        <v>0</v>
      </c>
      <c r="G1985" s="6">
        <v>0</v>
      </c>
      <c r="H1985" s="5" t="str">
        <f t="shared" si="62"/>
        <v>yes</v>
      </c>
      <c r="I1985" s="5" t="str">
        <f>IF(_xlfn.IFNA(VLOOKUP(A1985,'[1]updated API proteome'!B:H,1,FALSE),0)=A1985,"yes","no")</f>
        <v>no</v>
      </c>
      <c r="J1985" s="5" t="str">
        <f t="shared" si="63"/>
        <v>no</v>
      </c>
    </row>
    <row r="1986" spans="1:10" x14ac:dyDescent="0.3">
      <c r="A1986" t="s">
        <v>2011</v>
      </c>
      <c r="B1986" t="s">
        <v>2216</v>
      </c>
      <c r="C1986" s="5" t="s">
        <v>2602</v>
      </c>
      <c r="D1986" s="5">
        <v>0</v>
      </c>
      <c r="E1986" s="6">
        <v>2</v>
      </c>
      <c r="F1986" s="5">
        <v>0</v>
      </c>
      <c r="G1986" s="6">
        <v>0</v>
      </c>
      <c r="H1986" s="5" t="str">
        <f t="shared" si="62"/>
        <v>yes</v>
      </c>
      <c r="I1986" s="5" t="str">
        <f>IF(_xlfn.IFNA(VLOOKUP(A1986,'[1]updated API proteome'!B:H,1,FALSE),0)=A1986,"yes","no")</f>
        <v>no</v>
      </c>
      <c r="J1986" s="5" t="str">
        <f t="shared" si="63"/>
        <v>no</v>
      </c>
    </row>
    <row r="1987" spans="1:10" x14ac:dyDescent="0.3">
      <c r="A1987" t="s">
        <v>2012</v>
      </c>
      <c r="B1987" t="s">
        <v>3169</v>
      </c>
      <c r="C1987" s="5" t="s">
        <v>3170</v>
      </c>
      <c r="D1987" s="5">
        <v>0</v>
      </c>
      <c r="E1987" s="6">
        <v>2</v>
      </c>
      <c r="F1987" s="5">
        <v>0</v>
      </c>
      <c r="G1987" s="6">
        <v>0</v>
      </c>
      <c r="H1987" s="5" t="str">
        <f t="shared" si="62"/>
        <v>yes</v>
      </c>
      <c r="I1987" s="5" t="str">
        <f>IF(_xlfn.IFNA(VLOOKUP(A1987,'[1]updated API proteome'!B:H,1,FALSE),0)=A1987,"yes","no")</f>
        <v>no</v>
      </c>
      <c r="J1987" s="5" t="str">
        <f t="shared" si="63"/>
        <v>no</v>
      </c>
    </row>
    <row r="1988" spans="1:10" x14ac:dyDescent="0.3">
      <c r="A1988" t="s">
        <v>2013</v>
      </c>
      <c r="B1988" t="s">
        <v>2216</v>
      </c>
      <c r="C1988" s="5" t="s">
        <v>2602</v>
      </c>
      <c r="D1988" s="5">
        <v>0</v>
      </c>
      <c r="E1988" s="6">
        <v>2</v>
      </c>
      <c r="F1988" s="5">
        <v>0</v>
      </c>
      <c r="G1988" s="6">
        <v>0</v>
      </c>
      <c r="H1988" s="5" t="str">
        <f t="shared" si="62"/>
        <v>yes</v>
      </c>
      <c r="I1988" s="5" t="str">
        <f>IF(_xlfn.IFNA(VLOOKUP(A1988,'[1]updated API proteome'!B:H,1,FALSE),0)=A1988,"yes","no")</f>
        <v>no</v>
      </c>
      <c r="J1988" s="5" t="str">
        <f t="shared" si="63"/>
        <v>no</v>
      </c>
    </row>
    <row r="1989" spans="1:10" x14ac:dyDescent="0.3">
      <c r="A1989" t="s">
        <v>2014</v>
      </c>
      <c r="B1989" t="s">
        <v>5132</v>
      </c>
      <c r="C1989" s="5" t="s">
        <v>5133</v>
      </c>
      <c r="D1989" s="5">
        <v>0</v>
      </c>
      <c r="E1989" s="6">
        <v>2</v>
      </c>
      <c r="F1989" s="5">
        <v>0</v>
      </c>
      <c r="G1989" s="6">
        <v>0</v>
      </c>
      <c r="H1989" s="5" t="str">
        <f t="shared" si="62"/>
        <v>yes</v>
      </c>
      <c r="I1989" s="5" t="str">
        <f>IF(_xlfn.IFNA(VLOOKUP(A1989,'[1]updated API proteome'!B:H,1,FALSE),0)=A1989,"yes","no")</f>
        <v>no</v>
      </c>
      <c r="J1989" s="5" t="str">
        <f t="shared" si="63"/>
        <v>no</v>
      </c>
    </row>
    <row r="1990" spans="1:10" x14ac:dyDescent="0.3">
      <c r="A1990" t="s">
        <v>2015</v>
      </c>
      <c r="B1990" t="s">
        <v>5134</v>
      </c>
      <c r="C1990" s="5" t="s">
        <v>2602</v>
      </c>
      <c r="D1990" s="5">
        <v>0</v>
      </c>
      <c r="E1990" s="6">
        <v>2</v>
      </c>
      <c r="F1990" s="5">
        <v>0</v>
      </c>
      <c r="G1990" s="6">
        <v>0</v>
      </c>
      <c r="H1990" s="5" t="str">
        <f t="shared" si="62"/>
        <v>yes</v>
      </c>
      <c r="I1990" s="5" t="str">
        <f>IF(_xlfn.IFNA(VLOOKUP(A1990,'[1]updated API proteome'!B:H,1,FALSE),0)=A1990,"yes","no")</f>
        <v>no</v>
      </c>
      <c r="J1990" s="5" t="str">
        <f t="shared" si="63"/>
        <v>no</v>
      </c>
    </row>
    <row r="1991" spans="1:10" x14ac:dyDescent="0.3">
      <c r="A1991" t="s">
        <v>2016</v>
      </c>
      <c r="B1991" t="s">
        <v>4037</v>
      </c>
      <c r="C1991" s="5" t="s">
        <v>2602</v>
      </c>
      <c r="D1991" s="5">
        <v>0</v>
      </c>
      <c r="E1991" s="6">
        <v>2</v>
      </c>
      <c r="F1991" s="5">
        <v>0</v>
      </c>
      <c r="G1991" s="6">
        <v>0</v>
      </c>
      <c r="H1991" s="5" t="str">
        <f t="shared" si="62"/>
        <v>yes</v>
      </c>
      <c r="I1991" s="5" t="str">
        <f>IF(_xlfn.IFNA(VLOOKUP(A1991,'[1]updated API proteome'!B:H,1,FALSE),0)=A1991,"yes","no")</f>
        <v>no</v>
      </c>
      <c r="J1991" s="5" t="str">
        <f t="shared" si="63"/>
        <v>no</v>
      </c>
    </row>
    <row r="1992" spans="1:10" x14ac:dyDescent="0.3">
      <c r="A1992" t="s">
        <v>2017</v>
      </c>
      <c r="B1992" t="s">
        <v>2216</v>
      </c>
      <c r="C1992" s="5" t="s">
        <v>2602</v>
      </c>
      <c r="D1992" s="5">
        <v>0</v>
      </c>
      <c r="E1992" s="6">
        <v>2</v>
      </c>
      <c r="F1992" s="5">
        <v>0</v>
      </c>
      <c r="G1992" s="6">
        <v>0</v>
      </c>
      <c r="H1992" s="5" t="str">
        <f t="shared" si="62"/>
        <v>yes</v>
      </c>
      <c r="I1992" s="5" t="str">
        <f>IF(_xlfn.IFNA(VLOOKUP(A1992,'[1]updated API proteome'!B:H,1,FALSE),0)=A1992,"yes","no")</f>
        <v>no</v>
      </c>
      <c r="J1992" s="5" t="str">
        <f t="shared" si="63"/>
        <v>no</v>
      </c>
    </row>
    <row r="1993" spans="1:10" x14ac:dyDescent="0.3">
      <c r="A1993" t="s">
        <v>2018</v>
      </c>
      <c r="B1993" t="s">
        <v>2226</v>
      </c>
      <c r="C1993" s="5" t="s">
        <v>2602</v>
      </c>
      <c r="D1993" s="5">
        <v>0</v>
      </c>
      <c r="E1993" s="6">
        <v>2</v>
      </c>
      <c r="F1993" s="5">
        <v>0</v>
      </c>
      <c r="G1993" s="6">
        <v>0</v>
      </c>
      <c r="H1993" s="5" t="str">
        <f t="shared" si="62"/>
        <v>yes</v>
      </c>
      <c r="I1993" s="5" t="str">
        <f>IF(_xlfn.IFNA(VLOOKUP(A1993,'[1]updated API proteome'!B:H,1,FALSE),0)=A1993,"yes","no")</f>
        <v>no</v>
      </c>
      <c r="J1993" s="5" t="str">
        <f t="shared" si="63"/>
        <v>no</v>
      </c>
    </row>
    <row r="1994" spans="1:10" x14ac:dyDescent="0.3">
      <c r="A1994" t="s">
        <v>2019</v>
      </c>
      <c r="B1994" t="s">
        <v>3226</v>
      </c>
      <c r="C1994" s="5" t="s">
        <v>2602</v>
      </c>
      <c r="D1994" s="5">
        <v>0</v>
      </c>
      <c r="E1994" s="6">
        <v>2</v>
      </c>
      <c r="F1994" s="5">
        <v>0</v>
      </c>
      <c r="G1994" s="6">
        <v>0</v>
      </c>
      <c r="H1994" s="5" t="str">
        <f t="shared" si="62"/>
        <v>yes</v>
      </c>
      <c r="I1994" s="5" t="str">
        <f>IF(_xlfn.IFNA(VLOOKUP(A1994,'[1]updated API proteome'!B:H,1,FALSE),0)=A1994,"yes","no")</f>
        <v>no</v>
      </c>
      <c r="J1994" s="5" t="str">
        <f t="shared" si="63"/>
        <v>no</v>
      </c>
    </row>
    <row r="1995" spans="1:10" x14ac:dyDescent="0.3">
      <c r="A1995" t="s">
        <v>2020</v>
      </c>
      <c r="B1995" t="s">
        <v>5135</v>
      </c>
      <c r="C1995" s="5" t="s">
        <v>5136</v>
      </c>
      <c r="D1995" s="5">
        <v>0</v>
      </c>
      <c r="E1995" s="6">
        <v>2</v>
      </c>
      <c r="F1995" s="5">
        <v>0</v>
      </c>
      <c r="G1995" s="6">
        <v>0</v>
      </c>
      <c r="H1995" s="5" t="str">
        <f t="shared" si="62"/>
        <v>yes</v>
      </c>
      <c r="I1995" s="5" t="str">
        <f>IF(_xlfn.IFNA(VLOOKUP(A1995,'[1]updated API proteome'!B:H,1,FALSE),0)=A1995,"yes","no")</f>
        <v>no</v>
      </c>
      <c r="J1995" s="5" t="str">
        <f t="shared" si="63"/>
        <v>no</v>
      </c>
    </row>
    <row r="1996" spans="1:10" x14ac:dyDescent="0.3">
      <c r="A1996" t="s">
        <v>2021</v>
      </c>
      <c r="B1996" t="s">
        <v>2216</v>
      </c>
      <c r="C1996" s="5" t="s">
        <v>2602</v>
      </c>
      <c r="D1996" s="5">
        <v>0</v>
      </c>
      <c r="E1996" s="6">
        <v>2</v>
      </c>
      <c r="F1996" s="5">
        <v>0</v>
      </c>
      <c r="G1996" s="6">
        <v>0</v>
      </c>
      <c r="H1996" s="5" t="str">
        <f t="shared" si="62"/>
        <v>yes</v>
      </c>
      <c r="I1996" s="5" t="str">
        <f>IF(_xlfn.IFNA(VLOOKUP(A1996,'[1]updated API proteome'!B:H,1,FALSE),0)=A1996,"yes","no")</f>
        <v>no</v>
      </c>
      <c r="J1996" s="5" t="str">
        <f t="shared" si="63"/>
        <v>no</v>
      </c>
    </row>
    <row r="1997" spans="1:10" x14ac:dyDescent="0.3">
      <c r="A1997" t="s">
        <v>2022</v>
      </c>
      <c r="B1997" t="s">
        <v>2236</v>
      </c>
      <c r="C1997" s="5" t="s">
        <v>2602</v>
      </c>
      <c r="D1997" s="5">
        <v>0</v>
      </c>
      <c r="E1997" s="6">
        <v>2</v>
      </c>
      <c r="F1997" s="5">
        <v>0</v>
      </c>
      <c r="G1997" s="6">
        <v>0</v>
      </c>
      <c r="H1997" s="5" t="str">
        <f t="shared" si="62"/>
        <v>yes</v>
      </c>
      <c r="I1997" s="5" t="str">
        <f>IF(_xlfn.IFNA(VLOOKUP(A1997,'[1]updated API proteome'!B:H,1,FALSE),0)=A1997,"yes","no")</f>
        <v>no</v>
      </c>
      <c r="J1997" s="5" t="str">
        <f t="shared" si="63"/>
        <v>no</v>
      </c>
    </row>
    <row r="1998" spans="1:10" x14ac:dyDescent="0.3">
      <c r="A1998" t="s">
        <v>2023</v>
      </c>
      <c r="B1998" t="s">
        <v>2236</v>
      </c>
      <c r="C1998" s="5" t="s">
        <v>2602</v>
      </c>
      <c r="D1998" s="5">
        <v>0</v>
      </c>
      <c r="E1998" s="6">
        <v>2</v>
      </c>
      <c r="F1998" s="5">
        <v>0</v>
      </c>
      <c r="G1998" s="6">
        <v>0</v>
      </c>
      <c r="H1998" s="5" t="str">
        <f t="shared" si="62"/>
        <v>yes</v>
      </c>
      <c r="I1998" s="5" t="str">
        <f>IF(_xlfn.IFNA(VLOOKUP(A1998,'[1]updated API proteome'!B:H,1,FALSE),0)=A1998,"yes","no")</f>
        <v>no</v>
      </c>
      <c r="J1998" s="5" t="str">
        <f t="shared" si="63"/>
        <v>no</v>
      </c>
    </row>
    <row r="1999" spans="1:10" x14ac:dyDescent="0.3">
      <c r="A1999" t="s">
        <v>2024</v>
      </c>
      <c r="B1999" t="s">
        <v>5137</v>
      </c>
      <c r="C1999" s="5" t="s">
        <v>5138</v>
      </c>
      <c r="D1999" s="5">
        <v>0</v>
      </c>
      <c r="E1999" s="6">
        <v>2</v>
      </c>
      <c r="F1999" s="5">
        <v>0</v>
      </c>
      <c r="G1999" s="6">
        <v>0</v>
      </c>
      <c r="H1999" s="5" t="str">
        <f t="shared" si="62"/>
        <v>yes</v>
      </c>
      <c r="I1999" s="5" t="str">
        <f>IF(_xlfn.IFNA(VLOOKUP(A1999,'[1]updated API proteome'!B:H,1,FALSE),0)=A1999,"yes","no")</f>
        <v>no</v>
      </c>
      <c r="J1999" s="5" t="str">
        <f t="shared" si="63"/>
        <v>no</v>
      </c>
    </row>
    <row r="2000" spans="1:10" x14ac:dyDescent="0.3">
      <c r="A2000" t="s">
        <v>2025</v>
      </c>
      <c r="B2000" t="s">
        <v>5139</v>
      </c>
      <c r="C2000" s="5">
        <v>45566</v>
      </c>
      <c r="D2000" s="5">
        <v>0</v>
      </c>
      <c r="E2000" s="6">
        <v>2</v>
      </c>
      <c r="F2000" s="5">
        <v>0</v>
      </c>
      <c r="G2000" s="6">
        <v>0</v>
      </c>
      <c r="H2000" s="5" t="str">
        <f t="shared" si="62"/>
        <v>yes</v>
      </c>
      <c r="I2000" s="5" t="str">
        <f>IF(_xlfn.IFNA(VLOOKUP(A2000,'[1]updated API proteome'!B:H,1,FALSE),0)=A2000,"yes","no")</f>
        <v>no</v>
      </c>
      <c r="J2000" s="5" t="str">
        <f t="shared" si="63"/>
        <v>no</v>
      </c>
    </row>
    <row r="2001" spans="1:10" x14ac:dyDescent="0.3">
      <c r="A2001" t="s">
        <v>2026</v>
      </c>
      <c r="B2001" t="s">
        <v>5140</v>
      </c>
      <c r="C2001" s="5" t="s">
        <v>5141</v>
      </c>
      <c r="D2001" s="5">
        <v>0</v>
      </c>
      <c r="E2001" s="6">
        <v>2</v>
      </c>
      <c r="F2001" s="5">
        <v>0</v>
      </c>
      <c r="G2001" s="6">
        <v>0</v>
      </c>
      <c r="H2001" s="5" t="str">
        <f t="shared" si="62"/>
        <v>yes</v>
      </c>
      <c r="I2001" s="5" t="str">
        <f>IF(_xlfn.IFNA(VLOOKUP(A2001,'[1]updated API proteome'!B:H,1,FALSE),0)=A2001,"yes","no")</f>
        <v>no</v>
      </c>
      <c r="J2001" s="5" t="str">
        <f t="shared" si="63"/>
        <v>no</v>
      </c>
    </row>
    <row r="2002" spans="1:10" x14ac:dyDescent="0.3">
      <c r="A2002" t="s">
        <v>2027</v>
      </c>
      <c r="B2002" t="s">
        <v>5142</v>
      </c>
      <c r="C2002" s="5" t="s">
        <v>5143</v>
      </c>
      <c r="D2002" s="5">
        <v>0</v>
      </c>
      <c r="E2002" s="6">
        <v>2</v>
      </c>
      <c r="F2002" s="5">
        <v>0</v>
      </c>
      <c r="G2002" s="6">
        <v>0</v>
      </c>
      <c r="H2002" s="5" t="str">
        <f t="shared" si="62"/>
        <v>yes</v>
      </c>
      <c r="I2002" s="5" t="str">
        <f>IF(_xlfn.IFNA(VLOOKUP(A2002,'[1]updated API proteome'!B:H,1,FALSE),0)=A2002,"yes","no")</f>
        <v>no</v>
      </c>
      <c r="J2002" s="5" t="str">
        <f t="shared" si="63"/>
        <v>no</v>
      </c>
    </row>
    <row r="2003" spans="1:10" x14ac:dyDescent="0.3">
      <c r="A2003" t="s">
        <v>2028</v>
      </c>
      <c r="B2003" t="s">
        <v>3119</v>
      </c>
      <c r="C2003" s="5" t="s">
        <v>2602</v>
      </c>
      <c r="D2003" s="5">
        <v>0</v>
      </c>
      <c r="E2003" s="6">
        <v>2</v>
      </c>
      <c r="F2003" s="5">
        <v>0</v>
      </c>
      <c r="G2003" s="6">
        <v>0</v>
      </c>
      <c r="H2003" s="5" t="str">
        <f t="shared" si="62"/>
        <v>yes</v>
      </c>
      <c r="I2003" s="5" t="str">
        <f>IF(_xlfn.IFNA(VLOOKUP(A2003,'[1]updated API proteome'!B:H,1,FALSE),0)=A2003,"yes","no")</f>
        <v>no</v>
      </c>
      <c r="J2003" s="5" t="str">
        <f t="shared" si="63"/>
        <v>no</v>
      </c>
    </row>
    <row r="2004" spans="1:10" x14ac:dyDescent="0.3">
      <c r="A2004" t="s">
        <v>2029</v>
      </c>
      <c r="B2004" t="s">
        <v>3119</v>
      </c>
      <c r="C2004" s="5" t="s">
        <v>2602</v>
      </c>
      <c r="D2004" s="5">
        <v>0</v>
      </c>
      <c r="E2004" s="6">
        <v>2</v>
      </c>
      <c r="F2004" s="5">
        <v>0</v>
      </c>
      <c r="G2004" s="6">
        <v>0</v>
      </c>
      <c r="H2004" s="5" t="str">
        <f t="shared" si="62"/>
        <v>yes</v>
      </c>
      <c r="I2004" s="5" t="str">
        <f>IF(_xlfn.IFNA(VLOOKUP(A2004,'[1]updated API proteome'!B:H,1,FALSE),0)=A2004,"yes","no")</f>
        <v>no</v>
      </c>
      <c r="J2004" s="5" t="str">
        <f t="shared" si="63"/>
        <v>no</v>
      </c>
    </row>
    <row r="2005" spans="1:10" x14ac:dyDescent="0.3">
      <c r="A2005" t="s">
        <v>2030</v>
      </c>
      <c r="B2005" t="s">
        <v>2710</v>
      </c>
      <c r="C2005" s="5" t="s">
        <v>2602</v>
      </c>
      <c r="D2005" s="5">
        <v>0</v>
      </c>
      <c r="E2005" s="6">
        <v>2</v>
      </c>
      <c r="F2005" s="5">
        <v>0</v>
      </c>
      <c r="G2005" s="6">
        <v>0</v>
      </c>
      <c r="H2005" s="5" t="str">
        <f t="shared" si="62"/>
        <v>yes</v>
      </c>
      <c r="I2005" s="5" t="str">
        <f>IF(_xlfn.IFNA(VLOOKUP(A2005,'[1]updated API proteome'!B:H,1,FALSE),0)=A2005,"yes","no")</f>
        <v>no</v>
      </c>
      <c r="J2005" s="5" t="str">
        <f t="shared" si="63"/>
        <v>no</v>
      </c>
    </row>
    <row r="2006" spans="1:10" x14ac:dyDescent="0.3">
      <c r="A2006" t="s">
        <v>2031</v>
      </c>
      <c r="B2006" t="s">
        <v>5144</v>
      </c>
      <c r="C2006" s="5" t="s">
        <v>5145</v>
      </c>
      <c r="D2006" s="5">
        <v>0</v>
      </c>
      <c r="E2006" s="6">
        <v>2</v>
      </c>
      <c r="F2006" s="5">
        <v>0</v>
      </c>
      <c r="G2006" s="6">
        <v>0</v>
      </c>
      <c r="H2006" s="5" t="str">
        <f t="shared" si="62"/>
        <v>yes</v>
      </c>
      <c r="I2006" s="5" t="str">
        <f>IF(_xlfn.IFNA(VLOOKUP(A2006,'[1]updated API proteome'!B:H,1,FALSE),0)=A2006,"yes","no")</f>
        <v>no</v>
      </c>
      <c r="J2006" s="5" t="str">
        <f t="shared" si="63"/>
        <v>no</v>
      </c>
    </row>
    <row r="2007" spans="1:10" x14ac:dyDescent="0.3">
      <c r="A2007" t="s">
        <v>2032</v>
      </c>
      <c r="B2007" t="s">
        <v>5146</v>
      </c>
      <c r="C2007" s="5" t="s">
        <v>5147</v>
      </c>
      <c r="D2007" s="5">
        <v>0</v>
      </c>
      <c r="E2007" s="6">
        <v>2</v>
      </c>
      <c r="F2007" s="5">
        <v>0</v>
      </c>
      <c r="G2007" s="6">
        <v>0</v>
      </c>
      <c r="H2007" s="5" t="str">
        <f t="shared" si="62"/>
        <v>yes</v>
      </c>
      <c r="I2007" s="5" t="str">
        <f>IF(_xlfn.IFNA(VLOOKUP(A2007,'[1]updated API proteome'!B:H,1,FALSE),0)=A2007,"yes","no")</f>
        <v>no</v>
      </c>
      <c r="J2007" s="5" t="str">
        <f t="shared" si="63"/>
        <v>no</v>
      </c>
    </row>
    <row r="2008" spans="1:10" x14ac:dyDescent="0.3">
      <c r="A2008" t="s">
        <v>2033</v>
      </c>
      <c r="B2008" t="s">
        <v>5148</v>
      </c>
      <c r="C2008" s="5" t="s">
        <v>5149</v>
      </c>
      <c r="D2008" s="5">
        <v>0</v>
      </c>
      <c r="E2008" s="6">
        <v>0</v>
      </c>
      <c r="F2008" s="5">
        <v>0</v>
      </c>
      <c r="G2008" s="6">
        <v>0</v>
      </c>
      <c r="H2008" s="5" t="str">
        <f t="shared" si="62"/>
        <v>yes</v>
      </c>
      <c r="I2008" s="5" t="str">
        <f>IF(_xlfn.IFNA(VLOOKUP(A2008,'[1]updated API proteome'!B:H,1,FALSE),0)=A2008,"yes","no")</f>
        <v>no</v>
      </c>
      <c r="J2008" s="5" t="str">
        <f t="shared" si="63"/>
        <v>no</v>
      </c>
    </row>
    <row r="2009" spans="1:10" x14ac:dyDescent="0.3">
      <c r="A2009" t="s">
        <v>2034</v>
      </c>
      <c r="B2009" t="s">
        <v>5150</v>
      </c>
      <c r="C2009" s="5" t="s">
        <v>5151</v>
      </c>
      <c r="D2009" s="5">
        <v>0</v>
      </c>
      <c r="E2009" s="6">
        <v>0</v>
      </c>
      <c r="F2009" s="5">
        <v>0</v>
      </c>
      <c r="G2009" s="6">
        <v>0</v>
      </c>
      <c r="H2009" s="5" t="str">
        <f t="shared" si="62"/>
        <v>yes</v>
      </c>
      <c r="I2009" s="5" t="str">
        <f>IF(_xlfn.IFNA(VLOOKUP(A2009,'[1]updated API proteome'!B:H,1,FALSE),0)=A2009,"yes","no")</f>
        <v>no</v>
      </c>
      <c r="J2009" s="5" t="str">
        <f t="shared" si="63"/>
        <v>no</v>
      </c>
    </row>
    <row r="2010" spans="1:10" x14ac:dyDescent="0.3">
      <c r="A2010" t="s">
        <v>2035</v>
      </c>
      <c r="B2010" t="s">
        <v>5152</v>
      </c>
      <c r="C2010" s="5" t="s">
        <v>5153</v>
      </c>
      <c r="D2010" s="5">
        <v>0</v>
      </c>
      <c r="E2010" s="6">
        <v>0</v>
      </c>
      <c r="F2010" s="5">
        <v>0</v>
      </c>
      <c r="G2010" s="6">
        <v>0</v>
      </c>
      <c r="H2010" s="5" t="str">
        <f t="shared" si="62"/>
        <v>yes</v>
      </c>
      <c r="I2010" s="5" t="str">
        <f>IF(_xlfn.IFNA(VLOOKUP(A2010,'[1]updated API proteome'!B:H,1,FALSE),0)=A2010,"yes","no")</f>
        <v>no</v>
      </c>
      <c r="J2010" s="5" t="str">
        <f t="shared" si="63"/>
        <v>no</v>
      </c>
    </row>
    <row r="2011" spans="1:10" x14ac:dyDescent="0.3">
      <c r="A2011" t="s">
        <v>2036</v>
      </c>
      <c r="B2011" t="s">
        <v>5154</v>
      </c>
      <c r="C2011" s="5" t="s">
        <v>2602</v>
      </c>
      <c r="D2011" s="5">
        <v>0</v>
      </c>
      <c r="E2011" s="6">
        <v>0</v>
      </c>
      <c r="F2011" s="5">
        <v>0</v>
      </c>
      <c r="G2011" s="6">
        <v>0</v>
      </c>
      <c r="H2011" s="5" t="str">
        <f t="shared" si="62"/>
        <v>yes</v>
      </c>
      <c r="I2011" s="5" t="str">
        <f>IF(_xlfn.IFNA(VLOOKUP(A2011,'[1]updated API proteome'!B:H,1,FALSE),0)=A2011,"yes","no")</f>
        <v>no</v>
      </c>
      <c r="J2011" s="5" t="str">
        <f t="shared" si="63"/>
        <v>no</v>
      </c>
    </row>
    <row r="2012" spans="1:10" x14ac:dyDescent="0.3">
      <c r="A2012" t="s">
        <v>2037</v>
      </c>
      <c r="B2012" t="s">
        <v>3094</v>
      </c>
      <c r="C2012" s="5" t="s">
        <v>2602</v>
      </c>
      <c r="D2012" s="5">
        <v>0</v>
      </c>
      <c r="E2012" s="6">
        <v>0</v>
      </c>
      <c r="F2012" s="5">
        <v>0</v>
      </c>
      <c r="G2012" s="6">
        <v>0</v>
      </c>
      <c r="H2012" s="5" t="str">
        <f t="shared" si="62"/>
        <v>yes</v>
      </c>
      <c r="I2012" s="5" t="str">
        <f>IF(_xlfn.IFNA(VLOOKUP(A2012,'[1]updated API proteome'!B:H,1,FALSE),0)=A2012,"yes","no")</f>
        <v>no</v>
      </c>
      <c r="J2012" s="5" t="str">
        <f t="shared" si="63"/>
        <v>no</v>
      </c>
    </row>
    <row r="2013" spans="1:10" x14ac:dyDescent="0.3">
      <c r="A2013" t="s">
        <v>2038</v>
      </c>
      <c r="B2013" t="s">
        <v>2705</v>
      </c>
      <c r="C2013" s="5" t="s">
        <v>2602</v>
      </c>
      <c r="D2013" s="5">
        <v>0</v>
      </c>
      <c r="E2013" s="6">
        <v>0</v>
      </c>
      <c r="F2013" s="5">
        <v>0</v>
      </c>
      <c r="G2013" s="6">
        <v>0</v>
      </c>
      <c r="H2013" s="5" t="str">
        <f t="shared" si="62"/>
        <v>yes</v>
      </c>
      <c r="I2013" s="5" t="str">
        <f>IF(_xlfn.IFNA(VLOOKUP(A2013,'[1]updated API proteome'!B:H,1,FALSE),0)=A2013,"yes","no")</f>
        <v>no</v>
      </c>
      <c r="J2013" s="5" t="str">
        <f t="shared" si="63"/>
        <v>no</v>
      </c>
    </row>
    <row r="2014" spans="1:10" x14ac:dyDescent="0.3">
      <c r="A2014" t="s">
        <v>2039</v>
      </c>
      <c r="B2014" t="s">
        <v>5155</v>
      </c>
      <c r="C2014" s="5" t="s">
        <v>2602</v>
      </c>
      <c r="D2014" s="5">
        <v>0</v>
      </c>
      <c r="E2014" s="6">
        <v>0</v>
      </c>
      <c r="F2014" s="5">
        <v>0</v>
      </c>
      <c r="G2014" s="6">
        <v>0</v>
      </c>
      <c r="H2014" s="5" t="str">
        <f t="shared" si="62"/>
        <v>yes</v>
      </c>
      <c r="I2014" s="5" t="str">
        <f>IF(_xlfn.IFNA(VLOOKUP(A2014,'[1]updated API proteome'!B:H,1,FALSE),0)=A2014,"yes","no")</f>
        <v>no</v>
      </c>
      <c r="J2014" s="5" t="str">
        <f t="shared" si="63"/>
        <v>no</v>
      </c>
    </row>
    <row r="2015" spans="1:10" x14ac:dyDescent="0.3">
      <c r="A2015" t="s">
        <v>2040</v>
      </c>
      <c r="B2015" t="s">
        <v>5156</v>
      </c>
      <c r="C2015" s="5" t="s">
        <v>2602</v>
      </c>
      <c r="D2015" s="5">
        <v>0</v>
      </c>
      <c r="E2015" s="6">
        <v>0</v>
      </c>
      <c r="F2015" s="5">
        <v>0</v>
      </c>
      <c r="G2015" s="6">
        <v>0</v>
      </c>
      <c r="H2015" s="5" t="str">
        <f t="shared" si="62"/>
        <v>yes</v>
      </c>
      <c r="I2015" s="5" t="str">
        <f>IF(_xlfn.IFNA(VLOOKUP(A2015,'[1]updated API proteome'!B:H,1,FALSE),0)=A2015,"yes","no")</f>
        <v>no</v>
      </c>
      <c r="J2015" s="5" t="str">
        <f t="shared" si="63"/>
        <v>no</v>
      </c>
    </row>
    <row r="2016" spans="1:10" x14ac:dyDescent="0.3">
      <c r="A2016" t="s">
        <v>2041</v>
      </c>
      <c r="B2016" t="s">
        <v>5157</v>
      </c>
      <c r="C2016" s="5" t="s">
        <v>5158</v>
      </c>
      <c r="D2016" s="5">
        <v>0</v>
      </c>
      <c r="E2016" s="6">
        <v>0</v>
      </c>
      <c r="F2016" s="5">
        <v>0</v>
      </c>
      <c r="G2016" s="6">
        <v>0</v>
      </c>
      <c r="H2016" s="5" t="str">
        <f t="shared" si="62"/>
        <v>yes</v>
      </c>
      <c r="I2016" s="5" t="str">
        <f>IF(_xlfn.IFNA(VLOOKUP(A2016,'[1]updated API proteome'!B:H,1,FALSE),0)=A2016,"yes","no")</f>
        <v>no</v>
      </c>
      <c r="J2016" s="5" t="str">
        <f t="shared" si="63"/>
        <v>no</v>
      </c>
    </row>
    <row r="2017" spans="1:10" x14ac:dyDescent="0.3">
      <c r="A2017" t="s">
        <v>2042</v>
      </c>
      <c r="B2017" t="s">
        <v>5159</v>
      </c>
      <c r="C2017" s="5" t="s">
        <v>5160</v>
      </c>
      <c r="D2017" s="5">
        <v>0</v>
      </c>
      <c r="E2017" s="6">
        <v>0</v>
      </c>
      <c r="F2017" s="5">
        <v>0</v>
      </c>
      <c r="G2017" s="6">
        <v>0</v>
      </c>
      <c r="H2017" s="5" t="str">
        <f t="shared" si="62"/>
        <v>yes</v>
      </c>
      <c r="I2017" s="5" t="str">
        <f>IF(_xlfn.IFNA(VLOOKUP(A2017,'[1]updated API proteome'!B:H,1,FALSE),0)=A2017,"yes","no")</f>
        <v>no</v>
      </c>
      <c r="J2017" s="5" t="str">
        <f t="shared" si="63"/>
        <v>no</v>
      </c>
    </row>
    <row r="2018" spans="1:10" x14ac:dyDescent="0.3">
      <c r="A2018" t="s">
        <v>2043</v>
      </c>
      <c r="B2018" t="s">
        <v>5161</v>
      </c>
      <c r="C2018" s="5" t="s">
        <v>5162</v>
      </c>
      <c r="D2018" s="5">
        <v>0</v>
      </c>
      <c r="E2018" s="6">
        <v>0</v>
      </c>
      <c r="F2018" s="5">
        <v>0</v>
      </c>
      <c r="G2018" s="6">
        <v>0</v>
      </c>
      <c r="H2018" s="5" t="str">
        <f t="shared" si="62"/>
        <v>yes</v>
      </c>
      <c r="I2018" s="5" t="str">
        <f>IF(_xlfn.IFNA(VLOOKUP(A2018,'[1]updated API proteome'!B:H,1,FALSE),0)=A2018,"yes","no")</f>
        <v>no</v>
      </c>
      <c r="J2018" s="5" t="str">
        <f t="shared" si="63"/>
        <v>no</v>
      </c>
    </row>
    <row r="2019" spans="1:10" x14ac:dyDescent="0.3">
      <c r="A2019" t="s">
        <v>2044</v>
      </c>
      <c r="B2019" t="s">
        <v>5163</v>
      </c>
      <c r="C2019" s="5" t="s">
        <v>5164</v>
      </c>
      <c r="D2019" s="5">
        <v>0</v>
      </c>
      <c r="E2019" s="6">
        <v>0</v>
      </c>
      <c r="F2019" s="5">
        <v>0</v>
      </c>
      <c r="G2019" s="6">
        <v>0</v>
      </c>
      <c r="H2019" s="5" t="str">
        <f t="shared" si="62"/>
        <v>yes</v>
      </c>
      <c r="I2019" s="5" t="str">
        <f>IF(_xlfn.IFNA(VLOOKUP(A2019,'[1]updated API proteome'!B:H,1,FALSE),0)=A2019,"yes","no")</f>
        <v>no</v>
      </c>
      <c r="J2019" s="5" t="str">
        <f t="shared" si="63"/>
        <v>no</v>
      </c>
    </row>
    <row r="2020" spans="1:10" x14ac:dyDescent="0.3">
      <c r="A2020" t="s">
        <v>2045</v>
      </c>
      <c r="B2020" t="s">
        <v>2226</v>
      </c>
      <c r="C2020" s="5" t="s">
        <v>2602</v>
      </c>
      <c r="D2020" s="5">
        <v>0</v>
      </c>
      <c r="E2020" s="6">
        <v>0</v>
      </c>
      <c r="F2020" s="5">
        <v>0</v>
      </c>
      <c r="G2020" s="6">
        <v>0</v>
      </c>
      <c r="H2020" s="5" t="str">
        <f t="shared" si="62"/>
        <v>yes</v>
      </c>
      <c r="I2020" s="5" t="str">
        <f>IF(_xlfn.IFNA(VLOOKUP(A2020,'[1]updated API proteome'!B:H,1,FALSE),0)=A2020,"yes","no")</f>
        <v>no</v>
      </c>
      <c r="J2020" s="5" t="str">
        <f t="shared" si="63"/>
        <v>no</v>
      </c>
    </row>
    <row r="2021" spans="1:10" x14ac:dyDescent="0.3">
      <c r="A2021" t="s">
        <v>2046</v>
      </c>
      <c r="B2021" t="s">
        <v>3169</v>
      </c>
      <c r="C2021" s="5" t="s">
        <v>3170</v>
      </c>
      <c r="D2021" s="5">
        <v>0</v>
      </c>
      <c r="E2021" s="6">
        <v>0</v>
      </c>
      <c r="F2021" s="5">
        <v>0</v>
      </c>
      <c r="G2021" s="6">
        <v>0</v>
      </c>
      <c r="H2021" s="5" t="str">
        <f t="shared" si="62"/>
        <v>yes</v>
      </c>
      <c r="I2021" s="5" t="str">
        <f>IF(_xlfn.IFNA(VLOOKUP(A2021,'[1]updated API proteome'!B:H,1,FALSE),0)=A2021,"yes","no")</f>
        <v>no</v>
      </c>
      <c r="J2021" s="5" t="str">
        <f t="shared" si="63"/>
        <v>no</v>
      </c>
    </row>
    <row r="2022" spans="1:10" x14ac:dyDescent="0.3">
      <c r="A2022" t="s">
        <v>2047</v>
      </c>
      <c r="B2022" t="s">
        <v>3169</v>
      </c>
      <c r="C2022" s="5" t="s">
        <v>3170</v>
      </c>
      <c r="D2022" s="5">
        <v>0</v>
      </c>
      <c r="E2022" s="6">
        <v>0</v>
      </c>
      <c r="F2022" s="5">
        <v>0</v>
      </c>
      <c r="G2022" s="6">
        <v>0</v>
      </c>
      <c r="H2022" s="5" t="str">
        <f t="shared" si="62"/>
        <v>yes</v>
      </c>
      <c r="I2022" s="5" t="str">
        <f>IF(_xlfn.IFNA(VLOOKUP(A2022,'[1]updated API proteome'!B:H,1,FALSE),0)=A2022,"yes","no")</f>
        <v>no</v>
      </c>
      <c r="J2022" s="5" t="str">
        <f t="shared" si="63"/>
        <v>no</v>
      </c>
    </row>
    <row r="2023" spans="1:10" x14ac:dyDescent="0.3">
      <c r="A2023" t="s">
        <v>2048</v>
      </c>
      <c r="B2023" t="s">
        <v>3169</v>
      </c>
      <c r="C2023" s="5" t="s">
        <v>3170</v>
      </c>
      <c r="D2023" s="5">
        <v>0</v>
      </c>
      <c r="E2023" s="6">
        <v>0</v>
      </c>
      <c r="F2023" s="5">
        <v>0</v>
      </c>
      <c r="G2023" s="6">
        <v>0</v>
      </c>
      <c r="H2023" s="5" t="str">
        <f t="shared" si="62"/>
        <v>yes</v>
      </c>
      <c r="I2023" s="5" t="str">
        <f>IF(_xlfn.IFNA(VLOOKUP(A2023,'[1]updated API proteome'!B:H,1,FALSE),0)=A2023,"yes","no")</f>
        <v>no</v>
      </c>
      <c r="J2023" s="5" t="str">
        <f t="shared" si="63"/>
        <v>no</v>
      </c>
    </row>
    <row r="2024" spans="1:10" x14ac:dyDescent="0.3">
      <c r="A2024" t="s">
        <v>2049</v>
      </c>
      <c r="B2024" t="s">
        <v>2226</v>
      </c>
      <c r="C2024" s="5" t="s">
        <v>2602</v>
      </c>
      <c r="D2024" s="5">
        <v>0</v>
      </c>
      <c r="E2024" s="6">
        <v>0</v>
      </c>
      <c r="F2024" s="5">
        <v>0</v>
      </c>
      <c r="G2024" s="6">
        <v>0</v>
      </c>
      <c r="H2024" s="5" t="str">
        <f t="shared" si="62"/>
        <v>yes</v>
      </c>
      <c r="I2024" s="5" t="str">
        <f>IF(_xlfn.IFNA(VLOOKUP(A2024,'[1]updated API proteome'!B:H,1,FALSE),0)=A2024,"yes","no")</f>
        <v>no</v>
      </c>
      <c r="J2024" s="5" t="str">
        <f t="shared" si="63"/>
        <v>no</v>
      </c>
    </row>
    <row r="2025" spans="1:10" x14ac:dyDescent="0.3">
      <c r="A2025" t="s">
        <v>2050</v>
      </c>
      <c r="B2025" t="s">
        <v>5165</v>
      </c>
      <c r="C2025" s="5" t="s">
        <v>5166</v>
      </c>
      <c r="D2025" s="5">
        <v>0</v>
      </c>
      <c r="E2025" s="6">
        <v>0</v>
      </c>
      <c r="F2025" s="5">
        <v>0</v>
      </c>
      <c r="G2025" s="6">
        <v>0</v>
      </c>
      <c r="H2025" s="5" t="str">
        <f t="shared" si="62"/>
        <v>yes</v>
      </c>
      <c r="I2025" s="5" t="str">
        <f>IF(_xlfn.IFNA(VLOOKUP(A2025,'[1]updated API proteome'!B:H,1,FALSE),0)=A2025,"yes","no")</f>
        <v>no</v>
      </c>
      <c r="J2025" s="5" t="str">
        <f t="shared" si="63"/>
        <v>no</v>
      </c>
    </row>
    <row r="2026" spans="1:10" x14ac:dyDescent="0.3">
      <c r="A2026" t="s">
        <v>2051</v>
      </c>
      <c r="B2026" t="s">
        <v>5167</v>
      </c>
      <c r="C2026" s="5" t="s">
        <v>5168</v>
      </c>
      <c r="D2026" s="5">
        <v>0</v>
      </c>
      <c r="E2026" s="6">
        <v>0</v>
      </c>
      <c r="F2026" s="5">
        <v>0</v>
      </c>
      <c r="G2026" s="6">
        <v>0</v>
      </c>
      <c r="H2026" s="5" t="str">
        <f t="shared" si="62"/>
        <v>yes</v>
      </c>
      <c r="I2026" s="5" t="str">
        <f>IF(_xlfn.IFNA(VLOOKUP(A2026,'[1]updated API proteome'!B:H,1,FALSE),0)=A2026,"yes","no")</f>
        <v>no</v>
      </c>
      <c r="J2026" s="5" t="str">
        <f t="shared" si="63"/>
        <v>no</v>
      </c>
    </row>
    <row r="2027" spans="1:10" x14ac:dyDescent="0.3">
      <c r="A2027" t="s">
        <v>2052</v>
      </c>
      <c r="B2027" t="s">
        <v>2216</v>
      </c>
      <c r="C2027" s="5" t="s">
        <v>2602</v>
      </c>
      <c r="D2027" s="5">
        <v>0</v>
      </c>
      <c r="E2027" s="6">
        <v>0</v>
      </c>
      <c r="F2027" s="5">
        <v>0</v>
      </c>
      <c r="G2027" s="6">
        <v>0</v>
      </c>
      <c r="H2027" s="5" t="str">
        <f t="shared" si="62"/>
        <v>yes</v>
      </c>
      <c r="I2027" s="5" t="str">
        <f>IF(_xlfn.IFNA(VLOOKUP(A2027,'[1]updated API proteome'!B:H,1,FALSE),0)=A2027,"yes","no")</f>
        <v>no</v>
      </c>
      <c r="J2027" s="5" t="str">
        <f t="shared" si="63"/>
        <v>no</v>
      </c>
    </row>
    <row r="2028" spans="1:10" x14ac:dyDescent="0.3">
      <c r="A2028" t="s">
        <v>2053</v>
      </c>
      <c r="B2028" t="s">
        <v>5169</v>
      </c>
      <c r="C2028" s="5" t="s">
        <v>5170</v>
      </c>
      <c r="D2028" s="5">
        <v>0</v>
      </c>
      <c r="E2028" s="6">
        <v>0</v>
      </c>
      <c r="F2028" s="5">
        <v>0</v>
      </c>
      <c r="G2028" s="6">
        <v>0</v>
      </c>
      <c r="H2028" s="5" t="str">
        <f t="shared" si="62"/>
        <v>yes</v>
      </c>
      <c r="I2028" s="5" t="str">
        <f>IF(_xlfn.IFNA(VLOOKUP(A2028,'[1]updated API proteome'!B:H,1,FALSE),0)=A2028,"yes","no")</f>
        <v>no</v>
      </c>
      <c r="J2028" s="5" t="str">
        <f t="shared" si="63"/>
        <v>no</v>
      </c>
    </row>
    <row r="2029" spans="1:10" x14ac:dyDescent="0.3">
      <c r="A2029" t="s">
        <v>2054</v>
      </c>
      <c r="B2029" t="s">
        <v>5171</v>
      </c>
      <c r="C2029" s="5" t="s">
        <v>2602</v>
      </c>
      <c r="D2029" s="5">
        <v>0</v>
      </c>
      <c r="E2029" s="6">
        <v>0</v>
      </c>
      <c r="F2029" s="5">
        <v>0</v>
      </c>
      <c r="G2029" s="6">
        <v>0</v>
      </c>
      <c r="H2029" s="5" t="str">
        <f t="shared" si="62"/>
        <v>yes</v>
      </c>
      <c r="I2029" s="5" t="str">
        <f>IF(_xlfn.IFNA(VLOOKUP(A2029,'[1]updated API proteome'!B:H,1,FALSE),0)=A2029,"yes","no")</f>
        <v>no</v>
      </c>
      <c r="J2029" s="5" t="str">
        <f t="shared" si="63"/>
        <v>no</v>
      </c>
    </row>
    <row r="2030" spans="1:10" x14ac:dyDescent="0.3">
      <c r="A2030" t="s">
        <v>2055</v>
      </c>
      <c r="B2030" t="s">
        <v>5172</v>
      </c>
      <c r="C2030" s="5" t="s">
        <v>5173</v>
      </c>
      <c r="D2030" s="5">
        <v>0</v>
      </c>
      <c r="E2030" s="6">
        <v>0</v>
      </c>
      <c r="F2030" s="5">
        <v>0</v>
      </c>
      <c r="G2030" s="6">
        <v>0</v>
      </c>
      <c r="H2030" s="5" t="str">
        <f t="shared" si="62"/>
        <v>yes</v>
      </c>
      <c r="I2030" s="5" t="str">
        <f>IF(_xlfn.IFNA(VLOOKUP(A2030,'[1]updated API proteome'!B:H,1,FALSE),0)=A2030,"yes","no")</f>
        <v>no</v>
      </c>
      <c r="J2030" s="5" t="str">
        <f t="shared" si="63"/>
        <v>no</v>
      </c>
    </row>
    <row r="2031" spans="1:10" x14ac:dyDescent="0.3">
      <c r="A2031" t="s">
        <v>2056</v>
      </c>
      <c r="B2031" t="s">
        <v>5174</v>
      </c>
      <c r="C2031" s="5" t="s">
        <v>2602</v>
      </c>
      <c r="D2031" s="5">
        <v>0</v>
      </c>
      <c r="E2031" s="6">
        <v>0</v>
      </c>
      <c r="F2031" s="5">
        <v>0</v>
      </c>
      <c r="G2031" s="6">
        <v>0</v>
      </c>
      <c r="H2031" s="5" t="str">
        <f t="shared" si="62"/>
        <v>yes</v>
      </c>
      <c r="I2031" s="5" t="str">
        <f>IF(_xlfn.IFNA(VLOOKUP(A2031,'[1]updated API proteome'!B:H,1,FALSE),0)=A2031,"yes","no")</f>
        <v>no</v>
      </c>
      <c r="J2031" s="5" t="str">
        <f t="shared" si="63"/>
        <v>no</v>
      </c>
    </row>
    <row r="2032" spans="1:10" x14ac:dyDescent="0.3">
      <c r="A2032" t="s">
        <v>2057</v>
      </c>
      <c r="B2032" t="s">
        <v>5175</v>
      </c>
      <c r="C2032" s="5" t="s">
        <v>5176</v>
      </c>
      <c r="D2032" s="5">
        <v>0</v>
      </c>
      <c r="E2032" s="6">
        <v>0</v>
      </c>
      <c r="F2032" s="5">
        <v>0</v>
      </c>
      <c r="G2032" s="6">
        <v>0</v>
      </c>
      <c r="H2032" s="5" t="str">
        <f t="shared" si="62"/>
        <v>yes</v>
      </c>
      <c r="I2032" s="5" t="str">
        <f>IF(_xlfn.IFNA(VLOOKUP(A2032,'[1]updated API proteome'!B:H,1,FALSE),0)=A2032,"yes","no")</f>
        <v>no</v>
      </c>
      <c r="J2032" s="5" t="str">
        <f t="shared" si="63"/>
        <v>no</v>
      </c>
    </row>
    <row r="2033" spans="1:10" x14ac:dyDescent="0.3">
      <c r="A2033" t="s">
        <v>2058</v>
      </c>
      <c r="B2033" t="s">
        <v>2236</v>
      </c>
      <c r="C2033" s="5" t="s">
        <v>2602</v>
      </c>
      <c r="D2033" s="5">
        <v>0</v>
      </c>
      <c r="E2033" s="6">
        <v>0</v>
      </c>
      <c r="F2033" s="5">
        <v>0</v>
      </c>
      <c r="G2033" s="6">
        <v>0</v>
      </c>
      <c r="H2033" s="5" t="str">
        <f t="shared" si="62"/>
        <v>yes</v>
      </c>
      <c r="I2033" s="5" t="str">
        <f>IF(_xlfn.IFNA(VLOOKUP(A2033,'[1]updated API proteome'!B:H,1,FALSE),0)=A2033,"yes","no")</f>
        <v>no</v>
      </c>
      <c r="J2033" s="5" t="str">
        <f t="shared" si="63"/>
        <v>no</v>
      </c>
    </row>
    <row r="2034" spans="1:10" x14ac:dyDescent="0.3">
      <c r="A2034" t="s">
        <v>2059</v>
      </c>
      <c r="B2034" t="s">
        <v>3169</v>
      </c>
      <c r="C2034" s="5" t="s">
        <v>3170</v>
      </c>
      <c r="D2034" s="5">
        <v>0</v>
      </c>
      <c r="E2034" s="6">
        <v>0</v>
      </c>
      <c r="F2034" s="5">
        <v>0</v>
      </c>
      <c r="G2034" s="6">
        <v>0</v>
      </c>
      <c r="H2034" s="5" t="str">
        <f t="shared" si="62"/>
        <v>yes</v>
      </c>
      <c r="I2034" s="5" t="str">
        <f>IF(_xlfn.IFNA(VLOOKUP(A2034,'[1]updated API proteome'!B:H,1,FALSE),0)=A2034,"yes","no")</f>
        <v>no</v>
      </c>
      <c r="J2034" s="5" t="str">
        <f t="shared" si="63"/>
        <v>no</v>
      </c>
    </row>
    <row r="2035" spans="1:10" x14ac:dyDescent="0.3">
      <c r="A2035" t="s">
        <v>2060</v>
      </c>
      <c r="B2035" t="s">
        <v>3169</v>
      </c>
      <c r="C2035" s="5" t="s">
        <v>3170</v>
      </c>
      <c r="D2035" s="5">
        <v>0</v>
      </c>
      <c r="E2035" s="6">
        <v>0</v>
      </c>
      <c r="F2035" s="5">
        <v>0</v>
      </c>
      <c r="G2035" s="6">
        <v>0</v>
      </c>
      <c r="H2035" s="5" t="str">
        <f t="shared" si="62"/>
        <v>yes</v>
      </c>
      <c r="I2035" s="5" t="str">
        <f>IF(_xlfn.IFNA(VLOOKUP(A2035,'[1]updated API proteome'!B:H,1,FALSE),0)=A2035,"yes","no")</f>
        <v>no</v>
      </c>
      <c r="J2035" s="5" t="str">
        <f t="shared" si="63"/>
        <v>no</v>
      </c>
    </row>
    <row r="2036" spans="1:10" x14ac:dyDescent="0.3">
      <c r="A2036" t="s">
        <v>2061</v>
      </c>
      <c r="B2036" t="s">
        <v>5177</v>
      </c>
      <c r="C2036" s="5" t="s">
        <v>5178</v>
      </c>
      <c r="D2036" s="5">
        <v>0</v>
      </c>
      <c r="E2036" s="6">
        <v>0</v>
      </c>
      <c r="F2036" s="5">
        <v>0</v>
      </c>
      <c r="G2036" s="6">
        <v>0</v>
      </c>
      <c r="H2036" s="5" t="str">
        <f t="shared" si="62"/>
        <v>yes</v>
      </c>
      <c r="I2036" s="5" t="str">
        <f>IF(_xlfn.IFNA(VLOOKUP(A2036,'[1]updated API proteome'!B:H,1,FALSE),0)=A2036,"yes","no")</f>
        <v>no</v>
      </c>
      <c r="J2036" s="5" t="str">
        <f t="shared" si="63"/>
        <v>no</v>
      </c>
    </row>
    <row r="2037" spans="1:10" x14ac:dyDescent="0.3">
      <c r="A2037" t="s">
        <v>2062</v>
      </c>
      <c r="B2037" t="s">
        <v>3169</v>
      </c>
      <c r="C2037" s="5" t="s">
        <v>3170</v>
      </c>
      <c r="D2037" s="5">
        <v>0</v>
      </c>
      <c r="E2037" s="6">
        <v>0</v>
      </c>
      <c r="F2037" s="5">
        <v>0</v>
      </c>
      <c r="G2037" s="6">
        <v>0</v>
      </c>
      <c r="H2037" s="5" t="str">
        <f t="shared" si="62"/>
        <v>yes</v>
      </c>
      <c r="I2037" s="5" t="str">
        <f>IF(_xlfn.IFNA(VLOOKUP(A2037,'[1]updated API proteome'!B:H,1,FALSE),0)=A2037,"yes","no")</f>
        <v>no</v>
      </c>
      <c r="J2037" s="5" t="str">
        <f t="shared" si="63"/>
        <v>no</v>
      </c>
    </row>
    <row r="2038" spans="1:10" x14ac:dyDescent="0.3">
      <c r="A2038" t="s">
        <v>2063</v>
      </c>
      <c r="B2038" t="s">
        <v>5179</v>
      </c>
      <c r="C2038" s="5" t="s">
        <v>5180</v>
      </c>
      <c r="D2038" s="5">
        <v>0</v>
      </c>
      <c r="E2038" s="6">
        <v>0</v>
      </c>
      <c r="F2038" s="5">
        <v>0</v>
      </c>
      <c r="G2038" s="6">
        <v>0</v>
      </c>
      <c r="H2038" s="5" t="str">
        <f t="shared" si="62"/>
        <v>yes</v>
      </c>
      <c r="I2038" s="5" t="str">
        <f>IF(_xlfn.IFNA(VLOOKUP(A2038,'[1]updated API proteome'!B:H,1,FALSE),0)=A2038,"yes","no")</f>
        <v>no</v>
      </c>
      <c r="J2038" s="5" t="str">
        <f t="shared" si="63"/>
        <v>no</v>
      </c>
    </row>
    <row r="2039" spans="1:10" x14ac:dyDescent="0.3">
      <c r="A2039" t="s">
        <v>2064</v>
      </c>
      <c r="B2039" t="s">
        <v>5181</v>
      </c>
      <c r="C2039" s="5" t="s">
        <v>5182</v>
      </c>
      <c r="D2039" s="5">
        <v>0</v>
      </c>
      <c r="E2039" s="6">
        <v>0</v>
      </c>
      <c r="F2039" s="5">
        <v>0</v>
      </c>
      <c r="G2039" s="6">
        <v>0</v>
      </c>
      <c r="H2039" s="5" t="str">
        <f t="shared" ref="H2039:H2102" si="64">IF(AND(D2039=0,F2039=0), "yes", "no")</f>
        <v>yes</v>
      </c>
      <c r="I2039" s="5" t="str">
        <f>IF(_xlfn.IFNA(VLOOKUP(A2039,'[1]updated API proteome'!B:H,1,FALSE),0)=A2039,"yes","no")</f>
        <v>no</v>
      </c>
      <c r="J2039" s="5" t="str">
        <f t="shared" ref="J2039:J2102" si="65">IF(AND(E2039&gt;0,G2039&gt;0),"yes", "no")</f>
        <v>no</v>
      </c>
    </row>
    <row r="2040" spans="1:10" x14ac:dyDescent="0.3">
      <c r="A2040" t="s">
        <v>2065</v>
      </c>
      <c r="B2040" t="s">
        <v>5183</v>
      </c>
      <c r="C2040" s="5" t="s">
        <v>5184</v>
      </c>
      <c r="D2040" s="5">
        <v>0</v>
      </c>
      <c r="E2040" s="6">
        <v>0</v>
      </c>
      <c r="F2040" s="5">
        <v>0</v>
      </c>
      <c r="G2040" s="6">
        <v>0</v>
      </c>
      <c r="H2040" s="5" t="str">
        <f t="shared" si="64"/>
        <v>yes</v>
      </c>
      <c r="I2040" s="5" t="str">
        <f>IF(_xlfn.IFNA(VLOOKUP(A2040,'[1]updated API proteome'!B:H,1,FALSE),0)=A2040,"yes","no")</f>
        <v>no</v>
      </c>
      <c r="J2040" s="5" t="str">
        <f t="shared" si="65"/>
        <v>no</v>
      </c>
    </row>
    <row r="2041" spans="1:10" x14ac:dyDescent="0.3">
      <c r="A2041" t="s">
        <v>2066</v>
      </c>
      <c r="B2041" t="s">
        <v>5185</v>
      </c>
      <c r="C2041" s="5" t="s">
        <v>5186</v>
      </c>
      <c r="D2041" s="5">
        <v>0</v>
      </c>
      <c r="E2041" s="6">
        <v>0</v>
      </c>
      <c r="F2041" s="5">
        <v>0</v>
      </c>
      <c r="G2041" s="6">
        <v>0</v>
      </c>
      <c r="H2041" s="5" t="str">
        <f t="shared" si="64"/>
        <v>yes</v>
      </c>
      <c r="I2041" s="5" t="str">
        <f>IF(_xlfn.IFNA(VLOOKUP(A2041,'[1]updated API proteome'!B:H,1,FALSE),0)=A2041,"yes","no")</f>
        <v>no</v>
      </c>
      <c r="J2041" s="5" t="str">
        <f t="shared" si="65"/>
        <v>no</v>
      </c>
    </row>
    <row r="2042" spans="1:10" x14ac:dyDescent="0.3">
      <c r="A2042" t="s">
        <v>2067</v>
      </c>
      <c r="B2042" t="s">
        <v>5187</v>
      </c>
      <c r="C2042" s="5" t="s">
        <v>5188</v>
      </c>
      <c r="D2042" s="5">
        <v>0</v>
      </c>
      <c r="E2042" s="6">
        <v>0</v>
      </c>
      <c r="F2042" s="5">
        <v>0</v>
      </c>
      <c r="G2042" s="6">
        <v>0</v>
      </c>
      <c r="H2042" s="5" t="str">
        <f t="shared" si="64"/>
        <v>yes</v>
      </c>
      <c r="I2042" s="5" t="str">
        <f>IF(_xlfn.IFNA(VLOOKUP(A2042,'[1]updated API proteome'!B:H,1,FALSE),0)=A2042,"yes","no")</f>
        <v>no</v>
      </c>
      <c r="J2042" s="5" t="str">
        <f t="shared" si="65"/>
        <v>no</v>
      </c>
    </row>
    <row r="2043" spans="1:10" x14ac:dyDescent="0.3">
      <c r="A2043" t="s">
        <v>2068</v>
      </c>
      <c r="B2043" t="s">
        <v>5189</v>
      </c>
      <c r="C2043" s="5" t="s">
        <v>2602</v>
      </c>
      <c r="D2043" s="5">
        <v>0</v>
      </c>
      <c r="E2043" s="6">
        <v>0</v>
      </c>
      <c r="F2043" s="5">
        <v>0</v>
      </c>
      <c r="G2043" s="6">
        <v>0</v>
      </c>
      <c r="H2043" s="5" t="str">
        <f t="shared" si="64"/>
        <v>yes</v>
      </c>
      <c r="I2043" s="5" t="str">
        <f>IF(_xlfn.IFNA(VLOOKUP(A2043,'[1]updated API proteome'!B:H,1,FALSE),0)=A2043,"yes","no")</f>
        <v>no</v>
      </c>
      <c r="J2043" s="5" t="str">
        <f t="shared" si="65"/>
        <v>no</v>
      </c>
    </row>
    <row r="2044" spans="1:10" x14ac:dyDescent="0.3">
      <c r="A2044" t="s">
        <v>2069</v>
      </c>
      <c r="B2044" t="s">
        <v>5190</v>
      </c>
      <c r="C2044" s="5" t="s">
        <v>5191</v>
      </c>
      <c r="D2044" s="5">
        <v>0</v>
      </c>
      <c r="E2044" s="6">
        <v>0</v>
      </c>
      <c r="F2044" s="5">
        <v>0</v>
      </c>
      <c r="G2044" s="6">
        <v>0</v>
      </c>
      <c r="H2044" s="5" t="str">
        <f t="shared" si="64"/>
        <v>yes</v>
      </c>
      <c r="I2044" s="5" t="str">
        <f>IF(_xlfn.IFNA(VLOOKUP(A2044,'[1]updated API proteome'!B:H,1,FALSE),0)=A2044,"yes","no")</f>
        <v>no</v>
      </c>
      <c r="J2044" s="5" t="str">
        <f t="shared" si="65"/>
        <v>no</v>
      </c>
    </row>
    <row r="2045" spans="1:10" x14ac:dyDescent="0.3">
      <c r="A2045" t="s">
        <v>2070</v>
      </c>
      <c r="B2045" t="s">
        <v>2236</v>
      </c>
      <c r="C2045" s="5" t="s">
        <v>2602</v>
      </c>
      <c r="D2045" s="5">
        <v>0</v>
      </c>
      <c r="E2045" s="6">
        <v>0</v>
      </c>
      <c r="F2045" s="5">
        <v>0</v>
      </c>
      <c r="G2045" s="6">
        <v>0</v>
      </c>
      <c r="H2045" s="5" t="str">
        <f t="shared" si="64"/>
        <v>yes</v>
      </c>
      <c r="I2045" s="5" t="str">
        <f>IF(_xlfn.IFNA(VLOOKUP(A2045,'[1]updated API proteome'!B:H,1,FALSE),0)=A2045,"yes","no")</f>
        <v>no</v>
      </c>
      <c r="J2045" s="5" t="str">
        <f t="shared" si="65"/>
        <v>no</v>
      </c>
    </row>
    <row r="2046" spans="1:10" x14ac:dyDescent="0.3">
      <c r="A2046" t="s">
        <v>2071</v>
      </c>
      <c r="B2046" t="s">
        <v>5192</v>
      </c>
      <c r="C2046" s="5" t="s">
        <v>2602</v>
      </c>
      <c r="D2046" s="5">
        <v>0</v>
      </c>
      <c r="E2046" s="6">
        <v>0</v>
      </c>
      <c r="F2046" s="5">
        <v>0</v>
      </c>
      <c r="G2046" s="6">
        <v>0</v>
      </c>
      <c r="H2046" s="5" t="str">
        <f t="shared" si="64"/>
        <v>yes</v>
      </c>
      <c r="I2046" s="5" t="str">
        <f>IF(_xlfn.IFNA(VLOOKUP(A2046,'[1]updated API proteome'!B:H,1,FALSE),0)=A2046,"yes","no")</f>
        <v>no</v>
      </c>
      <c r="J2046" s="5" t="str">
        <f t="shared" si="65"/>
        <v>no</v>
      </c>
    </row>
    <row r="2047" spans="1:10" x14ac:dyDescent="0.3">
      <c r="A2047" t="s">
        <v>2072</v>
      </c>
      <c r="B2047" t="s">
        <v>2964</v>
      </c>
      <c r="C2047" s="5" t="s">
        <v>2602</v>
      </c>
      <c r="D2047" s="5">
        <v>0</v>
      </c>
      <c r="E2047" s="6">
        <v>0</v>
      </c>
      <c r="F2047" s="5">
        <v>0</v>
      </c>
      <c r="G2047" s="6">
        <v>0</v>
      </c>
      <c r="H2047" s="5" t="str">
        <f t="shared" si="64"/>
        <v>yes</v>
      </c>
      <c r="I2047" s="5" t="str">
        <f>IF(_xlfn.IFNA(VLOOKUP(A2047,'[1]updated API proteome'!B:H,1,FALSE),0)=A2047,"yes","no")</f>
        <v>no</v>
      </c>
      <c r="J2047" s="5" t="str">
        <f t="shared" si="65"/>
        <v>no</v>
      </c>
    </row>
    <row r="2048" spans="1:10" x14ac:dyDescent="0.3">
      <c r="A2048" t="s">
        <v>2073</v>
      </c>
      <c r="B2048" t="s">
        <v>5193</v>
      </c>
      <c r="C2048" s="5" t="s">
        <v>2602</v>
      </c>
      <c r="D2048" s="5">
        <v>0</v>
      </c>
      <c r="E2048" s="6">
        <v>0</v>
      </c>
      <c r="F2048" s="5">
        <v>0</v>
      </c>
      <c r="G2048" s="6">
        <v>0</v>
      </c>
      <c r="H2048" s="5" t="str">
        <f t="shared" si="64"/>
        <v>yes</v>
      </c>
      <c r="I2048" s="5" t="str">
        <f>IF(_xlfn.IFNA(VLOOKUP(A2048,'[1]updated API proteome'!B:H,1,FALSE),0)=A2048,"yes","no")</f>
        <v>no</v>
      </c>
      <c r="J2048" s="5" t="str">
        <f t="shared" si="65"/>
        <v>no</v>
      </c>
    </row>
    <row r="2049" spans="1:10" x14ac:dyDescent="0.3">
      <c r="A2049" t="s">
        <v>2074</v>
      </c>
      <c r="B2049" t="s">
        <v>5194</v>
      </c>
      <c r="C2049" s="5" t="s">
        <v>2602</v>
      </c>
      <c r="D2049" s="5">
        <v>0</v>
      </c>
      <c r="E2049" s="6">
        <v>0</v>
      </c>
      <c r="F2049" s="5">
        <v>0</v>
      </c>
      <c r="G2049" s="6">
        <v>0</v>
      </c>
      <c r="H2049" s="5" t="str">
        <f t="shared" si="64"/>
        <v>yes</v>
      </c>
      <c r="I2049" s="5" t="str">
        <f>IF(_xlfn.IFNA(VLOOKUP(A2049,'[1]updated API proteome'!B:H,1,FALSE),0)=A2049,"yes","no")</f>
        <v>no</v>
      </c>
      <c r="J2049" s="5" t="str">
        <f t="shared" si="65"/>
        <v>no</v>
      </c>
    </row>
    <row r="2050" spans="1:10" x14ac:dyDescent="0.3">
      <c r="A2050" t="s">
        <v>2075</v>
      </c>
      <c r="B2050" t="s">
        <v>5195</v>
      </c>
      <c r="C2050" s="5" t="s">
        <v>2602</v>
      </c>
      <c r="D2050" s="5">
        <v>0</v>
      </c>
      <c r="E2050" s="6">
        <v>0</v>
      </c>
      <c r="F2050" s="5">
        <v>0</v>
      </c>
      <c r="G2050" s="6">
        <v>0</v>
      </c>
      <c r="H2050" s="5" t="str">
        <f t="shared" si="64"/>
        <v>yes</v>
      </c>
      <c r="I2050" s="5" t="str">
        <f>IF(_xlfn.IFNA(VLOOKUP(A2050,'[1]updated API proteome'!B:H,1,FALSE),0)=A2050,"yes","no")</f>
        <v>no</v>
      </c>
      <c r="J2050" s="5" t="str">
        <f t="shared" si="65"/>
        <v>no</v>
      </c>
    </row>
    <row r="2051" spans="1:10" x14ac:dyDescent="0.3">
      <c r="A2051" t="s">
        <v>2076</v>
      </c>
      <c r="B2051" t="s">
        <v>2216</v>
      </c>
      <c r="C2051" s="5" t="s">
        <v>2602</v>
      </c>
      <c r="D2051" s="5">
        <v>0</v>
      </c>
      <c r="E2051" s="6">
        <v>0</v>
      </c>
      <c r="F2051" s="5">
        <v>0</v>
      </c>
      <c r="G2051" s="6">
        <v>0</v>
      </c>
      <c r="H2051" s="5" t="str">
        <f t="shared" si="64"/>
        <v>yes</v>
      </c>
      <c r="I2051" s="5" t="str">
        <f>IF(_xlfn.IFNA(VLOOKUP(A2051,'[1]updated API proteome'!B:H,1,FALSE),0)=A2051,"yes","no")</f>
        <v>no</v>
      </c>
      <c r="J2051" s="5" t="str">
        <f t="shared" si="65"/>
        <v>no</v>
      </c>
    </row>
    <row r="2052" spans="1:10" x14ac:dyDescent="0.3">
      <c r="A2052" t="s">
        <v>2077</v>
      </c>
      <c r="B2052" t="s">
        <v>3169</v>
      </c>
      <c r="C2052" s="5" t="s">
        <v>3170</v>
      </c>
      <c r="D2052" s="5">
        <v>0</v>
      </c>
      <c r="E2052" s="6">
        <v>0</v>
      </c>
      <c r="F2052" s="5">
        <v>0</v>
      </c>
      <c r="G2052" s="6">
        <v>0</v>
      </c>
      <c r="H2052" s="5" t="str">
        <f t="shared" si="64"/>
        <v>yes</v>
      </c>
      <c r="I2052" s="5" t="str">
        <f>IF(_xlfn.IFNA(VLOOKUP(A2052,'[1]updated API proteome'!B:H,1,FALSE),0)=A2052,"yes","no")</f>
        <v>no</v>
      </c>
      <c r="J2052" s="5" t="str">
        <f t="shared" si="65"/>
        <v>no</v>
      </c>
    </row>
    <row r="2053" spans="1:10" x14ac:dyDescent="0.3">
      <c r="A2053" t="s">
        <v>2078</v>
      </c>
      <c r="B2053" t="s">
        <v>2236</v>
      </c>
      <c r="C2053" s="5" t="s">
        <v>2602</v>
      </c>
      <c r="D2053" s="5">
        <v>0</v>
      </c>
      <c r="E2053" s="6">
        <v>0</v>
      </c>
      <c r="F2053" s="5">
        <v>0</v>
      </c>
      <c r="G2053" s="6">
        <v>0</v>
      </c>
      <c r="H2053" s="5" t="str">
        <f t="shared" si="64"/>
        <v>yes</v>
      </c>
      <c r="I2053" s="5" t="str">
        <f>IF(_xlfn.IFNA(VLOOKUP(A2053,'[1]updated API proteome'!B:H,1,FALSE),0)=A2053,"yes","no")</f>
        <v>no</v>
      </c>
      <c r="J2053" s="5" t="str">
        <f t="shared" si="65"/>
        <v>no</v>
      </c>
    </row>
    <row r="2054" spans="1:10" x14ac:dyDescent="0.3">
      <c r="A2054" t="s">
        <v>2079</v>
      </c>
      <c r="B2054" t="s">
        <v>5196</v>
      </c>
      <c r="C2054" s="5" t="s">
        <v>2602</v>
      </c>
      <c r="D2054" s="5">
        <v>0</v>
      </c>
      <c r="E2054" s="6">
        <v>0</v>
      </c>
      <c r="F2054" s="5">
        <v>0</v>
      </c>
      <c r="G2054" s="6">
        <v>0</v>
      </c>
      <c r="H2054" s="5" t="str">
        <f t="shared" si="64"/>
        <v>yes</v>
      </c>
      <c r="I2054" s="5" t="str">
        <f>IF(_xlfn.IFNA(VLOOKUP(A2054,'[1]updated API proteome'!B:H,1,FALSE),0)=A2054,"yes","no")</f>
        <v>no</v>
      </c>
      <c r="J2054" s="5" t="str">
        <f t="shared" si="65"/>
        <v>no</v>
      </c>
    </row>
    <row r="2055" spans="1:10" x14ac:dyDescent="0.3">
      <c r="A2055" t="s">
        <v>2080</v>
      </c>
      <c r="B2055" t="s">
        <v>5197</v>
      </c>
      <c r="C2055" s="5" t="s">
        <v>5198</v>
      </c>
      <c r="D2055" s="5">
        <v>0</v>
      </c>
      <c r="E2055" s="6">
        <v>0</v>
      </c>
      <c r="F2055" s="5">
        <v>0</v>
      </c>
      <c r="G2055" s="6">
        <v>0</v>
      </c>
      <c r="H2055" s="5" t="str">
        <f t="shared" si="64"/>
        <v>yes</v>
      </c>
      <c r="I2055" s="5" t="str">
        <f>IF(_xlfn.IFNA(VLOOKUP(A2055,'[1]updated API proteome'!B:H,1,FALSE),0)=A2055,"yes","no")</f>
        <v>no</v>
      </c>
      <c r="J2055" s="5" t="str">
        <f t="shared" si="65"/>
        <v>no</v>
      </c>
    </row>
    <row r="2056" spans="1:10" x14ac:dyDescent="0.3">
      <c r="A2056" t="s">
        <v>2081</v>
      </c>
      <c r="B2056" t="s">
        <v>5199</v>
      </c>
      <c r="C2056" s="5" t="s">
        <v>5200</v>
      </c>
      <c r="D2056" s="5">
        <v>0</v>
      </c>
      <c r="E2056" s="6">
        <v>0</v>
      </c>
      <c r="F2056" s="5">
        <v>0</v>
      </c>
      <c r="G2056" s="6">
        <v>0</v>
      </c>
      <c r="H2056" s="5" t="str">
        <f t="shared" si="64"/>
        <v>yes</v>
      </c>
      <c r="I2056" s="5" t="str">
        <f>IF(_xlfn.IFNA(VLOOKUP(A2056,'[1]updated API proteome'!B:H,1,FALSE),0)=A2056,"yes","no")</f>
        <v>no</v>
      </c>
      <c r="J2056" s="5" t="str">
        <f t="shared" si="65"/>
        <v>no</v>
      </c>
    </row>
    <row r="2057" spans="1:10" x14ac:dyDescent="0.3">
      <c r="A2057" t="s">
        <v>2082</v>
      </c>
      <c r="B2057" t="s">
        <v>5201</v>
      </c>
      <c r="C2057" s="5" t="s">
        <v>5202</v>
      </c>
      <c r="D2057" s="5">
        <v>0</v>
      </c>
      <c r="E2057" s="6">
        <v>0</v>
      </c>
      <c r="F2057" s="5">
        <v>0</v>
      </c>
      <c r="G2057" s="6">
        <v>0</v>
      </c>
      <c r="H2057" s="5" t="str">
        <f t="shared" si="64"/>
        <v>yes</v>
      </c>
      <c r="I2057" s="5" t="str">
        <f>IF(_xlfn.IFNA(VLOOKUP(A2057,'[1]updated API proteome'!B:H,1,FALSE),0)=A2057,"yes","no")</f>
        <v>no</v>
      </c>
      <c r="J2057" s="5" t="str">
        <f t="shared" si="65"/>
        <v>no</v>
      </c>
    </row>
    <row r="2058" spans="1:10" x14ac:dyDescent="0.3">
      <c r="A2058" t="s">
        <v>2083</v>
      </c>
      <c r="B2058" t="s">
        <v>3169</v>
      </c>
      <c r="C2058" s="5" t="s">
        <v>3170</v>
      </c>
      <c r="D2058" s="5">
        <v>0</v>
      </c>
      <c r="E2058" s="6">
        <v>0</v>
      </c>
      <c r="F2058" s="5">
        <v>0</v>
      </c>
      <c r="G2058" s="6">
        <v>0</v>
      </c>
      <c r="H2058" s="5" t="str">
        <f t="shared" si="64"/>
        <v>yes</v>
      </c>
      <c r="I2058" s="5" t="str">
        <f>IF(_xlfn.IFNA(VLOOKUP(A2058,'[1]updated API proteome'!B:H,1,FALSE),0)=A2058,"yes","no")</f>
        <v>no</v>
      </c>
      <c r="J2058" s="5" t="str">
        <f t="shared" si="65"/>
        <v>no</v>
      </c>
    </row>
    <row r="2059" spans="1:10" x14ac:dyDescent="0.3">
      <c r="A2059" t="s">
        <v>2084</v>
      </c>
      <c r="B2059" t="s">
        <v>2226</v>
      </c>
      <c r="C2059" s="5" t="s">
        <v>2602</v>
      </c>
      <c r="D2059" s="5">
        <v>0</v>
      </c>
      <c r="E2059" s="6">
        <v>0</v>
      </c>
      <c r="F2059" s="5">
        <v>0</v>
      </c>
      <c r="G2059" s="6">
        <v>0</v>
      </c>
      <c r="H2059" s="5" t="str">
        <f t="shared" si="64"/>
        <v>yes</v>
      </c>
      <c r="I2059" s="5" t="str">
        <f>IF(_xlfn.IFNA(VLOOKUP(A2059,'[1]updated API proteome'!B:H,1,FALSE),0)=A2059,"yes","no")</f>
        <v>no</v>
      </c>
      <c r="J2059" s="5" t="str">
        <f t="shared" si="65"/>
        <v>no</v>
      </c>
    </row>
    <row r="2060" spans="1:10" x14ac:dyDescent="0.3">
      <c r="A2060" t="s">
        <v>2085</v>
      </c>
      <c r="B2060" t="s">
        <v>5203</v>
      </c>
      <c r="C2060" s="5" t="s">
        <v>2602</v>
      </c>
      <c r="D2060" s="5">
        <v>0</v>
      </c>
      <c r="E2060" s="6">
        <v>0</v>
      </c>
      <c r="F2060" s="5">
        <v>0</v>
      </c>
      <c r="G2060" s="6">
        <v>0</v>
      </c>
      <c r="H2060" s="5" t="str">
        <f t="shared" si="64"/>
        <v>yes</v>
      </c>
      <c r="I2060" s="5" t="str">
        <f>IF(_xlfn.IFNA(VLOOKUP(A2060,'[1]updated API proteome'!B:H,1,FALSE),0)=A2060,"yes","no")</f>
        <v>no</v>
      </c>
      <c r="J2060" s="5" t="str">
        <f t="shared" si="65"/>
        <v>no</v>
      </c>
    </row>
    <row r="2061" spans="1:10" x14ac:dyDescent="0.3">
      <c r="A2061" t="s">
        <v>2086</v>
      </c>
      <c r="B2061" t="s">
        <v>5204</v>
      </c>
      <c r="C2061" s="5" t="s">
        <v>5205</v>
      </c>
      <c r="D2061" s="5">
        <v>0</v>
      </c>
      <c r="E2061" s="6">
        <v>0</v>
      </c>
      <c r="F2061" s="5">
        <v>0</v>
      </c>
      <c r="G2061" s="6">
        <v>0</v>
      </c>
      <c r="H2061" s="5" t="str">
        <f t="shared" si="64"/>
        <v>yes</v>
      </c>
      <c r="I2061" s="5" t="str">
        <f>IF(_xlfn.IFNA(VLOOKUP(A2061,'[1]updated API proteome'!B:H,1,FALSE),0)=A2061,"yes","no")</f>
        <v>no</v>
      </c>
      <c r="J2061" s="5" t="str">
        <f t="shared" si="65"/>
        <v>no</v>
      </c>
    </row>
    <row r="2062" spans="1:10" x14ac:dyDescent="0.3">
      <c r="A2062" t="s">
        <v>2087</v>
      </c>
      <c r="B2062" t="s">
        <v>5206</v>
      </c>
      <c r="C2062" s="5" t="s">
        <v>5207</v>
      </c>
      <c r="D2062" s="5">
        <v>0</v>
      </c>
      <c r="E2062" s="6">
        <v>0</v>
      </c>
      <c r="F2062" s="5">
        <v>0</v>
      </c>
      <c r="G2062" s="6">
        <v>0</v>
      </c>
      <c r="H2062" s="5" t="str">
        <f t="shared" si="64"/>
        <v>yes</v>
      </c>
      <c r="I2062" s="5" t="str">
        <f>IF(_xlfn.IFNA(VLOOKUP(A2062,'[1]updated API proteome'!B:H,1,FALSE),0)=A2062,"yes","no")</f>
        <v>no</v>
      </c>
      <c r="J2062" s="5" t="str">
        <f t="shared" si="65"/>
        <v>no</v>
      </c>
    </row>
    <row r="2063" spans="1:10" x14ac:dyDescent="0.3">
      <c r="A2063" t="s">
        <v>2088</v>
      </c>
      <c r="B2063" t="s">
        <v>4881</v>
      </c>
      <c r="C2063" s="5" t="s">
        <v>2602</v>
      </c>
      <c r="D2063" s="5">
        <v>0</v>
      </c>
      <c r="E2063" s="6">
        <v>0</v>
      </c>
      <c r="F2063" s="5">
        <v>0</v>
      </c>
      <c r="G2063" s="6">
        <v>0</v>
      </c>
      <c r="H2063" s="5" t="str">
        <f t="shared" si="64"/>
        <v>yes</v>
      </c>
      <c r="I2063" s="5" t="str">
        <f>IF(_xlfn.IFNA(VLOOKUP(A2063,'[1]updated API proteome'!B:H,1,FALSE),0)=A2063,"yes","no")</f>
        <v>no</v>
      </c>
      <c r="J2063" s="5" t="str">
        <f t="shared" si="65"/>
        <v>no</v>
      </c>
    </row>
    <row r="2064" spans="1:10" x14ac:dyDescent="0.3">
      <c r="A2064" t="s">
        <v>2089</v>
      </c>
      <c r="B2064" t="s">
        <v>5208</v>
      </c>
      <c r="C2064" s="5" t="s">
        <v>5209</v>
      </c>
      <c r="D2064" s="5">
        <v>0</v>
      </c>
      <c r="E2064" s="6">
        <v>0</v>
      </c>
      <c r="F2064" s="5">
        <v>0</v>
      </c>
      <c r="G2064" s="6">
        <v>0</v>
      </c>
      <c r="H2064" s="5" t="str">
        <f t="shared" si="64"/>
        <v>yes</v>
      </c>
      <c r="I2064" s="5" t="str">
        <f>IF(_xlfn.IFNA(VLOOKUP(A2064,'[1]updated API proteome'!B:H,1,FALSE),0)=A2064,"yes","no")</f>
        <v>no</v>
      </c>
      <c r="J2064" s="5" t="str">
        <f t="shared" si="65"/>
        <v>no</v>
      </c>
    </row>
    <row r="2065" spans="1:10" x14ac:dyDescent="0.3">
      <c r="A2065" t="s">
        <v>2090</v>
      </c>
      <c r="B2065" t="s">
        <v>5210</v>
      </c>
      <c r="C2065" s="5" t="s">
        <v>2602</v>
      </c>
      <c r="D2065" s="5">
        <v>0</v>
      </c>
      <c r="E2065" s="6">
        <v>0</v>
      </c>
      <c r="F2065" s="5">
        <v>0</v>
      </c>
      <c r="G2065" s="6">
        <v>0</v>
      </c>
      <c r="H2065" s="5" t="str">
        <f t="shared" si="64"/>
        <v>yes</v>
      </c>
      <c r="I2065" s="5" t="str">
        <f>IF(_xlfn.IFNA(VLOOKUP(A2065,'[1]updated API proteome'!B:H,1,FALSE),0)=A2065,"yes","no")</f>
        <v>no</v>
      </c>
      <c r="J2065" s="5" t="str">
        <f t="shared" si="65"/>
        <v>no</v>
      </c>
    </row>
    <row r="2066" spans="1:10" x14ac:dyDescent="0.3">
      <c r="A2066" t="s">
        <v>2091</v>
      </c>
      <c r="B2066" t="s">
        <v>5211</v>
      </c>
      <c r="C2066" s="5" t="s">
        <v>2602</v>
      </c>
      <c r="D2066" s="5">
        <v>0</v>
      </c>
      <c r="E2066" s="6">
        <v>0</v>
      </c>
      <c r="F2066" s="5">
        <v>0</v>
      </c>
      <c r="G2066" s="6">
        <v>0</v>
      </c>
      <c r="H2066" s="5" t="str">
        <f t="shared" si="64"/>
        <v>yes</v>
      </c>
      <c r="I2066" s="5" t="str">
        <f>IF(_xlfn.IFNA(VLOOKUP(A2066,'[1]updated API proteome'!B:H,1,FALSE),0)=A2066,"yes","no")</f>
        <v>no</v>
      </c>
      <c r="J2066" s="5" t="str">
        <f t="shared" si="65"/>
        <v>no</v>
      </c>
    </row>
    <row r="2067" spans="1:10" x14ac:dyDescent="0.3">
      <c r="A2067" t="s">
        <v>2092</v>
      </c>
      <c r="B2067" t="s">
        <v>3169</v>
      </c>
      <c r="C2067" s="5" t="s">
        <v>3170</v>
      </c>
      <c r="D2067" s="5">
        <v>0</v>
      </c>
      <c r="E2067" s="6">
        <v>0</v>
      </c>
      <c r="F2067" s="5">
        <v>0</v>
      </c>
      <c r="G2067" s="6">
        <v>0</v>
      </c>
      <c r="H2067" s="5" t="str">
        <f t="shared" si="64"/>
        <v>yes</v>
      </c>
      <c r="I2067" s="5" t="str">
        <f>IF(_xlfn.IFNA(VLOOKUP(A2067,'[1]updated API proteome'!B:H,1,FALSE),0)=A2067,"yes","no")</f>
        <v>no</v>
      </c>
      <c r="J2067" s="5" t="str">
        <f t="shared" si="65"/>
        <v>no</v>
      </c>
    </row>
    <row r="2068" spans="1:10" x14ac:dyDescent="0.3">
      <c r="A2068" t="s">
        <v>2093</v>
      </c>
      <c r="B2068" t="s">
        <v>5212</v>
      </c>
      <c r="C2068" s="5" t="s">
        <v>5213</v>
      </c>
      <c r="D2068" s="5">
        <v>0</v>
      </c>
      <c r="E2068" s="6">
        <v>0</v>
      </c>
      <c r="F2068" s="5">
        <v>0</v>
      </c>
      <c r="G2068" s="6">
        <v>0</v>
      </c>
      <c r="H2068" s="5" t="str">
        <f t="shared" si="64"/>
        <v>yes</v>
      </c>
      <c r="I2068" s="5" t="str">
        <f>IF(_xlfn.IFNA(VLOOKUP(A2068,'[1]updated API proteome'!B:H,1,FALSE),0)=A2068,"yes","no")</f>
        <v>no</v>
      </c>
      <c r="J2068" s="5" t="str">
        <f t="shared" si="65"/>
        <v>no</v>
      </c>
    </row>
    <row r="2069" spans="1:10" x14ac:dyDescent="0.3">
      <c r="A2069" t="s">
        <v>2094</v>
      </c>
      <c r="B2069" t="s">
        <v>5214</v>
      </c>
      <c r="C2069" s="5" t="s">
        <v>5215</v>
      </c>
      <c r="D2069" s="5">
        <v>0</v>
      </c>
      <c r="E2069" s="6">
        <v>0</v>
      </c>
      <c r="F2069" s="5">
        <v>0</v>
      </c>
      <c r="G2069" s="6">
        <v>0</v>
      </c>
      <c r="H2069" s="5" t="str">
        <f t="shared" si="64"/>
        <v>yes</v>
      </c>
      <c r="I2069" s="5" t="str">
        <f>IF(_xlfn.IFNA(VLOOKUP(A2069,'[1]updated API proteome'!B:H,1,FALSE),0)=A2069,"yes","no")</f>
        <v>no</v>
      </c>
      <c r="J2069" s="5" t="str">
        <f t="shared" si="65"/>
        <v>no</v>
      </c>
    </row>
    <row r="2070" spans="1:10" x14ac:dyDescent="0.3">
      <c r="A2070" t="s">
        <v>2095</v>
      </c>
      <c r="B2070" t="s">
        <v>2406</v>
      </c>
      <c r="C2070" s="5" t="s">
        <v>5216</v>
      </c>
      <c r="D2070" s="5">
        <v>0</v>
      </c>
      <c r="E2070" s="6">
        <v>0</v>
      </c>
      <c r="F2070" s="5">
        <v>8</v>
      </c>
      <c r="G2070" s="6">
        <v>35</v>
      </c>
      <c r="H2070" s="5" t="str">
        <f t="shared" si="64"/>
        <v>no</v>
      </c>
      <c r="I2070" s="5" t="str">
        <f>IF(_xlfn.IFNA(VLOOKUP(A2070,'[1]updated API proteome'!B:H,1,FALSE),0)=A2070,"yes","no")</f>
        <v>yes</v>
      </c>
      <c r="J2070" s="5" t="str">
        <f t="shared" si="65"/>
        <v>no</v>
      </c>
    </row>
    <row r="2071" spans="1:10" x14ac:dyDescent="0.3">
      <c r="A2071" t="s">
        <v>2096</v>
      </c>
      <c r="B2071" t="s">
        <v>2423</v>
      </c>
      <c r="C2071" s="5" t="s">
        <v>5217</v>
      </c>
      <c r="D2071" s="5">
        <v>0</v>
      </c>
      <c r="E2071" s="6">
        <v>0</v>
      </c>
      <c r="F2071" s="5">
        <v>2</v>
      </c>
      <c r="G2071" s="6">
        <v>20</v>
      </c>
      <c r="H2071" s="5" t="str">
        <f t="shared" si="64"/>
        <v>no</v>
      </c>
      <c r="I2071" s="5" t="str">
        <f>IF(_xlfn.IFNA(VLOOKUP(A2071,'[1]updated API proteome'!B:H,1,FALSE),0)=A2071,"yes","no")</f>
        <v>yes</v>
      </c>
      <c r="J2071" s="5" t="str">
        <f t="shared" si="65"/>
        <v>no</v>
      </c>
    </row>
    <row r="2072" spans="1:10" x14ac:dyDescent="0.3">
      <c r="A2072" t="s">
        <v>2097</v>
      </c>
      <c r="B2072" t="s">
        <v>2307</v>
      </c>
      <c r="C2072" s="5" t="s">
        <v>5218</v>
      </c>
      <c r="D2072" s="5">
        <v>2</v>
      </c>
      <c r="E2072" s="6">
        <v>0</v>
      </c>
      <c r="F2072" s="5">
        <v>2</v>
      </c>
      <c r="G2072" s="6">
        <v>17</v>
      </c>
      <c r="H2072" s="5" t="str">
        <f t="shared" si="64"/>
        <v>no</v>
      </c>
      <c r="I2072" s="5" t="str">
        <f>IF(_xlfn.IFNA(VLOOKUP(A2072,'[1]updated API proteome'!B:H,1,FALSE),0)=A2072,"yes","no")</f>
        <v>yes</v>
      </c>
      <c r="J2072" s="5" t="str">
        <f t="shared" si="65"/>
        <v>no</v>
      </c>
    </row>
    <row r="2073" spans="1:10" x14ac:dyDescent="0.3">
      <c r="A2073" t="s">
        <v>2098</v>
      </c>
      <c r="B2073" t="s">
        <v>5219</v>
      </c>
      <c r="C2073" s="5" t="s">
        <v>5220</v>
      </c>
      <c r="D2073" s="5">
        <v>3</v>
      </c>
      <c r="E2073" s="6">
        <v>0</v>
      </c>
      <c r="F2073" s="5">
        <v>0</v>
      </c>
      <c r="G2073" s="6">
        <v>16</v>
      </c>
      <c r="H2073" s="5" t="str">
        <f t="shared" si="64"/>
        <v>no</v>
      </c>
      <c r="I2073" s="5" t="str">
        <f>IF(_xlfn.IFNA(VLOOKUP(A2073,'[1]updated API proteome'!B:H,1,FALSE),0)=A2073,"yes","no")</f>
        <v>yes</v>
      </c>
      <c r="J2073" s="5" t="str">
        <f t="shared" si="65"/>
        <v>no</v>
      </c>
    </row>
    <row r="2074" spans="1:10" x14ac:dyDescent="0.3">
      <c r="A2074" t="s">
        <v>2099</v>
      </c>
      <c r="B2074" t="s">
        <v>2267</v>
      </c>
      <c r="C2074" s="5" t="s">
        <v>2602</v>
      </c>
      <c r="D2074" s="5">
        <v>0</v>
      </c>
      <c r="E2074" s="6">
        <v>10</v>
      </c>
      <c r="F2074" s="5">
        <v>2</v>
      </c>
      <c r="G2074" s="6">
        <v>0</v>
      </c>
      <c r="H2074" s="5" t="str">
        <f t="shared" si="64"/>
        <v>no</v>
      </c>
      <c r="I2074" s="5" t="str">
        <f>IF(_xlfn.IFNA(VLOOKUP(A2074,'[1]updated API proteome'!B:H,1,FALSE),0)=A2074,"yes","no")</f>
        <v>yes</v>
      </c>
      <c r="J2074" s="5" t="str">
        <f t="shared" si="65"/>
        <v>no</v>
      </c>
    </row>
    <row r="2075" spans="1:10" x14ac:dyDescent="0.3">
      <c r="A2075" t="s">
        <v>2100</v>
      </c>
      <c r="B2075" t="s">
        <v>2470</v>
      </c>
      <c r="C2075" s="5" t="s">
        <v>5221</v>
      </c>
      <c r="D2075" s="5">
        <v>3</v>
      </c>
      <c r="E2075" s="6">
        <v>0</v>
      </c>
      <c r="F2075" s="5">
        <v>0</v>
      </c>
      <c r="G2075" s="6">
        <v>0</v>
      </c>
      <c r="H2075" s="5" t="str">
        <f t="shared" si="64"/>
        <v>no</v>
      </c>
      <c r="I2075" s="5" t="str">
        <f>IF(_xlfn.IFNA(VLOOKUP(A2075,'[1]updated API proteome'!B:H,1,FALSE),0)=A2075,"yes","no")</f>
        <v>yes</v>
      </c>
      <c r="J2075" s="5" t="str">
        <f t="shared" si="65"/>
        <v>no</v>
      </c>
    </row>
    <row r="2076" spans="1:10" x14ac:dyDescent="0.3">
      <c r="A2076" t="s">
        <v>2101</v>
      </c>
      <c r="B2076" t="s">
        <v>5222</v>
      </c>
      <c r="C2076" s="5" t="s">
        <v>5223</v>
      </c>
      <c r="D2076" s="5">
        <v>14</v>
      </c>
      <c r="E2076" s="6">
        <v>0</v>
      </c>
      <c r="F2076" s="5">
        <v>10</v>
      </c>
      <c r="G2076" s="6">
        <v>231</v>
      </c>
      <c r="H2076" s="5" t="str">
        <f t="shared" si="64"/>
        <v>no</v>
      </c>
      <c r="I2076" s="5" t="str">
        <f>IF(_xlfn.IFNA(VLOOKUP(A2076,'[1]updated API proteome'!B:H,1,FALSE),0)=A2076,"yes","no")</f>
        <v>no</v>
      </c>
      <c r="J2076" s="5" t="str">
        <f t="shared" si="65"/>
        <v>no</v>
      </c>
    </row>
    <row r="2077" spans="1:10" x14ac:dyDescent="0.3">
      <c r="A2077" t="s">
        <v>2102</v>
      </c>
      <c r="B2077" t="s">
        <v>2216</v>
      </c>
      <c r="C2077" s="5" t="s">
        <v>2602</v>
      </c>
      <c r="D2077" s="5">
        <v>0</v>
      </c>
      <c r="E2077" s="6">
        <v>0</v>
      </c>
      <c r="F2077" s="5">
        <v>5</v>
      </c>
      <c r="G2077" s="6">
        <v>87</v>
      </c>
      <c r="H2077" s="5" t="str">
        <f t="shared" si="64"/>
        <v>no</v>
      </c>
      <c r="I2077" s="5" t="str">
        <f>IF(_xlfn.IFNA(VLOOKUP(A2077,'[1]updated API proteome'!B:H,1,FALSE),0)=A2077,"yes","no")</f>
        <v>no</v>
      </c>
      <c r="J2077" s="5" t="str">
        <f t="shared" si="65"/>
        <v>no</v>
      </c>
    </row>
    <row r="2078" spans="1:10" x14ac:dyDescent="0.3">
      <c r="A2078" t="s">
        <v>2103</v>
      </c>
      <c r="B2078" t="s">
        <v>5224</v>
      </c>
      <c r="C2078" s="5" t="s">
        <v>5225</v>
      </c>
      <c r="D2078" s="5">
        <v>0</v>
      </c>
      <c r="E2078" s="6">
        <v>0</v>
      </c>
      <c r="F2078" s="5">
        <v>3</v>
      </c>
      <c r="G2078" s="6">
        <v>76</v>
      </c>
      <c r="H2078" s="5" t="str">
        <f t="shared" si="64"/>
        <v>no</v>
      </c>
      <c r="I2078" s="5" t="str">
        <f>IF(_xlfn.IFNA(VLOOKUP(A2078,'[1]updated API proteome'!B:H,1,FALSE),0)=A2078,"yes","no")</f>
        <v>no</v>
      </c>
      <c r="J2078" s="5" t="str">
        <f t="shared" si="65"/>
        <v>no</v>
      </c>
    </row>
    <row r="2079" spans="1:10" x14ac:dyDescent="0.3">
      <c r="A2079" t="s">
        <v>2104</v>
      </c>
      <c r="B2079" t="s">
        <v>2531</v>
      </c>
      <c r="C2079" s="5" t="s">
        <v>5226</v>
      </c>
      <c r="D2079" s="5">
        <v>0</v>
      </c>
      <c r="E2079" s="6">
        <v>0</v>
      </c>
      <c r="F2079" s="5">
        <v>4</v>
      </c>
      <c r="G2079" s="6">
        <v>66</v>
      </c>
      <c r="H2079" s="5" t="str">
        <f t="shared" si="64"/>
        <v>no</v>
      </c>
      <c r="I2079" s="5" t="str">
        <f>IF(_xlfn.IFNA(VLOOKUP(A2079,'[1]updated API proteome'!B:H,1,FALSE),0)=A2079,"yes","no")</f>
        <v>no</v>
      </c>
      <c r="J2079" s="5" t="str">
        <f t="shared" si="65"/>
        <v>no</v>
      </c>
    </row>
    <row r="2080" spans="1:10" x14ac:dyDescent="0.3">
      <c r="A2080" t="s">
        <v>2105</v>
      </c>
      <c r="B2080" t="s">
        <v>5227</v>
      </c>
      <c r="C2080" s="5" t="s">
        <v>5228</v>
      </c>
      <c r="D2080" s="5">
        <v>0</v>
      </c>
      <c r="E2080" s="6">
        <v>0</v>
      </c>
      <c r="F2080" s="5">
        <v>2</v>
      </c>
      <c r="G2080" s="6">
        <v>55</v>
      </c>
      <c r="H2080" s="5" t="str">
        <f t="shared" si="64"/>
        <v>no</v>
      </c>
      <c r="I2080" s="5" t="str">
        <f>IF(_xlfn.IFNA(VLOOKUP(A2080,'[1]updated API proteome'!B:H,1,FALSE),0)=A2080,"yes","no")</f>
        <v>no</v>
      </c>
      <c r="J2080" s="5" t="str">
        <f t="shared" si="65"/>
        <v>no</v>
      </c>
    </row>
    <row r="2081" spans="1:10" x14ac:dyDescent="0.3">
      <c r="A2081" t="s">
        <v>2106</v>
      </c>
      <c r="B2081" t="s">
        <v>2510</v>
      </c>
      <c r="C2081" s="5" t="s">
        <v>2602</v>
      </c>
      <c r="D2081" s="5">
        <v>0</v>
      </c>
      <c r="E2081" s="6">
        <v>0</v>
      </c>
      <c r="F2081" s="5">
        <v>2</v>
      </c>
      <c r="G2081" s="6">
        <v>52</v>
      </c>
      <c r="H2081" s="5" t="str">
        <f t="shared" si="64"/>
        <v>no</v>
      </c>
      <c r="I2081" s="5" t="str">
        <f>IF(_xlfn.IFNA(VLOOKUP(A2081,'[1]updated API proteome'!B:H,1,FALSE),0)=A2081,"yes","no")</f>
        <v>no</v>
      </c>
      <c r="J2081" s="5" t="str">
        <f t="shared" si="65"/>
        <v>no</v>
      </c>
    </row>
    <row r="2082" spans="1:10" x14ac:dyDescent="0.3">
      <c r="A2082" t="s">
        <v>2107</v>
      </c>
      <c r="B2082" t="s">
        <v>5229</v>
      </c>
      <c r="C2082" s="5" t="s">
        <v>5230</v>
      </c>
      <c r="D2082" s="5">
        <v>0</v>
      </c>
      <c r="E2082" s="6">
        <v>0</v>
      </c>
      <c r="F2082" s="5">
        <v>5</v>
      </c>
      <c r="G2082" s="6">
        <v>52</v>
      </c>
      <c r="H2082" s="5" t="str">
        <f t="shared" si="64"/>
        <v>no</v>
      </c>
      <c r="I2082" s="5" t="str">
        <f>IF(_xlfn.IFNA(VLOOKUP(A2082,'[1]updated API proteome'!B:H,1,FALSE),0)=A2082,"yes","no")</f>
        <v>no</v>
      </c>
      <c r="J2082" s="5" t="str">
        <f t="shared" si="65"/>
        <v>no</v>
      </c>
    </row>
    <row r="2083" spans="1:10" x14ac:dyDescent="0.3">
      <c r="A2083" t="s">
        <v>2108</v>
      </c>
      <c r="B2083" t="s">
        <v>5231</v>
      </c>
      <c r="C2083" s="5" t="s">
        <v>5232</v>
      </c>
      <c r="D2083" s="5">
        <v>2</v>
      </c>
      <c r="E2083" s="6">
        <v>0</v>
      </c>
      <c r="F2083" s="5">
        <v>0</v>
      </c>
      <c r="G2083" s="6">
        <v>42</v>
      </c>
      <c r="H2083" s="5" t="str">
        <f t="shared" si="64"/>
        <v>no</v>
      </c>
      <c r="I2083" s="5" t="str">
        <f>IF(_xlfn.IFNA(VLOOKUP(A2083,'[1]updated API proteome'!B:H,1,FALSE),0)=A2083,"yes","no")</f>
        <v>no</v>
      </c>
      <c r="J2083" s="5" t="str">
        <f t="shared" si="65"/>
        <v>no</v>
      </c>
    </row>
    <row r="2084" spans="1:10" x14ac:dyDescent="0.3">
      <c r="A2084" t="s">
        <v>2109</v>
      </c>
      <c r="B2084" t="s">
        <v>2274</v>
      </c>
      <c r="C2084" s="5" t="s">
        <v>2602</v>
      </c>
      <c r="D2084" s="5">
        <v>0</v>
      </c>
      <c r="E2084" s="6">
        <v>0</v>
      </c>
      <c r="F2084" s="5">
        <v>4</v>
      </c>
      <c r="G2084" s="6">
        <v>41</v>
      </c>
      <c r="H2084" s="5" t="str">
        <f t="shared" si="64"/>
        <v>no</v>
      </c>
      <c r="I2084" s="5" t="str">
        <f>IF(_xlfn.IFNA(VLOOKUP(A2084,'[1]updated API proteome'!B:H,1,FALSE),0)=A2084,"yes","no")</f>
        <v>no</v>
      </c>
      <c r="J2084" s="5" t="str">
        <f t="shared" si="65"/>
        <v>no</v>
      </c>
    </row>
    <row r="2085" spans="1:10" x14ac:dyDescent="0.3">
      <c r="A2085" t="s">
        <v>2110</v>
      </c>
      <c r="B2085" t="s">
        <v>5233</v>
      </c>
      <c r="C2085" s="5" t="s">
        <v>5234</v>
      </c>
      <c r="D2085" s="5">
        <v>0</v>
      </c>
      <c r="E2085" s="6">
        <v>0</v>
      </c>
      <c r="F2085" s="5">
        <v>3</v>
      </c>
      <c r="G2085" s="6">
        <v>35</v>
      </c>
      <c r="H2085" s="5" t="str">
        <f t="shared" si="64"/>
        <v>no</v>
      </c>
      <c r="I2085" s="5" t="str">
        <f>IF(_xlfn.IFNA(VLOOKUP(A2085,'[1]updated API proteome'!B:H,1,FALSE),0)=A2085,"yes","no")</f>
        <v>no</v>
      </c>
      <c r="J2085" s="5" t="str">
        <f t="shared" si="65"/>
        <v>no</v>
      </c>
    </row>
    <row r="2086" spans="1:10" x14ac:dyDescent="0.3">
      <c r="A2086" t="s">
        <v>2111</v>
      </c>
      <c r="B2086" t="s">
        <v>5235</v>
      </c>
      <c r="C2086" s="5" t="s">
        <v>2602</v>
      </c>
      <c r="D2086" s="5">
        <v>0</v>
      </c>
      <c r="E2086" s="6">
        <v>0</v>
      </c>
      <c r="F2086" s="5">
        <v>2</v>
      </c>
      <c r="G2086" s="6">
        <v>30</v>
      </c>
      <c r="H2086" s="5" t="str">
        <f t="shared" si="64"/>
        <v>no</v>
      </c>
      <c r="I2086" s="5" t="str">
        <f>IF(_xlfn.IFNA(VLOOKUP(A2086,'[1]updated API proteome'!B:H,1,FALSE),0)=A2086,"yes","no")</f>
        <v>no</v>
      </c>
      <c r="J2086" s="5" t="str">
        <f t="shared" si="65"/>
        <v>no</v>
      </c>
    </row>
    <row r="2087" spans="1:10" x14ac:dyDescent="0.3">
      <c r="A2087" t="s">
        <v>2112</v>
      </c>
      <c r="B2087" t="s">
        <v>5236</v>
      </c>
      <c r="C2087" s="5" t="s">
        <v>5237</v>
      </c>
      <c r="D2087" s="5">
        <v>0</v>
      </c>
      <c r="E2087" s="6">
        <v>0</v>
      </c>
      <c r="F2087" s="5">
        <v>3</v>
      </c>
      <c r="G2087" s="6">
        <v>30</v>
      </c>
      <c r="H2087" s="5" t="str">
        <f t="shared" si="64"/>
        <v>no</v>
      </c>
      <c r="I2087" s="5" t="str">
        <f>IF(_xlfn.IFNA(VLOOKUP(A2087,'[1]updated API proteome'!B:H,1,FALSE),0)=A2087,"yes","no")</f>
        <v>no</v>
      </c>
      <c r="J2087" s="5" t="str">
        <f t="shared" si="65"/>
        <v>no</v>
      </c>
    </row>
    <row r="2088" spans="1:10" x14ac:dyDescent="0.3">
      <c r="A2088" t="s">
        <v>2113</v>
      </c>
      <c r="B2088" t="s">
        <v>5238</v>
      </c>
      <c r="C2088" s="5" t="s">
        <v>2602</v>
      </c>
      <c r="D2088" s="5">
        <v>0</v>
      </c>
      <c r="E2088" s="6">
        <v>0</v>
      </c>
      <c r="F2088" s="5">
        <v>4</v>
      </c>
      <c r="G2088" s="6">
        <v>29</v>
      </c>
      <c r="H2088" s="5" t="str">
        <f t="shared" si="64"/>
        <v>no</v>
      </c>
      <c r="I2088" s="5" t="str">
        <f>IF(_xlfn.IFNA(VLOOKUP(A2088,'[1]updated API proteome'!B:H,1,FALSE),0)=A2088,"yes","no")</f>
        <v>no</v>
      </c>
      <c r="J2088" s="5" t="str">
        <f t="shared" si="65"/>
        <v>no</v>
      </c>
    </row>
    <row r="2089" spans="1:10" x14ac:dyDescent="0.3">
      <c r="A2089" t="s">
        <v>2114</v>
      </c>
      <c r="B2089" t="s">
        <v>5239</v>
      </c>
      <c r="C2089" s="5" t="s">
        <v>2602</v>
      </c>
      <c r="D2089" s="5">
        <v>0</v>
      </c>
      <c r="E2089" s="6">
        <v>0</v>
      </c>
      <c r="F2089" s="5">
        <v>2</v>
      </c>
      <c r="G2089" s="6">
        <v>26</v>
      </c>
      <c r="H2089" s="5" t="str">
        <f t="shared" si="64"/>
        <v>no</v>
      </c>
      <c r="I2089" s="5" t="str">
        <f>IF(_xlfn.IFNA(VLOOKUP(A2089,'[1]updated API proteome'!B:H,1,FALSE),0)=A2089,"yes","no")</f>
        <v>no</v>
      </c>
      <c r="J2089" s="5" t="str">
        <f t="shared" si="65"/>
        <v>no</v>
      </c>
    </row>
    <row r="2090" spans="1:10" x14ac:dyDescent="0.3">
      <c r="A2090" t="s">
        <v>2115</v>
      </c>
      <c r="B2090" t="s">
        <v>5240</v>
      </c>
      <c r="C2090" s="5" t="s">
        <v>5241</v>
      </c>
      <c r="D2090" s="5">
        <v>0</v>
      </c>
      <c r="E2090" s="6">
        <v>0</v>
      </c>
      <c r="F2090" s="5">
        <v>2</v>
      </c>
      <c r="G2090" s="6">
        <v>26</v>
      </c>
      <c r="H2090" s="5" t="str">
        <f t="shared" si="64"/>
        <v>no</v>
      </c>
      <c r="I2090" s="5" t="str">
        <f>IF(_xlfn.IFNA(VLOOKUP(A2090,'[1]updated API proteome'!B:H,1,FALSE),0)=A2090,"yes","no")</f>
        <v>no</v>
      </c>
      <c r="J2090" s="5" t="str">
        <f t="shared" si="65"/>
        <v>no</v>
      </c>
    </row>
    <row r="2091" spans="1:10" x14ac:dyDescent="0.3">
      <c r="A2091" t="s">
        <v>2116</v>
      </c>
      <c r="B2091" t="s">
        <v>3861</v>
      </c>
      <c r="C2091" s="5" t="s">
        <v>5242</v>
      </c>
      <c r="D2091" s="5">
        <v>2</v>
      </c>
      <c r="E2091" s="6">
        <v>0</v>
      </c>
      <c r="F2091" s="5">
        <v>0</v>
      </c>
      <c r="G2091" s="6">
        <v>25</v>
      </c>
      <c r="H2091" s="5" t="str">
        <f t="shared" si="64"/>
        <v>no</v>
      </c>
      <c r="I2091" s="5" t="str">
        <f>IF(_xlfn.IFNA(VLOOKUP(A2091,'[1]updated API proteome'!B:H,1,FALSE),0)=A2091,"yes","no")</f>
        <v>no</v>
      </c>
      <c r="J2091" s="5" t="str">
        <f t="shared" si="65"/>
        <v>no</v>
      </c>
    </row>
    <row r="2092" spans="1:10" x14ac:dyDescent="0.3">
      <c r="A2092" t="s">
        <v>2117</v>
      </c>
      <c r="B2092" t="s">
        <v>5243</v>
      </c>
      <c r="C2092" s="5" t="s">
        <v>2602</v>
      </c>
      <c r="D2092" s="5">
        <v>2</v>
      </c>
      <c r="E2092" s="6">
        <v>0</v>
      </c>
      <c r="F2092" s="5">
        <v>5</v>
      </c>
      <c r="G2092" s="6">
        <v>24</v>
      </c>
      <c r="H2092" s="5" t="str">
        <f t="shared" si="64"/>
        <v>no</v>
      </c>
      <c r="I2092" s="5" t="str">
        <f>IF(_xlfn.IFNA(VLOOKUP(A2092,'[1]updated API proteome'!B:H,1,FALSE),0)=A2092,"yes","no")</f>
        <v>no</v>
      </c>
      <c r="J2092" s="5" t="str">
        <f t="shared" si="65"/>
        <v>no</v>
      </c>
    </row>
    <row r="2093" spans="1:10" x14ac:dyDescent="0.3">
      <c r="A2093" t="s">
        <v>2118</v>
      </c>
      <c r="B2093" t="s">
        <v>2270</v>
      </c>
      <c r="C2093" s="5" t="s">
        <v>5244</v>
      </c>
      <c r="D2093" s="5">
        <v>0</v>
      </c>
      <c r="E2093" s="6">
        <v>0</v>
      </c>
      <c r="F2093" s="5">
        <v>2</v>
      </c>
      <c r="G2093" s="6">
        <v>23</v>
      </c>
      <c r="H2093" s="5" t="str">
        <f t="shared" si="64"/>
        <v>no</v>
      </c>
      <c r="I2093" s="5" t="str">
        <f>IF(_xlfn.IFNA(VLOOKUP(A2093,'[1]updated API proteome'!B:H,1,FALSE),0)=A2093,"yes","no")</f>
        <v>no</v>
      </c>
      <c r="J2093" s="5" t="str">
        <f t="shared" si="65"/>
        <v>no</v>
      </c>
    </row>
    <row r="2094" spans="1:10" x14ac:dyDescent="0.3">
      <c r="A2094" t="s">
        <v>2119</v>
      </c>
      <c r="B2094" t="s">
        <v>5245</v>
      </c>
      <c r="C2094" s="5" t="s">
        <v>2602</v>
      </c>
      <c r="D2094" s="5">
        <v>0</v>
      </c>
      <c r="E2094" s="6">
        <v>0</v>
      </c>
      <c r="F2094" s="5">
        <v>3</v>
      </c>
      <c r="G2094" s="6">
        <v>23</v>
      </c>
      <c r="H2094" s="5" t="str">
        <f t="shared" si="64"/>
        <v>no</v>
      </c>
      <c r="I2094" s="5" t="str">
        <f>IF(_xlfn.IFNA(VLOOKUP(A2094,'[1]updated API proteome'!B:H,1,FALSE),0)=A2094,"yes","no")</f>
        <v>no</v>
      </c>
      <c r="J2094" s="5" t="str">
        <f t="shared" si="65"/>
        <v>no</v>
      </c>
    </row>
    <row r="2095" spans="1:10" x14ac:dyDescent="0.3">
      <c r="A2095" t="s">
        <v>2120</v>
      </c>
      <c r="B2095" t="s">
        <v>5246</v>
      </c>
      <c r="C2095" s="5" t="s">
        <v>5247</v>
      </c>
      <c r="D2095" s="5">
        <v>0</v>
      </c>
      <c r="E2095" s="6">
        <v>0</v>
      </c>
      <c r="F2095" s="5">
        <v>3</v>
      </c>
      <c r="G2095" s="6">
        <v>22</v>
      </c>
      <c r="H2095" s="5" t="str">
        <f t="shared" si="64"/>
        <v>no</v>
      </c>
      <c r="I2095" s="5" t="str">
        <f>IF(_xlfn.IFNA(VLOOKUP(A2095,'[1]updated API proteome'!B:H,1,FALSE),0)=A2095,"yes","no")</f>
        <v>no</v>
      </c>
      <c r="J2095" s="5" t="str">
        <f t="shared" si="65"/>
        <v>no</v>
      </c>
    </row>
    <row r="2096" spans="1:10" x14ac:dyDescent="0.3">
      <c r="A2096" t="s">
        <v>2121</v>
      </c>
      <c r="B2096" t="s">
        <v>2826</v>
      </c>
      <c r="C2096" s="5" t="s">
        <v>2602</v>
      </c>
      <c r="D2096" s="5">
        <v>0</v>
      </c>
      <c r="E2096" s="6">
        <v>0</v>
      </c>
      <c r="F2096" s="5">
        <v>2</v>
      </c>
      <c r="G2096" s="6">
        <v>21</v>
      </c>
      <c r="H2096" s="5" t="str">
        <f t="shared" si="64"/>
        <v>no</v>
      </c>
      <c r="I2096" s="5" t="str">
        <f>IF(_xlfn.IFNA(VLOOKUP(A2096,'[1]updated API proteome'!B:H,1,FALSE),0)=A2096,"yes","no")</f>
        <v>no</v>
      </c>
      <c r="J2096" s="5" t="str">
        <f t="shared" si="65"/>
        <v>no</v>
      </c>
    </row>
    <row r="2097" spans="1:10" x14ac:dyDescent="0.3">
      <c r="A2097" t="s">
        <v>2122</v>
      </c>
      <c r="B2097" t="s">
        <v>5248</v>
      </c>
      <c r="C2097" s="5" t="s">
        <v>5249</v>
      </c>
      <c r="D2097" s="5">
        <v>0</v>
      </c>
      <c r="E2097" s="6">
        <v>0</v>
      </c>
      <c r="F2097" s="5">
        <v>5</v>
      </c>
      <c r="G2097" s="6">
        <v>21</v>
      </c>
      <c r="H2097" s="5" t="str">
        <f t="shared" si="64"/>
        <v>no</v>
      </c>
      <c r="I2097" s="5" t="str">
        <f>IF(_xlfn.IFNA(VLOOKUP(A2097,'[1]updated API proteome'!B:H,1,FALSE),0)=A2097,"yes","no")</f>
        <v>no</v>
      </c>
      <c r="J2097" s="5" t="str">
        <f t="shared" si="65"/>
        <v>no</v>
      </c>
    </row>
    <row r="2098" spans="1:10" x14ac:dyDescent="0.3">
      <c r="A2098" t="s">
        <v>2123</v>
      </c>
      <c r="B2098" t="s">
        <v>4260</v>
      </c>
      <c r="C2098" s="5" t="s">
        <v>5250</v>
      </c>
      <c r="D2098" s="5">
        <v>6</v>
      </c>
      <c r="E2098" s="6">
        <v>0</v>
      </c>
      <c r="F2098" s="5">
        <v>0</v>
      </c>
      <c r="G2098" s="6">
        <v>21</v>
      </c>
      <c r="H2098" s="5" t="str">
        <f t="shared" si="64"/>
        <v>no</v>
      </c>
      <c r="I2098" s="5" t="str">
        <f>IF(_xlfn.IFNA(VLOOKUP(A2098,'[1]updated API proteome'!B:H,1,FALSE),0)=A2098,"yes","no")</f>
        <v>no</v>
      </c>
      <c r="J2098" s="5" t="str">
        <f t="shared" si="65"/>
        <v>no</v>
      </c>
    </row>
    <row r="2099" spans="1:10" x14ac:dyDescent="0.3">
      <c r="A2099" t="s">
        <v>2124</v>
      </c>
      <c r="B2099" t="s">
        <v>5251</v>
      </c>
      <c r="C2099" s="5" t="s">
        <v>5252</v>
      </c>
      <c r="D2099" s="5">
        <v>0</v>
      </c>
      <c r="E2099" s="6">
        <v>0</v>
      </c>
      <c r="F2099" s="5">
        <v>6</v>
      </c>
      <c r="G2099" s="6">
        <v>20</v>
      </c>
      <c r="H2099" s="5" t="str">
        <f t="shared" si="64"/>
        <v>no</v>
      </c>
      <c r="I2099" s="5" t="str">
        <f>IF(_xlfn.IFNA(VLOOKUP(A2099,'[1]updated API proteome'!B:H,1,FALSE),0)=A2099,"yes","no")</f>
        <v>no</v>
      </c>
      <c r="J2099" s="5" t="str">
        <f t="shared" si="65"/>
        <v>no</v>
      </c>
    </row>
    <row r="2100" spans="1:10" x14ac:dyDescent="0.3">
      <c r="A2100" t="s">
        <v>2125</v>
      </c>
      <c r="B2100" t="s">
        <v>5253</v>
      </c>
      <c r="C2100" s="5" t="s">
        <v>5254</v>
      </c>
      <c r="D2100" s="5">
        <v>0</v>
      </c>
      <c r="E2100" s="6">
        <v>0</v>
      </c>
      <c r="F2100" s="5">
        <v>2</v>
      </c>
      <c r="G2100" s="6">
        <v>20</v>
      </c>
      <c r="H2100" s="5" t="str">
        <f t="shared" si="64"/>
        <v>no</v>
      </c>
      <c r="I2100" s="5" t="str">
        <f>IF(_xlfn.IFNA(VLOOKUP(A2100,'[1]updated API proteome'!B:H,1,FALSE),0)=A2100,"yes","no")</f>
        <v>no</v>
      </c>
      <c r="J2100" s="5" t="str">
        <f t="shared" si="65"/>
        <v>no</v>
      </c>
    </row>
    <row r="2101" spans="1:10" x14ac:dyDescent="0.3">
      <c r="A2101" t="s">
        <v>2126</v>
      </c>
      <c r="B2101" t="s">
        <v>5255</v>
      </c>
      <c r="C2101" s="5" t="s">
        <v>2602</v>
      </c>
      <c r="D2101" s="5">
        <v>0</v>
      </c>
      <c r="E2101" s="6">
        <v>0</v>
      </c>
      <c r="F2101" s="5">
        <v>4</v>
      </c>
      <c r="G2101" s="6">
        <v>19</v>
      </c>
      <c r="H2101" s="5" t="str">
        <f t="shared" si="64"/>
        <v>no</v>
      </c>
      <c r="I2101" s="5" t="str">
        <f>IF(_xlfn.IFNA(VLOOKUP(A2101,'[1]updated API proteome'!B:H,1,FALSE),0)=A2101,"yes","no")</f>
        <v>no</v>
      </c>
      <c r="J2101" s="5" t="str">
        <f t="shared" si="65"/>
        <v>no</v>
      </c>
    </row>
    <row r="2102" spans="1:10" x14ac:dyDescent="0.3">
      <c r="A2102" t="s">
        <v>2127</v>
      </c>
      <c r="B2102" t="s">
        <v>5256</v>
      </c>
      <c r="C2102" s="5" t="s">
        <v>5257</v>
      </c>
      <c r="D2102" s="5">
        <v>2</v>
      </c>
      <c r="E2102" s="6">
        <v>0</v>
      </c>
      <c r="F2102" s="5">
        <v>0</v>
      </c>
      <c r="G2102" s="6">
        <v>18</v>
      </c>
      <c r="H2102" s="5" t="str">
        <f t="shared" si="64"/>
        <v>no</v>
      </c>
      <c r="I2102" s="5" t="str">
        <f>IF(_xlfn.IFNA(VLOOKUP(A2102,'[1]updated API proteome'!B:H,1,FALSE),0)=A2102,"yes","no")</f>
        <v>no</v>
      </c>
      <c r="J2102" s="5" t="str">
        <f t="shared" si="65"/>
        <v>no</v>
      </c>
    </row>
    <row r="2103" spans="1:10" x14ac:dyDescent="0.3">
      <c r="A2103" t="s">
        <v>2128</v>
      </c>
      <c r="B2103" t="s">
        <v>5258</v>
      </c>
      <c r="C2103" s="5" t="s">
        <v>5259</v>
      </c>
      <c r="D2103" s="5">
        <v>0</v>
      </c>
      <c r="E2103" s="6">
        <v>0</v>
      </c>
      <c r="F2103" s="5">
        <v>2</v>
      </c>
      <c r="G2103" s="6">
        <v>18</v>
      </c>
      <c r="H2103" s="5" t="str">
        <f t="shared" ref="H2103:H2166" si="66">IF(AND(D2103=0,F2103=0), "yes", "no")</f>
        <v>no</v>
      </c>
      <c r="I2103" s="5" t="str">
        <f>IF(_xlfn.IFNA(VLOOKUP(A2103,'[1]updated API proteome'!B:H,1,FALSE),0)=A2103,"yes","no")</f>
        <v>no</v>
      </c>
      <c r="J2103" s="5" t="str">
        <f t="shared" ref="J2103:J2166" si="67">IF(AND(E2103&gt;0,G2103&gt;0),"yes", "no")</f>
        <v>no</v>
      </c>
    </row>
    <row r="2104" spans="1:10" x14ac:dyDescent="0.3">
      <c r="A2104" t="s">
        <v>2129</v>
      </c>
      <c r="B2104" t="s">
        <v>3719</v>
      </c>
      <c r="C2104" s="5" t="s">
        <v>5260</v>
      </c>
      <c r="D2104" s="5">
        <v>0</v>
      </c>
      <c r="E2104" s="6">
        <v>0</v>
      </c>
      <c r="F2104" s="5">
        <v>2</v>
      </c>
      <c r="G2104" s="6">
        <v>18</v>
      </c>
      <c r="H2104" s="5" t="str">
        <f t="shared" si="66"/>
        <v>no</v>
      </c>
      <c r="I2104" s="5" t="str">
        <f>IF(_xlfn.IFNA(VLOOKUP(A2104,'[1]updated API proteome'!B:H,1,FALSE),0)=A2104,"yes","no")</f>
        <v>no</v>
      </c>
      <c r="J2104" s="5" t="str">
        <f t="shared" si="67"/>
        <v>no</v>
      </c>
    </row>
    <row r="2105" spans="1:10" x14ac:dyDescent="0.3">
      <c r="A2105" t="s">
        <v>2130</v>
      </c>
      <c r="B2105" t="s">
        <v>2415</v>
      </c>
      <c r="C2105" s="5" t="s">
        <v>2602</v>
      </c>
      <c r="D2105" s="5">
        <v>0</v>
      </c>
      <c r="E2105" s="6">
        <v>0</v>
      </c>
      <c r="F2105" s="5">
        <v>2</v>
      </c>
      <c r="G2105" s="6">
        <v>17</v>
      </c>
      <c r="H2105" s="5" t="str">
        <f t="shared" si="66"/>
        <v>no</v>
      </c>
      <c r="I2105" s="5" t="str">
        <f>IF(_xlfn.IFNA(VLOOKUP(A2105,'[1]updated API proteome'!B:H,1,FALSE),0)=A2105,"yes","no")</f>
        <v>no</v>
      </c>
      <c r="J2105" s="5" t="str">
        <f t="shared" si="67"/>
        <v>no</v>
      </c>
    </row>
    <row r="2106" spans="1:10" x14ac:dyDescent="0.3">
      <c r="A2106" t="s">
        <v>2131</v>
      </c>
      <c r="B2106" t="s">
        <v>3322</v>
      </c>
      <c r="C2106" s="5" t="s">
        <v>5261</v>
      </c>
      <c r="D2106" s="5">
        <v>0</v>
      </c>
      <c r="E2106" s="6">
        <v>0</v>
      </c>
      <c r="F2106" s="5">
        <v>2</v>
      </c>
      <c r="G2106" s="6">
        <v>17</v>
      </c>
      <c r="H2106" s="5" t="str">
        <f t="shared" si="66"/>
        <v>no</v>
      </c>
      <c r="I2106" s="5" t="str">
        <f>IF(_xlfn.IFNA(VLOOKUP(A2106,'[1]updated API proteome'!B:H,1,FALSE),0)=A2106,"yes","no")</f>
        <v>no</v>
      </c>
      <c r="J2106" s="5" t="str">
        <f t="shared" si="67"/>
        <v>no</v>
      </c>
    </row>
    <row r="2107" spans="1:10" x14ac:dyDescent="0.3">
      <c r="A2107" t="s">
        <v>2132</v>
      </c>
      <c r="B2107" t="s">
        <v>5262</v>
      </c>
      <c r="C2107" s="5" t="s">
        <v>2602</v>
      </c>
      <c r="D2107" s="5">
        <v>0</v>
      </c>
      <c r="E2107" s="6">
        <v>0</v>
      </c>
      <c r="F2107" s="5">
        <v>2</v>
      </c>
      <c r="G2107" s="6">
        <v>16</v>
      </c>
      <c r="H2107" s="5" t="str">
        <f t="shared" si="66"/>
        <v>no</v>
      </c>
      <c r="I2107" s="5" t="str">
        <f>IF(_xlfn.IFNA(VLOOKUP(A2107,'[1]updated API proteome'!B:H,1,FALSE),0)=A2107,"yes","no")</f>
        <v>no</v>
      </c>
      <c r="J2107" s="5" t="str">
        <f t="shared" si="67"/>
        <v>no</v>
      </c>
    </row>
    <row r="2108" spans="1:10" x14ac:dyDescent="0.3">
      <c r="A2108" t="s">
        <v>2133</v>
      </c>
      <c r="B2108" t="s">
        <v>5263</v>
      </c>
      <c r="C2108" s="5" t="s">
        <v>5264</v>
      </c>
      <c r="D2108" s="5">
        <v>0</v>
      </c>
      <c r="E2108" s="6">
        <v>0</v>
      </c>
      <c r="F2108" s="5">
        <v>4</v>
      </c>
      <c r="G2108" s="6">
        <v>16</v>
      </c>
      <c r="H2108" s="5" t="str">
        <f t="shared" si="66"/>
        <v>no</v>
      </c>
      <c r="I2108" s="5" t="str">
        <f>IF(_xlfn.IFNA(VLOOKUP(A2108,'[1]updated API proteome'!B:H,1,FALSE),0)=A2108,"yes","no")</f>
        <v>no</v>
      </c>
      <c r="J2108" s="5" t="str">
        <f t="shared" si="67"/>
        <v>no</v>
      </c>
    </row>
    <row r="2109" spans="1:10" x14ac:dyDescent="0.3">
      <c r="A2109" t="s">
        <v>2134</v>
      </c>
      <c r="B2109" t="s">
        <v>3226</v>
      </c>
      <c r="C2109" s="5" t="s">
        <v>2602</v>
      </c>
      <c r="D2109" s="5">
        <v>2</v>
      </c>
      <c r="E2109" s="6">
        <v>0</v>
      </c>
      <c r="F2109" s="5">
        <v>3</v>
      </c>
      <c r="G2109" s="6">
        <v>15</v>
      </c>
      <c r="H2109" s="5" t="str">
        <f t="shared" si="66"/>
        <v>no</v>
      </c>
      <c r="I2109" s="5" t="str">
        <f>IF(_xlfn.IFNA(VLOOKUP(A2109,'[1]updated API proteome'!B:H,1,FALSE),0)=A2109,"yes","no")</f>
        <v>no</v>
      </c>
      <c r="J2109" s="5" t="str">
        <f t="shared" si="67"/>
        <v>no</v>
      </c>
    </row>
    <row r="2110" spans="1:10" x14ac:dyDescent="0.3">
      <c r="A2110" t="s">
        <v>2135</v>
      </c>
      <c r="B2110" t="s">
        <v>5265</v>
      </c>
      <c r="C2110" s="5" t="s">
        <v>5266</v>
      </c>
      <c r="D2110" s="5">
        <v>0</v>
      </c>
      <c r="E2110" s="6">
        <v>0</v>
      </c>
      <c r="F2110" s="5">
        <v>3</v>
      </c>
      <c r="G2110" s="6">
        <v>15</v>
      </c>
      <c r="H2110" s="5" t="str">
        <f t="shared" si="66"/>
        <v>no</v>
      </c>
      <c r="I2110" s="5" t="str">
        <f>IF(_xlfn.IFNA(VLOOKUP(A2110,'[1]updated API proteome'!B:H,1,FALSE),0)=A2110,"yes","no")</f>
        <v>no</v>
      </c>
      <c r="J2110" s="5" t="str">
        <f t="shared" si="67"/>
        <v>no</v>
      </c>
    </row>
    <row r="2111" spans="1:10" x14ac:dyDescent="0.3">
      <c r="A2111" t="s">
        <v>2136</v>
      </c>
      <c r="B2111" t="s">
        <v>5267</v>
      </c>
      <c r="C2111" s="5" t="s">
        <v>2602</v>
      </c>
      <c r="D2111" s="5">
        <v>2</v>
      </c>
      <c r="E2111" s="6">
        <v>0</v>
      </c>
      <c r="F2111" s="5">
        <v>0</v>
      </c>
      <c r="G2111" s="6">
        <v>15</v>
      </c>
      <c r="H2111" s="5" t="str">
        <f t="shared" si="66"/>
        <v>no</v>
      </c>
      <c r="I2111" s="5" t="str">
        <f>IF(_xlfn.IFNA(VLOOKUP(A2111,'[1]updated API proteome'!B:H,1,FALSE),0)=A2111,"yes","no")</f>
        <v>no</v>
      </c>
      <c r="J2111" s="5" t="str">
        <f t="shared" si="67"/>
        <v>no</v>
      </c>
    </row>
    <row r="2112" spans="1:10" x14ac:dyDescent="0.3">
      <c r="A2112" t="s">
        <v>2137</v>
      </c>
      <c r="B2112" t="s">
        <v>5268</v>
      </c>
      <c r="C2112" s="5" t="s">
        <v>3621</v>
      </c>
      <c r="D2112" s="5">
        <v>2</v>
      </c>
      <c r="E2112" s="6">
        <v>0</v>
      </c>
      <c r="F2112" s="5">
        <v>0</v>
      </c>
      <c r="G2112" s="6">
        <v>14</v>
      </c>
      <c r="H2112" s="5" t="str">
        <f t="shared" si="66"/>
        <v>no</v>
      </c>
      <c r="I2112" s="5" t="str">
        <f>IF(_xlfn.IFNA(VLOOKUP(A2112,'[1]updated API proteome'!B:H,1,FALSE),0)=A2112,"yes","no")</f>
        <v>no</v>
      </c>
      <c r="J2112" s="5" t="str">
        <f t="shared" si="67"/>
        <v>no</v>
      </c>
    </row>
    <row r="2113" spans="1:10" x14ac:dyDescent="0.3">
      <c r="A2113" t="s">
        <v>2138</v>
      </c>
      <c r="B2113" t="s">
        <v>5269</v>
      </c>
      <c r="C2113" s="5" t="s">
        <v>2602</v>
      </c>
      <c r="D2113" s="5">
        <v>0</v>
      </c>
      <c r="E2113" s="6">
        <v>0</v>
      </c>
      <c r="F2113" s="5">
        <v>2</v>
      </c>
      <c r="G2113" s="6">
        <v>13</v>
      </c>
      <c r="H2113" s="5" t="str">
        <f t="shared" si="66"/>
        <v>no</v>
      </c>
      <c r="I2113" s="5" t="str">
        <f>IF(_xlfn.IFNA(VLOOKUP(A2113,'[1]updated API proteome'!B:H,1,FALSE),0)=A2113,"yes","no")</f>
        <v>no</v>
      </c>
      <c r="J2113" s="5" t="str">
        <f t="shared" si="67"/>
        <v>no</v>
      </c>
    </row>
    <row r="2114" spans="1:10" x14ac:dyDescent="0.3">
      <c r="A2114" t="s">
        <v>2139</v>
      </c>
      <c r="B2114" t="s">
        <v>5270</v>
      </c>
      <c r="C2114" s="5" t="s">
        <v>5271</v>
      </c>
      <c r="D2114" s="5">
        <v>0</v>
      </c>
      <c r="E2114" s="6">
        <v>0</v>
      </c>
      <c r="F2114" s="5">
        <v>2</v>
      </c>
      <c r="G2114" s="6">
        <v>12</v>
      </c>
      <c r="H2114" s="5" t="str">
        <f t="shared" si="66"/>
        <v>no</v>
      </c>
      <c r="I2114" s="5" t="str">
        <f>IF(_xlfn.IFNA(VLOOKUP(A2114,'[1]updated API proteome'!B:H,1,FALSE),0)=A2114,"yes","no")</f>
        <v>no</v>
      </c>
      <c r="J2114" s="5" t="str">
        <f t="shared" si="67"/>
        <v>no</v>
      </c>
    </row>
    <row r="2115" spans="1:10" x14ac:dyDescent="0.3">
      <c r="A2115" t="s">
        <v>2140</v>
      </c>
      <c r="B2115" t="s">
        <v>5272</v>
      </c>
      <c r="C2115" s="5" t="s">
        <v>5273</v>
      </c>
      <c r="D2115" s="5">
        <v>0</v>
      </c>
      <c r="E2115" s="6">
        <v>0</v>
      </c>
      <c r="F2115" s="5">
        <v>3</v>
      </c>
      <c r="G2115" s="6">
        <v>12</v>
      </c>
      <c r="H2115" s="5" t="str">
        <f t="shared" si="66"/>
        <v>no</v>
      </c>
      <c r="I2115" s="5" t="str">
        <f>IF(_xlfn.IFNA(VLOOKUP(A2115,'[1]updated API proteome'!B:H,1,FALSE),0)=A2115,"yes","no")</f>
        <v>no</v>
      </c>
      <c r="J2115" s="5" t="str">
        <f t="shared" si="67"/>
        <v>no</v>
      </c>
    </row>
    <row r="2116" spans="1:10" x14ac:dyDescent="0.3">
      <c r="A2116" t="s">
        <v>2141</v>
      </c>
      <c r="B2116" t="s">
        <v>5274</v>
      </c>
      <c r="C2116" s="5" t="s">
        <v>5275</v>
      </c>
      <c r="D2116" s="5">
        <v>0</v>
      </c>
      <c r="E2116" s="6">
        <v>0</v>
      </c>
      <c r="F2116" s="5">
        <v>2</v>
      </c>
      <c r="G2116" s="6">
        <v>11</v>
      </c>
      <c r="H2116" s="5" t="str">
        <f t="shared" si="66"/>
        <v>no</v>
      </c>
      <c r="I2116" s="5" t="str">
        <f>IF(_xlfn.IFNA(VLOOKUP(A2116,'[1]updated API proteome'!B:H,1,FALSE),0)=A2116,"yes","no")</f>
        <v>no</v>
      </c>
      <c r="J2116" s="5" t="str">
        <f t="shared" si="67"/>
        <v>no</v>
      </c>
    </row>
    <row r="2117" spans="1:10" x14ac:dyDescent="0.3">
      <c r="A2117" t="s">
        <v>2142</v>
      </c>
      <c r="B2117" t="s">
        <v>5276</v>
      </c>
      <c r="C2117" s="5" t="s">
        <v>2602</v>
      </c>
      <c r="D2117" s="5">
        <v>2</v>
      </c>
      <c r="E2117" s="6">
        <v>0</v>
      </c>
      <c r="F2117" s="5">
        <v>0</v>
      </c>
      <c r="G2117" s="6">
        <v>11</v>
      </c>
      <c r="H2117" s="5" t="str">
        <f t="shared" si="66"/>
        <v>no</v>
      </c>
      <c r="I2117" s="5" t="str">
        <f>IF(_xlfn.IFNA(VLOOKUP(A2117,'[1]updated API proteome'!B:H,1,FALSE),0)=A2117,"yes","no")</f>
        <v>no</v>
      </c>
      <c r="J2117" s="5" t="str">
        <f t="shared" si="67"/>
        <v>no</v>
      </c>
    </row>
    <row r="2118" spans="1:10" x14ac:dyDescent="0.3">
      <c r="A2118" t="s">
        <v>2143</v>
      </c>
      <c r="B2118" t="s">
        <v>5277</v>
      </c>
      <c r="C2118" s="5" t="s">
        <v>2602</v>
      </c>
      <c r="D2118" s="5">
        <v>2</v>
      </c>
      <c r="E2118" s="6">
        <v>0</v>
      </c>
      <c r="F2118" s="5">
        <v>0</v>
      </c>
      <c r="G2118" s="6">
        <v>9</v>
      </c>
      <c r="H2118" s="5" t="str">
        <f t="shared" si="66"/>
        <v>no</v>
      </c>
      <c r="I2118" s="5" t="str">
        <f>IF(_xlfn.IFNA(VLOOKUP(A2118,'[1]updated API proteome'!B:H,1,FALSE),0)=A2118,"yes","no")</f>
        <v>no</v>
      </c>
      <c r="J2118" s="5" t="str">
        <f t="shared" si="67"/>
        <v>no</v>
      </c>
    </row>
    <row r="2119" spans="1:10" x14ac:dyDescent="0.3">
      <c r="A2119" t="s">
        <v>2144</v>
      </c>
      <c r="B2119" t="s">
        <v>3119</v>
      </c>
      <c r="C2119" s="5" t="s">
        <v>2602</v>
      </c>
      <c r="D2119" s="5">
        <v>0</v>
      </c>
      <c r="E2119" s="6">
        <v>0</v>
      </c>
      <c r="F2119" s="5">
        <v>3</v>
      </c>
      <c r="G2119" s="6">
        <v>9</v>
      </c>
      <c r="H2119" s="5" t="str">
        <f t="shared" si="66"/>
        <v>no</v>
      </c>
      <c r="I2119" s="5" t="str">
        <f>IF(_xlfn.IFNA(VLOOKUP(A2119,'[1]updated API proteome'!B:H,1,FALSE),0)=A2119,"yes","no")</f>
        <v>no</v>
      </c>
      <c r="J2119" s="5" t="str">
        <f t="shared" si="67"/>
        <v>no</v>
      </c>
    </row>
    <row r="2120" spans="1:10" x14ac:dyDescent="0.3">
      <c r="A2120" t="s">
        <v>2145</v>
      </c>
      <c r="B2120" t="s">
        <v>5278</v>
      </c>
      <c r="C2120" s="5" t="s">
        <v>2602</v>
      </c>
      <c r="D2120" s="5">
        <v>0</v>
      </c>
      <c r="E2120" s="6">
        <v>0</v>
      </c>
      <c r="F2120" s="5">
        <v>3</v>
      </c>
      <c r="G2120" s="6">
        <v>8</v>
      </c>
      <c r="H2120" s="5" t="str">
        <f t="shared" si="66"/>
        <v>no</v>
      </c>
      <c r="I2120" s="5" t="str">
        <f>IF(_xlfn.IFNA(VLOOKUP(A2120,'[1]updated API proteome'!B:H,1,FALSE),0)=A2120,"yes","no")</f>
        <v>no</v>
      </c>
      <c r="J2120" s="5" t="str">
        <f t="shared" si="67"/>
        <v>no</v>
      </c>
    </row>
    <row r="2121" spans="1:10" x14ac:dyDescent="0.3">
      <c r="A2121" t="s">
        <v>2146</v>
      </c>
      <c r="B2121" t="s">
        <v>5279</v>
      </c>
      <c r="C2121" s="5" t="s">
        <v>5280</v>
      </c>
      <c r="D2121" s="5">
        <v>0</v>
      </c>
      <c r="E2121" s="6">
        <v>0</v>
      </c>
      <c r="F2121" s="5">
        <v>2</v>
      </c>
      <c r="G2121" s="6">
        <v>8</v>
      </c>
      <c r="H2121" s="5" t="str">
        <f t="shared" si="66"/>
        <v>no</v>
      </c>
      <c r="I2121" s="5" t="str">
        <f>IF(_xlfn.IFNA(VLOOKUP(A2121,'[1]updated API proteome'!B:H,1,FALSE),0)=A2121,"yes","no")</f>
        <v>no</v>
      </c>
      <c r="J2121" s="5" t="str">
        <f t="shared" si="67"/>
        <v>no</v>
      </c>
    </row>
    <row r="2122" spans="1:10" x14ac:dyDescent="0.3">
      <c r="A2122" t="s">
        <v>2147</v>
      </c>
      <c r="B2122" t="s">
        <v>5281</v>
      </c>
      <c r="C2122" s="5" t="s">
        <v>2602</v>
      </c>
      <c r="D2122" s="5">
        <v>2</v>
      </c>
      <c r="E2122" s="6">
        <v>0</v>
      </c>
      <c r="F2122" s="5">
        <v>0</v>
      </c>
      <c r="G2122" s="6">
        <v>7</v>
      </c>
      <c r="H2122" s="5" t="str">
        <f t="shared" si="66"/>
        <v>no</v>
      </c>
      <c r="I2122" s="5" t="str">
        <f>IF(_xlfn.IFNA(VLOOKUP(A2122,'[1]updated API proteome'!B:H,1,FALSE),0)=A2122,"yes","no")</f>
        <v>no</v>
      </c>
      <c r="J2122" s="5" t="str">
        <f t="shared" si="67"/>
        <v>no</v>
      </c>
    </row>
    <row r="2123" spans="1:10" x14ac:dyDescent="0.3">
      <c r="A2123" t="s">
        <v>2148</v>
      </c>
      <c r="B2123" t="s">
        <v>5282</v>
      </c>
      <c r="C2123" s="5" t="s">
        <v>5283</v>
      </c>
      <c r="D2123" s="5">
        <v>0</v>
      </c>
      <c r="E2123" s="6">
        <v>0</v>
      </c>
      <c r="F2123" s="5">
        <v>2</v>
      </c>
      <c r="G2123" s="6">
        <v>7</v>
      </c>
      <c r="H2123" s="5" t="str">
        <f t="shared" si="66"/>
        <v>no</v>
      </c>
      <c r="I2123" s="5" t="str">
        <f>IF(_xlfn.IFNA(VLOOKUP(A2123,'[1]updated API proteome'!B:H,1,FALSE),0)=A2123,"yes","no")</f>
        <v>no</v>
      </c>
      <c r="J2123" s="5" t="str">
        <f t="shared" si="67"/>
        <v>no</v>
      </c>
    </row>
    <row r="2124" spans="1:10" x14ac:dyDescent="0.3">
      <c r="A2124" t="s">
        <v>2149</v>
      </c>
      <c r="B2124" t="s">
        <v>5284</v>
      </c>
      <c r="C2124" s="5" t="s">
        <v>5285</v>
      </c>
      <c r="D2124" s="5">
        <v>2</v>
      </c>
      <c r="E2124" s="6">
        <v>0</v>
      </c>
      <c r="F2124" s="5">
        <v>0</v>
      </c>
      <c r="G2124" s="6">
        <v>7</v>
      </c>
      <c r="H2124" s="5" t="str">
        <f t="shared" si="66"/>
        <v>no</v>
      </c>
      <c r="I2124" s="5" t="str">
        <f>IF(_xlfn.IFNA(VLOOKUP(A2124,'[1]updated API proteome'!B:H,1,FALSE),0)=A2124,"yes","no")</f>
        <v>no</v>
      </c>
      <c r="J2124" s="5" t="str">
        <f t="shared" si="67"/>
        <v>no</v>
      </c>
    </row>
    <row r="2125" spans="1:10" x14ac:dyDescent="0.3">
      <c r="A2125" t="s">
        <v>2150</v>
      </c>
      <c r="B2125" t="s">
        <v>5286</v>
      </c>
      <c r="C2125" s="5" t="s">
        <v>2602</v>
      </c>
      <c r="D2125" s="5">
        <v>0</v>
      </c>
      <c r="E2125" s="6">
        <v>0</v>
      </c>
      <c r="F2125" s="5">
        <v>2</v>
      </c>
      <c r="G2125" s="6">
        <v>7</v>
      </c>
      <c r="H2125" s="5" t="str">
        <f t="shared" si="66"/>
        <v>no</v>
      </c>
      <c r="I2125" s="5" t="str">
        <f>IF(_xlfn.IFNA(VLOOKUP(A2125,'[1]updated API proteome'!B:H,1,FALSE),0)=A2125,"yes","no")</f>
        <v>no</v>
      </c>
      <c r="J2125" s="5" t="str">
        <f t="shared" si="67"/>
        <v>no</v>
      </c>
    </row>
    <row r="2126" spans="1:10" x14ac:dyDescent="0.3">
      <c r="A2126" t="s">
        <v>2151</v>
      </c>
      <c r="B2126" t="s">
        <v>5287</v>
      </c>
      <c r="C2126" s="5" t="s">
        <v>2602</v>
      </c>
      <c r="D2126" s="5">
        <v>0</v>
      </c>
      <c r="E2126" s="6">
        <v>0</v>
      </c>
      <c r="F2126" s="5">
        <v>3</v>
      </c>
      <c r="G2126" s="6">
        <v>7</v>
      </c>
      <c r="H2126" s="5" t="str">
        <f t="shared" si="66"/>
        <v>no</v>
      </c>
      <c r="I2126" s="5" t="str">
        <f>IF(_xlfn.IFNA(VLOOKUP(A2126,'[1]updated API proteome'!B:H,1,FALSE),0)=A2126,"yes","no")</f>
        <v>no</v>
      </c>
      <c r="J2126" s="5" t="str">
        <f t="shared" si="67"/>
        <v>no</v>
      </c>
    </row>
    <row r="2127" spans="1:10" x14ac:dyDescent="0.3">
      <c r="A2127" t="s">
        <v>2152</v>
      </c>
      <c r="B2127" t="s">
        <v>5288</v>
      </c>
      <c r="C2127" s="5" t="s">
        <v>5289</v>
      </c>
      <c r="D2127" s="5">
        <v>2</v>
      </c>
      <c r="E2127" s="6">
        <v>0</v>
      </c>
      <c r="F2127" s="5">
        <v>0</v>
      </c>
      <c r="G2127" s="6">
        <v>6</v>
      </c>
      <c r="H2127" s="5" t="str">
        <f t="shared" si="66"/>
        <v>no</v>
      </c>
      <c r="I2127" s="5" t="str">
        <f>IF(_xlfn.IFNA(VLOOKUP(A2127,'[1]updated API proteome'!B:H,1,FALSE),0)=A2127,"yes","no")</f>
        <v>no</v>
      </c>
      <c r="J2127" s="5" t="str">
        <f t="shared" si="67"/>
        <v>no</v>
      </c>
    </row>
    <row r="2128" spans="1:10" x14ac:dyDescent="0.3">
      <c r="A2128" t="s">
        <v>2153</v>
      </c>
      <c r="B2128" t="s">
        <v>5290</v>
      </c>
      <c r="C2128" s="5" t="s">
        <v>5291</v>
      </c>
      <c r="D2128" s="5">
        <v>0</v>
      </c>
      <c r="E2128" s="6">
        <v>0</v>
      </c>
      <c r="F2128" s="5">
        <v>7</v>
      </c>
      <c r="G2128" s="6">
        <v>5</v>
      </c>
      <c r="H2128" s="5" t="str">
        <f t="shared" si="66"/>
        <v>no</v>
      </c>
      <c r="I2128" s="5" t="str">
        <f>IF(_xlfn.IFNA(VLOOKUP(A2128,'[1]updated API proteome'!B:H,1,FALSE),0)=A2128,"yes","no")</f>
        <v>no</v>
      </c>
      <c r="J2128" s="5" t="str">
        <f t="shared" si="67"/>
        <v>no</v>
      </c>
    </row>
    <row r="2129" spans="1:10" x14ac:dyDescent="0.3">
      <c r="A2129" t="s">
        <v>2154</v>
      </c>
      <c r="B2129" t="s">
        <v>5292</v>
      </c>
      <c r="C2129" s="5" t="s">
        <v>2602</v>
      </c>
      <c r="D2129" s="5">
        <v>0</v>
      </c>
      <c r="E2129" s="6">
        <v>0</v>
      </c>
      <c r="F2129" s="5">
        <v>2</v>
      </c>
      <c r="G2129" s="6">
        <v>5</v>
      </c>
      <c r="H2129" s="5" t="str">
        <f t="shared" si="66"/>
        <v>no</v>
      </c>
      <c r="I2129" s="5" t="str">
        <f>IF(_xlfn.IFNA(VLOOKUP(A2129,'[1]updated API proteome'!B:H,1,FALSE),0)=A2129,"yes","no")</f>
        <v>no</v>
      </c>
      <c r="J2129" s="5" t="str">
        <f t="shared" si="67"/>
        <v>no</v>
      </c>
    </row>
    <row r="2130" spans="1:10" x14ac:dyDescent="0.3">
      <c r="A2130" t="s">
        <v>2155</v>
      </c>
      <c r="B2130" t="s">
        <v>3169</v>
      </c>
      <c r="C2130" s="5" t="s">
        <v>3170</v>
      </c>
      <c r="D2130" s="5">
        <v>0</v>
      </c>
      <c r="E2130" s="6">
        <v>0</v>
      </c>
      <c r="F2130" s="5">
        <v>4</v>
      </c>
      <c r="G2130" s="6">
        <v>4</v>
      </c>
      <c r="H2130" s="5" t="str">
        <f t="shared" si="66"/>
        <v>no</v>
      </c>
      <c r="I2130" s="5" t="str">
        <f>IF(_xlfn.IFNA(VLOOKUP(A2130,'[1]updated API proteome'!B:H,1,FALSE),0)=A2130,"yes","no")</f>
        <v>no</v>
      </c>
      <c r="J2130" s="5" t="str">
        <f t="shared" si="67"/>
        <v>no</v>
      </c>
    </row>
    <row r="2131" spans="1:10" x14ac:dyDescent="0.3">
      <c r="A2131" t="s">
        <v>2156</v>
      </c>
      <c r="B2131" t="s">
        <v>5293</v>
      </c>
      <c r="C2131" s="5" t="s">
        <v>5294</v>
      </c>
      <c r="D2131" s="5">
        <v>3</v>
      </c>
      <c r="E2131" s="6">
        <v>0</v>
      </c>
      <c r="F2131" s="5">
        <v>0</v>
      </c>
      <c r="G2131" s="6">
        <v>4</v>
      </c>
      <c r="H2131" s="5" t="str">
        <f t="shared" si="66"/>
        <v>no</v>
      </c>
      <c r="I2131" s="5" t="str">
        <f>IF(_xlfn.IFNA(VLOOKUP(A2131,'[1]updated API proteome'!B:H,1,FALSE),0)=A2131,"yes","no")</f>
        <v>no</v>
      </c>
      <c r="J2131" s="5" t="str">
        <f t="shared" si="67"/>
        <v>no</v>
      </c>
    </row>
    <row r="2132" spans="1:10" x14ac:dyDescent="0.3">
      <c r="A2132" t="s">
        <v>2157</v>
      </c>
      <c r="B2132" t="s">
        <v>5295</v>
      </c>
      <c r="C2132" s="5" t="s">
        <v>5296</v>
      </c>
      <c r="D2132" s="5">
        <v>0</v>
      </c>
      <c r="E2132" s="6">
        <v>0</v>
      </c>
      <c r="F2132" s="5">
        <v>2</v>
      </c>
      <c r="G2132" s="6">
        <v>3</v>
      </c>
      <c r="H2132" s="5" t="str">
        <f t="shared" si="66"/>
        <v>no</v>
      </c>
      <c r="I2132" s="5" t="str">
        <f>IF(_xlfn.IFNA(VLOOKUP(A2132,'[1]updated API proteome'!B:H,1,FALSE),0)=A2132,"yes","no")</f>
        <v>no</v>
      </c>
      <c r="J2132" s="5" t="str">
        <f t="shared" si="67"/>
        <v>no</v>
      </c>
    </row>
    <row r="2133" spans="1:10" x14ac:dyDescent="0.3">
      <c r="A2133" t="s">
        <v>2158</v>
      </c>
      <c r="B2133" t="s">
        <v>5297</v>
      </c>
      <c r="C2133" s="5" t="s">
        <v>2602</v>
      </c>
      <c r="D2133" s="5">
        <v>0</v>
      </c>
      <c r="E2133" s="6">
        <v>0</v>
      </c>
      <c r="F2133" s="5">
        <v>2</v>
      </c>
      <c r="G2133" s="6">
        <v>3</v>
      </c>
      <c r="H2133" s="5" t="str">
        <f t="shared" si="66"/>
        <v>no</v>
      </c>
      <c r="I2133" s="5" t="str">
        <f>IF(_xlfn.IFNA(VLOOKUP(A2133,'[1]updated API proteome'!B:H,1,FALSE),0)=A2133,"yes","no")</f>
        <v>no</v>
      </c>
      <c r="J2133" s="5" t="str">
        <f t="shared" si="67"/>
        <v>no</v>
      </c>
    </row>
    <row r="2134" spans="1:10" x14ac:dyDescent="0.3">
      <c r="A2134" t="s">
        <v>2159</v>
      </c>
      <c r="B2134" t="s">
        <v>5298</v>
      </c>
      <c r="C2134" s="5" t="s">
        <v>2602</v>
      </c>
      <c r="D2134" s="5">
        <v>0</v>
      </c>
      <c r="E2134" s="6">
        <v>0</v>
      </c>
      <c r="F2134" s="5">
        <v>2</v>
      </c>
      <c r="G2134" s="6">
        <v>3</v>
      </c>
      <c r="H2134" s="5" t="str">
        <f t="shared" si="66"/>
        <v>no</v>
      </c>
      <c r="I2134" s="5" t="str">
        <f>IF(_xlfn.IFNA(VLOOKUP(A2134,'[1]updated API proteome'!B:H,1,FALSE),0)=A2134,"yes","no")</f>
        <v>no</v>
      </c>
      <c r="J2134" s="5" t="str">
        <f t="shared" si="67"/>
        <v>no</v>
      </c>
    </row>
    <row r="2135" spans="1:10" x14ac:dyDescent="0.3">
      <c r="A2135" t="s">
        <v>2160</v>
      </c>
      <c r="B2135" t="s">
        <v>3169</v>
      </c>
      <c r="C2135" s="5" t="s">
        <v>3170</v>
      </c>
      <c r="D2135" s="5">
        <v>0</v>
      </c>
      <c r="E2135" s="6">
        <v>0</v>
      </c>
      <c r="F2135" s="5">
        <v>2</v>
      </c>
      <c r="G2135" s="6">
        <v>2</v>
      </c>
      <c r="H2135" s="5" t="str">
        <f t="shared" si="66"/>
        <v>no</v>
      </c>
      <c r="I2135" s="5" t="str">
        <f>IF(_xlfn.IFNA(VLOOKUP(A2135,'[1]updated API proteome'!B:H,1,FALSE),0)=A2135,"yes","no")</f>
        <v>no</v>
      </c>
      <c r="J2135" s="5" t="str">
        <f t="shared" si="67"/>
        <v>no</v>
      </c>
    </row>
    <row r="2136" spans="1:10" x14ac:dyDescent="0.3">
      <c r="A2136" t="s">
        <v>2161</v>
      </c>
      <c r="B2136" t="s">
        <v>5299</v>
      </c>
      <c r="C2136" s="5" t="s">
        <v>5300</v>
      </c>
      <c r="D2136" s="5">
        <v>0</v>
      </c>
      <c r="E2136" s="6">
        <v>0</v>
      </c>
      <c r="F2136" s="5">
        <v>4</v>
      </c>
      <c r="G2136" s="6">
        <v>2</v>
      </c>
      <c r="H2136" s="5" t="str">
        <f t="shared" si="66"/>
        <v>no</v>
      </c>
      <c r="I2136" s="5" t="str">
        <f>IF(_xlfn.IFNA(VLOOKUP(A2136,'[1]updated API proteome'!B:H,1,FALSE),0)=A2136,"yes","no")</f>
        <v>no</v>
      </c>
      <c r="J2136" s="5" t="str">
        <f t="shared" si="67"/>
        <v>no</v>
      </c>
    </row>
    <row r="2137" spans="1:10" x14ac:dyDescent="0.3">
      <c r="A2137" t="s">
        <v>2162</v>
      </c>
      <c r="B2137" t="s">
        <v>5301</v>
      </c>
      <c r="C2137" s="5" t="s">
        <v>2602</v>
      </c>
      <c r="D2137" s="5">
        <v>0</v>
      </c>
      <c r="E2137" s="6">
        <v>0</v>
      </c>
      <c r="F2137" s="5">
        <v>2</v>
      </c>
      <c r="G2137" s="6">
        <v>2</v>
      </c>
      <c r="H2137" s="5" t="str">
        <f t="shared" si="66"/>
        <v>no</v>
      </c>
      <c r="I2137" s="5" t="str">
        <f>IF(_xlfn.IFNA(VLOOKUP(A2137,'[1]updated API proteome'!B:H,1,FALSE),0)=A2137,"yes","no")</f>
        <v>no</v>
      </c>
      <c r="J2137" s="5" t="str">
        <f t="shared" si="67"/>
        <v>no</v>
      </c>
    </row>
    <row r="2138" spans="1:10" x14ac:dyDescent="0.3">
      <c r="A2138" t="s">
        <v>2163</v>
      </c>
      <c r="B2138" t="s">
        <v>2803</v>
      </c>
      <c r="C2138" s="5" t="s">
        <v>2602</v>
      </c>
      <c r="D2138" s="5">
        <v>0</v>
      </c>
      <c r="E2138" s="6">
        <v>0</v>
      </c>
      <c r="F2138" s="5">
        <v>3</v>
      </c>
      <c r="G2138" s="6">
        <v>2</v>
      </c>
      <c r="H2138" s="5" t="str">
        <f t="shared" si="66"/>
        <v>no</v>
      </c>
      <c r="I2138" s="5" t="str">
        <f>IF(_xlfn.IFNA(VLOOKUP(A2138,'[1]updated API proteome'!B:H,1,FALSE),0)=A2138,"yes","no")</f>
        <v>no</v>
      </c>
      <c r="J2138" s="5" t="str">
        <f t="shared" si="67"/>
        <v>no</v>
      </c>
    </row>
    <row r="2139" spans="1:10" x14ac:dyDescent="0.3">
      <c r="A2139" t="s">
        <v>2164</v>
      </c>
      <c r="B2139" t="s">
        <v>5302</v>
      </c>
      <c r="C2139" s="5" t="s">
        <v>5303</v>
      </c>
      <c r="D2139" s="5">
        <v>0</v>
      </c>
      <c r="E2139" s="6">
        <v>5</v>
      </c>
      <c r="F2139" s="5">
        <v>4</v>
      </c>
      <c r="G2139" s="6">
        <v>0</v>
      </c>
      <c r="H2139" s="5" t="str">
        <f t="shared" si="66"/>
        <v>no</v>
      </c>
      <c r="I2139" s="5" t="str">
        <f>IF(_xlfn.IFNA(VLOOKUP(A2139,'[1]updated API proteome'!B:H,1,FALSE),0)=A2139,"yes","no")</f>
        <v>no</v>
      </c>
      <c r="J2139" s="5" t="str">
        <f t="shared" si="67"/>
        <v>no</v>
      </c>
    </row>
    <row r="2140" spans="1:10" x14ac:dyDescent="0.3">
      <c r="A2140" t="s">
        <v>2165</v>
      </c>
      <c r="B2140" t="s">
        <v>3793</v>
      </c>
      <c r="C2140" s="5" t="s">
        <v>3794</v>
      </c>
      <c r="D2140" s="5">
        <v>0</v>
      </c>
      <c r="E2140" s="6">
        <v>4</v>
      </c>
      <c r="F2140" s="5">
        <v>7</v>
      </c>
      <c r="G2140" s="6">
        <v>0</v>
      </c>
      <c r="H2140" s="5" t="str">
        <f t="shared" si="66"/>
        <v>no</v>
      </c>
      <c r="I2140" s="5" t="str">
        <f>IF(_xlfn.IFNA(VLOOKUP(A2140,'[1]updated API proteome'!B:H,1,FALSE),0)=A2140,"yes","no")</f>
        <v>no</v>
      </c>
      <c r="J2140" s="5" t="str">
        <f t="shared" si="67"/>
        <v>no</v>
      </c>
    </row>
    <row r="2141" spans="1:10" x14ac:dyDescent="0.3">
      <c r="A2141" t="s">
        <v>2166</v>
      </c>
      <c r="B2141" t="s">
        <v>3793</v>
      </c>
      <c r="C2141" s="5" t="s">
        <v>3794</v>
      </c>
      <c r="D2141" s="5">
        <v>0</v>
      </c>
      <c r="E2141" s="6">
        <v>4</v>
      </c>
      <c r="F2141" s="5">
        <v>7</v>
      </c>
      <c r="G2141" s="6">
        <v>0</v>
      </c>
      <c r="H2141" s="5" t="str">
        <f t="shared" si="66"/>
        <v>no</v>
      </c>
      <c r="I2141" s="5" t="str">
        <f>IF(_xlfn.IFNA(VLOOKUP(A2141,'[1]updated API proteome'!B:H,1,FALSE),0)=A2141,"yes","no")</f>
        <v>no</v>
      </c>
      <c r="J2141" s="5" t="str">
        <f t="shared" si="67"/>
        <v>no</v>
      </c>
    </row>
    <row r="2142" spans="1:10" x14ac:dyDescent="0.3">
      <c r="A2142" t="s">
        <v>2167</v>
      </c>
      <c r="B2142" t="s">
        <v>2236</v>
      </c>
      <c r="C2142" s="5" t="s">
        <v>2602</v>
      </c>
      <c r="D2142" s="5">
        <v>0</v>
      </c>
      <c r="E2142" s="6">
        <v>4</v>
      </c>
      <c r="F2142" s="5">
        <v>3</v>
      </c>
      <c r="G2142" s="6">
        <v>0</v>
      </c>
      <c r="H2142" s="5" t="str">
        <f t="shared" si="66"/>
        <v>no</v>
      </c>
      <c r="I2142" s="5" t="str">
        <f>IF(_xlfn.IFNA(VLOOKUP(A2142,'[1]updated API proteome'!B:H,1,FALSE),0)=A2142,"yes","no")</f>
        <v>no</v>
      </c>
      <c r="J2142" s="5" t="str">
        <f t="shared" si="67"/>
        <v>no</v>
      </c>
    </row>
    <row r="2143" spans="1:10" x14ac:dyDescent="0.3">
      <c r="A2143" t="s">
        <v>2168</v>
      </c>
      <c r="B2143" t="s">
        <v>3169</v>
      </c>
      <c r="C2143" s="5" t="s">
        <v>3170</v>
      </c>
      <c r="D2143" s="5">
        <v>0</v>
      </c>
      <c r="E2143" s="6">
        <v>2</v>
      </c>
      <c r="F2143" s="5">
        <v>2</v>
      </c>
      <c r="G2143" s="6">
        <v>0</v>
      </c>
      <c r="H2143" s="5" t="str">
        <f t="shared" si="66"/>
        <v>no</v>
      </c>
      <c r="I2143" s="5" t="str">
        <f>IF(_xlfn.IFNA(VLOOKUP(A2143,'[1]updated API proteome'!B:H,1,FALSE),0)=A2143,"yes","no")</f>
        <v>no</v>
      </c>
      <c r="J2143" s="5" t="str">
        <f t="shared" si="67"/>
        <v>no</v>
      </c>
    </row>
    <row r="2144" spans="1:10" x14ac:dyDescent="0.3">
      <c r="A2144" t="s">
        <v>2169</v>
      </c>
      <c r="B2144" t="s">
        <v>3798</v>
      </c>
      <c r="C2144" s="5" t="s">
        <v>5304</v>
      </c>
      <c r="D2144" s="5">
        <v>0</v>
      </c>
      <c r="E2144" s="6">
        <v>2</v>
      </c>
      <c r="F2144" s="5">
        <v>2</v>
      </c>
      <c r="G2144" s="6">
        <v>0</v>
      </c>
      <c r="H2144" s="5" t="str">
        <f t="shared" si="66"/>
        <v>no</v>
      </c>
      <c r="I2144" s="5" t="str">
        <f>IF(_xlfn.IFNA(VLOOKUP(A2144,'[1]updated API proteome'!B:H,1,FALSE),0)=A2144,"yes","no")</f>
        <v>no</v>
      </c>
      <c r="J2144" s="5" t="str">
        <f t="shared" si="67"/>
        <v>no</v>
      </c>
    </row>
    <row r="2145" spans="1:10" x14ac:dyDescent="0.3">
      <c r="A2145" t="s">
        <v>2170</v>
      </c>
      <c r="B2145" t="s">
        <v>3169</v>
      </c>
      <c r="C2145" s="5" t="s">
        <v>3170</v>
      </c>
      <c r="D2145" s="5">
        <v>0</v>
      </c>
      <c r="E2145" s="6">
        <v>0</v>
      </c>
      <c r="F2145" s="5">
        <v>2</v>
      </c>
      <c r="G2145" s="6">
        <v>0</v>
      </c>
      <c r="H2145" s="5" t="str">
        <f t="shared" si="66"/>
        <v>no</v>
      </c>
      <c r="I2145" s="5" t="str">
        <f>IF(_xlfn.IFNA(VLOOKUP(A2145,'[1]updated API proteome'!B:H,1,FALSE),0)=A2145,"yes","no")</f>
        <v>no</v>
      </c>
      <c r="J2145" s="5" t="str">
        <f t="shared" si="67"/>
        <v>no</v>
      </c>
    </row>
    <row r="2146" spans="1:10" x14ac:dyDescent="0.3">
      <c r="A2146" t="s">
        <v>2171</v>
      </c>
      <c r="B2146" t="s">
        <v>5305</v>
      </c>
      <c r="C2146" s="5" t="s">
        <v>5306</v>
      </c>
      <c r="D2146" s="5">
        <v>0</v>
      </c>
      <c r="E2146" s="6">
        <v>0</v>
      </c>
      <c r="F2146" s="5">
        <v>4</v>
      </c>
      <c r="G2146" s="6">
        <v>0</v>
      </c>
      <c r="H2146" s="5" t="str">
        <f t="shared" si="66"/>
        <v>no</v>
      </c>
      <c r="I2146" s="5" t="str">
        <f>IF(_xlfn.IFNA(VLOOKUP(A2146,'[1]updated API proteome'!B:H,1,FALSE),0)=A2146,"yes","no")</f>
        <v>no</v>
      </c>
      <c r="J2146" s="5" t="str">
        <f t="shared" si="67"/>
        <v>no</v>
      </c>
    </row>
    <row r="2147" spans="1:10" x14ac:dyDescent="0.3">
      <c r="A2147" t="s">
        <v>2172</v>
      </c>
      <c r="B2147" t="s">
        <v>5307</v>
      </c>
      <c r="C2147" s="5" t="s">
        <v>5308</v>
      </c>
      <c r="D2147" s="5">
        <v>0</v>
      </c>
      <c r="E2147" s="6">
        <v>0</v>
      </c>
      <c r="F2147" s="5">
        <v>14</v>
      </c>
      <c r="G2147" s="6">
        <v>0</v>
      </c>
      <c r="H2147" s="5" t="str">
        <f t="shared" si="66"/>
        <v>no</v>
      </c>
      <c r="I2147" s="5" t="str">
        <f>IF(_xlfn.IFNA(VLOOKUP(A2147,'[1]updated API proteome'!B:H,1,FALSE),0)=A2147,"yes","no")</f>
        <v>no</v>
      </c>
      <c r="J2147" s="5" t="str">
        <f t="shared" si="67"/>
        <v>no</v>
      </c>
    </row>
    <row r="2148" spans="1:10" x14ac:dyDescent="0.3">
      <c r="A2148" t="s">
        <v>2173</v>
      </c>
      <c r="B2148" t="s">
        <v>5309</v>
      </c>
      <c r="C2148" s="5" t="s">
        <v>5310</v>
      </c>
      <c r="D2148" s="5">
        <v>0</v>
      </c>
      <c r="E2148" s="6">
        <v>0</v>
      </c>
      <c r="F2148" s="5">
        <v>3</v>
      </c>
      <c r="G2148" s="6">
        <v>0</v>
      </c>
      <c r="H2148" s="5" t="str">
        <f t="shared" si="66"/>
        <v>no</v>
      </c>
      <c r="I2148" s="5" t="str">
        <f>IF(_xlfn.IFNA(VLOOKUP(A2148,'[1]updated API proteome'!B:H,1,FALSE),0)=A2148,"yes","no")</f>
        <v>no</v>
      </c>
      <c r="J2148" s="5" t="str">
        <f t="shared" si="67"/>
        <v>no</v>
      </c>
    </row>
    <row r="2149" spans="1:10" x14ac:dyDescent="0.3">
      <c r="A2149" t="s">
        <v>2174</v>
      </c>
      <c r="B2149" t="s">
        <v>5311</v>
      </c>
      <c r="C2149" s="5" t="s">
        <v>5312</v>
      </c>
      <c r="D2149" s="5">
        <v>0</v>
      </c>
      <c r="E2149" s="6">
        <v>0</v>
      </c>
      <c r="F2149" s="5">
        <v>24</v>
      </c>
      <c r="G2149" s="6">
        <v>0</v>
      </c>
      <c r="H2149" s="5" t="str">
        <f t="shared" si="66"/>
        <v>no</v>
      </c>
      <c r="I2149" s="5" t="str">
        <f>IF(_xlfn.IFNA(VLOOKUP(A2149,'[1]updated API proteome'!B:H,1,FALSE),0)=A2149,"yes","no")</f>
        <v>no</v>
      </c>
      <c r="J2149" s="5" t="str">
        <f t="shared" si="67"/>
        <v>no</v>
      </c>
    </row>
    <row r="2150" spans="1:10" x14ac:dyDescent="0.3">
      <c r="A2150" t="s">
        <v>2175</v>
      </c>
      <c r="B2150" t="s">
        <v>3169</v>
      </c>
      <c r="C2150" s="5" t="s">
        <v>3170</v>
      </c>
      <c r="D2150" s="5">
        <v>0</v>
      </c>
      <c r="E2150" s="6">
        <v>0</v>
      </c>
      <c r="F2150" s="5">
        <v>2</v>
      </c>
      <c r="G2150" s="6">
        <v>0</v>
      </c>
      <c r="H2150" s="5" t="str">
        <f t="shared" si="66"/>
        <v>no</v>
      </c>
      <c r="I2150" s="5" t="str">
        <f>IF(_xlfn.IFNA(VLOOKUP(A2150,'[1]updated API proteome'!B:H,1,FALSE),0)=A2150,"yes","no")</f>
        <v>no</v>
      </c>
      <c r="J2150" s="5" t="str">
        <f t="shared" si="67"/>
        <v>no</v>
      </c>
    </row>
    <row r="2151" spans="1:10" x14ac:dyDescent="0.3">
      <c r="A2151" t="s">
        <v>2176</v>
      </c>
      <c r="B2151" t="s">
        <v>3038</v>
      </c>
      <c r="C2151" s="5" t="s">
        <v>5313</v>
      </c>
      <c r="D2151" s="5">
        <v>0</v>
      </c>
      <c r="E2151" s="6">
        <v>0</v>
      </c>
      <c r="F2151" s="5">
        <v>4</v>
      </c>
      <c r="G2151" s="6">
        <v>0</v>
      </c>
      <c r="H2151" s="5" t="str">
        <f t="shared" si="66"/>
        <v>no</v>
      </c>
      <c r="I2151" s="5" t="str">
        <f>IF(_xlfn.IFNA(VLOOKUP(A2151,'[1]updated API proteome'!B:H,1,FALSE),0)=A2151,"yes","no")</f>
        <v>no</v>
      </c>
      <c r="J2151" s="5" t="str">
        <f t="shared" si="67"/>
        <v>no</v>
      </c>
    </row>
    <row r="2152" spans="1:10" x14ac:dyDescent="0.3">
      <c r="A2152" t="s">
        <v>2177</v>
      </c>
      <c r="B2152" t="s">
        <v>5314</v>
      </c>
      <c r="C2152" s="5" t="s">
        <v>5315</v>
      </c>
      <c r="D2152" s="5">
        <v>0</v>
      </c>
      <c r="E2152" s="6">
        <v>0</v>
      </c>
      <c r="F2152" s="5">
        <v>2</v>
      </c>
      <c r="G2152" s="6">
        <v>0</v>
      </c>
      <c r="H2152" s="5" t="str">
        <f t="shared" si="66"/>
        <v>no</v>
      </c>
      <c r="I2152" s="5" t="str">
        <f>IF(_xlfn.IFNA(VLOOKUP(A2152,'[1]updated API proteome'!B:H,1,FALSE),0)=A2152,"yes","no")</f>
        <v>no</v>
      </c>
      <c r="J2152" s="5" t="str">
        <f t="shared" si="67"/>
        <v>no</v>
      </c>
    </row>
    <row r="2153" spans="1:10" x14ac:dyDescent="0.3">
      <c r="A2153" t="s">
        <v>2178</v>
      </c>
      <c r="B2153" t="s">
        <v>3793</v>
      </c>
      <c r="C2153" s="5" t="s">
        <v>3794</v>
      </c>
      <c r="D2153" s="5">
        <v>0</v>
      </c>
      <c r="E2153" s="6">
        <v>0</v>
      </c>
      <c r="F2153" s="5">
        <v>5</v>
      </c>
      <c r="G2153" s="6">
        <v>0</v>
      </c>
      <c r="H2153" s="5" t="str">
        <f t="shared" si="66"/>
        <v>no</v>
      </c>
      <c r="I2153" s="5" t="str">
        <f>IF(_xlfn.IFNA(VLOOKUP(A2153,'[1]updated API proteome'!B:H,1,FALSE),0)=A2153,"yes","no")</f>
        <v>no</v>
      </c>
      <c r="J2153" s="5" t="str">
        <f t="shared" si="67"/>
        <v>no</v>
      </c>
    </row>
    <row r="2154" spans="1:10" x14ac:dyDescent="0.3">
      <c r="A2154" t="s">
        <v>2179</v>
      </c>
      <c r="B2154" t="s">
        <v>3169</v>
      </c>
      <c r="C2154" s="5" t="s">
        <v>3170</v>
      </c>
      <c r="D2154" s="5">
        <v>0</v>
      </c>
      <c r="E2154" s="6">
        <v>0</v>
      </c>
      <c r="F2154" s="5">
        <v>2</v>
      </c>
      <c r="G2154" s="6">
        <v>0</v>
      </c>
      <c r="H2154" s="5" t="str">
        <f t="shared" si="66"/>
        <v>no</v>
      </c>
      <c r="I2154" s="5" t="str">
        <f>IF(_xlfn.IFNA(VLOOKUP(A2154,'[1]updated API proteome'!B:H,1,FALSE),0)=A2154,"yes","no")</f>
        <v>no</v>
      </c>
      <c r="J2154" s="5" t="str">
        <f t="shared" si="67"/>
        <v>no</v>
      </c>
    </row>
    <row r="2155" spans="1:10" x14ac:dyDescent="0.3">
      <c r="A2155" t="s">
        <v>2180</v>
      </c>
      <c r="B2155" t="s">
        <v>3169</v>
      </c>
      <c r="C2155" s="5" t="s">
        <v>3170</v>
      </c>
      <c r="D2155" s="5">
        <v>0</v>
      </c>
      <c r="E2155" s="6">
        <v>0</v>
      </c>
      <c r="F2155" s="5">
        <v>4</v>
      </c>
      <c r="G2155" s="6">
        <v>0</v>
      </c>
      <c r="H2155" s="5" t="str">
        <f t="shared" si="66"/>
        <v>no</v>
      </c>
      <c r="I2155" s="5" t="str">
        <f>IF(_xlfn.IFNA(VLOOKUP(A2155,'[1]updated API proteome'!B:H,1,FALSE),0)=A2155,"yes","no")</f>
        <v>no</v>
      </c>
      <c r="J2155" s="5" t="str">
        <f t="shared" si="67"/>
        <v>no</v>
      </c>
    </row>
    <row r="2156" spans="1:10" x14ac:dyDescent="0.3">
      <c r="A2156" t="s">
        <v>2181</v>
      </c>
      <c r="B2156" t="s">
        <v>2216</v>
      </c>
      <c r="C2156" s="5" t="s">
        <v>2602</v>
      </c>
      <c r="D2156" s="5">
        <v>0</v>
      </c>
      <c r="E2156" s="6">
        <v>0</v>
      </c>
      <c r="F2156" s="5">
        <v>5</v>
      </c>
      <c r="G2156" s="6">
        <v>0</v>
      </c>
      <c r="H2156" s="5" t="str">
        <f t="shared" si="66"/>
        <v>no</v>
      </c>
      <c r="I2156" s="5" t="str">
        <f>IF(_xlfn.IFNA(VLOOKUP(A2156,'[1]updated API proteome'!B:H,1,FALSE),0)=A2156,"yes","no")</f>
        <v>no</v>
      </c>
      <c r="J2156" s="5" t="str">
        <f t="shared" si="67"/>
        <v>no</v>
      </c>
    </row>
    <row r="2157" spans="1:10" x14ac:dyDescent="0.3">
      <c r="A2157" t="s">
        <v>2182</v>
      </c>
      <c r="B2157" t="s">
        <v>3169</v>
      </c>
      <c r="C2157" s="5" t="s">
        <v>3170</v>
      </c>
      <c r="D2157" s="5">
        <v>0</v>
      </c>
      <c r="E2157" s="6">
        <v>0</v>
      </c>
      <c r="F2157" s="5">
        <v>2</v>
      </c>
      <c r="G2157" s="6">
        <v>0</v>
      </c>
      <c r="H2157" s="5" t="str">
        <f t="shared" si="66"/>
        <v>no</v>
      </c>
      <c r="I2157" s="5" t="str">
        <f>IF(_xlfn.IFNA(VLOOKUP(A2157,'[1]updated API proteome'!B:H,1,FALSE),0)=A2157,"yes","no")</f>
        <v>no</v>
      </c>
      <c r="J2157" s="5" t="str">
        <f t="shared" si="67"/>
        <v>no</v>
      </c>
    </row>
    <row r="2158" spans="1:10" x14ac:dyDescent="0.3">
      <c r="A2158" t="s">
        <v>2183</v>
      </c>
      <c r="B2158" t="s">
        <v>3169</v>
      </c>
      <c r="C2158" s="5" t="s">
        <v>3170</v>
      </c>
      <c r="D2158" s="5">
        <v>0</v>
      </c>
      <c r="E2158" s="6">
        <v>0</v>
      </c>
      <c r="F2158" s="5">
        <v>2</v>
      </c>
      <c r="G2158" s="6">
        <v>0</v>
      </c>
      <c r="H2158" s="5" t="str">
        <f t="shared" si="66"/>
        <v>no</v>
      </c>
      <c r="I2158" s="5" t="str">
        <f>IF(_xlfn.IFNA(VLOOKUP(A2158,'[1]updated API proteome'!B:H,1,FALSE),0)=A2158,"yes","no")</f>
        <v>no</v>
      </c>
      <c r="J2158" s="5" t="str">
        <f t="shared" si="67"/>
        <v>no</v>
      </c>
    </row>
    <row r="2159" spans="1:10" x14ac:dyDescent="0.3">
      <c r="A2159" t="s">
        <v>2184</v>
      </c>
      <c r="B2159" t="s">
        <v>3798</v>
      </c>
      <c r="C2159" s="5" t="s">
        <v>5316</v>
      </c>
      <c r="D2159" s="5">
        <v>0</v>
      </c>
      <c r="E2159" s="6">
        <v>0</v>
      </c>
      <c r="F2159" s="5">
        <v>2</v>
      </c>
      <c r="G2159" s="6">
        <v>0</v>
      </c>
      <c r="H2159" s="5" t="str">
        <f t="shared" si="66"/>
        <v>no</v>
      </c>
      <c r="I2159" s="5" t="str">
        <f>IF(_xlfn.IFNA(VLOOKUP(A2159,'[1]updated API proteome'!B:H,1,FALSE),0)=A2159,"yes","no")</f>
        <v>no</v>
      </c>
      <c r="J2159" s="5" t="str">
        <f t="shared" si="67"/>
        <v>no</v>
      </c>
    </row>
    <row r="2160" spans="1:10" x14ac:dyDescent="0.3">
      <c r="A2160" t="s">
        <v>2185</v>
      </c>
      <c r="B2160" t="s">
        <v>5317</v>
      </c>
      <c r="C2160" s="5" t="s">
        <v>5318</v>
      </c>
      <c r="D2160" s="5">
        <v>13</v>
      </c>
      <c r="E2160" s="6">
        <v>0</v>
      </c>
      <c r="F2160" s="5">
        <v>0</v>
      </c>
      <c r="G2160" s="6">
        <v>0</v>
      </c>
      <c r="H2160" s="5" t="str">
        <f t="shared" si="66"/>
        <v>no</v>
      </c>
      <c r="I2160" s="5" t="str">
        <f>IF(_xlfn.IFNA(VLOOKUP(A2160,'[1]updated API proteome'!B:H,1,FALSE),0)=A2160,"yes","no")</f>
        <v>no</v>
      </c>
      <c r="J2160" s="5" t="str">
        <f t="shared" si="67"/>
        <v>no</v>
      </c>
    </row>
    <row r="2161" spans="1:10" x14ac:dyDescent="0.3">
      <c r="A2161" t="s">
        <v>2186</v>
      </c>
      <c r="B2161" t="s">
        <v>5319</v>
      </c>
      <c r="C2161" s="5" t="s">
        <v>5320</v>
      </c>
      <c r="D2161" s="5">
        <v>0</v>
      </c>
      <c r="E2161" s="6">
        <v>0</v>
      </c>
      <c r="F2161" s="5">
        <v>3</v>
      </c>
      <c r="G2161" s="6">
        <v>0</v>
      </c>
      <c r="H2161" s="5" t="str">
        <f t="shared" si="66"/>
        <v>no</v>
      </c>
      <c r="I2161" s="5" t="str">
        <f>IF(_xlfn.IFNA(VLOOKUP(A2161,'[1]updated API proteome'!B:H,1,FALSE),0)=A2161,"yes","no")</f>
        <v>no</v>
      </c>
      <c r="J2161" s="5" t="str">
        <f t="shared" si="67"/>
        <v>no</v>
      </c>
    </row>
    <row r="2162" spans="1:10" x14ac:dyDescent="0.3">
      <c r="A2162" t="s">
        <v>2187</v>
      </c>
      <c r="B2162" t="s">
        <v>2216</v>
      </c>
      <c r="C2162" s="5" t="s">
        <v>5321</v>
      </c>
      <c r="D2162" s="5">
        <v>0</v>
      </c>
      <c r="E2162" s="6">
        <v>0</v>
      </c>
      <c r="F2162" s="5">
        <v>3</v>
      </c>
      <c r="G2162" s="6">
        <v>0</v>
      </c>
      <c r="H2162" s="5" t="str">
        <f t="shared" si="66"/>
        <v>no</v>
      </c>
      <c r="I2162" s="5" t="str">
        <f>IF(_xlfn.IFNA(VLOOKUP(A2162,'[1]updated API proteome'!B:H,1,FALSE),0)=A2162,"yes","no")</f>
        <v>no</v>
      </c>
      <c r="J2162" s="5" t="str">
        <f t="shared" si="67"/>
        <v>no</v>
      </c>
    </row>
    <row r="2163" spans="1:10" x14ac:dyDescent="0.3">
      <c r="A2163" t="s">
        <v>2188</v>
      </c>
      <c r="B2163" t="s">
        <v>5322</v>
      </c>
      <c r="C2163" s="5" t="s">
        <v>5323</v>
      </c>
      <c r="D2163" s="5">
        <v>0</v>
      </c>
      <c r="E2163" s="6">
        <v>0</v>
      </c>
      <c r="F2163" s="5">
        <v>3</v>
      </c>
      <c r="G2163" s="6">
        <v>0</v>
      </c>
      <c r="H2163" s="5" t="str">
        <f t="shared" si="66"/>
        <v>no</v>
      </c>
      <c r="I2163" s="5" t="str">
        <f>IF(_xlfn.IFNA(VLOOKUP(A2163,'[1]updated API proteome'!B:H,1,FALSE),0)=A2163,"yes","no")</f>
        <v>no</v>
      </c>
      <c r="J2163" s="5" t="str">
        <f t="shared" si="67"/>
        <v>no</v>
      </c>
    </row>
    <row r="2164" spans="1:10" x14ac:dyDescent="0.3">
      <c r="A2164" t="s">
        <v>2189</v>
      </c>
      <c r="B2164" t="s">
        <v>3169</v>
      </c>
      <c r="C2164" s="5" t="s">
        <v>3170</v>
      </c>
      <c r="D2164" s="5">
        <v>0</v>
      </c>
      <c r="E2164" s="6">
        <v>0</v>
      </c>
      <c r="F2164" s="5">
        <v>2</v>
      </c>
      <c r="G2164" s="6">
        <v>0</v>
      </c>
      <c r="H2164" s="5" t="str">
        <f t="shared" si="66"/>
        <v>no</v>
      </c>
      <c r="I2164" s="5" t="str">
        <f>IF(_xlfn.IFNA(VLOOKUP(A2164,'[1]updated API proteome'!B:H,1,FALSE),0)=A2164,"yes","no")</f>
        <v>no</v>
      </c>
      <c r="J2164" s="5" t="str">
        <f t="shared" si="67"/>
        <v>no</v>
      </c>
    </row>
    <row r="2165" spans="1:10" x14ac:dyDescent="0.3">
      <c r="A2165" t="s">
        <v>2190</v>
      </c>
      <c r="B2165" t="s">
        <v>5196</v>
      </c>
      <c r="C2165" s="5" t="s">
        <v>2602</v>
      </c>
      <c r="D2165" s="5">
        <v>0</v>
      </c>
      <c r="E2165" s="6">
        <v>0</v>
      </c>
      <c r="F2165" s="5">
        <v>17</v>
      </c>
      <c r="G2165" s="6">
        <v>0</v>
      </c>
      <c r="H2165" s="5" t="str">
        <f t="shared" si="66"/>
        <v>no</v>
      </c>
      <c r="I2165" s="5" t="str">
        <f>IF(_xlfn.IFNA(VLOOKUP(A2165,'[1]updated API proteome'!B:H,1,FALSE),0)=A2165,"yes","no")</f>
        <v>no</v>
      </c>
      <c r="J2165" s="5" t="str">
        <f t="shared" si="67"/>
        <v>no</v>
      </c>
    </row>
    <row r="2166" spans="1:10" x14ac:dyDescent="0.3">
      <c r="A2166" t="s">
        <v>2191</v>
      </c>
      <c r="B2166" t="s">
        <v>3169</v>
      </c>
      <c r="C2166" s="5" t="s">
        <v>3170</v>
      </c>
      <c r="D2166" s="5">
        <v>0</v>
      </c>
      <c r="E2166" s="6">
        <v>0</v>
      </c>
      <c r="F2166" s="5">
        <v>2</v>
      </c>
      <c r="G2166" s="6">
        <v>0</v>
      </c>
      <c r="H2166" s="5" t="str">
        <f t="shared" si="66"/>
        <v>no</v>
      </c>
      <c r="I2166" s="5" t="str">
        <f>IF(_xlfn.IFNA(VLOOKUP(A2166,'[1]updated API proteome'!B:H,1,FALSE),0)=A2166,"yes","no")</f>
        <v>no</v>
      </c>
      <c r="J2166" s="5" t="str">
        <f t="shared" si="67"/>
        <v>no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workbookViewId="0">
      <selection activeCell="F2" sqref="F2:F22"/>
    </sheetView>
  </sheetViews>
  <sheetFormatPr defaultRowHeight="14.4" x14ac:dyDescent="0.3"/>
  <cols>
    <col min="1" max="1" width="14.88671875" bestFit="1" customWidth="1"/>
    <col min="2" max="2" width="15.77734375" bestFit="1" customWidth="1"/>
    <col min="3" max="3" width="56.88671875" bestFit="1" customWidth="1"/>
    <col min="4" max="4" width="16.44140625" bestFit="1" customWidth="1"/>
    <col min="6" max="6" width="24" bestFit="1" customWidth="1"/>
  </cols>
  <sheetData>
    <row r="1" spans="1:6" x14ac:dyDescent="0.3">
      <c r="A1" s="1" t="s">
        <v>0</v>
      </c>
      <c r="B1" s="1" t="s">
        <v>2196</v>
      </c>
      <c r="C1" s="1" t="s">
        <v>1</v>
      </c>
      <c r="D1" s="1" t="s">
        <v>2197</v>
      </c>
      <c r="E1" s="1" t="s">
        <v>2198</v>
      </c>
      <c r="F1" s="1" t="s">
        <v>2199</v>
      </c>
    </row>
    <row r="2" spans="1:6" x14ac:dyDescent="0.3">
      <c r="A2" t="s">
        <v>2200</v>
      </c>
      <c r="B2" t="str">
        <f t="shared" ref="B2:B65" si="0">A2&amp;".1"</f>
        <v>PF3D7_0103600.1</v>
      </c>
      <c r="C2" t="s">
        <v>2201</v>
      </c>
      <c r="D2" t="s">
        <v>2202</v>
      </c>
      <c r="E2" t="str">
        <f>IF(AND(_xlfn.IFNA(VLOOKUP(B2,'IPMS Summary'!A:K,5,FALSE),0)=0,_xlfn.IFNA(VLOOKUP(B2,'IPMS Summary'!A:K,7,FALSE),0)=0),"not in MS", "in MS")</f>
        <v>in MS</v>
      </c>
    </row>
    <row r="3" spans="1:6" x14ac:dyDescent="0.3">
      <c r="A3" t="s">
        <v>2203</v>
      </c>
      <c r="B3" t="str">
        <f t="shared" si="0"/>
        <v>PF3D7_0104400.1</v>
      </c>
      <c r="C3" t="s">
        <v>2204</v>
      </c>
      <c r="D3" t="s">
        <v>2202</v>
      </c>
      <c r="E3" t="str">
        <f>IF(AND(_xlfn.IFNA(VLOOKUP(B3,'IPMS Summary'!A:K,5,FALSE),0)=0,_xlfn.IFNA(VLOOKUP(B3,'IPMS Summary'!A:K,7,FALSE),0)=0),"not in MS", "in MS")</f>
        <v>in MS</v>
      </c>
      <c r="F3" t="s">
        <v>21</v>
      </c>
    </row>
    <row r="4" spans="1:6" x14ac:dyDescent="0.3">
      <c r="A4" t="s">
        <v>2205</v>
      </c>
      <c r="B4" t="str">
        <f t="shared" si="0"/>
        <v>PF3D7_0106900.1</v>
      </c>
      <c r="C4" t="s">
        <v>2206</v>
      </c>
      <c r="D4" t="s">
        <v>2202</v>
      </c>
      <c r="E4" t="str">
        <f>IF(AND(_xlfn.IFNA(VLOOKUP(B4,'IPMS Summary'!A:K,5,FALSE),0)=0,_xlfn.IFNA(VLOOKUP(B4,'IPMS Summary'!A:K,7,FALSE),0)=0),"not in MS", "in MS")</f>
        <v>in MS</v>
      </c>
    </row>
    <row r="5" spans="1:6" x14ac:dyDescent="0.3">
      <c r="A5" t="s">
        <v>2207</v>
      </c>
      <c r="B5" t="str">
        <f t="shared" si="0"/>
        <v>PF3D7_0111500.1</v>
      </c>
      <c r="C5" t="s">
        <v>2208</v>
      </c>
      <c r="D5" t="s">
        <v>2202</v>
      </c>
      <c r="E5" t="str">
        <f>IF(AND(_xlfn.IFNA(VLOOKUP(B5,'IPMS Summary'!A:K,5,FALSE),0)=0,_xlfn.IFNA(VLOOKUP(B5,'IPMS Summary'!A:K,7,FALSE),0)=0),"not in MS", "in MS")</f>
        <v>in MS</v>
      </c>
    </row>
    <row r="6" spans="1:6" x14ac:dyDescent="0.3">
      <c r="A6" t="s">
        <v>2209</v>
      </c>
      <c r="B6" t="str">
        <f t="shared" si="0"/>
        <v>PF3D7_0112000.1</v>
      </c>
      <c r="C6" t="s">
        <v>2210</v>
      </c>
      <c r="D6" t="s">
        <v>2202</v>
      </c>
      <c r="E6" t="str">
        <f>IF(AND(_xlfn.IFNA(VLOOKUP(B6,'IPMS Summary'!A:K,5,FALSE),0)=0,_xlfn.IFNA(VLOOKUP(B6,'IPMS Summary'!A:K,7,FALSE),0)=0),"not in MS", "in MS")</f>
        <v>in MS</v>
      </c>
    </row>
    <row r="7" spans="1:6" x14ac:dyDescent="0.3">
      <c r="A7" t="s">
        <v>2211</v>
      </c>
      <c r="B7" t="str">
        <f t="shared" si="0"/>
        <v>PF3D7_0203900.1</v>
      </c>
      <c r="C7" t="s">
        <v>2212</v>
      </c>
      <c r="D7" t="s">
        <v>2202</v>
      </c>
      <c r="E7" t="str">
        <f>IF(AND(_xlfn.IFNA(VLOOKUP(B7,'IPMS Summary'!A:K,5,FALSE),0)=0,_xlfn.IFNA(VLOOKUP(B7,'IPMS Summary'!A:K,7,FALSE),0)=0),"not in MS", "in MS")</f>
        <v>in MS</v>
      </c>
    </row>
    <row r="8" spans="1:6" x14ac:dyDescent="0.3">
      <c r="A8" t="s">
        <v>2213</v>
      </c>
      <c r="B8" t="str">
        <f t="shared" si="0"/>
        <v>PF3D7_0305000.1</v>
      </c>
      <c r="C8" t="s">
        <v>2214</v>
      </c>
      <c r="D8" t="s">
        <v>2202</v>
      </c>
      <c r="E8" t="str">
        <f>IF(AND(_xlfn.IFNA(VLOOKUP(B8,'IPMS Summary'!A:K,5,FALSE),0)=0,_xlfn.IFNA(VLOOKUP(B8,'IPMS Summary'!A:K,7,FALSE),0)=0),"not in MS", "in MS")</f>
        <v>in MS</v>
      </c>
      <c r="F8" t="s">
        <v>41</v>
      </c>
    </row>
    <row r="9" spans="1:6" x14ac:dyDescent="0.3">
      <c r="A9" t="s">
        <v>2215</v>
      </c>
      <c r="B9" t="str">
        <f t="shared" si="0"/>
        <v>PF3D7_0313800.1</v>
      </c>
      <c r="C9" t="s">
        <v>2216</v>
      </c>
      <c r="D9" t="s">
        <v>2202</v>
      </c>
      <c r="E9" t="str">
        <f>IF(AND(_xlfn.IFNA(VLOOKUP(B9,'IPMS Summary'!A:K,5,FALSE),0)=0,_xlfn.IFNA(VLOOKUP(B9,'IPMS Summary'!A:K,7,FALSE),0)=0),"not in MS", "in MS")</f>
        <v>in MS</v>
      </c>
      <c r="F9" t="s">
        <v>63</v>
      </c>
    </row>
    <row r="10" spans="1:6" x14ac:dyDescent="0.3">
      <c r="A10" t="s">
        <v>2217</v>
      </c>
      <c r="B10" t="str">
        <f t="shared" si="0"/>
        <v>PF3D7_0316300.1</v>
      </c>
      <c r="C10" t="s">
        <v>2218</v>
      </c>
      <c r="D10" t="s">
        <v>2202</v>
      </c>
      <c r="E10" t="str">
        <f>IF(AND(_xlfn.IFNA(VLOOKUP(B10,'IPMS Summary'!A:K,5,FALSE),0)=0,_xlfn.IFNA(VLOOKUP(B10,'IPMS Summary'!A:K,7,FALSE),0)=0),"not in MS", "in MS")</f>
        <v>in MS</v>
      </c>
      <c r="F10" t="e">
        <v>#N/A</v>
      </c>
    </row>
    <row r="11" spans="1:6" x14ac:dyDescent="0.3">
      <c r="A11" t="s">
        <v>2219</v>
      </c>
      <c r="B11" t="str">
        <f t="shared" si="0"/>
        <v>PF3D7_0316400.1</v>
      </c>
      <c r="C11" t="s">
        <v>2220</v>
      </c>
      <c r="D11" t="s">
        <v>2202</v>
      </c>
      <c r="E11" t="str">
        <f>IF(AND(_xlfn.IFNA(VLOOKUP(B11,'IPMS Summary'!A:K,5,FALSE),0)=0,_xlfn.IFNA(VLOOKUP(B11,'IPMS Summary'!A:K,7,FALSE),0)=0),"not in MS", "in MS")</f>
        <v>in MS</v>
      </c>
      <c r="F11" t="e">
        <v>#N/A</v>
      </c>
    </row>
    <row r="12" spans="1:6" x14ac:dyDescent="0.3">
      <c r="A12" t="s">
        <v>2221</v>
      </c>
      <c r="B12" t="str">
        <f t="shared" si="0"/>
        <v>PF3D7_0410700.1</v>
      </c>
      <c r="C12" t="s">
        <v>2222</v>
      </c>
      <c r="D12" t="s">
        <v>2202</v>
      </c>
      <c r="E12" t="str">
        <f>IF(AND(_xlfn.IFNA(VLOOKUP(B12,'IPMS Summary'!A:K,5,FALSE),0)=0,_xlfn.IFNA(VLOOKUP(B12,'IPMS Summary'!A:K,7,FALSE),0)=0),"not in MS", "in MS")</f>
        <v>in MS</v>
      </c>
      <c r="F12" t="e">
        <v>#N/A</v>
      </c>
    </row>
    <row r="13" spans="1:6" x14ac:dyDescent="0.3">
      <c r="A13" t="s">
        <v>2223</v>
      </c>
      <c r="B13" t="str">
        <f t="shared" si="0"/>
        <v>PF3D7_0411200.1</v>
      </c>
      <c r="C13" t="s">
        <v>2224</v>
      </c>
      <c r="D13" t="s">
        <v>2202</v>
      </c>
      <c r="E13" t="str">
        <f>IF(AND(_xlfn.IFNA(VLOOKUP(B13,'IPMS Summary'!A:K,5,FALSE),0)=0,_xlfn.IFNA(VLOOKUP(B13,'IPMS Summary'!A:K,7,FALSE),0)=0),"not in MS", "in MS")</f>
        <v>in MS</v>
      </c>
      <c r="F13" t="s">
        <v>57</v>
      </c>
    </row>
    <row r="14" spans="1:6" x14ac:dyDescent="0.3">
      <c r="A14" t="s">
        <v>2225</v>
      </c>
      <c r="B14" t="str">
        <f t="shared" si="0"/>
        <v>PF3D7_0414100.1</v>
      </c>
      <c r="C14" t="s">
        <v>2226</v>
      </c>
      <c r="D14" t="s">
        <v>2202</v>
      </c>
      <c r="E14" t="str">
        <f>IF(AND(_xlfn.IFNA(VLOOKUP(B14,'IPMS Summary'!A:K,5,FALSE),0)=0,_xlfn.IFNA(VLOOKUP(B14,'IPMS Summary'!A:K,7,FALSE),0)=0),"not in MS", "in MS")</f>
        <v>in MS</v>
      </c>
      <c r="F14" t="e">
        <v>#N/A</v>
      </c>
    </row>
    <row r="15" spans="1:6" x14ac:dyDescent="0.3">
      <c r="A15" t="s">
        <v>2227</v>
      </c>
      <c r="B15" t="str">
        <f t="shared" si="0"/>
        <v>PF3D7_0414700.1</v>
      </c>
      <c r="C15" t="s">
        <v>2228</v>
      </c>
      <c r="D15" t="s">
        <v>2202</v>
      </c>
      <c r="E15" t="str">
        <f>IF(AND(_xlfn.IFNA(VLOOKUP(B15,'IPMS Summary'!A:K,5,FALSE),0)=0,_xlfn.IFNA(VLOOKUP(B15,'IPMS Summary'!A:K,7,FALSE),0)=0),"not in MS", "in MS")</f>
        <v>in MS</v>
      </c>
      <c r="F15" t="e">
        <v>#N/A</v>
      </c>
    </row>
    <row r="16" spans="1:6" x14ac:dyDescent="0.3">
      <c r="A16" t="s">
        <v>2229</v>
      </c>
      <c r="B16" t="str">
        <f t="shared" si="0"/>
        <v>PF3D7_0416100.1</v>
      </c>
      <c r="C16" t="s">
        <v>2230</v>
      </c>
      <c r="D16" t="s">
        <v>2202</v>
      </c>
      <c r="E16" t="str">
        <f>IF(AND(_xlfn.IFNA(VLOOKUP(B16,'IPMS Summary'!A:K,5,FALSE),0)=0,_xlfn.IFNA(VLOOKUP(B16,'IPMS Summary'!A:K,7,FALSE),0)=0),"not in MS", "in MS")</f>
        <v>in MS</v>
      </c>
      <c r="F16" t="e">
        <v>#N/A</v>
      </c>
    </row>
    <row r="17" spans="1:6" x14ac:dyDescent="0.3">
      <c r="A17" t="s">
        <v>2231</v>
      </c>
      <c r="B17" t="str">
        <f t="shared" si="0"/>
        <v>PF3D7_0420200.1</v>
      </c>
      <c r="C17" t="s">
        <v>2232</v>
      </c>
      <c r="D17" t="s">
        <v>2202</v>
      </c>
      <c r="E17" t="str">
        <f>IF(AND(_xlfn.IFNA(VLOOKUP(B17,'IPMS Summary'!A:K,5,FALSE),0)=0,_xlfn.IFNA(VLOOKUP(B17,'IPMS Summary'!A:K,7,FALSE),0)=0),"not in MS", "in MS")</f>
        <v>in MS</v>
      </c>
      <c r="F17" t="e">
        <v>#N/A</v>
      </c>
    </row>
    <row r="18" spans="1:6" x14ac:dyDescent="0.3">
      <c r="A18" t="s">
        <v>2233</v>
      </c>
      <c r="B18" t="str">
        <f t="shared" si="0"/>
        <v>PF3D7_0504400.1</v>
      </c>
      <c r="C18" t="s">
        <v>2234</v>
      </c>
      <c r="D18" t="s">
        <v>2202</v>
      </c>
      <c r="E18" t="str">
        <f>IF(AND(_xlfn.IFNA(VLOOKUP(B18,'IPMS Summary'!A:K,5,FALSE),0)=0,_xlfn.IFNA(VLOOKUP(B18,'IPMS Summary'!A:K,7,FALSE),0)=0),"not in MS", "in MS")</f>
        <v>in MS</v>
      </c>
      <c r="F18" t="s">
        <v>6</v>
      </c>
    </row>
    <row r="19" spans="1:6" x14ac:dyDescent="0.3">
      <c r="A19" t="s">
        <v>2235</v>
      </c>
      <c r="B19" t="str">
        <f t="shared" si="0"/>
        <v>PF3D7_0505400.1</v>
      </c>
      <c r="C19" t="s">
        <v>2236</v>
      </c>
      <c r="D19" t="s">
        <v>2202</v>
      </c>
      <c r="E19" t="str">
        <f>IF(AND(_xlfn.IFNA(VLOOKUP(B19,'IPMS Summary'!A:K,5,FALSE),0)=0,_xlfn.IFNA(VLOOKUP(B19,'IPMS Summary'!A:K,7,FALSE),0)=0),"not in MS", "in MS")</f>
        <v>in MS</v>
      </c>
      <c r="F19" t="s">
        <v>63</v>
      </c>
    </row>
    <row r="20" spans="1:6" x14ac:dyDescent="0.3">
      <c r="A20" t="s">
        <v>2237</v>
      </c>
      <c r="B20" t="str">
        <f t="shared" si="0"/>
        <v>PF3D7_0508300.1</v>
      </c>
      <c r="C20" t="s">
        <v>2238</v>
      </c>
      <c r="D20" t="s">
        <v>2202</v>
      </c>
      <c r="E20" t="str">
        <f>IF(AND(_xlfn.IFNA(VLOOKUP(B20,'IPMS Summary'!A:K,5,FALSE),0)=0,_xlfn.IFNA(VLOOKUP(B20,'IPMS Summary'!A:K,7,FALSE),0)=0),"not in MS", "in MS")</f>
        <v>in MS</v>
      </c>
      <c r="F20" t="e">
        <v>#N/A</v>
      </c>
    </row>
    <row r="21" spans="1:6" x14ac:dyDescent="0.3">
      <c r="A21" t="s">
        <v>2239</v>
      </c>
      <c r="B21" t="str">
        <f t="shared" si="0"/>
        <v>PF3D7_0508800.1</v>
      </c>
      <c r="C21" t="s">
        <v>2240</v>
      </c>
      <c r="D21" t="s">
        <v>2202</v>
      </c>
      <c r="E21" t="str">
        <f>IF(AND(_xlfn.IFNA(VLOOKUP(B21,'IPMS Summary'!A:K,5,FALSE),0)=0,_xlfn.IFNA(VLOOKUP(B21,'IPMS Summary'!A:K,7,FALSE),0)=0),"not in MS", "in MS")</f>
        <v>in MS</v>
      </c>
      <c r="F21" t="s">
        <v>6</v>
      </c>
    </row>
    <row r="22" spans="1:6" x14ac:dyDescent="0.3">
      <c r="A22" t="s">
        <v>2241</v>
      </c>
      <c r="B22" t="str">
        <f t="shared" si="0"/>
        <v>PF3D7_0520800.1</v>
      </c>
      <c r="C22" t="s">
        <v>2236</v>
      </c>
      <c r="D22" t="s">
        <v>2202</v>
      </c>
      <c r="E22" t="str">
        <f>IF(AND(_xlfn.IFNA(VLOOKUP(B22,'IPMS Summary'!A:K,5,FALSE),0)=0,_xlfn.IFNA(VLOOKUP(B22,'IPMS Summary'!A:K,7,FALSE),0)=0),"not in MS", "in MS")</f>
        <v>in MS</v>
      </c>
      <c r="F22" t="s">
        <v>63</v>
      </c>
    </row>
    <row r="23" spans="1:6" x14ac:dyDescent="0.3">
      <c r="A23" t="s">
        <v>2242</v>
      </c>
      <c r="B23" t="str">
        <f t="shared" si="0"/>
        <v>PF3D7_0521400.1</v>
      </c>
      <c r="C23" t="s">
        <v>2236</v>
      </c>
      <c r="D23" t="s">
        <v>2202</v>
      </c>
      <c r="E23" t="str">
        <f>IF(AND(_xlfn.IFNA(VLOOKUP(B23,'IPMS Summary'!A:K,5,FALSE),0)=0,_xlfn.IFNA(VLOOKUP(B23,'IPMS Summary'!A:K,7,FALSE),0)=0),"not in MS", "in MS")</f>
        <v>in MS</v>
      </c>
      <c r="F23" t="e">
        <v>#N/A</v>
      </c>
    </row>
    <row r="24" spans="1:6" x14ac:dyDescent="0.3">
      <c r="A24" t="s">
        <v>2243</v>
      </c>
      <c r="B24" t="str">
        <f t="shared" si="0"/>
        <v>PF3D7_0530200.1</v>
      </c>
      <c r="C24" t="s">
        <v>2244</v>
      </c>
      <c r="D24" t="s">
        <v>2202</v>
      </c>
      <c r="E24" t="str">
        <f>IF(AND(_xlfn.IFNA(VLOOKUP(B24,'IPMS Summary'!A:K,5,FALSE),0)=0,_xlfn.IFNA(VLOOKUP(B24,'IPMS Summary'!A:K,7,FALSE),0)=0),"not in MS", "in MS")</f>
        <v>in MS</v>
      </c>
      <c r="F24" t="s">
        <v>27</v>
      </c>
    </row>
    <row r="25" spans="1:6" x14ac:dyDescent="0.3">
      <c r="A25" t="s">
        <v>2245</v>
      </c>
      <c r="B25" t="str">
        <f t="shared" si="0"/>
        <v>PF3D7_0601900.1</v>
      </c>
      <c r="C25" t="s">
        <v>2216</v>
      </c>
      <c r="D25" t="s">
        <v>2202</v>
      </c>
      <c r="E25" t="str">
        <f>IF(AND(_xlfn.IFNA(VLOOKUP(B25,'IPMS Summary'!A:K,5,FALSE),0)=0,_xlfn.IFNA(VLOOKUP(B25,'IPMS Summary'!A:K,7,FALSE),0)=0),"not in MS", "in MS")</f>
        <v>in MS</v>
      </c>
      <c r="F25" t="e">
        <v>#N/A</v>
      </c>
    </row>
    <row r="26" spans="1:6" x14ac:dyDescent="0.3">
      <c r="A26" t="s">
        <v>2246</v>
      </c>
      <c r="B26" t="str">
        <f t="shared" si="0"/>
        <v>PF3D7_0602400.1</v>
      </c>
      <c r="C26" t="s">
        <v>2247</v>
      </c>
      <c r="D26" t="s">
        <v>2202</v>
      </c>
      <c r="E26" t="str">
        <f>IF(AND(_xlfn.IFNA(VLOOKUP(B26,'IPMS Summary'!A:K,5,FALSE),0)=0,_xlfn.IFNA(VLOOKUP(B26,'IPMS Summary'!A:K,7,FALSE),0)=0),"not in MS", "in MS")</f>
        <v>in MS</v>
      </c>
      <c r="F26" t="s">
        <v>41</v>
      </c>
    </row>
    <row r="27" spans="1:6" x14ac:dyDescent="0.3">
      <c r="A27" t="s">
        <v>2248</v>
      </c>
      <c r="B27" t="str">
        <f t="shared" si="0"/>
        <v>PF3D7_0607900.1</v>
      </c>
      <c r="C27" t="s">
        <v>2216</v>
      </c>
      <c r="D27" t="s">
        <v>2202</v>
      </c>
      <c r="E27" t="str">
        <f>IF(AND(_xlfn.IFNA(VLOOKUP(B27,'IPMS Summary'!A:K,5,FALSE),0)=0,_xlfn.IFNA(VLOOKUP(B27,'IPMS Summary'!A:K,7,FALSE),0)=0),"not in MS", "in MS")</f>
        <v>in MS</v>
      </c>
      <c r="F27" t="e">
        <v>#N/A</v>
      </c>
    </row>
    <row r="28" spans="1:6" x14ac:dyDescent="0.3">
      <c r="A28" t="s">
        <v>2249</v>
      </c>
      <c r="B28" t="str">
        <f t="shared" si="0"/>
        <v>PF3D7_0608100.1</v>
      </c>
      <c r="C28" t="s">
        <v>2216</v>
      </c>
      <c r="D28" t="s">
        <v>2202</v>
      </c>
      <c r="E28" t="str">
        <f>IF(AND(_xlfn.IFNA(VLOOKUP(B28,'IPMS Summary'!A:K,5,FALSE),0)=0,_xlfn.IFNA(VLOOKUP(B28,'IPMS Summary'!A:K,7,FALSE),0)=0),"not in MS", "in MS")</f>
        <v>in MS</v>
      </c>
      <c r="F28" t="e">
        <v>#N/A</v>
      </c>
    </row>
    <row r="29" spans="1:6" x14ac:dyDescent="0.3">
      <c r="A29" t="s">
        <v>2250</v>
      </c>
      <c r="B29" t="str">
        <f t="shared" si="0"/>
        <v>PF3D7_0624400.1</v>
      </c>
      <c r="C29" t="s">
        <v>2236</v>
      </c>
      <c r="D29" t="s">
        <v>2202</v>
      </c>
      <c r="E29" t="str">
        <f>IF(AND(_xlfn.IFNA(VLOOKUP(B29,'IPMS Summary'!A:K,5,FALSE),0)=0,_xlfn.IFNA(VLOOKUP(B29,'IPMS Summary'!A:K,7,FALSE),0)=0),"not in MS", "in MS")</f>
        <v>in MS</v>
      </c>
      <c r="F29" t="s">
        <v>63</v>
      </c>
    </row>
    <row r="30" spans="1:6" x14ac:dyDescent="0.3">
      <c r="A30" t="s">
        <v>2251</v>
      </c>
      <c r="B30" t="str">
        <f t="shared" si="0"/>
        <v>PF3D7_0627700.1</v>
      </c>
      <c r="C30" t="s">
        <v>2252</v>
      </c>
      <c r="D30" t="s">
        <v>2202</v>
      </c>
      <c r="E30" t="str">
        <f>IF(AND(_xlfn.IFNA(VLOOKUP(B30,'IPMS Summary'!A:K,5,FALSE),0)=0,_xlfn.IFNA(VLOOKUP(B30,'IPMS Summary'!A:K,7,FALSE),0)=0),"not in MS", "in MS")</f>
        <v>in MS</v>
      </c>
      <c r="F30" t="s">
        <v>30</v>
      </c>
    </row>
    <row r="31" spans="1:6" x14ac:dyDescent="0.3">
      <c r="A31" t="s">
        <v>2253</v>
      </c>
      <c r="B31" t="str">
        <f t="shared" si="0"/>
        <v>PF3D7_0628800.1</v>
      </c>
      <c r="C31" t="s">
        <v>2254</v>
      </c>
      <c r="D31" t="s">
        <v>2202</v>
      </c>
      <c r="E31" t="str">
        <f>IF(AND(_xlfn.IFNA(VLOOKUP(B31,'IPMS Summary'!A:K,5,FALSE),0)=0,_xlfn.IFNA(VLOOKUP(B31,'IPMS Summary'!A:K,7,FALSE),0)=0),"not in MS", "in MS")</f>
        <v>in MS</v>
      </c>
      <c r="F31" t="s">
        <v>57</v>
      </c>
    </row>
    <row r="32" spans="1:6" x14ac:dyDescent="0.3">
      <c r="A32" t="s">
        <v>2255</v>
      </c>
      <c r="B32" t="str">
        <f t="shared" si="0"/>
        <v>PF3D7_0704900.1</v>
      </c>
      <c r="C32" t="s">
        <v>2256</v>
      </c>
      <c r="D32" t="s">
        <v>2202</v>
      </c>
      <c r="E32" t="str">
        <f>IF(AND(_xlfn.IFNA(VLOOKUP(B32,'IPMS Summary'!A:K,5,FALSE),0)=0,_xlfn.IFNA(VLOOKUP(B32,'IPMS Summary'!A:K,7,FALSE),0)=0),"not in MS", "in MS")</f>
        <v>in MS</v>
      </c>
      <c r="F32" t="e">
        <v>#N/A</v>
      </c>
    </row>
    <row r="33" spans="1:6" x14ac:dyDescent="0.3">
      <c r="A33" t="s">
        <v>2257</v>
      </c>
      <c r="B33" t="str">
        <f t="shared" si="0"/>
        <v>PF3D7_0706100.1</v>
      </c>
      <c r="C33" t="s">
        <v>2258</v>
      </c>
      <c r="D33" t="s">
        <v>2202</v>
      </c>
      <c r="E33" t="str">
        <f>IF(AND(_xlfn.IFNA(VLOOKUP(B33,'IPMS Summary'!A:K,5,FALSE),0)=0,_xlfn.IFNA(VLOOKUP(B33,'IPMS Summary'!A:K,7,FALSE),0)=0),"not in MS", "in MS")</f>
        <v>in MS</v>
      </c>
      <c r="F33" t="s">
        <v>6</v>
      </c>
    </row>
    <row r="34" spans="1:6" x14ac:dyDescent="0.3">
      <c r="A34" t="s">
        <v>2259</v>
      </c>
      <c r="B34" t="str">
        <f t="shared" si="0"/>
        <v>PF3D7_0707800.1</v>
      </c>
      <c r="C34" t="s">
        <v>2260</v>
      </c>
      <c r="D34" t="s">
        <v>2202</v>
      </c>
      <c r="E34" t="str">
        <f>IF(AND(_xlfn.IFNA(VLOOKUP(B34,'IPMS Summary'!A:K,5,FALSE),0)=0,_xlfn.IFNA(VLOOKUP(B34,'IPMS Summary'!A:K,7,FALSE),0)=0),"not in MS", "in MS")</f>
        <v>in MS</v>
      </c>
      <c r="F34" t="s">
        <v>6</v>
      </c>
    </row>
    <row r="35" spans="1:6" x14ac:dyDescent="0.3">
      <c r="A35" t="s">
        <v>2261</v>
      </c>
      <c r="B35" t="str">
        <f t="shared" si="0"/>
        <v>PF3D7_0719800.1</v>
      </c>
      <c r="C35" t="s">
        <v>2236</v>
      </c>
      <c r="D35" t="s">
        <v>2202</v>
      </c>
      <c r="E35" t="str">
        <f>IF(AND(_xlfn.IFNA(VLOOKUP(B35,'IPMS Summary'!A:K,5,FALSE),0)=0,_xlfn.IFNA(VLOOKUP(B35,'IPMS Summary'!A:K,7,FALSE),0)=0),"not in MS", "in MS")</f>
        <v>in MS</v>
      </c>
      <c r="F35" t="s">
        <v>63</v>
      </c>
    </row>
    <row r="36" spans="1:6" x14ac:dyDescent="0.3">
      <c r="A36" t="s">
        <v>2262</v>
      </c>
      <c r="B36" t="str">
        <f t="shared" si="0"/>
        <v>PF3D7_0721100.1</v>
      </c>
      <c r="C36" t="s">
        <v>2236</v>
      </c>
      <c r="D36" t="s">
        <v>2202</v>
      </c>
      <c r="E36" t="str">
        <f>IF(AND(_xlfn.IFNA(VLOOKUP(B36,'IPMS Summary'!A:K,5,FALSE),0)=0,_xlfn.IFNA(VLOOKUP(B36,'IPMS Summary'!A:K,7,FALSE),0)=0),"not in MS", "in MS")</f>
        <v>in MS</v>
      </c>
      <c r="F36" t="s">
        <v>63</v>
      </c>
    </row>
    <row r="37" spans="1:6" x14ac:dyDescent="0.3">
      <c r="A37" t="s">
        <v>2263</v>
      </c>
      <c r="B37" t="str">
        <f t="shared" si="0"/>
        <v>PF3D7_0723700.1</v>
      </c>
      <c r="C37" t="s">
        <v>2264</v>
      </c>
      <c r="D37" t="s">
        <v>2202</v>
      </c>
      <c r="E37" t="str">
        <f>IF(AND(_xlfn.IFNA(VLOOKUP(B37,'IPMS Summary'!A:K,5,FALSE),0)=0,_xlfn.IFNA(VLOOKUP(B37,'IPMS Summary'!A:K,7,FALSE),0)=0),"not in MS", "in MS")</f>
        <v>in MS</v>
      </c>
      <c r="F37" t="e">
        <v>#N/A</v>
      </c>
    </row>
    <row r="38" spans="1:6" x14ac:dyDescent="0.3">
      <c r="A38" t="s">
        <v>2265</v>
      </c>
      <c r="B38" t="str">
        <f t="shared" si="0"/>
        <v>PF3D7_0727100.1</v>
      </c>
      <c r="C38" t="s">
        <v>2236</v>
      </c>
      <c r="D38" t="s">
        <v>2202</v>
      </c>
      <c r="E38" t="str">
        <f>IF(AND(_xlfn.IFNA(VLOOKUP(B38,'IPMS Summary'!A:K,5,FALSE),0)=0,_xlfn.IFNA(VLOOKUP(B38,'IPMS Summary'!A:K,7,FALSE),0)=0),"not in MS", "in MS")</f>
        <v>in MS</v>
      </c>
      <c r="F38" t="s">
        <v>63</v>
      </c>
    </row>
    <row r="39" spans="1:6" x14ac:dyDescent="0.3">
      <c r="A39" t="s">
        <v>2266</v>
      </c>
      <c r="B39" t="str">
        <f t="shared" si="0"/>
        <v>PF3D7_0727500.1</v>
      </c>
      <c r="C39" t="s">
        <v>2267</v>
      </c>
      <c r="D39" t="s">
        <v>2202</v>
      </c>
      <c r="E39" t="str">
        <f>IF(AND(_xlfn.IFNA(VLOOKUP(B39,'IPMS Summary'!A:K,5,FALSE),0)=0,_xlfn.IFNA(VLOOKUP(B39,'IPMS Summary'!A:K,7,FALSE),0)=0),"not in MS", "in MS")</f>
        <v>in MS</v>
      </c>
      <c r="F39" t="e">
        <v>#N/A</v>
      </c>
    </row>
    <row r="40" spans="1:6" x14ac:dyDescent="0.3">
      <c r="A40" t="s">
        <v>2268</v>
      </c>
      <c r="B40" t="str">
        <f t="shared" si="0"/>
        <v>PF3D7_0728800.1</v>
      </c>
      <c r="C40" t="s">
        <v>2216</v>
      </c>
      <c r="D40" t="s">
        <v>2202</v>
      </c>
      <c r="E40" t="str">
        <f>IF(AND(_xlfn.IFNA(VLOOKUP(B40,'IPMS Summary'!A:K,5,FALSE),0)=0,_xlfn.IFNA(VLOOKUP(B40,'IPMS Summary'!A:K,7,FALSE),0)=0),"not in MS", "in MS")</f>
        <v>in MS</v>
      </c>
      <c r="F40" t="s">
        <v>63</v>
      </c>
    </row>
    <row r="41" spans="1:6" x14ac:dyDescent="0.3">
      <c r="A41" t="s">
        <v>2269</v>
      </c>
      <c r="B41" t="str">
        <f t="shared" si="0"/>
        <v>PF3D7_0729200.1</v>
      </c>
      <c r="C41" t="s">
        <v>2270</v>
      </c>
      <c r="D41" t="s">
        <v>2202</v>
      </c>
      <c r="E41" t="str">
        <f>IF(AND(_xlfn.IFNA(VLOOKUP(B41,'IPMS Summary'!A:K,5,FALSE),0)=0,_xlfn.IFNA(VLOOKUP(B41,'IPMS Summary'!A:K,7,FALSE),0)=0),"not in MS", "in MS")</f>
        <v>in MS</v>
      </c>
      <c r="F41" t="e">
        <v>#N/A</v>
      </c>
    </row>
    <row r="42" spans="1:6" x14ac:dyDescent="0.3">
      <c r="A42" t="s">
        <v>2271</v>
      </c>
      <c r="B42" t="str">
        <f t="shared" si="0"/>
        <v>PF3D7_0804400.1</v>
      </c>
      <c r="C42" t="s">
        <v>2272</v>
      </c>
      <c r="D42" t="s">
        <v>2202</v>
      </c>
      <c r="E42" t="str">
        <f>IF(AND(_xlfn.IFNA(VLOOKUP(B42,'IPMS Summary'!A:K,5,FALSE),0)=0,_xlfn.IFNA(VLOOKUP(B42,'IPMS Summary'!A:K,7,FALSE),0)=0),"not in MS", "in MS")</f>
        <v>in MS</v>
      </c>
      <c r="F42" t="s">
        <v>41</v>
      </c>
    </row>
    <row r="43" spans="1:6" x14ac:dyDescent="0.3">
      <c r="A43" t="s">
        <v>2273</v>
      </c>
      <c r="B43" t="str">
        <f t="shared" si="0"/>
        <v>PF3D7_0811900.1</v>
      </c>
      <c r="C43" t="s">
        <v>2274</v>
      </c>
      <c r="D43" t="s">
        <v>2202</v>
      </c>
      <c r="E43" t="str">
        <f>IF(AND(_xlfn.IFNA(VLOOKUP(B43,'IPMS Summary'!A:K,5,FALSE),0)=0,_xlfn.IFNA(VLOOKUP(B43,'IPMS Summary'!A:K,7,FALSE),0)=0),"not in MS", "in MS")</f>
        <v>in MS</v>
      </c>
      <c r="F43" t="s">
        <v>41</v>
      </c>
    </row>
    <row r="44" spans="1:6" x14ac:dyDescent="0.3">
      <c r="A44" t="s">
        <v>2275</v>
      </c>
      <c r="B44" t="str">
        <f t="shared" si="0"/>
        <v>PF3D7_0813700.1</v>
      </c>
      <c r="C44" t="s">
        <v>2276</v>
      </c>
      <c r="D44" t="s">
        <v>2202</v>
      </c>
      <c r="E44" t="str">
        <f>IF(AND(_xlfn.IFNA(VLOOKUP(B44,'IPMS Summary'!A:K,5,FALSE),0)=0,_xlfn.IFNA(VLOOKUP(B44,'IPMS Summary'!A:K,7,FALSE),0)=0),"not in MS", "in MS")</f>
        <v>in MS</v>
      </c>
      <c r="F44" t="e">
        <v>#N/A</v>
      </c>
    </row>
    <row r="45" spans="1:6" x14ac:dyDescent="0.3">
      <c r="A45" t="s">
        <v>2277</v>
      </c>
      <c r="B45" t="str">
        <f t="shared" si="0"/>
        <v>PF3D7_0815700.1</v>
      </c>
      <c r="C45" t="s">
        <v>2278</v>
      </c>
      <c r="D45" t="s">
        <v>2202</v>
      </c>
      <c r="E45" t="str">
        <f>IF(AND(_xlfn.IFNA(VLOOKUP(B45,'IPMS Summary'!A:K,5,FALSE),0)=0,_xlfn.IFNA(VLOOKUP(B45,'IPMS Summary'!A:K,7,FALSE),0)=0),"not in MS", "in MS")</f>
        <v>in MS</v>
      </c>
      <c r="F45" t="s">
        <v>30</v>
      </c>
    </row>
    <row r="46" spans="1:6" x14ac:dyDescent="0.3">
      <c r="A46" t="s">
        <v>2279</v>
      </c>
      <c r="B46" t="str">
        <f t="shared" si="0"/>
        <v>PF3D7_0816600.1</v>
      </c>
      <c r="C46" t="s">
        <v>2280</v>
      </c>
      <c r="D46" t="s">
        <v>2202</v>
      </c>
      <c r="E46" t="str">
        <f>IF(AND(_xlfn.IFNA(VLOOKUP(B46,'IPMS Summary'!A:K,5,FALSE),0)=0,_xlfn.IFNA(VLOOKUP(B46,'IPMS Summary'!A:K,7,FALSE),0)=0),"not in MS", "in MS")</f>
        <v>in MS</v>
      </c>
      <c r="F46" t="s">
        <v>532</v>
      </c>
    </row>
    <row r="47" spans="1:6" x14ac:dyDescent="0.3">
      <c r="A47" t="s">
        <v>2281</v>
      </c>
      <c r="B47" t="str">
        <f t="shared" si="0"/>
        <v>PF3D7_0827500.1</v>
      </c>
      <c r="C47" t="s">
        <v>2282</v>
      </c>
      <c r="D47" t="s">
        <v>2202</v>
      </c>
      <c r="E47" t="str">
        <f>IF(AND(_xlfn.IFNA(VLOOKUP(B47,'IPMS Summary'!A:K,5,FALSE),0)=0,_xlfn.IFNA(VLOOKUP(B47,'IPMS Summary'!A:K,7,FALSE),0)=0),"not in MS", "in MS")</f>
        <v>in MS</v>
      </c>
      <c r="F47" t="e">
        <v>#N/A</v>
      </c>
    </row>
    <row r="48" spans="1:6" x14ac:dyDescent="0.3">
      <c r="A48" t="s">
        <v>2283</v>
      </c>
      <c r="B48" t="str">
        <f t="shared" si="0"/>
        <v>PF3D7_0827600.1</v>
      </c>
      <c r="C48" t="s">
        <v>2216</v>
      </c>
      <c r="D48" t="s">
        <v>2202</v>
      </c>
      <c r="E48" t="str">
        <f>IF(AND(_xlfn.IFNA(VLOOKUP(B48,'IPMS Summary'!A:K,5,FALSE),0)=0,_xlfn.IFNA(VLOOKUP(B48,'IPMS Summary'!A:K,7,FALSE),0)=0),"not in MS", "in MS")</f>
        <v>in MS</v>
      </c>
      <c r="F48" t="e">
        <v>#N/A</v>
      </c>
    </row>
    <row r="49" spans="1:6" x14ac:dyDescent="0.3">
      <c r="A49" t="s">
        <v>2284</v>
      </c>
      <c r="B49" t="str">
        <f t="shared" si="0"/>
        <v>PF3D7_0904700.1</v>
      </c>
      <c r="C49" t="s">
        <v>2285</v>
      </c>
      <c r="D49" t="s">
        <v>2202</v>
      </c>
      <c r="E49" t="str">
        <f>IF(AND(_xlfn.IFNA(VLOOKUP(B49,'IPMS Summary'!A:K,5,FALSE),0)=0,_xlfn.IFNA(VLOOKUP(B49,'IPMS Summary'!A:K,7,FALSE),0)=0),"not in MS", "in MS")</f>
        <v>in MS</v>
      </c>
      <c r="F49" t="s">
        <v>6</v>
      </c>
    </row>
    <row r="50" spans="1:6" x14ac:dyDescent="0.3">
      <c r="A50" t="s">
        <v>2286</v>
      </c>
      <c r="B50" t="str">
        <f t="shared" si="0"/>
        <v>PF3D7_0906200.1</v>
      </c>
      <c r="C50" t="s">
        <v>2216</v>
      </c>
      <c r="D50" t="s">
        <v>2202</v>
      </c>
      <c r="E50" t="str">
        <f>IF(AND(_xlfn.IFNA(VLOOKUP(B50,'IPMS Summary'!A:K,5,FALSE),0)=0,_xlfn.IFNA(VLOOKUP(B50,'IPMS Summary'!A:K,7,FALSE),0)=0),"not in MS", "in MS")</f>
        <v>in MS</v>
      </c>
      <c r="F50" t="s">
        <v>63</v>
      </c>
    </row>
    <row r="51" spans="1:6" x14ac:dyDescent="0.3">
      <c r="A51" t="s">
        <v>2287</v>
      </c>
      <c r="B51" t="str">
        <f t="shared" si="0"/>
        <v>PF3D7_0907900.1</v>
      </c>
      <c r="C51" t="s">
        <v>2288</v>
      </c>
      <c r="D51" t="s">
        <v>2202</v>
      </c>
      <c r="E51" t="str">
        <f>IF(AND(_xlfn.IFNA(VLOOKUP(B51,'IPMS Summary'!A:K,5,FALSE),0)=0,_xlfn.IFNA(VLOOKUP(B51,'IPMS Summary'!A:K,7,FALSE),0)=0),"not in MS", "in MS")</f>
        <v>in MS</v>
      </c>
      <c r="F51" t="s">
        <v>41</v>
      </c>
    </row>
    <row r="52" spans="1:6" x14ac:dyDescent="0.3">
      <c r="A52" t="s">
        <v>2289</v>
      </c>
      <c r="B52" t="str">
        <f t="shared" si="0"/>
        <v>PF3D7_0913700.1</v>
      </c>
      <c r="C52" t="s">
        <v>2236</v>
      </c>
      <c r="D52" t="s">
        <v>2202</v>
      </c>
      <c r="E52" t="str">
        <f>IF(AND(_xlfn.IFNA(VLOOKUP(B52,'IPMS Summary'!A:K,5,FALSE),0)=0,_xlfn.IFNA(VLOOKUP(B52,'IPMS Summary'!A:K,7,FALSE),0)=0),"not in MS", "in MS")</f>
        <v>in MS</v>
      </c>
      <c r="F52" t="s">
        <v>63</v>
      </c>
    </row>
    <row r="53" spans="1:6" x14ac:dyDescent="0.3">
      <c r="A53" t="s">
        <v>2290</v>
      </c>
      <c r="B53" t="str">
        <f t="shared" si="0"/>
        <v>PF3D7_0914300.1</v>
      </c>
      <c r="C53" t="s">
        <v>2291</v>
      </c>
      <c r="D53" t="s">
        <v>2202</v>
      </c>
      <c r="E53" t="str">
        <f>IF(AND(_xlfn.IFNA(VLOOKUP(B53,'IPMS Summary'!A:K,5,FALSE),0)=0,_xlfn.IFNA(VLOOKUP(B53,'IPMS Summary'!A:K,7,FALSE),0)=0),"not in MS", "in MS")</f>
        <v>in MS</v>
      </c>
      <c r="F53" t="e">
        <v>#N/A</v>
      </c>
    </row>
    <row r="54" spans="1:6" x14ac:dyDescent="0.3">
      <c r="A54" t="s">
        <v>2292</v>
      </c>
      <c r="B54" t="str">
        <f t="shared" si="0"/>
        <v>PF3D7_0916200.1</v>
      </c>
      <c r="C54" t="s">
        <v>2293</v>
      </c>
      <c r="D54" t="s">
        <v>2202</v>
      </c>
      <c r="E54" t="str">
        <f>IF(AND(_xlfn.IFNA(VLOOKUP(B54,'IPMS Summary'!A:K,5,FALSE),0)=0,_xlfn.IFNA(VLOOKUP(B54,'IPMS Summary'!A:K,7,FALSE),0)=0),"not in MS", "in MS")</f>
        <v>in MS</v>
      </c>
      <c r="F54" t="e">
        <v>#N/A</v>
      </c>
    </row>
    <row r="55" spans="1:6" x14ac:dyDescent="0.3">
      <c r="A55" t="s">
        <v>2294</v>
      </c>
      <c r="B55" t="str">
        <f t="shared" si="0"/>
        <v>PF3D7_0918200.1</v>
      </c>
      <c r="C55" t="s">
        <v>2295</v>
      </c>
      <c r="D55" t="s">
        <v>2202</v>
      </c>
      <c r="E55" t="str">
        <f>IF(AND(_xlfn.IFNA(VLOOKUP(B55,'IPMS Summary'!A:K,5,FALSE),0)=0,_xlfn.IFNA(VLOOKUP(B55,'IPMS Summary'!A:K,7,FALSE),0)=0),"not in MS", "in MS")</f>
        <v>in MS</v>
      </c>
      <c r="F55" t="e">
        <v>#N/A</v>
      </c>
    </row>
    <row r="56" spans="1:6" x14ac:dyDescent="0.3">
      <c r="A56" t="s">
        <v>2296</v>
      </c>
      <c r="B56" t="str">
        <f t="shared" si="0"/>
        <v>PF3D7_0920600.1</v>
      </c>
      <c r="C56" t="s">
        <v>2216</v>
      </c>
      <c r="D56" t="s">
        <v>2202</v>
      </c>
      <c r="E56" t="str">
        <f>IF(AND(_xlfn.IFNA(VLOOKUP(B56,'IPMS Summary'!A:K,5,FALSE),0)=0,_xlfn.IFNA(VLOOKUP(B56,'IPMS Summary'!A:K,7,FALSE),0)=0),"not in MS", "in MS")</f>
        <v>in MS</v>
      </c>
      <c r="F56" t="e">
        <v>#N/A</v>
      </c>
    </row>
    <row r="57" spans="1:6" x14ac:dyDescent="0.3">
      <c r="A57" t="s">
        <v>2297</v>
      </c>
      <c r="B57" t="str">
        <f t="shared" si="0"/>
        <v>PF3D7_0921700.1</v>
      </c>
      <c r="C57" t="s">
        <v>2236</v>
      </c>
      <c r="D57" t="s">
        <v>2202</v>
      </c>
      <c r="E57" t="str">
        <f>IF(AND(_xlfn.IFNA(VLOOKUP(B57,'IPMS Summary'!A:K,5,FALSE),0)=0,_xlfn.IFNA(VLOOKUP(B57,'IPMS Summary'!A:K,7,FALSE),0)=0),"not in MS", "in MS")</f>
        <v>in MS</v>
      </c>
      <c r="F57" t="s">
        <v>63</v>
      </c>
    </row>
    <row r="58" spans="1:6" x14ac:dyDescent="0.3">
      <c r="A58" t="s">
        <v>2298</v>
      </c>
      <c r="B58" t="str">
        <f t="shared" si="0"/>
        <v>PF3D7_0925300.1</v>
      </c>
      <c r="C58" t="s">
        <v>2299</v>
      </c>
      <c r="D58" t="s">
        <v>2202</v>
      </c>
      <c r="E58" t="str">
        <f>IF(AND(_xlfn.IFNA(VLOOKUP(B58,'IPMS Summary'!A:K,5,FALSE),0)=0,_xlfn.IFNA(VLOOKUP(B58,'IPMS Summary'!A:K,7,FALSE),0)=0),"not in MS", "in MS")</f>
        <v>in MS</v>
      </c>
      <c r="F58" t="s">
        <v>57</v>
      </c>
    </row>
    <row r="59" spans="1:6" x14ac:dyDescent="0.3">
      <c r="A59" t="s">
        <v>2300</v>
      </c>
      <c r="B59" t="str">
        <f t="shared" si="0"/>
        <v>PF3D7_0929900.1</v>
      </c>
      <c r="C59" t="s">
        <v>2216</v>
      </c>
      <c r="D59" t="s">
        <v>2202</v>
      </c>
      <c r="E59" t="str">
        <f>IF(AND(_xlfn.IFNA(VLOOKUP(B59,'IPMS Summary'!A:K,5,FALSE),0)=0,_xlfn.IFNA(VLOOKUP(B59,'IPMS Summary'!A:K,7,FALSE),0)=0),"not in MS", "in MS")</f>
        <v>in MS</v>
      </c>
      <c r="F59" t="e">
        <v>#N/A</v>
      </c>
    </row>
    <row r="60" spans="1:6" x14ac:dyDescent="0.3">
      <c r="A60" t="s">
        <v>2301</v>
      </c>
      <c r="B60" t="str">
        <f t="shared" si="0"/>
        <v>PF3D7_0930100.1</v>
      </c>
      <c r="C60" t="s">
        <v>2302</v>
      </c>
      <c r="D60" t="s">
        <v>2202</v>
      </c>
      <c r="E60" t="str">
        <f>IF(AND(_xlfn.IFNA(VLOOKUP(B60,'IPMS Summary'!A:K,5,FALSE),0)=0,_xlfn.IFNA(VLOOKUP(B60,'IPMS Summary'!A:K,7,FALSE),0)=0),"not in MS", "in MS")</f>
        <v>in MS</v>
      </c>
      <c r="F60" t="e">
        <v>#N/A</v>
      </c>
    </row>
    <row r="61" spans="1:6" x14ac:dyDescent="0.3">
      <c r="A61" t="s">
        <v>2303</v>
      </c>
      <c r="B61" t="str">
        <f t="shared" si="0"/>
        <v>PF3D7_1005000.1</v>
      </c>
      <c r="C61" t="s">
        <v>2304</v>
      </c>
      <c r="D61" t="s">
        <v>2202</v>
      </c>
      <c r="E61" t="str">
        <f>IF(AND(_xlfn.IFNA(VLOOKUP(B61,'IPMS Summary'!A:K,5,FALSE),0)=0,_xlfn.IFNA(VLOOKUP(B61,'IPMS Summary'!A:K,7,FALSE),0)=0),"not in MS", "in MS")</f>
        <v>in MS</v>
      </c>
      <c r="F61" t="e">
        <v>#N/A</v>
      </c>
    </row>
    <row r="62" spans="1:6" x14ac:dyDescent="0.3">
      <c r="A62" t="s">
        <v>2305</v>
      </c>
      <c r="B62" t="str">
        <f t="shared" si="0"/>
        <v>PF3D7_1005900.1</v>
      </c>
      <c r="C62" t="s">
        <v>2236</v>
      </c>
      <c r="D62" t="s">
        <v>2202</v>
      </c>
      <c r="E62" t="str">
        <f>IF(AND(_xlfn.IFNA(VLOOKUP(B62,'IPMS Summary'!A:K,5,FALSE),0)=0,_xlfn.IFNA(VLOOKUP(B62,'IPMS Summary'!A:K,7,FALSE),0)=0),"not in MS", "in MS")</f>
        <v>in MS</v>
      </c>
      <c r="F62" t="s">
        <v>63</v>
      </c>
    </row>
    <row r="63" spans="1:6" x14ac:dyDescent="0.3">
      <c r="A63" t="s">
        <v>2306</v>
      </c>
      <c r="B63" t="str">
        <f t="shared" si="0"/>
        <v>PF3D7_1015200.1</v>
      </c>
      <c r="C63" t="s">
        <v>2307</v>
      </c>
      <c r="D63" t="s">
        <v>2202</v>
      </c>
      <c r="E63" t="str">
        <f>IF(AND(_xlfn.IFNA(VLOOKUP(B63,'IPMS Summary'!A:K,5,FALSE),0)=0,_xlfn.IFNA(VLOOKUP(B63,'IPMS Summary'!A:K,7,FALSE),0)=0),"not in MS", "in MS")</f>
        <v>in MS</v>
      </c>
      <c r="F63" t="e">
        <v>#N/A</v>
      </c>
    </row>
    <row r="64" spans="1:6" x14ac:dyDescent="0.3">
      <c r="A64" t="s">
        <v>2308</v>
      </c>
      <c r="B64" t="str">
        <f t="shared" si="0"/>
        <v>PF3D7_1021300.1</v>
      </c>
      <c r="C64" t="s">
        <v>2309</v>
      </c>
      <c r="D64" t="s">
        <v>2202</v>
      </c>
      <c r="E64" t="str">
        <f>IF(AND(_xlfn.IFNA(VLOOKUP(B64,'IPMS Summary'!A:K,5,FALSE),0)=0,_xlfn.IFNA(VLOOKUP(B64,'IPMS Summary'!A:K,7,FALSE),0)=0),"not in MS", "in MS")</f>
        <v>in MS</v>
      </c>
      <c r="F64" t="s">
        <v>63</v>
      </c>
    </row>
    <row r="65" spans="1:6" x14ac:dyDescent="0.3">
      <c r="A65" t="s">
        <v>2310</v>
      </c>
      <c r="B65" t="str">
        <f t="shared" si="0"/>
        <v>PF3D7_1022800.1</v>
      </c>
      <c r="C65" t="s">
        <v>2311</v>
      </c>
      <c r="D65" t="s">
        <v>2202</v>
      </c>
      <c r="E65" t="str">
        <f>IF(AND(_xlfn.IFNA(VLOOKUP(B65,'IPMS Summary'!A:K,5,FALSE),0)=0,_xlfn.IFNA(VLOOKUP(B65,'IPMS Summary'!A:K,7,FALSE),0)=0),"not in MS", "in MS")</f>
        <v>in MS</v>
      </c>
      <c r="F65" t="s">
        <v>21</v>
      </c>
    </row>
    <row r="66" spans="1:6" x14ac:dyDescent="0.3">
      <c r="A66" t="s">
        <v>2312</v>
      </c>
      <c r="B66" t="str">
        <f t="shared" ref="B66:B129" si="1">A66&amp;".1"</f>
        <v>PF3D7_1025300.1</v>
      </c>
      <c r="C66" t="s">
        <v>2236</v>
      </c>
      <c r="D66" t="s">
        <v>2202</v>
      </c>
      <c r="E66" t="str">
        <f>IF(AND(_xlfn.IFNA(VLOOKUP(B66,'IPMS Summary'!A:K,5,FALSE),0)=0,_xlfn.IFNA(VLOOKUP(B66,'IPMS Summary'!A:K,7,FALSE),0)=0),"not in MS", "in MS")</f>
        <v>in MS</v>
      </c>
      <c r="F66" t="s">
        <v>63</v>
      </c>
    </row>
    <row r="67" spans="1:6" x14ac:dyDescent="0.3">
      <c r="A67" t="s">
        <v>2313</v>
      </c>
      <c r="B67" t="str">
        <f t="shared" si="1"/>
        <v>PF3D7_1032000.1</v>
      </c>
      <c r="C67" t="s">
        <v>2314</v>
      </c>
      <c r="D67" t="s">
        <v>2202</v>
      </c>
      <c r="E67" t="str">
        <f>IF(AND(_xlfn.IFNA(VLOOKUP(B67,'IPMS Summary'!A:K,5,FALSE),0)=0,_xlfn.IFNA(VLOOKUP(B67,'IPMS Summary'!A:K,7,FALSE),0)=0),"not in MS", "in MS")</f>
        <v>in MS</v>
      </c>
      <c r="F67" t="e">
        <v>#N/A</v>
      </c>
    </row>
    <row r="68" spans="1:6" x14ac:dyDescent="0.3">
      <c r="A68" t="s">
        <v>2315</v>
      </c>
      <c r="B68" t="str">
        <f t="shared" si="1"/>
        <v>PF3D7_1037100.1</v>
      </c>
      <c r="C68" t="s">
        <v>2316</v>
      </c>
      <c r="D68" t="s">
        <v>2202</v>
      </c>
      <c r="E68" t="str">
        <f>IF(AND(_xlfn.IFNA(VLOOKUP(B68,'IPMS Summary'!A:K,5,FALSE),0)=0,_xlfn.IFNA(VLOOKUP(B68,'IPMS Summary'!A:K,7,FALSE),0)=0),"not in MS", "in MS")</f>
        <v>in MS</v>
      </c>
      <c r="F68" t="s">
        <v>6</v>
      </c>
    </row>
    <row r="69" spans="1:6" x14ac:dyDescent="0.3">
      <c r="A69" t="s">
        <v>2317</v>
      </c>
      <c r="B69" t="str">
        <f t="shared" si="1"/>
        <v>PF3D7_1103400.1</v>
      </c>
      <c r="C69" t="s">
        <v>2318</v>
      </c>
      <c r="D69" t="s">
        <v>2202</v>
      </c>
      <c r="E69" t="str">
        <f>IF(AND(_xlfn.IFNA(VLOOKUP(B69,'IPMS Summary'!A:K,5,FALSE),0)=0,_xlfn.IFNA(VLOOKUP(B69,'IPMS Summary'!A:K,7,FALSE),0)=0),"not in MS", "in MS")</f>
        <v>in MS</v>
      </c>
      <c r="F69" t="s">
        <v>38</v>
      </c>
    </row>
    <row r="70" spans="1:6" x14ac:dyDescent="0.3">
      <c r="A70" t="s">
        <v>2319</v>
      </c>
      <c r="B70" t="str">
        <f t="shared" si="1"/>
        <v>PF3D7_1106200.1</v>
      </c>
      <c r="C70" t="s">
        <v>2216</v>
      </c>
      <c r="D70" t="s">
        <v>2202</v>
      </c>
      <c r="E70" t="str">
        <f>IF(AND(_xlfn.IFNA(VLOOKUP(B70,'IPMS Summary'!A:K,5,FALSE),0)=0,_xlfn.IFNA(VLOOKUP(B70,'IPMS Summary'!A:K,7,FALSE),0)=0),"not in MS", "in MS")</f>
        <v>in MS</v>
      </c>
      <c r="F70" t="s">
        <v>63</v>
      </c>
    </row>
    <row r="71" spans="1:6" x14ac:dyDescent="0.3">
      <c r="A71" t="s">
        <v>2320</v>
      </c>
      <c r="B71" t="str">
        <f t="shared" si="1"/>
        <v>PF3D7_1106500.1</v>
      </c>
      <c r="C71" t="s">
        <v>2216</v>
      </c>
      <c r="D71" t="s">
        <v>2202</v>
      </c>
      <c r="E71" t="str">
        <f>IF(AND(_xlfn.IFNA(VLOOKUP(B71,'IPMS Summary'!A:K,5,FALSE),0)=0,_xlfn.IFNA(VLOOKUP(B71,'IPMS Summary'!A:K,7,FALSE),0)=0),"not in MS", "in MS")</f>
        <v>in MS</v>
      </c>
      <c r="F71" t="e">
        <v>#N/A</v>
      </c>
    </row>
    <row r="72" spans="1:6" x14ac:dyDescent="0.3">
      <c r="A72" t="s">
        <v>2321</v>
      </c>
      <c r="B72" t="str">
        <f t="shared" si="1"/>
        <v>PF3D7_1117500.1</v>
      </c>
      <c r="C72" t="s">
        <v>2322</v>
      </c>
      <c r="D72" t="s">
        <v>2202</v>
      </c>
      <c r="E72" t="str">
        <f>IF(AND(_xlfn.IFNA(VLOOKUP(B72,'IPMS Summary'!A:K,5,FALSE),0)=0,_xlfn.IFNA(VLOOKUP(B72,'IPMS Summary'!A:K,7,FALSE),0)=0),"not in MS", "in MS")</f>
        <v>in MS</v>
      </c>
      <c r="F72" t="e">
        <v>#N/A</v>
      </c>
    </row>
    <row r="73" spans="1:6" x14ac:dyDescent="0.3">
      <c r="A73" t="s">
        <v>2323</v>
      </c>
      <c r="B73" t="str">
        <f t="shared" si="1"/>
        <v>PF3D7_1120500.1</v>
      </c>
      <c r="C73" t="s">
        <v>2324</v>
      </c>
      <c r="D73" t="s">
        <v>2202</v>
      </c>
      <c r="E73" t="str">
        <f>IF(AND(_xlfn.IFNA(VLOOKUP(B73,'IPMS Summary'!A:K,5,FALSE),0)=0,_xlfn.IFNA(VLOOKUP(B73,'IPMS Summary'!A:K,7,FALSE),0)=0),"not in MS", "in MS")</f>
        <v>in MS</v>
      </c>
      <c r="F73" t="e">
        <v>#N/A</v>
      </c>
    </row>
    <row r="74" spans="1:6" x14ac:dyDescent="0.3">
      <c r="A74" t="s">
        <v>2325</v>
      </c>
      <c r="B74" t="str">
        <f t="shared" si="1"/>
        <v>PF3D7_1126000.1</v>
      </c>
      <c r="C74" t="s">
        <v>2326</v>
      </c>
      <c r="D74" t="s">
        <v>2202</v>
      </c>
      <c r="E74" t="str">
        <f>IF(AND(_xlfn.IFNA(VLOOKUP(B74,'IPMS Summary'!A:K,5,FALSE),0)=0,_xlfn.IFNA(VLOOKUP(B74,'IPMS Summary'!A:K,7,FALSE),0)=0),"not in MS", "in MS")</f>
        <v>in MS</v>
      </c>
      <c r="F74" t="s">
        <v>57</v>
      </c>
    </row>
    <row r="75" spans="1:6" x14ac:dyDescent="0.3">
      <c r="A75" t="s">
        <v>2327</v>
      </c>
      <c r="B75" t="str">
        <f t="shared" si="1"/>
        <v>PF3D7_1209900.1</v>
      </c>
      <c r="C75" t="s">
        <v>2328</v>
      </c>
      <c r="D75" t="s">
        <v>2202</v>
      </c>
      <c r="E75" t="str">
        <f>IF(AND(_xlfn.IFNA(VLOOKUP(B75,'IPMS Summary'!A:K,5,FALSE),0)=0,_xlfn.IFNA(VLOOKUP(B75,'IPMS Summary'!A:K,7,FALSE),0)=0),"not in MS", "in MS")</f>
        <v>in MS</v>
      </c>
      <c r="F75" t="s">
        <v>27</v>
      </c>
    </row>
    <row r="76" spans="1:6" x14ac:dyDescent="0.3">
      <c r="A76" t="s">
        <v>2329</v>
      </c>
      <c r="B76" t="str">
        <f t="shared" si="1"/>
        <v>PF3D7_1212100.1</v>
      </c>
      <c r="C76" t="s">
        <v>2330</v>
      </c>
      <c r="D76" t="s">
        <v>2202</v>
      </c>
      <c r="E76" t="str">
        <f>IF(AND(_xlfn.IFNA(VLOOKUP(B76,'IPMS Summary'!A:K,5,FALSE),0)=0,_xlfn.IFNA(VLOOKUP(B76,'IPMS Summary'!A:K,7,FALSE),0)=0),"not in MS", "in MS")</f>
        <v>in MS</v>
      </c>
      <c r="F76" t="s">
        <v>63</v>
      </c>
    </row>
    <row r="77" spans="1:6" x14ac:dyDescent="0.3">
      <c r="A77" t="s">
        <v>2331</v>
      </c>
      <c r="B77" t="str">
        <f t="shared" si="1"/>
        <v>PF3D7_1216000.1</v>
      </c>
      <c r="C77" t="s">
        <v>2332</v>
      </c>
      <c r="D77" t="s">
        <v>2202</v>
      </c>
      <c r="E77" t="str">
        <f>IF(AND(_xlfn.IFNA(VLOOKUP(B77,'IPMS Summary'!A:K,5,FALSE),0)=0,_xlfn.IFNA(VLOOKUP(B77,'IPMS Summary'!A:K,7,FALSE),0)=0),"not in MS", "in MS")</f>
        <v>in MS</v>
      </c>
      <c r="F77" t="e">
        <v>#N/A</v>
      </c>
    </row>
    <row r="78" spans="1:6" x14ac:dyDescent="0.3">
      <c r="A78" t="s">
        <v>2333</v>
      </c>
      <c r="B78" t="str">
        <f t="shared" si="1"/>
        <v>PF3D7_1217300.1</v>
      </c>
      <c r="C78" t="s">
        <v>2334</v>
      </c>
      <c r="D78" t="s">
        <v>2202</v>
      </c>
      <c r="E78" t="str">
        <f>IF(AND(_xlfn.IFNA(VLOOKUP(B78,'IPMS Summary'!A:K,5,FALSE),0)=0,_xlfn.IFNA(VLOOKUP(B78,'IPMS Summary'!A:K,7,FALSE),0)=0),"not in MS", "in MS")</f>
        <v>in MS</v>
      </c>
      <c r="F78" t="e">
        <v>#N/A</v>
      </c>
    </row>
    <row r="79" spans="1:6" x14ac:dyDescent="0.3">
      <c r="A79" t="s">
        <v>2335</v>
      </c>
      <c r="B79" t="str">
        <f t="shared" si="1"/>
        <v>PF3D7_1220600.1</v>
      </c>
      <c r="C79" t="s">
        <v>2216</v>
      </c>
      <c r="D79" t="s">
        <v>2202</v>
      </c>
      <c r="E79" t="str">
        <f>IF(AND(_xlfn.IFNA(VLOOKUP(B79,'IPMS Summary'!A:K,5,FALSE),0)=0,_xlfn.IFNA(VLOOKUP(B79,'IPMS Summary'!A:K,7,FALSE),0)=0),"not in MS", "in MS")</f>
        <v>in MS</v>
      </c>
      <c r="F79" t="e">
        <v>#N/A</v>
      </c>
    </row>
    <row r="80" spans="1:6" x14ac:dyDescent="0.3">
      <c r="A80" t="s">
        <v>2336</v>
      </c>
      <c r="B80" t="str">
        <f t="shared" si="1"/>
        <v>PF3D7_1221700.1</v>
      </c>
      <c r="C80" t="s">
        <v>2337</v>
      </c>
      <c r="D80" t="s">
        <v>2202</v>
      </c>
      <c r="E80" t="str">
        <f>IF(AND(_xlfn.IFNA(VLOOKUP(B80,'IPMS Summary'!A:K,5,FALSE),0)=0,_xlfn.IFNA(VLOOKUP(B80,'IPMS Summary'!A:K,7,FALSE),0)=0),"not in MS", "in MS")</f>
        <v>in MS</v>
      </c>
      <c r="F80" t="e">
        <v>#N/A</v>
      </c>
    </row>
    <row r="81" spans="1:6" x14ac:dyDescent="0.3">
      <c r="A81" t="s">
        <v>2338</v>
      </c>
      <c r="B81" t="str">
        <f t="shared" si="1"/>
        <v>PF3D7_1223300.1</v>
      </c>
      <c r="C81" t="s">
        <v>2339</v>
      </c>
      <c r="D81" t="s">
        <v>2202</v>
      </c>
      <c r="E81" t="str">
        <f>IF(AND(_xlfn.IFNA(VLOOKUP(B81,'IPMS Summary'!A:K,5,FALSE),0)=0,_xlfn.IFNA(VLOOKUP(B81,'IPMS Summary'!A:K,7,FALSE),0)=0),"not in MS", "in MS")</f>
        <v>in MS</v>
      </c>
      <c r="F81" t="s">
        <v>6</v>
      </c>
    </row>
    <row r="82" spans="1:6" x14ac:dyDescent="0.3">
      <c r="A82" t="s">
        <v>2340</v>
      </c>
      <c r="B82" t="str">
        <f t="shared" si="1"/>
        <v>PF3D7_1225900.1</v>
      </c>
      <c r="C82" t="s">
        <v>2216</v>
      </c>
      <c r="D82" t="s">
        <v>2202</v>
      </c>
      <c r="E82" t="str">
        <f>IF(AND(_xlfn.IFNA(VLOOKUP(B82,'IPMS Summary'!A:K,5,FALSE),0)=0,_xlfn.IFNA(VLOOKUP(B82,'IPMS Summary'!A:K,7,FALSE),0)=0),"not in MS", "in MS")</f>
        <v>in MS</v>
      </c>
      <c r="F82" t="s">
        <v>63</v>
      </c>
    </row>
    <row r="83" spans="1:6" x14ac:dyDescent="0.3">
      <c r="A83" t="s">
        <v>2341</v>
      </c>
      <c r="B83" t="str">
        <f t="shared" si="1"/>
        <v>PF3D7_1228700.1</v>
      </c>
      <c r="C83" t="s">
        <v>2216</v>
      </c>
      <c r="D83" t="s">
        <v>2202</v>
      </c>
      <c r="E83" t="str">
        <f>IF(AND(_xlfn.IFNA(VLOOKUP(B83,'IPMS Summary'!A:K,5,FALSE),0)=0,_xlfn.IFNA(VLOOKUP(B83,'IPMS Summary'!A:K,7,FALSE),0)=0),"not in MS", "in MS")</f>
        <v>in MS</v>
      </c>
      <c r="F83" t="s">
        <v>63</v>
      </c>
    </row>
    <row r="84" spans="1:6" x14ac:dyDescent="0.3">
      <c r="A84" t="s">
        <v>2342</v>
      </c>
      <c r="B84" t="str">
        <f t="shared" si="1"/>
        <v>PF3D7_1232100.1</v>
      </c>
      <c r="C84" t="s">
        <v>2343</v>
      </c>
      <c r="D84" t="s">
        <v>2202</v>
      </c>
      <c r="E84" t="str">
        <f>IF(AND(_xlfn.IFNA(VLOOKUP(B84,'IPMS Summary'!A:K,5,FALSE),0)=0,_xlfn.IFNA(VLOOKUP(B84,'IPMS Summary'!A:K,7,FALSE),0)=0),"not in MS", "in MS")</f>
        <v>in MS</v>
      </c>
      <c r="F84" t="s">
        <v>6</v>
      </c>
    </row>
    <row r="85" spans="1:6" x14ac:dyDescent="0.3">
      <c r="A85" t="s">
        <v>2344</v>
      </c>
      <c r="B85" t="str">
        <f t="shared" si="1"/>
        <v>PF3D7_1239500.1</v>
      </c>
      <c r="C85" t="s">
        <v>2345</v>
      </c>
      <c r="D85" t="s">
        <v>2202</v>
      </c>
      <c r="E85" t="str">
        <f>IF(AND(_xlfn.IFNA(VLOOKUP(B85,'IPMS Summary'!A:K,5,FALSE),0)=0,_xlfn.IFNA(VLOOKUP(B85,'IPMS Summary'!A:K,7,FALSE),0)=0),"not in MS", "in MS")</f>
        <v>in MS</v>
      </c>
      <c r="F85" t="s">
        <v>6</v>
      </c>
    </row>
    <row r="86" spans="1:6" x14ac:dyDescent="0.3">
      <c r="A86" t="s">
        <v>2346</v>
      </c>
      <c r="B86" t="str">
        <f t="shared" si="1"/>
        <v>PF3D7_1304100.1</v>
      </c>
      <c r="C86" t="s">
        <v>2347</v>
      </c>
      <c r="D86" t="s">
        <v>2202</v>
      </c>
      <c r="E86" t="str">
        <f>IF(AND(_xlfn.IFNA(VLOOKUP(B86,'IPMS Summary'!A:K,5,FALSE),0)=0,_xlfn.IFNA(VLOOKUP(B86,'IPMS Summary'!A:K,7,FALSE),0)=0),"not in MS", "in MS")</f>
        <v>in MS</v>
      </c>
      <c r="F86" t="s">
        <v>6</v>
      </c>
    </row>
    <row r="87" spans="1:6" x14ac:dyDescent="0.3">
      <c r="A87" t="s">
        <v>2348</v>
      </c>
      <c r="B87" t="str">
        <f t="shared" si="1"/>
        <v>PF3D7_1305100.1</v>
      </c>
      <c r="C87" t="s">
        <v>2349</v>
      </c>
      <c r="D87" t="s">
        <v>2202</v>
      </c>
      <c r="E87" t="str">
        <f>IF(AND(_xlfn.IFNA(VLOOKUP(B87,'IPMS Summary'!A:K,5,FALSE),0)=0,_xlfn.IFNA(VLOOKUP(B87,'IPMS Summary'!A:K,7,FALSE),0)=0),"not in MS", "in MS")</f>
        <v>in MS</v>
      </c>
      <c r="F87" t="s">
        <v>63</v>
      </c>
    </row>
    <row r="88" spans="1:6" x14ac:dyDescent="0.3">
      <c r="A88" t="s">
        <v>2350</v>
      </c>
      <c r="B88" t="str">
        <f t="shared" si="1"/>
        <v>PF3D7_1306200.1</v>
      </c>
      <c r="C88" t="s">
        <v>2236</v>
      </c>
      <c r="D88" t="s">
        <v>2202</v>
      </c>
      <c r="E88" t="str">
        <f>IF(AND(_xlfn.IFNA(VLOOKUP(B88,'IPMS Summary'!A:K,5,FALSE),0)=0,_xlfn.IFNA(VLOOKUP(B88,'IPMS Summary'!A:K,7,FALSE),0)=0),"not in MS", "in MS")</f>
        <v>in MS</v>
      </c>
      <c r="F88" t="s">
        <v>63</v>
      </c>
    </row>
    <row r="89" spans="1:6" x14ac:dyDescent="0.3">
      <c r="A89" t="s">
        <v>2351</v>
      </c>
      <c r="B89" t="str">
        <f t="shared" si="1"/>
        <v>PF3D7_1307600.1</v>
      </c>
      <c r="C89" t="s">
        <v>2352</v>
      </c>
      <c r="D89" t="s">
        <v>2202</v>
      </c>
      <c r="E89" t="str">
        <f>IF(AND(_xlfn.IFNA(VLOOKUP(B89,'IPMS Summary'!A:K,5,FALSE),0)=0,_xlfn.IFNA(VLOOKUP(B89,'IPMS Summary'!A:K,7,FALSE),0)=0),"not in MS", "in MS")</f>
        <v>in MS</v>
      </c>
      <c r="F89" t="e">
        <v>#N/A</v>
      </c>
    </row>
    <row r="90" spans="1:6" x14ac:dyDescent="0.3">
      <c r="A90" t="s">
        <v>2353</v>
      </c>
      <c r="B90" t="str">
        <f t="shared" si="1"/>
        <v>PF3D7_1313400.1</v>
      </c>
      <c r="C90" t="s">
        <v>2354</v>
      </c>
      <c r="D90" t="s">
        <v>2202</v>
      </c>
      <c r="E90" t="str">
        <f>IF(AND(_xlfn.IFNA(VLOOKUP(B90,'IPMS Summary'!A:K,5,FALSE),0)=0,_xlfn.IFNA(VLOOKUP(B90,'IPMS Summary'!A:K,7,FALSE),0)=0),"not in MS", "in MS")</f>
        <v>in MS</v>
      </c>
      <c r="F90" t="e">
        <v>#N/A</v>
      </c>
    </row>
    <row r="91" spans="1:6" x14ac:dyDescent="0.3">
      <c r="A91" t="s">
        <v>2355</v>
      </c>
      <c r="B91" t="str">
        <f t="shared" si="1"/>
        <v>PF3D7_1323600.1</v>
      </c>
      <c r="C91" t="s">
        <v>2236</v>
      </c>
      <c r="D91" t="s">
        <v>2202</v>
      </c>
      <c r="E91" t="str">
        <f>IF(AND(_xlfn.IFNA(VLOOKUP(B91,'IPMS Summary'!A:K,5,FALSE),0)=0,_xlfn.IFNA(VLOOKUP(B91,'IPMS Summary'!A:K,7,FALSE),0)=0),"not in MS", "in MS")</f>
        <v>in MS</v>
      </c>
      <c r="F91" t="s">
        <v>63</v>
      </c>
    </row>
    <row r="92" spans="1:6" x14ac:dyDescent="0.3">
      <c r="A92" t="s">
        <v>2356</v>
      </c>
      <c r="B92" t="str">
        <f t="shared" si="1"/>
        <v>PF3D7_1332600.1</v>
      </c>
      <c r="C92" t="s">
        <v>2357</v>
      </c>
      <c r="D92" t="s">
        <v>2202</v>
      </c>
      <c r="E92" t="str">
        <f>IF(AND(_xlfn.IFNA(VLOOKUP(B92,'IPMS Summary'!A:K,5,FALSE),0)=0,_xlfn.IFNA(VLOOKUP(B92,'IPMS Summary'!A:K,7,FALSE),0)=0),"not in MS", "in MS")</f>
        <v>in MS</v>
      </c>
      <c r="F92" t="e">
        <v>#N/A</v>
      </c>
    </row>
    <row r="93" spans="1:6" x14ac:dyDescent="0.3">
      <c r="A93" t="s">
        <v>2358</v>
      </c>
      <c r="B93" t="str">
        <f t="shared" si="1"/>
        <v>PF3D7_1333000.1</v>
      </c>
      <c r="C93" t="s">
        <v>2359</v>
      </c>
      <c r="D93" t="s">
        <v>2202</v>
      </c>
      <c r="E93" t="str">
        <f>IF(AND(_xlfn.IFNA(VLOOKUP(B93,'IPMS Summary'!A:K,5,FALSE),0)=0,_xlfn.IFNA(VLOOKUP(B93,'IPMS Summary'!A:K,7,FALSE),0)=0),"not in MS", "in MS")</f>
        <v>in MS</v>
      </c>
      <c r="F93" t="e">
        <v>#N/A</v>
      </c>
    </row>
    <row r="94" spans="1:6" x14ac:dyDescent="0.3">
      <c r="A94" t="s">
        <v>2360</v>
      </c>
      <c r="B94" t="str">
        <f t="shared" si="1"/>
        <v>PF3D7_1333200.1</v>
      </c>
      <c r="C94" t="s">
        <v>2361</v>
      </c>
      <c r="D94" t="s">
        <v>2202</v>
      </c>
      <c r="E94" t="str">
        <f>IF(AND(_xlfn.IFNA(VLOOKUP(B94,'IPMS Summary'!A:K,5,FALSE),0)=0,_xlfn.IFNA(VLOOKUP(B94,'IPMS Summary'!A:K,7,FALSE),0)=0),"not in MS", "in MS")</f>
        <v>in MS</v>
      </c>
      <c r="F94" t="s">
        <v>2362</v>
      </c>
    </row>
    <row r="95" spans="1:6" x14ac:dyDescent="0.3">
      <c r="A95" t="s">
        <v>2363</v>
      </c>
      <c r="B95" t="str">
        <f t="shared" si="1"/>
        <v>PF3D7_1343500.1</v>
      </c>
      <c r="C95" t="s">
        <v>2236</v>
      </c>
      <c r="D95" t="s">
        <v>2202</v>
      </c>
      <c r="E95" t="str">
        <f>IF(AND(_xlfn.IFNA(VLOOKUP(B95,'IPMS Summary'!A:K,5,FALSE),0)=0,_xlfn.IFNA(VLOOKUP(B95,'IPMS Summary'!A:K,7,FALSE),0)=0),"not in MS", "in MS")</f>
        <v>in MS</v>
      </c>
      <c r="F95" t="e">
        <v>#N/A</v>
      </c>
    </row>
    <row r="96" spans="1:6" x14ac:dyDescent="0.3">
      <c r="A96" t="s">
        <v>2364</v>
      </c>
      <c r="B96" t="str">
        <f t="shared" si="1"/>
        <v>PF3D7_1350700.1</v>
      </c>
      <c r="C96" t="s">
        <v>2365</v>
      </c>
      <c r="D96" t="s">
        <v>2202</v>
      </c>
      <c r="E96" t="str">
        <f>IF(AND(_xlfn.IFNA(VLOOKUP(B96,'IPMS Summary'!A:K,5,FALSE),0)=0,_xlfn.IFNA(VLOOKUP(B96,'IPMS Summary'!A:K,7,FALSE),0)=0),"not in MS", "in MS")</f>
        <v>in MS</v>
      </c>
      <c r="F96" t="e">
        <v>#N/A</v>
      </c>
    </row>
    <row r="97" spans="1:6" x14ac:dyDescent="0.3">
      <c r="A97" t="s">
        <v>2366</v>
      </c>
      <c r="B97" t="str">
        <f t="shared" si="1"/>
        <v>PF3D7_1351800.1</v>
      </c>
      <c r="C97" t="s">
        <v>2216</v>
      </c>
      <c r="D97" t="s">
        <v>2202</v>
      </c>
      <c r="E97" t="str">
        <f>IF(AND(_xlfn.IFNA(VLOOKUP(B97,'IPMS Summary'!A:K,5,FALSE),0)=0,_xlfn.IFNA(VLOOKUP(B97,'IPMS Summary'!A:K,7,FALSE),0)=0),"not in MS", "in MS")</f>
        <v>in MS</v>
      </c>
      <c r="F97" t="e">
        <v>#N/A</v>
      </c>
    </row>
    <row r="98" spans="1:6" x14ac:dyDescent="0.3">
      <c r="A98" t="s">
        <v>2367</v>
      </c>
      <c r="B98" t="str">
        <f t="shared" si="1"/>
        <v>PF3D7_1352000.1</v>
      </c>
      <c r="C98" t="s">
        <v>2228</v>
      </c>
      <c r="D98" t="s">
        <v>2202</v>
      </c>
      <c r="E98" t="str">
        <f>IF(AND(_xlfn.IFNA(VLOOKUP(B98,'IPMS Summary'!A:K,5,FALSE),0)=0,_xlfn.IFNA(VLOOKUP(B98,'IPMS Summary'!A:K,7,FALSE),0)=0),"not in MS", "in MS")</f>
        <v>in MS</v>
      </c>
      <c r="F98" t="s">
        <v>63</v>
      </c>
    </row>
    <row r="99" spans="1:6" x14ac:dyDescent="0.3">
      <c r="A99" t="s">
        <v>2368</v>
      </c>
      <c r="B99" t="str">
        <f t="shared" si="1"/>
        <v>PF3D7_1358000.1</v>
      </c>
      <c r="C99" t="s">
        <v>2369</v>
      </c>
      <c r="D99" t="s">
        <v>2202</v>
      </c>
      <c r="E99" t="str">
        <f>IF(AND(_xlfn.IFNA(VLOOKUP(B99,'IPMS Summary'!A:K,5,FALSE),0)=0,_xlfn.IFNA(VLOOKUP(B99,'IPMS Summary'!A:K,7,FALSE),0)=0),"not in MS", "in MS")</f>
        <v>in MS</v>
      </c>
      <c r="F99" t="s">
        <v>21</v>
      </c>
    </row>
    <row r="100" spans="1:6" x14ac:dyDescent="0.3">
      <c r="A100" t="s">
        <v>2370</v>
      </c>
      <c r="B100" t="str">
        <f t="shared" si="1"/>
        <v>PF3D7_1367700.1</v>
      </c>
      <c r="C100" t="s">
        <v>2371</v>
      </c>
      <c r="D100" t="s">
        <v>2202</v>
      </c>
      <c r="E100" t="str">
        <f>IF(AND(_xlfn.IFNA(VLOOKUP(B100,'IPMS Summary'!A:K,5,FALSE),0)=0,_xlfn.IFNA(VLOOKUP(B100,'IPMS Summary'!A:K,7,FALSE),0)=0),"not in MS", "in MS")</f>
        <v>in MS</v>
      </c>
      <c r="F100" t="s">
        <v>57</v>
      </c>
    </row>
    <row r="101" spans="1:6" x14ac:dyDescent="0.3">
      <c r="A101" t="s">
        <v>2372</v>
      </c>
      <c r="B101" t="str">
        <f t="shared" si="1"/>
        <v>PF3D7_1369600.1</v>
      </c>
      <c r="C101" t="s">
        <v>2216</v>
      </c>
      <c r="D101" t="s">
        <v>2202</v>
      </c>
      <c r="E101" t="str">
        <f>IF(AND(_xlfn.IFNA(VLOOKUP(B101,'IPMS Summary'!A:K,5,FALSE),0)=0,_xlfn.IFNA(VLOOKUP(B101,'IPMS Summary'!A:K,7,FALSE),0)=0),"not in MS", "in MS")</f>
        <v>in MS</v>
      </c>
      <c r="F101" t="s">
        <v>63</v>
      </c>
    </row>
    <row r="102" spans="1:6" x14ac:dyDescent="0.3">
      <c r="A102" t="s">
        <v>2373</v>
      </c>
      <c r="B102" t="str">
        <f t="shared" si="1"/>
        <v>PF3D7_1405400.1</v>
      </c>
      <c r="C102" t="s">
        <v>2374</v>
      </c>
      <c r="D102" t="s">
        <v>2202</v>
      </c>
      <c r="E102" t="str">
        <f>IF(AND(_xlfn.IFNA(VLOOKUP(B102,'IPMS Summary'!A:K,5,FALSE),0)=0,_xlfn.IFNA(VLOOKUP(B102,'IPMS Summary'!A:K,7,FALSE),0)=0),"not in MS", "in MS")</f>
        <v>in MS</v>
      </c>
      <c r="F102" t="e">
        <v>#N/A</v>
      </c>
    </row>
    <row r="103" spans="1:6" x14ac:dyDescent="0.3">
      <c r="A103" t="s">
        <v>2375</v>
      </c>
      <c r="B103" t="str">
        <f t="shared" si="1"/>
        <v>PF3D7_1406400.1</v>
      </c>
      <c r="C103" t="s">
        <v>2376</v>
      </c>
      <c r="D103" t="s">
        <v>2202</v>
      </c>
      <c r="E103" t="str">
        <f>IF(AND(_xlfn.IFNA(VLOOKUP(B103,'IPMS Summary'!A:K,5,FALSE),0)=0,_xlfn.IFNA(VLOOKUP(B103,'IPMS Summary'!A:K,7,FALSE),0)=0),"not in MS", "in MS")</f>
        <v>in MS</v>
      </c>
      <c r="F103" t="e">
        <v>#N/A</v>
      </c>
    </row>
    <row r="104" spans="1:6" x14ac:dyDescent="0.3">
      <c r="A104" t="s">
        <v>2377</v>
      </c>
      <c r="B104" t="str">
        <f t="shared" si="1"/>
        <v>PF3D7_1406600.1</v>
      </c>
      <c r="C104" t="s">
        <v>2378</v>
      </c>
      <c r="D104" t="s">
        <v>2202</v>
      </c>
      <c r="E104" t="str">
        <f>IF(AND(_xlfn.IFNA(VLOOKUP(B104,'IPMS Summary'!A:K,5,FALSE),0)=0,_xlfn.IFNA(VLOOKUP(B104,'IPMS Summary'!A:K,7,FALSE),0)=0),"not in MS", "in MS")</f>
        <v>in MS</v>
      </c>
      <c r="F104" t="s">
        <v>30</v>
      </c>
    </row>
    <row r="105" spans="1:6" x14ac:dyDescent="0.3">
      <c r="A105" t="s">
        <v>2379</v>
      </c>
      <c r="B105" t="str">
        <f t="shared" si="1"/>
        <v>PF3D7_1409100.1</v>
      </c>
      <c r="C105" t="s">
        <v>2380</v>
      </c>
      <c r="D105" t="s">
        <v>2202</v>
      </c>
      <c r="E105" t="str">
        <f>IF(AND(_xlfn.IFNA(VLOOKUP(B105,'IPMS Summary'!A:K,5,FALSE),0)=0,_xlfn.IFNA(VLOOKUP(B105,'IPMS Summary'!A:K,7,FALSE),0)=0),"not in MS", "in MS")</f>
        <v>in MS</v>
      </c>
      <c r="F105" t="s">
        <v>63</v>
      </c>
    </row>
    <row r="106" spans="1:6" x14ac:dyDescent="0.3">
      <c r="A106" t="s">
        <v>2381</v>
      </c>
      <c r="B106" t="str">
        <f t="shared" si="1"/>
        <v>PF3D7_1411400.1</v>
      </c>
      <c r="C106" t="s">
        <v>2382</v>
      </c>
      <c r="D106" t="s">
        <v>2202</v>
      </c>
      <c r="E106" t="str">
        <f>IF(AND(_xlfn.IFNA(VLOOKUP(B106,'IPMS Summary'!A:K,5,FALSE),0)=0,_xlfn.IFNA(VLOOKUP(B106,'IPMS Summary'!A:K,7,FALSE),0)=0),"not in MS", "in MS")</f>
        <v>in MS</v>
      </c>
      <c r="F106" t="s">
        <v>6</v>
      </c>
    </row>
    <row r="107" spans="1:6" x14ac:dyDescent="0.3">
      <c r="A107" t="s">
        <v>2383</v>
      </c>
      <c r="B107" t="str">
        <f t="shared" si="1"/>
        <v>PF3D7_1411600.1</v>
      </c>
      <c r="C107" t="s">
        <v>2384</v>
      </c>
      <c r="D107" t="s">
        <v>2202</v>
      </c>
      <c r="E107" t="str">
        <f>IF(AND(_xlfn.IFNA(VLOOKUP(B107,'IPMS Summary'!A:K,5,FALSE),0)=0,_xlfn.IFNA(VLOOKUP(B107,'IPMS Summary'!A:K,7,FALSE),0)=0),"not in MS", "in MS")</f>
        <v>in MS</v>
      </c>
      <c r="F107" t="e">
        <v>#N/A</v>
      </c>
    </row>
    <row r="108" spans="1:6" x14ac:dyDescent="0.3">
      <c r="A108" t="s">
        <v>2385</v>
      </c>
      <c r="B108" t="str">
        <f t="shared" si="1"/>
        <v>PF3D7_1413400.1</v>
      </c>
      <c r="C108" t="s">
        <v>2386</v>
      </c>
      <c r="D108" t="s">
        <v>2202</v>
      </c>
      <c r="E108" t="str">
        <f>IF(AND(_xlfn.IFNA(VLOOKUP(B108,'IPMS Summary'!A:K,5,FALSE),0)=0,_xlfn.IFNA(VLOOKUP(B108,'IPMS Summary'!A:K,7,FALSE),0)=0),"not in MS", "in MS")</f>
        <v>in MS</v>
      </c>
      <c r="F108" t="s">
        <v>41</v>
      </c>
    </row>
    <row r="109" spans="1:6" x14ac:dyDescent="0.3">
      <c r="A109" t="s">
        <v>2387</v>
      </c>
      <c r="B109" t="str">
        <f t="shared" si="1"/>
        <v>PF3D7_1419200.1</v>
      </c>
      <c r="C109" t="s">
        <v>2388</v>
      </c>
      <c r="D109" t="s">
        <v>2202</v>
      </c>
      <c r="E109" t="str">
        <f>IF(AND(_xlfn.IFNA(VLOOKUP(B109,'IPMS Summary'!A:K,5,FALSE),0)=0,_xlfn.IFNA(VLOOKUP(B109,'IPMS Summary'!A:K,7,FALSE),0)=0),"not in MS", "in MS")</f>
        <v>in MS</v>
      </c>
      <c r="F109" t="s">
        <v>38</v>
      </c>
    </row>
    <row r="110" spans="1:6" x14ac:dyDescent="0.3">
      <c r="A110" t="s">
        <v>2389</v>
      </c>
      <c r="B110" t="str">
        <f t="shared" si="1"/>
        <v>PF3D7_1419800.1</v>
      </c>
      <c r="C110" t="s">
        <v>2390</v>
      </c>
      <c r="D110" t="s">
        <v>2202</v>
      </c>
      <c r="E110" t="str">
        <f>IF(AND(_xlfn.IFNA(VLOOKUP(B110,'IPMS Summary'!A:K,5,FALSE),0)=0,_xlfn.IFNA(VLOOKUP(B110,'IPMS Summary'!A:K,7,FALSE),0)=0),"not in MS", "in MS")</f>
        <v>in MS</v>
      </c>
      <c r="F110" t="e">
        <v>#N/A</v>
      </c>
    </row>
    <row r="111" spans="1:6" x14ac:dyDescent="0.3">
      <c r="A111" t="s">
        <v>2391</v>
      </c>
      <c r="B111" t="str">
        <f t="shared" si="1"/>
        <v>PF3D7_1420400.1</v>
      </c>
      <c r="C111" t="s">
        <v>2392</v>
      </c>
      <c r="D111" t="s">
        <v>2202</v>
      </c>
      <c r="E111" t="str">
        <f>IF(AND(_xlfn.IFNA(VLOOKUP(B111,'IPMS Summary'!A:K,5,FALSE),0)=0,_xlfn.IFNA(VLOOKUP(B111,'IPMS Summary'!A:K,7,FALSE),0)=0),"not in MS", "in MS")</f>
        <v>in MS</v>
      </c>
      <c r="F111" t="s">
        <v>57</v>
      </c>
    </row>
    <row r="112" spans="1:6" x14ac:dyDescent="0.3">
      <c r="A112" t="s">
        <v>2393</v>
      </c>
      <c r="B112" t="str">
        <f t="shared" si="1"/>
        <v>PF3D7_1429100.1</v>
      </c>
      <c r="C112" t="s">
        <v>2394</v>
      </c>
      <c r="D112" t="s">
        <v>2202</v>
      </c>
      <c r="E112" t="str">
        <f>IF(AND(_xlfn.IFNA(VLOOKUP(B112,'IPMS Summary'!A:K,5,FALSE),0)=0,_xlfn.IFNA(VLOOKUP(B112,'IPMS Summary'!A:K,7,FALSE),0)=0),"not in MS", "in MS")</f>
        <v>in MS</v>
      </c>
      <c r="F112" t="s">
        <v>41</v>
      </c>
    </row>
    <row r="113" spans="1:6" x14ac:dyDescent="0.3">
      <c r="A113" t="s">
        <v>2395</v>
      </c>
      <c r="B113" t="str">
        <f t="shared" si="1"/>
        <v>PF3D7_1430700.1</v>
      </c>
      <c r="C113" t="s">
        <v>2396</v>
      </c>
      <c r="D113" t="s">
        <v>2202</v>
      </c>
      <c r="E113" t="str">
        <f>IF(AND(_xlfn.IFNA(VLOOKUP(B113,'IPMS Summary'!A:K,5,FALSE),0)=0,_xlfn.IFNA(VLOOKUP(B113,'IPMS Summary'!A:K,7,FALSE),0)=0),"not in MS", "in MS")</f>
        <v>in MS</v>
      </c>
      <c r="F113" t="e">
        <v>#N/A</v>
      </c>
    </row>
    <row r="114" spans="1:6" x14ac:dyDescent="0.3">
      <c r="A114" t="s">
        <v>2397</v>
      </c>
      <c r="B114" t="str">
        <f t="shared" si="1"/>
        <v>PF3D7_1437200.1</v>
      </c>
      <c r="C114" t="s">
        <v>2398</v>
      </c>
      <c r="D114" t="s">
        <v>2202</v>
      </c>
      <c r="E114" t="str">
        <f>IF(AND(_xlfn.IFNA(VLOOKUP(B114,'IPMS Summary'!A:K,5,FALSE),0)=0,_xlfn.IFNA(VLOOKUP(B114,'IPMS Summary'!A:K,7,FALSE),0)=0),"not in MS", "in MS")</f>
        <v>in MS</v>
      </c>
      <c r="F114" t="e">
        <v>#N/A</v>
      </c>
    </row>
    <row r="115" spans="1:6" x14ac:dyDescent="0.3">
      <c r="A115" t="s">
        <v>2399</v>
      </c>
      <c r="B115" t="str">
        <f t="shared" si="1"/>
        <v>PF3D7_1440200.1</v>
      </c>
      <c r="C115" t="s">
        <v>2400</v>
      </c>
      <c r="D115" t="s">
        <v>2202</v>
      </c>
      <c r="E115" t="str">
        <f>IF(AND(_xlfn.IFNA(VLOOKUP(B115,'IPMS Summary'!A:K,5,FALSE),0)=0,_xlfn.IFNA(VLOOKUP(B115,'IPMS Summary'!A:K,7,FALSE),0)=0),"not in MS", "in MS")</f>
        <v>in MS</v>
      </c>
      <c r="F115" t="s">
        <v>30</v>
      </c>
    </row>
    <row r="116" spans="1:6" x14ac:dyDescent="0.3">
      <c r="A116" t="s">
        <v>2401</v>
      </c>
      <c r="B116" t="str">
        <f t="shared" si="1"/>
        <v>PF3D7_1443900.1</v>
      </c>
      <c r="C116" t="s">
        <v>2402</v>
      </c>
      <c r="D116" t="s">
        <v>2202</v>
      </c>
      <c r="E116" t="str">
        <f>IF(AND(_xlfn.IFNA(VLOOKUP(B116,'IPMS Summary'!A:K,5,FALSE),0)=0,_xlfn.IFNA(VLOOKUP(B116,'IPMS Summary'!A:K,7,FALSE),0)=0),"not in MS", "in MS")</f>
        <v>in MS</v>
      </c>
      <c r="F116" t="s">
        <v>532</v>
      </c>
    </row>
    <row r="117" spans="1:6" x14ac:dyDescent="0.3">
      <c r="A117" t="s">
        <v>2403</v>
      </c>
      <c r="B117" t="str">
        <f t="shared" si="1"/>
        <v>PF3D7_1445100.1</v>
      </c>
      <c r="C117" t="s">
        <v>2404</v>
      </c>
      <c r="D117" t="s">
        <v>2202</v>
      </c>
      <c r="E117" t="str">
        <f>IF(AND(_xlfn.IFNA(VLOOKUP(B117,'IPMS Summary'!A:K,5,FALSE),0)=0,_xlfn.IFNA(VLOOKUP(B117,'IPMS Summary'!A:K,7,FALSE),0)=0),"not in MS", "in MS")</f>
        <v>in MS</v>
      </c>
      <c r="F117" t="s">
        <v>57</v>
      </c>
    </row>
    <row r="118" spans="1:6" x14ac:dyDescent="0.3">
      <c r="A118" t="s">
        <v>2405</v>
      </c>
      <c r="B118" t="str">
        <f t="shared" si="1"/>
        <v>PF3D7_1446200.1</v>
      </c>
      <c r="C118" t="s">
        <v>2406</v>
      </c>
      <c r="D118" t="s">
        <v>2202</v>
      </c>
      <c r="E118" t="str">
        <f>IF(AND(_xlfn.IFNA(VLOOKUP(B118,'IPMS Summary'!A:K,5,FALSE),0)=0,_xlfn.IFNA(VLOOKUP(B118,'IPMS Summary'!A:K,7,FALSE),0)=0),"not in MS", "in MS")</f>
        <v>in MS</v>
      </c>
      <c r="F118" t="e">
        <v>#N/A</v>
      </c>
    </row>
    <row r="119" spans="1:6" x14ac:dyDescent="0.3">
      <c r="A119" t="s">
        <v>2407</v>
      </c>
      <c r="B119" t="str">
        <f t="shared" si="1"/>
        <v>PF3D7_1457300.1</v>
      </c>
      <c r="C119" t="s">
        <v>2408</v>
      </c>
      <c r="D119" t="s">
        <v>2202</v>
      </c>
      <c r="E119" t="str">
        <f>IF(AND(_xlfn.IFNA(VLOOKUP(B119,'IPMS Summary'!A:K,5,FALSE),0)=0,_xlfn.IFNA(VLOOKUP(B119,'IPMS Summary'!A:K,7,FALSE),0)=0),"not in MS", "in MS")</f>
        <v>in MS</v>
      </c>
      <c r="F119" t="s">
        <v>63</v>
      </c>
    </row>
    <row r="120" spans="1:6" x14ac:dyDescent="0.3">
      <c r="A120" t="s">
        <v>2409</v>
      </c>
      <c r="B120" t="str">
        <f t="shared" si="1"/>
        <v>PF3D7_1466800.1</v>
      </c>
      <c r="C120" t="s">
        <v>2410</v>
      </c>
      <c r="D120" t="s">
        <v>2202</v>
      </c>
      <c r="E120" t="str">
        <f>IF(AND(_xlfn.IFNA(VLOOKUP(B120,'IPMS Summary'!A:K,5,FALSE),0)=0,_xlfn.IFNA(VLOOKUP(B120,'IPMS Summary'!A:K,7,FALSE),0)=0),"not in MS", "in MS")</f>
        <v>in MS</v>
      </c>
      <c r="F120" t="e">
        <v>#N/A</v>
      </c>
    </row>
    <row r="121" spans="1:6" x14ac:dyDescent="0.3">
      <c r="A121" t="s">
        <v>2411</v>
      </c>
      <c r="B121" t="str">
        <f t="shared" si="1"/>
        <v>PF3D7_1470800.1</v>
      </c>
      <c r="C121" t="s">
        <v>2216</v>
      </c>
      <c r="D121" t="s">
        <v>2202</v>
      </c>
      <c r="E121" t="str">
        <f>IF(AND(_xlfn.IFNA(VLOOKUP(B121,'IPMS Summary'!A:K,5,FALSE),0)=0,_xlfn.IFNA(VLOOKUP(B121,'IPMS Summary'!A:K,7,FALSE),0)=0),"not in MS", "in MS")</f>
        <v>in MS</v>
      </c>
      <c r="F121" t="s">
        <v>63</v>
      </c>
    </row>
    <row r="122" spans="1:6" x14ac:dyDescent="0.3">
      <c r="A122" t="s">
        <v>2412</v>
      </c>
      <c r="B122" t="str">
        <f t="shared" si="1"/>
        <v>PF3D7_1472700.1</v>
      </c>
      <c r="C122" t="s">
        <v>2413</v>
      </c>
      <c r="D122" t="s">
        <v>2202</v>
      </c>
      <c r="E122" t="str">
        <f>IF(AND(_xlfn.IFNA(VLOOKUP(B122,'IPMS Summary'!A:K,5,FALSE),0)=0,_xlfn.IFNA(VLOOKUP(B122,'IPMS Summary'!A:K,7,FALSE),0)=0),"not in MS", "in MS")</f>
        <v>in MS</v>
      </c>
      <c r="F122" t="e">
        <v>#N/A</v>
      </c>
    </row>
    <row r="123" spans="1:6" x14ac:dyDescent="0.3">
      <c r="A123" t="s">
        <v>2414</v>
      </c>
      <c r="B123" t="str">
        <f t="shared" si="1"/>
        <v>PF3D7_1472800.1</v>
      </c>
      <c r="C123" t="s">
        <v>2415</v>
      </c>
      <c r="D123" t="s">
        <v>2202</v>
      </c>
      <c r="E123" t="str">
        <f>IF(AND(_xlfn.IFNA(VLOOKUP(B123,'IPMS Summary'!A:K,5,FALSE),0)=0,_xlfn.IFNA(VLOOKUP(B123,'IPMS Summary'!A:K,7,FALSE),0)=0),"not in MS", "in MS")</f>
        <v>in MS</v>
      </c>
      <c r="F123" t="e">
        <v>#N/A</v>
      </c>
    </row>
    <row r="124" spans="1:6" x14ac:dyDescent="0.3">
      <c r="A124" t="s">
        <v>2416</v>
      </c>
      <c r="B124" t="str">
        <f t="shared" si="1"/>
        <v>PF3D7_API02900.1</v>
      </c>
      <c r="C124" t="s">
        <v>2417</v>
      </c>
      <c r="D124" t="s">
        <v>2202</v>
      </c>
      <c r="E124" t="str">
        <f>IF(AND(_xlfn.IFNA(VLOOKUP(B124,'IPMS Summary'!A:K,5,FALSE),0)=0,_xlfn.IFNA(VLOOKUP(B124,'IPMS Summary'!A:K,7,FALSE),0)=0),"not in MS", "in MS")</f>
        <v>in MS</v>
      </c>
      <c r="F124" t="s">
        <v>41</v>
      </c>
    </row>
    <row r="125" spans="1:6" x14ac:dyDescent="0.3">
      <c r="A125" t="s">
        <v>2418</v>
      </c>
      <c r="B125" t="str">
        <f t="shared" si="1"/>
        <v>PF3D7_API03600.1</v>
      </c>
      <c r="C125" t="s">
        <v>2419</v>
      </c>
      <c r="D125" t="s">
        <v>2202</v>
      </c>
      <c r="E125" t="str">
        <f>IF(AND(_xlfn.IFNA(VLOOKUP(B125,'IPMS Summary'!A:K,5,FALSE),0)=0,_xlfn.IFNA(VLOOKUP(B125,'IPMS Summary'!A:K,7,FALSE),0)=0),"not in MS", "in MS")</f>
        <v>in MS</v>
      </c>
      <c r="F125" t="e">
        <v>#N/A</v>
      </c>
    </row>
    <row r="126" spans="1:6" x14ac:dyDescent="0.3">
      <c r="A126" t="s">
        <v>2420</v>
      </c>
      <c r="B126" t="str">
        <f t="shared" si="1"/>
        <v>PF3D7_API04400.1</v>
      </c>
      <c r="C126" t="s">
        <v>2421</v>
      </c>
      <c r="D126" t="s">
        <v>2202</v>
      </c>
      <c r="E126" t="str">
        <f>IF(AND(_xlfn.IFNA(VLOOKUP(B126,'IPMS Summary'!A:K,5,FALSE),0)=0,_xlfn.IFNA(VLOOKUP(B126,'IPMS Summary'!A:K,7,FALSE),0)=0),"not in MS", "in MS")</f>
        <v>in MS</v>
      </c>
      <c r="F126" t="e">
        <v>#N/A</v>
      </c>
    </row>
    <row r="127" spans="1:6" x14ac:dyDescent="0.3">
      <c r="A127" t="s">
        <v>2422</v>
      </c>
      <c r="B127" t="str">
        <f t="shared" si="1"/>
        <v>PF3D7_0215000.1</v>
      </c>
      <c r="C127" t="s">
        <v>2423</v>
      </c>
      <c r="D127" t="s">
        <v>2424</v>
      </c>
      <c r="E127" t="str">
        <f>IF(AND(_xlfn.IFNA(VLOOKUP(B127,'IPMS Summary'!A:K,5,FALSE),0)=0,_xlfn.IFNA(VLOOKUP(B127,'IPMS Summary'!A:K,7,FALSE),0)=0),"not in MS", "in MS")</f>
        <v>in MS</v>
      </c>
      <c r="F127" t="e">
        <v>#N/A</v>
      </c>
    </row>
    <row r="128" spans="1:6" x14ac:dyDescent="0.3">
      <c r="A128" t="s">
        <v>2425</v>
      </c>
      <c r="B128" t="str">
        <f t="shared" si="1"/>
        <v>PF3D7_0313100.1</v>
      </c>
      <c r="C128" t="s">
        <v>2426</v>
      </c>
      <c r="D128" t="s">
        <v>2424</v>
      </c>
      <c r="E128" t="str">
        <f>IF(AND(_xlfn.IFNA(VLOOKUP(B128,'IPMS Summary'!A:K,5,FALSE),0)=0,_xlfn.IFNA(VLOOKUP(B128,'IPMS Summary'!A:K,7,FALSE),0)=0),"not in MS", "in MS")</f>
        <v>in MS</v>
      </c>
      <c r="F128" t="e">
        <v>#N/A</v>
      </c>
    </row>
    <row r="129" spans="1:6" x14ac:dyDescent="0.3">
      <c r="A129" t="s">
        <v>2427</v>
      </c>
      <c r="B129" t="str">
        <f t="shared" si="1"/>
        <v>PF3D7_0415700.1</v>
      </c>
      <c r="C129" t="s">
        <v>2216</v>
      </c>
      <c r="D129" t="s">
        <v>2424</v>
      </c>
      <c r="E129" t="str">
        <f>IF(AND(_xlfn.IFNA(VLOOKUP(B129,'IPMS Summary'!A:K,5,FALSE),0)=0,_xlfn.IFNA(VLOOKUP(B129,'IPMS Summary'!A:K,7,FALSE),0)=0),"not in MS", "in MS")</f>
        <v>in MS</v>
      </c>
      <c r="F129" t="e">
        <v>#N/A</v>
      </c>
    </row>
    <row r="130" spans="1:6" x14ac:dyDescent="0.3">
      <c r="A130" t="s">
        <v>2428</v>
      </c>
      <c r="B130" t="str">
        <f t="shared" ref="B130:B141" si="2">A130&amp;".1"</f>
        <v>PF3D7_1011900.1</v>
      </c>
      <c r="C130" t="s">
        <v>2429</v>
      </c>
      <c r="D130" t="s">
        <v>2424</v>
      </c>
      <c r="E130" t="str">
        <f>IF(AND(_xlfn.IFNA(VLOOKUP(B130,'IPMS Summary'!A:K,5,FALSE),0)=0,_xlfn.IFNA(VLOOKUP(B130,'IPMS Summary'!A:K,7,FALSE),0)=0),"not in MS", "in MS")</f>
        <v>in MS</v>
      </c>
      <c r="F130" t="s">
        <v>63</v>
      </c>
    </row>
    <row r="131" spans="1:6" x14ac:dyDescent="0.3">
      <c r="A131" t="s">
        <v>2430</v>
      </c>
      <c r="B131" t="str">
        <f t="shared" si="2"/>
        <v>PF3D7_0307400.1</v>
      </c>
      <c r="C131" t="s">
        <v>2431</v>
      </c>
      <c r="D131" t="s">
        <v>2424</v>
      </c>
      <c r="E131" t="str">
        <f>IF(AND(_xlfn.IFNA(VLOOKUP(B131,'IPMS Summary'!A:K,5,FALSE),0)=0,_xlfn.IFNA(VLOOKUP(B131,'IPMS Summary'!A:K,7,FALSE),0)=0),"not in MS", "in MS")</f>
        <v>in MS</v>
      </c>
      <c r="F131" t="e">
        <v>#N/A</v>
      </c>
    </row>
    <row r="132" spans="1:6" x14ac:dyDescent="0.3">
      <c r="A132" t="s">
        <v>2432</v>
      </c>
      <c r="B132" t="str">
        <f t="shared" si="2"/>
        <v>PF3D7_0310000.1</v>
      </c>
      <c r="C132" t="s">
        <v>2433</v>
      </c>
      <c r="D132" t="s">
        <v>2424</v>
      </c>
      <c r="E132" t="str">
        <f>IF(AND(_xlfn.IFNA(VLOOKUP(B132,'IPMS Summary'!A:K,5,FALSE),0)=0,_xlfn.IFNA(VLOOKUP(B132,'IPMS Summary'!A:K,7,FALSE),0)=0),"not in MS", "in MS")</f>
        <v>in MS</v>
      </c>
      <c r="F132" t="e">
        <v>#N/A</v>
      </c>
    </row>
    <row r="133" spans="1:6" x14ac:dyDescent="0.3">
      <c r="A133" t="s">
        <v>2434</v>
      </c>
      <c r="B133" t="str">
        <f t="shared" si="2"/>
        <v>PF3D7_0413800.1</v>
      </c>
      <c r="C133" t="s">
        <v>2435</v>
      </c>
      <c r="D133" t="s">
        <v>2424</v>
      </c>
      <c r="E133" t="str">
        <f>IF(AND(_xlfn.IFNA(VLOOKUP(B133,'IPMS Summary'!A:K,5,FALSE),0)=0,_xlfn.IFNA(VLOOKUP(B133,'IPMS Summary'!A:K,7,FALSE),0)=0),"not in MS", "in MS")</f>
        <v>in MS</v>
      </c>
      <c r="F133" t="e">
        <v>#N/A</v>
      </c>
    </row>
    <row r="134" spans="1:6" x14ac:dyDescent="0.3">
      <c r="A134" t="s">
        <v>2436</v>
      </c>
      <c r="B134" t="str">
        <f t="shared" si="2"/>
        <v>PF3D7_0626300.1</v>
      </c>
      <c r="C134" t="s">
        <v>2437</v>
      </c>
      <c r="D134" t="s">
        <v>2424</v>
      </c>
      <c r="E134" t="str">
        <f>IF(AND(_xlfn.IFNA(VLOOKUP(B134,'IPMS Summary'!A:K,5,FALSE),0)=0,_xlfn.IFNA(VLOOKUP(B134,'IPMS Summary'!A:K,7,FALSE),0)=0),"not in MS", "in MS")</f>
        <v>in MS</v>
      </c>
      <c r="F134" t="e">
        <v>#N/A</v>
      </c>
    </row>
    <row r="135" spans="1:6" x14ac:dyDescent="0.3">
      <c r="A135" t="s">
        <v>2438</v>
      </c>
      <c r="B135" t="str">
        <f t="shared" si="2"/>
        <v>PF3D7_0921400.1</v>
      </c>
      <c r="C135" t="s">
        <v>2439</v>
      </c>
      <c r="D135" t="s">
        <v>2424</v>
      </c>
      <c r="E135" t="str">
        <f>IF(AND(_xlfn.IFNA(VLOOKUP(B135,'IPMS Summary'!A:K,5,FALSE),0)=0,_xlfn.IFNA(VLOOKUP(B135,'IPMS Summary'!A:K,7,FALSE),0)=0),"not in MS", "in MS")</f>
        <v>in MS</v>
      </c>
      <c r="F135" t="e">
        <v>#N/A</v>
      </c>
    </row>
    <row r="136" spans="1:6" x14ac:dyDescent="0.3">
      <c r="A136" t="s">
        <v>2440</v>
      </c>
      <c r="B136" t="str">
        <f t="shared" si="2"/>
        <v>PF3D7_1106100.1</v>
      </c>
      <c r="C136" t="s">
        <v>2441</v>
      </c>
      <c r="D136" t="s">
        <v>2424</v>
      </c>
      <c r="E136" t="str">
        <f>IF(AND(_xlfn.IFNA(VLOOKUP(B136,'IPMS Summary'!A:K,5,FALSE),0)=0,_xlfn.IFNA(VLOOKUP(B136,'IPMS Summary'!A:K,7,FALSE),0)=0),"not in MS", "in MS")</f>
        <v>in MS</v>
      </c>
      <c r="F136" t="s">
        <v>41</v>
      </c>
    </row>
    <row r="137" spans="1:6" x14ac:dyDescent="0.3">
      <c r="A137" t="s">
        <v>2442</v>
      </c>
      <c r="B137" t="str">
        <f t="shared" si="2"/>
        <v>PF3D7_1210000.1</v>
      </c>
      <c r="C137" t="s">
        <v>2443</v>
      </c>
      <c r="D137" t="s">
        <v>2424</v>
      </c>
      <c r="E137" t="str">
        <f>IF(AND(_xlfn.IFNA(VLOOKUP(B137,'IPMS Summary'!A:K,5,FALSE),0)=0,_xlfn.IFNA(VLOOKUP(B137,'IPMS Summary'!A:K,7,FALSE),0)=0),"not in MS", "in MS")</f>
        <v>in MS</v>
      </c>
      <c r="F137" t="s">
        <v>41</v>
      </c>
    </row>
    <row r="138" spans="1:6" x14ac:dyDescent="0.3">
      <c r="A138" t="s">
        <v>2444</v>
      </c>
      <c r="B138" t="str">
        <f t="shared" si="2"/>
        <v>PF3D7_1234600.1</v>
      </c>
      <c r="C138" t="s">
        <v>2445</v>
      </c>
      <c r="D138" t="s">
        <v>2424</v>
      </c>
      <c r="E138" t="str">
        <f>IF(AND(_xlfn.IFNA(VLOOKUP(B138,'IPMS Summary'!A:K,5,FALSE),0)=0,_xlfn.IFNA(VLOOKUP(B138,'IPMS Summary'!A:K,7,FALSE),0)=0),"not in MS", "in MS")</f>
        <v>in MS</v>
      </c>
      <c r="F138" t="s">
        <v>30</v>
      </c>
    </row>
    <row r="139" spans="1:6" x14ac:dyDescent="0.3">
      <c r="A139" t="s">
        <v>2446</v>
      </c>
      <c r="B139" t="str">
        <f t="shared" si="2"/>
        <v>PF3D7_1318100.1</v>
      </c>
      <c r="C139" t="s">
        <v>2447</v>
      </c>
      <c r="D139" t="s">
        <v>2424</v>
      </c>
      <c r="E139" t="str">
        <f>IF(AND(_xlfn.IFNA(VLOOKUP(B139,'IPMS Summary'!A:K,5,FALSE),0)=0,_xlfn.IFNA(VLOOKUP(B139,'IPMS Summary'!A:K,7,FALSE),0)=0),"not in MS", "in MS")</f>
        <v>in MS</v>
      </c>
      <c r="F139" t="e">
        <v>#N/A</v>
      </c>
    </row>
    <row r="140" spans="1:6" x14ac:dyDescent="0.3">
      <c r="A140" t="s">
        <v>2448</v>
      </c>
      <c r="B140" t="str">
        <f t="shared" si="2"/>
        <v>PF3D7_1337200.1</v>
      </c>
      <c r="C140" t="s">
        <v>2449</v>
      </c>
      <c r="D140" t="s">
        <v>2424</v>
      </c>
      <c r="E140" t="str">
        <f>IF(AND(_xlfn.IFNA(VLOOKUP(B140,'IPMS Summary'!A:K,5,FALSE),0)=0,_xlfn.IFNA(VLOOKUP(B140,'IPMS Summary'!A:K,7,FALSE),0)=0),"not in MS", "in MS")</f>
        <v>in MS</v>
      </c>
      <c r="F140" t="s">
        <v>21</v>
      </c>
    </row>
    <row r="141" spans="1:6" x14ac:dyDescent="0.3">
      <c r="A141" t="s">
        <v>2450</v>
      </c>
      <c r="B141" t="str">
        <f t="shared" si="2"/>
        <v>PF3D7_API02700.1</v>
      </c>
      <c r="C141" t="s">
        <v>2451</v>
      </c>
      <c r="D141" t="s">
        <v>2424</v>
      </c>
      <c r="E141" t="str">
        <f>IF(AND(_xlfn.IFNA(VLOOKUP(B141,'IPMS Summary'!A:K,5,FALSE),0)=0,_xlfn.IFNA(VLOOKUP(B141,'IPMS Summary'!A:K,7,FALSE),0)=0),"not in MS", "in MS")</f>
        <v>in MS</v>
      </c>
      <c r="F141" t="e">
        <v>#N/A</v>
      </c>
    </row>
    <row r="142" spans="1:6" x14ac:dyDescent="0.3">
      <c r="A142" t="s">
        <v>2452</v>
      </c>
      <c r="B142" t="s">
        <v>960</v>
      </c>
      <c r="C142" t="s">
        <v>2453</v>
      </c>
      <c r="D142" t="s">
        <v>2454</v>
      </c>
      <c r="E142" t="str">
        <f>IF(AND(_xlfn.IFNA(VLOOKUP(B142,'IPMS Summary'!A:K,5,FALSE),0)=0,_xlfn.IFNA(VLOOKUP(B142,'IPMS Summary'!A:K,7,FALSE),0)=0),"not in MS", "in MS")</f>
        <v>in MS</v>
      </c>
      <c r="F142" t="e">
        <v>#N/A</v>
      </c>
    </row>
    <row r="143" spans="1:6" x14ac:dyDescent="0.3">
      <c r="A143" t="s">
        <v>2455</v>
      </c>
      <c r="B143" t="s">
        <v>961</v>
      </c>
      <c r="C143" t="s">
        <v>2456</v>
      </c>
      <c r="D143" t="s">
        <v>2454</v>
      </c>
      <c r="E143" t="str">
        <f>IF(AND(_xlfn.IFNA(VLOOKUP(B143,'IPMS Summary'!A:K,5,FALSE),0)=0,_xlfn.IFNA(VLOOKUP(B143,'IPMS Summary'!A:K,7,FALSE),0)=0),"not in MS", "in MS")</f>
        <v>in MS</v>
      </c>
      <c r="F143" t="e">
        <v>#N/A</v>
      </c>
    </row>
    <row r="144" spans="1:6" x14ac:dyDescent="0.3">
      <c r="A144" t="s">
        <v>2457</v>
      </c>
      <c r="B144" t="s">
        <v>937</v>
      </c>
      <c r="C144" t="s">
        <v>2458</v>
      </c>
      <c r="D144" t="s">
        <v>2454</v>
      </c>
      <c r="E144" t="str">
        <f>IF(AND(_xlfn.IFNA(VLOOKUP(B144,'IPMS Summary'!A:K,5,FALSE),0)=0,_xlfn.IFNA(VLOOKUP(B144,'IPMS Summary'!A:K,7,FALSE),0)=0),"not in MS", "in MS")</f>
        <v>in MS</v>
      </c>
      <c r="F144" t="e">
        <v>#N/A</v>
      </c>
    </row>
    <row r="145" spans="1:6" x14ac:dyDescent="0.3">
      <c r="A145" t="s">
        <v>2459</v>
      </c>
      <c r="B145" t="s">
        <v>938</v>
      </c>
      <c r="C145" t="s">
        <v>2460</v>
      </c>
      <c r="D145" t="s">
        <v>2454</v>
      </c>
      <c r="E145" t="str">
        <f>IF(AND(_xlfn.IFNA(VLOOKUP(B145,'IPMS Summary'!A:K,5,FALSE),0)=0,_xlfn.IFNA(VLOOKUP(B145,'IPMS Summary'!A:K,7,FALSE),0)=0),"not in MS", "in MS")</f>
        <v>in MS</v>
      </c>
      <c r="F145" t="e">
        <v>#N/A</v>
      </c>
    </row>
    <row r="146" spans="1:6" x14ac:dyDescent="0.3">
      <c r="A146" t="s">
        <v>2461</v>
      </c>
      <c r="B146" t="s">
        <v>932</v>
      </c>
      <c r="C146" t="s">
        <v>2462</v>
      </c>
      <c r="D146" t="s">
        <v>2454</v>
      </c>
      <c r="E146" t="str">
        <f>IF(AND(_xlfn.IFNA(VLOOKUP(B146,'IPMS Summary'!A:K,5,FALSE),0)=0,_xlfn.IFNA(VLOOKUP(B146,'IPMS Summary'!A:K,7,FALSE),0)=0),"not in MS", "in MS")</f>
        <v>in MS</v>
      </c>
      <c r="F146" t="e">
        <v>#N/A</v>
      </c>
    </row>
    <row r="147" spans="1:6" x14ac:dyDescent="0.3">
      <c r="A147" t="s">
        <v>2463</v>
      </c>
      <c r="B147" t="str">
        <f t="shared" ref="B147:B210" si="3">A147&amp;".1"</f>
        <v>PF3D7_0107900.1</v>
      </c>
      <c r="C147" t="s">
        <v>2216</v>
      </c>
      <c r="D147" t="s">
        <v>2202</v>
      </c>
      <c r="E147" t="str">
        <f>IF(AND(_xlfn.IFNA(VLOOKUP(B147,'IPMS Summary'!A:K,5,FALSE),0)=0,_xlfn.IFNA(VLOOKUP(B147,'IPMS Summary'!A:K,7,FALSE),0)=0),"not in MS", "in MS")</f>
        <v>not in MS</v>
      </c>
      <c r="F147" t="e">
        <v>#N/A</v>
      </c>
    </row>
    <row r="148" spans="1:6" x14ac:dyDescent="0.3">
      <c r="A148" t="s">
        <v>2464</v>
      </c>
      <c r="B148" t="str">
        <f t="shared" si="3"/>
        <v>PF3D7_0204600.1</v>
      </c>
      <c r="C148" t="s">
        <v>2212</v>
      </c>
      <c r="D148" t="s">
        <v>2202</v>
      </c>
      <c r="E148" t="str">
        <f>IF(AND(_xlfn.IFNA(VLOOKUP(B148,'IPMS Summary'!A:K,5,FALSE),0)=0,_xlfn.IFNA(VLOOKUP(B148,'IPMS Summary'!A:K,7,FALSE),0)=0),"not in MS", "in MS")</f>
        <v>not in MS</v>
      </c>
      <c r="F148" t="e">
        <v>#N/A</v>
      </c>
    </row>
    <row r="149" spans="1:6" x14ac:dyDescent="0.3">
      <c r="A149" t="s">
        <v>2465</v>
      </c>
      <c r="B149" t="str">
        <f t="shared" si="3"/>
        <v>PF3D7_0208500.1</v>
      </c>
      <c r="C149" t="s">
        <v>2466</v>
      </c>
      <c r="D149" t="s">
        <v>2202</v>
      </c>
      <c r="E149" t="str">
        <f>IF(AND(_xlfn.IFNA(VLOOKUP(B149,'IPMS Summary'!A:K,5,FALSE),0)=0,_xlfn.IFNA(VLOOKUP(B149,'IPMS Summary'!A:K,7,FALSE),0)=0),"not in MS", "in MS")</f>
        <v>not in MS</v>
      </c>
      <c r="F149" t="e">
        <v>#N/A</v>
      </c>
    </row>
    <row r="150" spans="1:6" x14ac:dyDescent="0.3">
      <c r="A150" t="s">
        <v>2467</v>
      </c>
      <c r="B150" t="str">
        <f t="shared" si="3"/>
        <v>PF3D7_0208600.1</v>
      </c>
      <c r="C150" t="s">
        <v>2468</v>
      </c>
      <c r="D150" t="s">
        <v>2202</v>
      </c>
      <c r="E150" t="str">
        <f>IF(AND(_xlfn.IFNA(VLOOKUP(B150,'IPMS Summary'!A:K,5,FALSE),0)=0,_xlfn.IFNA(VLOOKUP(B150,'IPMS Summary'!A:K,7,FALSE),0)=0),"not in MS", "in MS")</f>
        <v>not in MS</v>
      </c>
      <c r="F150" t="e">
        <v>#N/A</v>
      </c>
    </row>
    <row r="151" spans="1:6" x14ac:dyDescent="0.3">
      <c r="A151" t="s">
        <v>2469</v>
      </c>
      <c r="B151" t="str">
        <f t="shared" si="3"/>
        <v>PF3D7_0209300.1</v>
      </c>
      <c r="C151" t="s">
        <v>2470</v>
      </c>
      <c r="D151" t="s">
        <v>2202</v>
      </c>
      <c r="E151" t="str">
        <f>IF(AND(_xlfn.IFNA(VLOOKUP(B151,'IPMS Summary'!A:K,5,FALSE),0)=0,_xlfn.IFNA(VLOOKUP(B151,'IPMS Summary'!A:K,7,FALSE),0)=0),"not in MS", "in MS")</f>
        <v>not in MS</v>
      </c>
      <c r="F151" t="e">
        <v>#N/A</v>
      </c>
    </row>
    <row r="152" spans="1:6" x14ac:dyDescent="0.3">
      <c r="A152" t="s">
        <v>2471</v>
      </c>
      <c r="B152" t="str">
        <f t="shared" si="3"/>
        <v>PF3D7_0302600.1</v>
      </c>
      <c r="C152" t="s">
        <v>2472</v>
      </c>
      <c r="D152" t="s">
        <v>2202</v>
      </c>
      <c r="E152" t="str">
        <f>IF(AND(_xlfn.IFNA(VLOOKUP(B152,'IPMS Summary'!A:K,5,FALSE),0)=0,_xlfn.IFNA(VLOOKUP(B152,'IPMS Summary'!A:K,7,FALSE),0)=0),"not in MS", "in MS")</f>
        <v>not in MS</v>
      </c>
      <c r="F152" t="e">
        <v>#N/A</v>
      </c>
    </row>
    <row r="153" spans="1:6" x14ac:dyDescent="0.3">
      <c r="A153" t="s">
        <v>2473</v>
      </c>
      <c r="B153" t="str">
        <f t="shared" si="3"/>
        <v>PF3D7_0307800.1</v>
      </c>
      <c r="C153" t="s">
        <v>2474</v>
      </c>
      <c r="D153" t="s">
        <v>2202</v>
      </c>
      <c r="E153" t="str">
        <f>IF(AND(_xlfn.IFNA(VLOOKUP(B153,'IPMS Summary'!A:K,5,FALSE),0)=0,_xlfn.IFNA(VLOOKUP(B153,'IPMS Summary'!A:K,7,FALSE),0)=0),"not in MS", "in MS")</f>
        <v>not in MS</v>
      </c>
      <c r="F153" t="e">
        <v>#N/A</v>
      </c>
    </row>
    <row r="154" spans="1:6" x14ac:dyDescent="0.3">
      <c r="A154" t="s">
        <v>2475</v>
      </c>
      <c r="B154" t="str">
        <f t="shared" si="3"/>
        <v>PF3D7_0311200.1</v>
      </c>
      <c r="C154" t="s">
        <v>2476</v>
      </c>
      <c r="D154" t="s">
        <v>2202</v>
      </c>
      <c r="E154" t="str">
        <f>IF(AND(_xlfn.IFNA(VLOOKUP(B154,'IPMS Summary'!A:K,5,FALSE),0)=0,_xlfn.IFNA(VLOOKUP(B154,'IPMS Summary'!A:K,7,FALSE),0)=0),"not in MS", "in MS")</f>
        <v>not in MS</v>
      </c>
      <c r="F154" t="e">
        <v>#N/A</v>
      </c>
    </row>
    <row r="155" spans="1:6" x14ac:dyDescent="0.3">
      <c r="A155" t="s">
        <v>2477</v>
      </c>
      <c r="B155" t="str">
        <f t="shared" si="3"/>
        <v>PF3D7_0313700.1</v>
      </c>
      <c r="C155" t="s">
        <v>2216</v>
      </c>
      <c r="D155" t="s">
        <v>2202</v>
      </c>
      <c r="E155" t="str">
        <f>IF(AND(_xlfn.IFNA(VLOOKUP(B155,'IPMS Summary'!A:K,5,FALSE),0)=0,_xlfn.IFNA(VLOOKUP(B155,'IPMS Summary'!A:K,7,FALSE),0)=0),"not in MS", "in MS")</f>
        <v>not in MS</v>
      </c>
      <c r="F155" t="e">
        <v>#N/A</v>
      </c>
    </row>
    <row r="156" spans="1:6" x14ac:dyDescent="0.3">
      <c r="A156" t="s">
        <v>2478</v>
      </c>
      <c r="B156" t="str">
        <f t="shared" si="3"/>
        <v>PF3D7_0319200.1</v>
      </c>
      <c r="C156" t="s">
        <v>2479</v>
      </c>
      <c r="D156" t="s">
        <v>2202</v>
      </c>
      <c r="E156" t="str">
        <f>IF(AND(_xlfn.IFNA(VLOOKUP(B156,'IPMS Summary'!A:K,5,FALSE),0)=0,_xlfn.IFNA(VLOOKUP(B156,'IPMS Summary'!A:K,7,FALSE),0)=0),"not in MS", "in MS")</f>
        <v>not in MS</v>
      </c>
      <c r="F156" t="e">
        <v>#N/A</v>
      </c>
    </row>
    <row r="157" spans="1:6" x14ac:dyDescent="0.3">
      <c r="A157" t="s">
        <v>2480</v>
      </c>
      <c r="B157" t="str">
        <f t="shared" si="3"/>
        <v>PF3D7_0321000.1</v>
      </c>
      <c r="C157" t="s">
        <v>2236</v>
      </c>
      <c r="D157" t="s">
        <v>2202</v>
      </c>
      <c r="E157" t="str">
        <f>IF(AND(_xlfn.IFNA(VLOOKUP(B157,'IPMS Summary'!A:K,5,FALSE),0)=0,_xlfn.IFNA(VLOOKUP(B157,'IPMS Summary'!A:K,7,FALSE),0)=0),"not in MS", "in MS")</f>
        <v>not in MS</v>
      </c>
      <c r="F157" t="e">
        <v>#N/A</v>
      </c>
    </row>
    <row r="158" spans="1:6" x14ac:dyDescent="0.3">
      <c r="A158" t="s">
        <v>2481</v>
      </c>
      <c r="B158" t="str">
        <f t="shared" si="3"/>
        <v>PF3D7_0408900.1</v>
      </c>
      <c r="C158" t="s">
        <v>2482</v>
      </c>
      <c r="D158" t="s">
        <v>2202</v>
      </c>
      <c r="E158" t="str">
        <f>IF(AND(_xlfn.IFNA(VLOOKUP(B158,'IPMS Summary'!A:K,5,FALSE),0)=0,_xlfn.IFNA(VLOOKUP(B158,'IPMS Summary'!A:K,7,FALSE),0)=0),"not in MS", "in MS")</f>
        <v>not in MS</v>
      </c>
      <c r="F158" t="e">
        <v>#N/A</v>
      </c>
    </row>
    <row r="159" spans="1:6" x14ac:dyDescent="0.3">
      <c r="A159" t="s">
        <v>2483</v>
      </c>
      <c r="B159" t="str">
        <f t="shared" si="3"/>
        <v>PF3D7_0503100.1</v>
      </c>
      <c r="C159" t="s">
        <v>2484</v>
      </c>
      <c r="D159" t="s">
        <v>2202</v>
      </c>
      <c r="E159" t="str">
        <f>IF(AND(_xlfn.IFNA(VLOOKUP(B159,'IPMS Summary'!A:K,5,FALSE),0)=0,_xlfn.IFNA(VLOOKUP(B159,'IPMS Summary'!A:K,7,FALSE),0)=0),"not in MS", "in MS")</f>
        <v>not in MS</v>
      </c>
      <c r="F159" t="e">
        <v>#N/A</v>
      </c>
    </row>
    <row r="160" spans="1:6" x14ac:dyDescent="0.3">
      <c r="A160" t="s">
        <v>2485</v>
      </c>
      <c r="B160" t="str">
        <f t="shared" si="3"/>
        <v>PF3D7_0509600.1</v>
      </c>
      <c r="C160" t="s">
        <v>2486</v>
      </c>
      <c r="D160" t="s">
        <v>2202</v>
      </c>
      <c r="E160" t="str">
        <f>IF(AND(_xlfn.IFNA(VLOOKUP(B160,'IPMS Summary'!A:K,5,FALSE),0)=0,_xlfn.IFNA(VLOOKUP(B160,'IPMS Summary'!A:K,7,FALSE),0)=0),"not in MS", "in MS")</f>
        <v>not in MS</v>
      </c>
      <c r="F160" t="e">
        <v>#N/A</v>
      </c>
    </row>
    <row r="161" spans="1:6" x14ac:dyDescent="0.3">
      <c r="A161" t="s">
        <v>2487</v>
      </c>
      <c r="B161" t="str">
        <f t="shared" si="3"/>
        <v>PF3D7_0514300.1</v>
      </c>
      <c r="C161" t="s">
        <v>2488</v>
      </c>
      <c r="D161" t="s">
        <v>2202</v>
      </c>
      <c r="E161" t="str">
        <f>IF(AND(_xlfn.IFNA(VLOOKUP(B161,'IPMS Summary'!A:K,5,FALSE),0)=0,_xlfn.IFNA(VLOOKUP(B161,'IPMS Summary'!A:K,7,FALSE),0)=0),"not in MS", "in MS")</f>
        <v>not in MS</v>
      </c>
      <c r="F161" t="e">
        <v>#N/A</v>
      </c>
    </row>
    <row r="162" spans="1:6" x14ac:dyDescent="0.3">
      <c r="A162" t="s">
        <v>2489</v>
      </c>
      <c r="B162" t="str">
        <f t="shared" si="3"/>
        <v>PF3D7_0516300.1</v>
      </c>
      <c r="C162" t="s">
        <v>2490</v>
      </c>
      <c r="D162" t="s">
        <v>2202</v>
      </c>
      <c r="E162" t="str">
        <f>IF(AND(_xlfn.IFNA(VLOOKUP(B162,'IPMS Summary'!A:K,5,FALSE),0)=0,_xlfn.IFNA(VLOOKUP(B162,'IPMS Summary'!A:K,7,FALSE),0)=0),"not in MS", "in MS")</f>
        <v>not in MS</v>
      </c>
      <c r="F162" t="e">
        <v>#N/A</v>
      </c>
    </row>
    <row r="163" spans="1:6" x14ac:dyDescent="0.3">
      <c r="A163" t="s">
        <v>2491</v>
      </c>
      <c r="B163" t="str">
        <f t="shared" si="3"/>
        <v>PF3D7_0516600.1</v>
      </c>
      <c r="C163" t="s">
        <v>2492</v>
      </c>
      <c r="D163" t="s">
        <v>2202</v>
      </c>
      <c r="E163" t="str">
        <f>IF(AND(_xlfn.IFNA(VLOOKUP(B163,'IPMS Summary'!A:K,5,FALSE),0)=0,_xlfn.IFNA(VLOOKUP(B163,'IPMS Summary'!A:K,7,FALSE),0)=0),"not in MS", "in MS")</f>
        <v>not in MS</v>
      </c>
      <c r="F163" t="e">
        <v>#N/A</v>
      </c>
    </row>
    <row r="164" spans="1:6" x14ac:dyDescent="0.3">
      <c r="A164" t="s">
        <v>2493</v>
      </c>
      <c r="B164" t="str">
        <f t="shared" si="3"/>
        <v>PF3D7_0518100.1</v>
      </c>
      <c r="C164" t="s">
        <v>2494</v>
      </c>
      <c r="D164" t="s">
        <v>2202</v>
      </c>
      <c r="E164" t="str">
        <f>IF(AND(_xlfn.IFNA(VLOOKUP(B164,'IPMS Summary'!A:K,5,FALSE),0)=0,_xlfn.IFNA(VLOOKUP(B164,'IPMS Summary'!A:K,7,FALSE),0)=0),"not in MS", "in MS")</f>
        <v>not in MS</v>
      </c>
      <c r="F164" t="e">
        <v>#N/A</v>
      </c>
    </row>
    <row r="165" spans="1:6" x14ac:dyDescent="0.3">
      <c r="A165" t="s">
        <v>2495</v>
      </c>
      <c r="B165" t="str">
        <f t="shared" si="3"/>
        <v>PF3D7_0522700.1</v>
      </c>
      <c r="C165" t="s">
        <v>2496</v>
      </c>
      <c r="D165" t="s">
        <v>2202</v>
      </c>
      <c r="E165" t="str">
        <f>IF(AND(_xlfn.IFNA(VLOOKUP(B165,'IPMS Summary'!A:K,5,FALSE),0)=0,_xlfn.IFNA(VLOOKUP(B165,'IPMS Summary'!A:K,7,FALSE),0)=0),"not in MS", "in MS")</f>
        <v>not in MS</v>
      </c>
      <c r="F165" t="e">
        <v>#N/A</v>
      </c>
    </row>
    <row r="166" spans="1:6" x14ac:dyDescent="0.3">
      <c r="A166" t="s">
        <v>2497</v>
      </c>
      <c r="B166" t="str">
        <f t="shared" si="3"/>
        <v>PF3D7_0524600.1</v>
      </c>
      <c r="C166" t="s">
        <v>2498</v>
      </c>
      <c r="D166" t="s">
        <v>2202</v>
      </c>
      <c r="E166" t="str">
        <f>IF(AND(_xlfn.IFNA(VLOOKUP(B166,'IPMS Summary'!A:K,5,FALSE),0)=0,_xlfn.IFNA(VLOOKUP(B166,'IPMS Summary'!A:K,7,FALSE),0)=0),"not in MS", "in MS")</f>
        <v>not in MS</v>
      </c>
      <c r="F166" t="e">
        <v>#N/A</v>
      </c>
    </row>
    <row r="167" spans="1:6" x14ac:dyDescent="0.3">
      <c r="A167" t="s">
        <v>2499</v>
      </c>
      <c r="B167" t="str">
        <f t="shared" si="3"/>
        <v>PF3D7_0526700.1</v>
      </c>
      <c r="C167" t="s">
        <v>2236</v>
      </c>
      <c r="D167" t="s">
        <v>2202</v>
      </c>
      <c r="E167" t="str">
        <f>IF(AND(_xlfn.IFNA(VLOOKUP(B167,'IPMS Summary'!A:K,5,FALSE),0)=0,_xlfn.IFNA(VLOOKUP(B167,'IPMS Summary'!A:K,7,FALSE),0)=0),"not in MS", "in MS")</f>
        <v>not in MS</v>
      </c>
      <c r="F167" t="e">
        <v>#N/A</v>
      </c>
    </row>
    <row r="168" spans="1:6" x14ac:dyDescent="0.3">
      <c r="A168" t="s">
        <v>2500</v>
      </c>
      <c r="B168" t="str">
        <f t="shared" si="3"/>
        <v>PF3D7_0616400.1</v>
      </c>
      <c r="C168" t="s">
        <v>2216</v>
      </c>
      <c r="D168" t="s">
        <v>2202</v>
      </c>
      <c r="E168" t="str">
        <f>IF(AND(_xlfn.IFNA(VLOOKUP(B168,'IPMS Summary'!A:K,5,FALSE),0)=0,_xlfn.IFNA(VLOOKUP(B168,'IPMS Summary'!A:K,7,FALSE),0)=0),"not in MS", "in MS")</f>
        <v>not in MS</v>
      </c>
      <c r="F168" t="e">
        <v>#N/A</v>
      </c>
    </row>
    <row r="169" spans="1:6" x14ac:dyDescent="0.3">
      <c r="A169" t="s">
        <v>2501</v>
      </c>
      <c r="B169" t="str">
        <f t="shared" si="3"/>
        <v>PF3D7_0621000.1</v>
      </c>
      <c r="C169" t="s">
        <v>2216</v>
      </c>
      <c r="D169" t="s">
        <v>2202</v>
      </c>
      <c r="E169" t="str">
        <f>IF(AND(_xlfn.IFNA(VLOOKUP(B169,'IPMS Summary'!A:K,5,FALSE),0)=0,_xlfn.IFNA(VLOOKUP(B169,'IPMS Summary'!A:K,7,FALSE),0)=0),"not in MS", "in MS")</f>
        <v>not in MS</v>
      </c>
      <c r="F169" t="e">
        <v>#N/A</v>
      </c>
    </row>
    <row r="170" spans="1:6" x14ac:dyDescent="0.3">
      <c r="A170" t="s">
        <v>2502</v>
      </c>
      <c r="B170" t="str">
        <f t="shared" si="3"/>
        <v>PF3D7_0622700.1</v>
      </c>
      <c r="C170" t="s">
        <v>2226</v>
      </c>
      <c r="D170" t="s">
        <v>2202</v>
      </c>
      <c r="E170" t="str">
        <f>IF(AND(_xlfn.IFNA(VLOOKUP(B170,'IPMS Summary'!A:K,5,FALSE),0)=0,_xlfn.IFNA(VLOOKUP(B170,'IPMS Summary'!A:K,7,FALSE),0)=0),"not in MS", "in MS")</f>
        <v>not in MS</v>
      </c>
      <c r="F170" t="e">
        <v>#N/A</v>
      </c>
    </row>
    <row r="171" spans="1:6" x14ac:dyDescent="0.3">
      <c r="A171" t="s">
        <v>2503</v>
      </c>
      <c r="B171" t="str">
        <f t="shared" si="3"/>
        <v>PF3D7_0716600.1</v>
      </c>
      <c r="C171" t="s">
        <v>2504</v>
      </c>
      <c r="D171" t="s">
        <v>2202</v>
      </c>
      <c r="E171" t="str">
        <f>IF(AND(_xlfn.IFNA(VLOOKUP(B171,'IPMS Summary'!A:K,5,FALSE),0)=0,_xlfn.IFNA(VLOOKUP(B171,'IPMS Summary'!A:K,7,FALSE),0)=0),"not in MS", "in MS")</f>
        <v>not in MS</v>
      </c>
      <c r="F171" t="e">
        <v>#N/A</v>
      </c>
    </row>
    <row r="172" spans="1:6" x14ac:dyDescent="0.3">
      <c r="A172" t="s">
        <v>2505</v>
      </c>
      <c r="B172" t="str">
        <f t="shared" si="3"/>
        <v>PF3D7_0806900.1</v>
      </c>
      <c r="C172" t="s">
        <v>2236</v>
      </c>
      <c r="D172" t="s">
        <v>2202</v>
      </c>
      <c r="E172" t="str">
        <f>IF(AND(_xlfn.IFNA(VLOOKUP(B172,'IPMS Summary'!A:K,5,FALSE),0)=0,_xlfn.IFNA(VLOOKUP(B172,'IPMS Summary'!A:K,7,FALSE),0)=0),"not in MS", "in MS")</f>
        <v>not in MS</v>
      </c>
      <c r="F172" t="e">
        <v>#N/A</v>
      </c>
    </row>
    <row r="173" spans="1:6" x14ac:dyDescent="0.3">
      <c r="A173" t="s">
        <v>2506</v>
      </c>
      <c r="B173" t="str">
        <f t="shared" si="3"/>
        <v>PF3D7_0812220.1</v>
      </c>
      <c r="C173" t="s">
        <v>2507</v>
      </c>
      <c r="D173" t="s">
        <v>2202</v>
      </c>
      <c r="E173" t="str">
        <f>IF(AND(_xlfn.IFNA(VLOOKUP(B173,'IPMS Summary'!A:K,5,FALSE),0)=0,_xlfn.IFNA(VLOOKUP(B173,'IPMS Summary'!A:K,7,FALSE),0)=0),"not in MS", "in MS")</f>
        <v>not in MS</v>
      </c>
      <c r="F173" t="e">
        <v>#N/A</v>
      </c>
    </row>
    <row r="174" spans="1:6" x14ac:dyDescent="0.3">
      <c r="A174" t="s">
        <v>2508</v>
      </c>
      <c r="B174" t="str">
        <f t="shared" si="3"/>
        <v>PF3D7_0820800.1</v>
      </c>
      <c r="C174" t="s">
        <v>2216</v>
      </c>
      <c r="D174" t="s">
        <v>2202</v>
      </c>
      <c r="E174" t="str">
        <f>IF(AND(_xlfn.IFNA(VLOOKUP(B174,'IPMS Summary'!A:K,5,FALSE),0)=0,_xlfn.IFNA(VLOOKUP(B174,'IPMS Summary'!A:K,7,FALSE),0)=0),"not in MS", "in MS")</f>
        <v>not in MS</v>
      </c>
      <c r="F174" t="e">
        <v>#N/A</v>
      </c>
    </row>
    <row r="175" spans="1:6" x14ac:dyDescent="0.3">
      <c r="A175" t="s">
        <v>2509</v>
      </c>
      <c r="B175" t="str">
        <f t="shared" si="3"/>
        <v>PF3D7_0828200.1</v>
      </c>
      <c r="C175" t="s">
        <v>2510</v>
      </c>
      <c r="D175" t="s">
        <v>2202</v>
      </c>
      <c r="E175" t="str">
        <f>IF(AND(_xlfn.IFNA(VLOOKUP(B175,'IPMS Summary'!A:K,5,FALSE),0)=0,_xlfn.IFNA(VLOOKUP(B175,'IPMS Summary'!A:K,7,FALSE),0)=0),"not in MS", "in MS")</f>
        <v>not in MS</v>
      </c>
      <c r="F175" t="e">
        <v>#N/A</v>
      </c>
    </row>
    <row r="176" spans="1:6" x14ac:dyDescent="0.3">
      <c r="A176" t="s">
        <v>2511</v>
      </c>
      <c r="B176" t="str">
        <f t="shared" si="3"/>
        <v>PF3D7_0911700.1</v>
      </c>
      <c r="C176" t="s">
        <v>2228</v>
      </c>
      <c r="D176" t="s">
        <v>2202</v>
      </c>
      <c r="E176" t="str">
        <f>IF(AND(_xlfn.IFNA(VLOOKUP(B176,'IPMS Summary'!A:K,5,FALSE),0)=0,_xlfn.IFNA(VLOOKUP(B176,'IPMS Summary'!A:K,7,FALSE),0)=0),"not in MS", "in MS")</f>
        <v>not in MS</v>
      </c>
      <c r="F176" t="e">
        <v>#N/A</v>
      </c>
    </row>
    <row r="177" spans="1:6" x14ac:dyDescent="0.3">
      <c r="A177" t="s">
        <v>2512</v>
      </c>
      <c r="B177" t="str">
        <f t="shared" si="3"/>
        <v>PF3D7_0913900.1</v>
      </c>
      <c r="C177" t="s">
        <v>2513</v>
      </c>
      <c r="D177" t="s">
        <v>2202</v>
      </c>
      <c r="E177" t="str">
        <f>IF(AND(_xlfn.IFNA(VLOOKUP(B177,'IPMS Summary'!A:K,5,FALSE),0)=0,_xlfn.IFNA(VLOOKUP(B177,'IPMS Summary'!A:K,7,FALSE),0)=0),"not in MS", "in MS")</f>
        <v>not in MS</v>
      </c>
      <c r="F177" t="e">
        <v>#N/A</v>
      </c>
    </row>
    <row r="178" spans="1:6" x14ac:dyDescent="0.3">
      <c r="A178" t="s">
        <v>2514</v>
      </c>
      <c r="B178" t="str">
        <f t="shared" si="3"/>
        <v>PF3D7_0920200.1</v>
      </c>
      <c r="C178" t="s">
        <v>2515</v>
      </c>
      <c r="D178" t="s">
        <v>2202</v>
      </c>
      <c r="E178" t="str">
        <f>IF(AND(_xlfn.IFNA(VLOOKUP(B178,'IPMS Summary'!A:K,5,FALSE),0)=0,_xlfn.IFNA(VLOOKUP(B178,'IPMS Summary'!A:K,7,FALSE),0)=0),"not in MS", "in MS")</f>
        <v>not in MS</v>
      </c>
      <c r="F178" t="e">
        <v>#N/A</v>
      </c>
    </row>
    <row r="179" spans="1:6" x14ac:dyDescent="0.3">
      <c r="A179" t="s">
        <v>2516</v>
      </c>
      <c r="B179" t="str">
        <f t="shared" si="3"/>
        <v>PF3D7_0934000.1</v>
      </c>
      <c r="C179" t="s">
        <v>2404</v>
      </c>
      <c r="D179" t="s">
        <v>2202</v>
      </c>
      <c r="E179" t="str">
        <f>IF(AND(_xlfn.IFNA(VLOOKUP(B179,'IPMS Summary'!A:K,5,FALSE),0)=0,_xlfn.IFNA(VLOOKUP(B179,'IPMS Summary'!A:K,7,FALSE),0)=0),"not in MS", "in MS")</f>
        <v>not in MS</v>
      </c>
      <c r="F179" t="e">
        <v>#N/A</v>
      </c>
    </row>
    <row r="180" spans="1:6" x14ac:dyDescent="0.3">
      <c r="A180" t="s">
        <v>2517</v>
      </c>
      <c r="B180" t="str">
        <f t="shared" si="3"/>
        <v>PF3D7_1002600.1</v>
      </c>
      <c r="C180" t="s">
        <v>2216</v>
      </c>
      <c r="D180" t="s">
        <v>2202</v>
      </c>
      <c r="E180" t="str">
        <f>IF(AND(_xlfn.IFNA(VLOOKUP(B180,'IPMS Summary'!A:K,5,FALSE),0)=0,_xlfn.IFNA(VLOOKUP(B180,'IPMS Summary'!A:K,7,FALSE),0)=0),"not in MS", "in MS")</f>
        <v>not in MS</v>
      </c>
      <c r="F180" t="e">
        <v>#N/A</v>
      </c>
    </row>
    <row r="181" spans="1:6" x14ac:dyDescent="0.3">
      <c r="A181" t="s">
        <v>2518</v>
      </c>
      <c r="B181" t="str">
        <f t="shared" si="3"/>
        <v>PF3D7_1018000.1</v>
      </c>
      <c r="C181" t="s">
        <v>2490</v>
      </c>
      <c r="D181" t="s">
        <v>2202</v>
      </c>
      <c r="E181" t="str">
        <f>IF(AND(_xlfn.IFNA(VLOOKUP(B181,'IPMS Summary'!A:K,5,FALSE),0)=0,_xlfn.IFNA(VLOOKUP(B181,'IPMS Summary'!A:K,7,FALSE),0)=0),"not in MS", "in MS")</f>
        <v>not in MS</v>
      </c>
      <c r="F181" t="e">
        <v>#N/A</v>
      </c>
    </row>
    <row r="182" spans="1:6" x14ac:dyDescent="0.3">
      <c r="A182" t="s">
        <v>2519</v>
      </c>
      <c r="B182" t="str">
        <f t="shared" si="3"/>
        <v>PF3D7_1020800.1</v>
      </c>
      <c r="C182" t="s">
        <v>2520</v>
      </c>
      <c r="D182" t="s">
        <v>2202</v>
      </c>
      <c r="E182" t="str">
        <f>IF(AND(_xlfn.IFNA(VLOOKUP(B182,'IPMS Summary'!A:K,5,FALSE),0)=0,_xlfn.IFNA(VLOOKUP(B182,'IPMS Summary'!A:K,7,FALSE),0)=0),"not in MS", "in MS")</f>
        <v>not in MS</v>
      </c>
      <c r="F182" t="e">
        <v>#N/A</v>
      </c>
    </row>
    <row r="183" spans="1:6" x14ac:dyDescent="0.3">
      <c r="A183" t="s">
        <v>2521</v>
      </c>
      <c r="B183" t="str">
        <f t="shared" si="3"/>
        <v>PF3D7_1021000.1</v>
      </c>
      <c r="C183" t="s">
        <v>2236</v>
      </c>
      <c r="D183" t="s">
        <v>2202</v>
      </c>
      <c r="E183" t="str">
        <f>IF(AND(_xlfn.IFNA(VLOOKUP(B183,'IPMS Summary'!A:K,5,FALSE),0)=0,_xlfn.IFNA(VLOOKUP(B183,'IPMS Summary'!A:K,7,FALSE),0)=0),"not in MS", "in MS")</f>
        <v>not in MS</v>
      </c>
      <c r="F183" t="e">
        <v>#N/A</v>
      </c>
    </row>
    <row r="184" spans="1:6" x14ac:dyDescent="0.3">
      <c r="A184" t="s">
        <v>2522</v>
      </c>
      <c r="B184" t="str">
        <f t="shared" si="3"/>
        <v>PF3D7_1106300.1</v>
      </c>
      <c r="C184" t="s">
        <v>2523</v>
      </c>
      <c r="D184" t="s">
        <v>2202</v>
      </c>
      <c r="E184" t="str">
        <f>IF(AND(_xlfn.IFNA(VLOOKUP(B184,'IPMS Summary'!A:K,5,FALSE),0)=0,_xlfn.IFNA(VLOOKUP(B184,'IPMS Summary'!A:K,7,FALSE),0)=0),"not in MS", "in MS")</f>
        <v>not in MS</v>
      </c>
      <c r="F184" t="e">
        <v>#N/A</v>
      </c>
    </row>
    <row r="185" spans="1:6" x14ac:dyDescent="0.3">
      <c r="A185" t="s">
        <v>2524</v>
      </c>
      <c r="B185" t="str">
        <f t="shared" si="3"/>
        <v>PF3D7_1145500.1</v>
      </c>
      <c r="C185" t="s">
        <v>2525</v>
      </c>
      <c r="D185" t="s">
        <v>2202</v>
      </c>
      <c r="E185" t="str">
        <f>IF(AND(_xlfn.IFNA(VLOOKUP(B185,'IPMS Summary'!A:K,5,FALSE),0)=0,_xlfn.IFNA(VLOOKUP(B185,'IPMS Summary'!A:K,7,FALSE),0)=0),"not in MS", "in MS")</f>
        <v>not in MS</v>
      </c>
      <c r="F185" t="e">
        <v>#N/A</v>
      </c>
    </row>
    <row r="186" spans="1:6" x14ac:dyDescent="0.3">
      <c r="A186" t="s">
        <v>2526</v>
      </c>
      <c r="B186" t="str">
        <f t="shared" si="3"/>
        <v>PF3D7_1205300.1</v>
      </c>
      <c r="C186" t="s">
        <v>2216</v>
      </c>
      <c r="D186" t="s">
        <v>2202</v>
      </c>
      <c r="E186" t="str">
        <f>IF(AND(_xlfn.IFNA(VLOOKUP(B186,'IPMS Summary'!A:K,5,FALSE),0)=0,_xlfn.IFNA(VLOOKUP(B186,'IPMS Summary'!A:K,7,FALSE),0)=0),"not in MS", "in MS")</f>
        <v>not in MS</v>
      </c>
      <c r="F186" t="e">
        <v>#N/A</v>
      </c>
    </row>
    <row r="187" spans="1:6" x14ac:dyDescent="0.3">
      <c r="A187" t="s">
        <v>2527</v>
      </c>
      <c r="B187" t="str">
        <f t="shared" si="3"/>
        <v>PF3D7_1207600.1</v>
      </c>
      <c r="C187" t="s">
        <v>2528</v>
      </c>
      <c r="D187" t="s">
        <v>2202</v>
      </c>
      <c r="E187" t="str">
        <f>IF(AND(_xlfn.IFNA(VLOOKUP(B187,'IPMS Summary'!A:K,5,FALSE),0)=0,_xlfn.IFNA(VLOOKUP(B187,'IPMS Summary'!A:K,7,FALSE),0)=0),"not in MS", "in MS")</f>
        <v>not in MS</v>
      </c>
      <c r="F187" t="e">
        <v>#N/A</v>
      </c>
    </row>
    <row r="188" spans="1:6" x14ac:dyDescent="0.3">
      <c r="A188" t="s">
        <v>2529</v>
      </c>
      <c r="B188" t="str">
        <f t="shared" si="3"/>
        <v>PF3D7_1221800.1</v>
      </c>
      <c r="C188" t="s">
        <v>2236</v>
      </c>
      <c r="D188" t="s">
        <v>2202</v>
      </c>
      <c r="E188" t="str">
        <f>IF(AND(_xlfn.IFNA(VLOOKUP(B188,'IPMS Summary'!A:K,5,FALSE),0)=0,_xlfn.IFNA(VLOOKUP(B188,'IPMS Summary'!A:K,7,FALSE),0)=0),"not in MS", "in MS")</f>
        <v>not in MS</v>
      </c>
      <c r="F188" t="e">
        <v>#N/A</v>
      </c>
    </row>
    <row r="189" spans="1:6" x14ac:dyDescent="0.3">
      <c r="A189" t="s">
        <v>2530</v>
      </c>
      <c r="B189" t="str">
        <f t="shared" si="3"/>
        <v>PF3D7_1225100.1</v>
      </c>
      <c r="C189" t="s">
        <v>2531</v>
      </c>
      <c r="D189" t="s">
        <v>2202</v>
      </c>
      <c r="E189" t="str">
        <f>IF(AND(_xlfn.IFNA(VLOOKUP(B189,'IPMS Summary'!A:K,5,FALSE),0)=0,_xlfn.IFNA(VLOOKUP(B189,'IPMS Summary'!A:K,7,FALSE),0)=0),"not in MS", "in MS")</f>
        <v>not in MS</v>
      </c>
      <c r="F189" t="e">
        <v>#N/A</v>
      </c>
    </row>
    <row r="190" spans="1:6" x14ac:dyDescent="0.3">
      <c r="A190" t="s">
        <v>2532</v>
      </c>
      <c r="B190" t="str">
        <f t="shared" si="3"/>
        <v>PF3D7_1229600.1</v>
      </c>
      <c r="C190" t="s">
        <v>2216</v>
      </c>
      <c r="D190" t="s">
        <v>2202</v>
      </c>
      <c r="E190" t="str">
        <f>IF(AND(_xlfn.IFNA(VLOOKUP(B190,'IPMS Summary'!A:K,5,FALSE),0)=0,_xlfn.IFNA(VLOOKUP(B190,'IPMS Summary'!A:K,7,FALSE),0)=0),"not in MS", "in MS")</f>
        <v>not in MS</v>
      </c>
      <c r="F190" t="e">
        <v>#N/A</v>
      </c>
    </row>
    <row r="191" spans="1:6" x14ac:dyDescent="0.3">
      <c r="A191" t="s">
        <v>2533</v>
      </c>
      <c r="B191" t="str">
        <f t="shared" si="3"/>
        <v>PF3D7_1232000.1</v>
      </c>
      <c r="C191" t="s">
        <v>2534</v>
      </c>
      <c r="D191" t="s">
        <v>2202</v>
      </c>
      <c r="E191" t="str">
        <f>IF(AND(_xlfn.IFNA(VLOOKUP(B191,'IPMS Summary'!A:K,5,FALSE),0)=0,_xlfn.IFNA(VLOOKUP(B191,'IPMS Summary'!A:K,7,FALSE),0)=0),"not in MS", "in MS")</f>
        <v>not in MS</v>
      </c>
      <c r="F191" t="e">
        <v>#N/A</v>
      </c>
    </row>
    <row r="192" spans="1:6" x14ac:dyDescent="0.3">
      <c r="A192" t="s">
        <v>2535</v>
      </c>
      <c r="B192" t="str">
        <f t="shared" si="3"/>
        <v>PF3D7_1244000.1</v>
      </c>
      <c r="C192" t="s">
        <v>2536</v>
      </c>
      <c r="D192" t="s">
        <v>2202</v>
      </c>
      <c r="E192" t="str">
        <f>IF(AND(_xlfn.IFNA(VLOOKUP(B192,'IPMS Summary'!A:K,5,FALSE),0)=0,_xlfn.IFNA(VLOOKUP(B192,'IPMS Summary'!A:K,7,FALSE),0)=0),"not in MS", "in MS")</f>
        <v>not in MS</v>
      </c>
      <c r="F192" t="e">
        <v>#N/A</v>
      </c>
    </row>
    <row r="193" spans="1:6" x14ac:dyDescent="0.3">
      <c r="A193" t="s">
        <v>2537</v>
      </c>
      <c r="B193" t="str">
        <f t="shared" si="3"/>
        <v>PF3D7_1244400.1</v>
      </c>
      <c r="C193" t="s">
        <v>2274</v>
      </c>
      <c r="D193" t="s">
        <v>2202</v>
      </c>
      <c r="E193" t="str">
        <f>IF(AND(_xlfn.IFNA(VLOOKUP(B193,'IPMS Summary'!A:K,5,FALSE),0)=0,_xlfn.IFNA(VLOOKUP(B193,'IPMS Summary'!A:K,7,FALSE),0)=0),"not in MS", "in MS")</f>
        <v>not in MS</v>
      </c>
      <c r="F193" t="e">
        <v>#N/A</v>
      </c>
    </row>
    <row r="194" spans="1:6" x14ac:dyDescent="0.3">
      <c r="A194" t="s">
        <v>2538</v>
      </c>
      <c r="B194" t="str">
        <f t="shared" si="3"/>
        <v>PF3D7_1251700.1</v>
      </c>
      <c r="C194" t="s">
        <v>2539</v>
      </c>
      <c r="D194" t="s">
        <v>2202</v>
      </c>
      <c r="E194" t="str">
        <f>IF(AND(_xlfn.IFNA(VLOOKUP(B194,'IPMS Summary'!A:K,5,FALSE),0)=0,_xlfn.IFNA(VLOOKUP(B194,'IPMS Summary'!A:K,7,FALSE),0)=0),"not in MS", "in MS")</f>
        <v>not in MS</v>
      </c>
      <c r="F194" t="e">
        <v>#N/A</v>
      </c>
    </row>
    <row r="195" spans="1:6" x14ac:dyDescent="0.3">
      <c r="A195" t="s">
        <v>2540</v>
      </c>
      <c r="B195" t="str">
        <f t="shared" si="3"/>
        <v>PF3D7_1304600.1</v>
      </c>
      <c r="C195" t="s">
        <v>2216</v>
      </c>
      <c r="D195" t="s">
        <v>2202</v>
      </c>
      <c r="E195" t="str">
        <f>IF(AND(_xlfn.IFNA(VLOOKUP(B195,'IPMS Summary'!A:K,5,FALSE),0)=0,_xlfn.IFNA(VLOOKUP(B195,'IPMS Summary'!A:K,7,FALSE),0)=0),"not in MS", "in MS")</f>
        <v>not in MS</v>
      </c>
      <c r="F195" t="e">
        <v>#N/A</v>
      </c>
    </row>
    <row r="196" spans="1:6" x14ac:dyDescent="0.3">
      <c r="A196" t="s">
        <v>2541</v>
      </c>
      <c r="B196" t="str">
        <f t="shared" si="3"/>
        <v>PF3D7_1308800.1</v>
      </c>
      <c r="C196" t="s">
        <v>2542</v>
      </c>
      <c r="D196" t="s">
        <v>2202</v>
      </c>
      <c r="E196" t="str">
        <f>IF(AND(_xlfn.IFNA(VLOOKUP(B196,'IPMS Summary'!A:K,5,FALSE),0)=0,_xlfn.IFNA(VLOOKUP(B196,'IPMS Summary'!A:K,7,FALSE),0)=0),"not in MS", "in MS")</f>
        <v>not in MS</v>
      </c>
      <c r="F196" t="e">
        <v>#N/A</v>
      </c>
    </row>
    <row r="197" spans="1:6" x14ac:dyDescent="0.3">
      <c r="A197" t="s">
        <v>2543</v>
      </c>
      <c r="B197" t="str">
        <f t="shared" si="3"/>
        <v>PF3D7_1313200.1</v>
      </c>
      <c r="C197" t="s">
        <v>2544</v>
      </c>
      <c r="D197" t="s">
        <v>2202</v>
      </c>
      <c r="E197" t="str">
        <f>IF(AND(_xlfn.IFNA(VLOOKUP(B197,'IPMS Summary'!A:K,5,FALSE),0)=0,_xlfn.IFNA(VLOOKUP(B197,'IPMS Summary'!A:K,7,FALSE),0)=0),"not in MS", "in MS")</f>
        <v>not in MS</v>
      </c>
      <c r="F197" t="e">
        <v>#N/A</v>
      </c>
    </row>
    <row r="198" spans="1:6" x14ac:dyDescent="0.3">
      <c r="A198" t="s">
        <v>2545</v>
      </c>
      <c r="B198" t="str">
        <f t="shared" si="3"/>
        <v>PF3D7_1338600.1</v>
      </c>
      <c r="C198" t="s">
        <v>2236</v>
      </c>
      <c r="D198" t="s">
        <v>2202</v>
      </c>
      <c r="E198" t="str">
        <f>IF(AND(_xlfn.IFNA(VLOOKUP(B198,'IPMS Summary'!A:K,5,FALSE),0)=0,_xlfn.IFNA(VLOOKUP(B198,'IPMS Summary'!A:K,7,FALSE),0)=0),"not in MS", "in MS")</f>
        <v>not in MS</v>
      </c>
      <c r="F198" t="e">
        <v>#N/A</v>
      </c>
    </row>
    <row r="199" spans="1:6" x14ac:dyDescent="0.3">
      <c r="A199" t="s">
        <v>2546</v>
      </c>
      <c r="B199" t="str">
        <f t="shared" si="3"/>
        <v>PF3D7_1358300.1</v>
      </c>
      <c r="C199" t="s">
        <v>2547</v>
      </c>
      <c r="D199" t="s">
        <v>2202</v>
      </c>
      <c r="E199" t="str">
        <f>IF(AND(_xlfn.IFNA(VLOOKUP(B199,'IPMS Summary'!A:K,5,FALSE),0)=0,_xlfn.IFNA(VLOOKUP(B199,'IPMS Summary'!A:K,7,FALSE),0)=0),"not in MS", "in MS")</f>
        <v>not in MS</v>
      </c>
      <c r="F199" t="e">
        <v>#N/A</v>
      </c>
    </row>
    <row r="200" spans="1:6" x14ac:dyDescent="0.3">
      <c r="A200" t="s">
        <v>2548</v>
      </c>
      <c r="B200" t="str">
        <f t="shared" si="3"/>
        <v>PF3D7_1363700.1</v>
      </c>
      <c r="C200" t="s">
        <v>2549</v>
      </c>
      <c r="D200" t="s">
        <v>2202</v>
      </c>
      <c r="E200" t="str">
        <f>IF(AND(_xlfn.IFNA(VLOOKUP(B200,'IPMS Summary'!A:K,5,FALSE),0)=0,_xlfn.IFNA(VLOOKUP(B200,'IPMS Summary'!A:K,7,FALSE),0)=0),"not in MS", "in MS")</f>
        <v>not in MS</v>
      </c>
      <c r="F200" t="e">
        <v>#N/A</v>
      </c>
    </row>
    <row r="201" spans="1:6" x14ac:dyDescent="0.3">
      <c r="A201" t="s">
        <v>2550</v>
      </c>
      <c r="B201" t="str">
        <f t="shared" si="3"/>
        <v>PF3D7_1364600.1</v>
      </c>
      <c r="C201" t="s">
        <v>2551</v>
      </c>
      <c r="D201" t="s">
        <v>2202</v>
      </c>
      <c r="E201" t="str">
        <f>IF(AND(_xlfn.IFNA(VLOOKUP(B201,'IPMS Summary'!A:K,5,FALSE),0)=0,_xlfn.IFNA(VLOOKUP(B201,'IPMS Summary'!A:K,7,FALSE),0)=0),"not in MS", "in MS")</f>
        <v>not in MS</v>
      </c>
      <c r="F201" t="e">
        <v>#N/A</v>
      </c>
    </row>
    <row r="202" spans="1:6" x14ac:dyDescent="0.3">
      <c r="A202" t="s">
        <v>2552</v>
      </c>
      <c r="B202" t="str">
        <f t="shared" si="3"/>
        <v>PF3D7_1411800.1</v>
      </c>
      <c r="C202" t="s">
        <v>2216</v>
      </c>
      <c r="D202" t="s">
        <v>2202</v>
      </c>
      <c r="E202" t="str">
        <f>IF(AND(_xlfn.IFNA(VLOOKUP(B202,'IPMS Summary'!A:K,5,FALSE),0)=0,_xlfn.IFNA(VLOOKUP(B202,'IPMS Summary'!A:K,7,FALSE),0)=0),"not in MS", "in MS")</f>
        <v>not in MS</v>
      </c>
      <c r="F202" t="e">
        <v>#N/A</v>
      </c>
    </row>
    <row r="203" spans="1:6" x14ac:dyDescent="0.3">
      <c r="A203" t="s">
        <v>2553</v>
      </c>
      <c r="B203" t="str">
        <f t="shared" si="3"/>
        <v>PF3D7_1413500.1</v>
      </c>
      <c r="C203" t="s">
        <v>2554</v>
      </c>
      <c r="D203" t="s">
        <v>2202</v>
      </c>
      <c r="E203" t="str">
        <f>IF(AND(_xlfn.IFNA(VLOOKUP(B203,'IPMS Summary'!A:K,5,FALSE),0)=0,_xlfn.IFNA(VLOOKUP(B203,'IPMS Summary'!A:K,7,FALSE),0)=0),"not in MS", "in MS")</f>
        <v>not in MS</v>
      </c>
      <c r="F203" t="e">
        <v>#N/A</v>
      </c>
    </row>
    <row r="204" spans="1:6" x14ac:dyDescent="0.3">
      <c r="A204" t="s">
        <v>2555</v>
      </c>
      <c r="B204" t="str">
        <f t="shared" si="3"/>
        <v>PF3D7_1416800.1</v>
      </c>
      <c r="C204" t="s">
        <v>2556</v>
      </c>
      <c r="D204" t="s">
        <v>2202</v>
      </c>
      <c r="E204" t="str">
        <f>IF(AND(_xlfn.IFNA(VLOOKUP(B204,'IPMS Summary'!A:K,5,FALSE),0)=0,_xlfn.IFNA(VLOOKUP(B204,'IPMS Summary'!A:K,7,FALSE),0)=0),"not in MS", "in MS")</f>
        <v>not in MS</v>
      </c>
      <c r="F204" t="e">
        <v>#N/A</v>
      </c>
    </row>
    <row r="205" spans="1:6" x14ac:dyDescent="0.3">
      <c r="A205" t="s">
        <v>2557</v>
      </c>
      <c r="B205" t="str">
        <f t="shared" si="3"/>
        <v>PF3D7_1427000.1</v>
      </c>
      <c r="C205" t="s">
        <v>2216</v>
      </c>
      <c r="D205" t="s">
        <v>2202</v>
      </c>
      <c r="E205" t="str">
        <f>IF(AND(_xlfn.IFNA(VLOOKUP(B205,'IPMS Summary'!A:K,5,FALSE),0)=0,_xlfn.IFNA(VLOOKUP(B205,'IPMS Summary'!A:K,7,FALSE),0)=0),"not in MS", "in MS")</f>
        <v>not in MS</v>
      </c>
      <c r="F205" t="e">
        <v>#N/A</v>
      </c>
    </row>
    <row r="206" spans="1:6" x14ac:dyDescent="0.3">
      <c r="A206" t="s">
        <v>2558</v>
      </c>
      <c r="B206" t="str">
        <f t="shared" si="3"/>
        <v>PF3D7_1428600.1</v>
      </c>
      <c r="C206" t="s">
        <v>2559</v>
      </c>
      <c r="D206" t="s">
        <v>2202</v>
      </c>
      <c r="E206" t="str">
        <f>IF(AND(_xlfn.IFNA(VLOOKUP(B206,'IPMS Summary'!A:K,5,FALSE),0)=0,_xlfn.IFNA(VLOOKUP(B206,'IPMS Summary'!A:K,7,FALSE),0)=0),"not in MS", "in MS")</f>
        <v>not in MS</v>
      </c>
      <c r="F206" t="e">
        <v>#N/A</v>
      </c>
    </row>
    <row r="207" spans="1:6" x14ac:dyDescent="0.3">
      <c r="A207" t="s">
        <v>2560</v>
      </c>
      <c r="B207" t="str">
        <f t="shared" si="3"/>
        <v>PF3D7_1433700.1</v>
      </c>
      <c r="C207" t="s">
        <v>2216</v>
      </c>
      <c r="D207" t="s">
        <v>2202</v>
      </c>
      <c r="E207" t="str">
        <f>IF(AND(_xlfn.IFNA(VLOOKUP(B207,'IPMS Summary'!A:K,5,FALSE),0)=0,_xlfn.IFNA(VLOOKUP(B207,'IPMS Summary'!A:K,7,FALSE),0)=0),"not in MS", "in MS")</f>
        <v>not in MS</v>
      </c>
      <c r="F207" t="e">
        <v>#N/A</v>
      </c>
    </row>
    <row r="208" spans="1:6" x14ac:dyDescent="0.3">
      <c r="A208" t="s">
        <v>2561</v>
      </c>
      <c r="B208" t="str">
        <f t="shared" si="3"/>
        <v>PF3D7_1437100.1</v>
      </c>
      <c r="C208" t="s">
        <v>2236</v>
      </c>
      <c r="D208" t="s">
        <v>2202</v>
      </c>
      <c r="E208" t="str">
        <f>IF(AND(_xlfn.IFNA(VLOOKUP(B208,'IPMS Summary'!A:K,5,FALSE),0)=0,_xlfn.IFNA(VLOOKUP(B208,'IPMS Summary'!A:K,7,FALSE),0)=0),"not in MS", "in MS")</f>
        <v>not in MS</v>
      </c>
      <c r="F208" t="e">
        <v>#N/A</v>
      </c>
    </row>
    <row r="209" spans="1:6" x14ac:dyDescent="0.3">
      <c r="A209" t="s">
        <v>2562</v>
      </c>
      <c r="B209" t="str">
        <f t="shared" si="3"/>
        <v>PF3D7_API04700.1</v>
      </c>
      <c r="C209" t="s">
        <v>2563</v>
      </c>
      <c r="D209" t="s">
        <v>2202</v>
      </c>
      <c r="E209" t="str">
        <f>IF(AND(_xlfn.IFNA(VLOOKUP(B209,'IPMS Summary'!A:K,5,FALSE),0)=0,_xlfn.IFNA(VLOOKUP(B209,'IPMS Summary'!A:K,7,FALSE),0)=0),"not in MS", "in MS")</f>
        <v>not in MS</v>
      </c>
      <c r="F209" t="e">
        <v>#N/A</v>
      </c>
    </row>
    <row r="210" spans="1:6" x14ac:dyDescent="0.3">
      <c r="A210" t="s">
        <v>2564</v>
      </c>
      <c r="B210" t="str">
        <f t="shared" si="3"/>
        <v>PF3D7_1305700.1</v>
      </c>
      <c r="C210" t="s">
        <v>2216</v>
      </c>
      <c r="D210" t="s">
        <v>2424</v>
      </c>
      <c r="E210" t="str">
        <f>IF(AND(_xlfn.IFNA(VLOOKUP(B210,'IPMS Summary'!A:K,5,FALSE),0)=0,_xlfn.IFNA(VLOOKUP(B210,'IPMS Summary'!A:K,7,FALSE),0)=0),"not in MS", "in MS")</f>
        <v>not in MS</v>
      </c>
      <c r="F210" t="e">
        <v>#N/A</v>
      </c>
    </row>
    <row r="211" spans="1:6" x14ac:dyDescent="0.3">
      <c r="A211" t="s">
        <v>2565</v>
      </c>
      <c r="B211" t="str">
        <f t="shared" ref="B211:B215" si="4">A211&amp;".1"</f>
        <v>PF3D7_0604700.1</v>
      </c>
      <c r="C211" t="s">
        <v>2566</v>
      </c>
      <c r="D211" t="s">
        <v>2424</v>
      </c>
      <c r="E211" t="str">
        <f>IF(AND(_xlfn.IFNA(VLOOKUP(B211,'IPMS Summary'!A:K,5,FALSE),0)=0,_xlfn.IFNA(VLOOKUP(B211,'IPMS Summary'!A:K,7,FALSE),0)=0),"not in MS", "in MS")</f>
        <v>not in MS</v>
      </c>
      <c r="F211" t="e">
        <v>#N/A</v>
      </c>
    </row>
    <row r="212" spans="1:6" x14ac:dyDescent="0.3">
      <c r="A212" t="s">
        <v>2567</v>
      </c>
      <c r="B212" t="str">
        <f t="shared" si="4"/>
        <v>PF3D7_0615100.1</v>
      </c>
      <c r="C212" t="s">
        <v>2568</v>
      </c>
      <c r="D212" t="s">
        <v>2424</v>
      </c>
      <c r="E212" t="str">
        <f>IF(AND(_xlfn.IFNA(VLOOKUP(B212,'IPMS Summary'!A:K,5,FALSE),0)=0,_xlfn.IFNA(VLOOKUP(B212,'IPMS Summary'!A:K,7,FALSE),0)=0),"not in MS", "in MS")</f>
        <v>not in MS</v>
      </c>
      <c r="F212" t="e">
        <v>#N/A</v>
      </c>
    </row>
    <row r="213" spans="1:6" x14ac:dyDescent="0.3">
      <c r="A213" t="s">
        <v>2569</v>
      </c>
      <c r="B213" t="str">
        <f t="shared" si="4"/>
        <v>PF3D7_1436800.1</v>
      </c>
      <c r="C213" t="s">
        <v>2431</v>
      </c>
      <c r="D213" t="s">
        <v>2424</v>
      </c>
      <c r="E213" t="str">
        <f>IF(AND(_xlfn.IFNA(VLOOKUP(B213,'IPMS Summary'!A:K,5,FALSE),0)=0,_xlfn.IFNA(VLOOKUP(B213,'IPMS Summary'!A:K,7,FALSE),0)=0),"not in MS", "in MS")</f>
        <v>not in MS</v>
      </c>
      <c r="F213" t="e">
        <v>#N/A</v>
      </c>
    </row>
    <row r="214" spans="1:6" x14ac:dyDescent="0.3">
      <c r="A214" t="s">
        <v>2570</v>
      </c>
      <c r="B214" t="str">
        <f t="shared" si="4"/>
        <v>PF3D7_1460900.1</v>
      </c>
      <c r="C214" t="s">
        <v>2571</v>
      </c>
      <c r="D214" t="s">
        <v>2424</v>
      </c>
      <c r="E214" t="str">
        <f>IF(AND(_xlfn.IFNA(VLOOKUP(B214,'IPMS Summary'!A:K,5,FALSE),0)=0,_xlfn.IFNA(VLOOKUP(B214,'IPMS Summary'!A:K,7,FALSE),0)=0),"not in MS", "in MS")</f>
        <v>not in MS</v>
      </c>
      <c r="F214" t="e">
        <v>#N/A</v>
      </c>
    </row>
    <row r="215" spans="1:6" x14ac:dyDescent="0.3">
      <c r="A215" t="s">
        <v>2572</v>
      </c>
      <c r="B215" t="str">
        <f t="shared" si="4"/>
        <v>PF3D7_API02000.1</v>
      </c>
      <c r="C215" t="s">
        <v>2573</v>
      </c>
      <c r="D215" t="s">
        <v>2424</v>
      </c>
      <c r="E215" t="str">
        <f>IF(AND(_xlfn.IFNA(VLOOKUP(B215,'IPMS Summary'!A:K,5,FALSE),0)=0,_xlfn.IFNA(VLOOKUP(B215,'IPMS Summary'!A:K,7,FALSE),0)=0),"not in MS", "in MS")</f>
        <v>not in MS</v>
      </c>
      <c r="F215" t="e"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activeCell="D2" sqref="D2"/>
    </sheetView>
  </sheetViews>
  <sheetFormatPr defaultRowHeight="14.4" x14ac:dyDescent="0.3"/>
  <cols>
    <col min="1" max="1" width="16.44140625" bestFit="1" customWidth="1"/>
    <col min="2" max="2" width="56.88671875" bestFit="1" customWidth="1"/>
    <col min="3" max="3" width="10.77734375" bestFit="1" customWidth="1"/>
    <col min="4" max="4" width="21.77734375" style="5" bestFit="1" customWidth="1"/>
  </cols>
  <sheetData>
    <row r="1" spans="1:4" x14ac:dyDescent="0.3">
      <c r="A1" s="9" t="s">
        <v>0</v>
      </c>
      <c r="B1" s="10" t="s">
        <v>1</v>
      </c>
      <c r="C1" s="10" t="s">
        <v>2192</v>
      </c>
      <c r="D1" s="10" t="s">
        <v>5326</v>
      </c>
    </row>
    <row r="2" spans="1:4" x14ac:dyDescent="0.3">
      <c r="A2" s="11" t="s">
        <v>62</v>
      </c>
      <c r="B2" s="11" t="s">
        <v>2236</v>
      </c>
      <c r="C2" s="12" t="s">
        <v>2602</v>
      </c>
      <c r="D2" s="12">
        <v>28.5</v>
      </c>
    </row>
    <row r="3" spans="1:4" x14ac:dyDescent="0.3">
      <c r="A3" s="11" t="s">
        <v>15</v>
      </c>
      <c r="B3" s="11" t="s">
        <v>2260</v>
      </c>
      <c r="C3" s="12" t="s">
        <v>16</v>
      </c>
      <c r="D3" s="12">
        <v>20.5</v>
      </c>
    </row>
    <row r="4" spans="1:4" x14ac:dyDescent="0.3">
      <c r="A4" s="11" t="s">
        <v>37</v>
      </c>
      <c r="B4" s="11" t="s">
        <v>2388</v>
      </c>
      <c r="C4" s="12" t="s">
        <v>2592</v>
      </c>
      <c r="D4" s="12">
        <v>18.5</v>
      </c>
    </row>
    <row r="5" spans="1:4" x14ac:dyDescent="0.3">
      <c r="A5" s="11" t="s">
        <v>29</v>
      </c>
      <c r="B5" s="11" t="s">
        <v>2378</v>
      </c>
      <c r="C5" s="12" t="s">
        <v>2587</v>
      </c>
      <c r="D5" s="12">
        <v>18</v>
      </c>
    </row>
    <row r="6" spans="1:4" x14ac:dyDescent="0.3">
      <c r="A6" s="11" t="s">
        <v>19</v>
      </c>
      <c r="B6" s="11" t="s">
        <v>2369</v>
      </c>
      <c r="C6" s="12" t="s">
        <v>20</v>
      </c>
      <c r="D6" s="12">
        <v>17</v>
      </c>
    </row>
    <row r="7" spans="1:4" x14ac:dyDescent="0.3">
      <c r="A7" s="11" t="s">
        <v>55</v>
      </c>
      <c r="B7" s="11" t="s">
        <v>2404</v>
      </c>
      <c r="C7" s="12" t="s">
        <v>56</v>
      </c>
      <c r="D7" s="12">
        <v>16.5</v>
      </c>
    </row>
    <row r="8" spans="1:4" x14ac:dyDescent="0.3">
      <c r="A8" s="11" t="s">
        <v>73</v>
      </c>
      <c r="B8" s="11" t="s">
        <v>2236</v>
      </c>
      <c r="C8" s="12" t="s">
        <v>2602</v>
      </c>
      <c r="D8" s="12">
        <v>16.5</v>
      </c>
    </row>
    <row r="9" spans="1:4" x14ac:dyDescent="0.3">
      <c r="A9" s="13" t="s">
        <v>65</v>
      </c>
      <c r="B9" s="13" t="s">
        <v>2429</v>
      </c>
      <c r="C9" s="14" t="s">
        <v>2603</v>
      </c>
      <c r="D9" s="14">
        <v>16</v>
      </c>
    </row>
    <row r="10" spans="1:4" x14ac:dyDescent="0.3">
      <c r="A10" s="11" t="s">
        <v>5</v>
      </c>
      <c r="B10" s="11" t="s">
        <v>2316</v>
      </c>
      <c r="C10" s="12" t="s">
        <v>2576</v>
      </c>
      <c r="D10" s="12">
        <v>15.5</v>
      </c>
    </row>
    <row r="11" spans="1:4" x14ac:dyDescent="0.3">
      <c r="A11" s="11" t="s">
        <v>66</v>
      </c>
      <c r="B11" s="11" t="s">
        <v>2236</v>
      </c>
      <c r="C11" s="12" t="s">
        <v>2602</v>
      </c>
      <c r="D11" s="12">
        <v>15</v>
      </c>
    </row>
    <row r="12" spans="1:4" x14ac:dyDescent="0.3">
      <c r="A12" s="11" t="s">
        <v>33</v>
      </c>
      <c r="B12" s="11" t="s">
        <v>2445</v>
      </c>
      <c r="C12" s="12" t="s">
        <v>2588</v>
      </c>
      <c r="D12" s="12">
        <v>14.5</v>
      </c>
    </row>
    <row r="13" spans="1:4" x14ac:dyDescent="0.3">
      <c r="A13" s="11" t="s">
        <v>64</v>
      </c>
      <c r="B13" s="11" t="s">
        <v>2408</v>
      </c>
      <c r="C13" s="12" t="s">
        <v>2602</v>
      </c>
      <c r="D13" s="12">
        <v>14.5</v>
      </c>
    </row>
    <row r="14" spans="1:4" x14ac:dyDescent="0.3">
      <c r="A14" s="11" t="s">
        <v>78</v>
      </c>
      <c r="B14" s="11" t="s">
        <v>2216</v>
      </c>
      <c r="C14" s="12" t="s">
        <v>2602</v>
      </c>
      <c r="D14" s="12">
        <v>13.5</v>
      </c>
    </row>
    <row r="15" spans="1:4" x14ac:dyDescent="0.3">
      <c r="A15" s="11" t="s">
        <v>7</v>
      </c>
      <c r="B15" s="11" t="s">
        <v>2347</v>
      </c>
      <c r="C15" s="12" t="s">
        <v>2577</v>
      </c>
      <c r="D15" s="12">
        <v>13</v>
      </c>
    </row>
    <row r="16" spans="1:4" x14ac:dyDescent="0.3">
      <c r="A16" s="11" t="s">
        <v>31</v>
      </c>
      <c r="B16" s="11" t="s">
        <v>2252</v>
      </c>
      <c r="C16" s="12" t="s">
        <v>32</v>
      </c>
      <c r="D16" s="12">
        <v>13</v>
      </c>
    </row>
    <row r="17" spans="1:4" x14ac:dyDescent="0.3">
      <c r="A17" s="11" t="s">
        <v>25</v>
      </c>
      <c r="B17" s="11" t="s">
        <v>2244</v>
      </c>
      <c r="C17" s="12" t="s">
        <v>26</v>
      </c>
      <c r="D17" s="12">
        <v>12.5</v>
      </c>
    </row>
    <row r="18" spans="1:4" x14ac:dyDescent="0.3">
      <c r="A18" s="11" t="s">
        <v>69</v>
      </c>
      <c r="B18" s="11" t="s">
        <v>2216</v>
      </c>
      <c r="C18" s="12" t="s">
        <v>2602</v>
      </c>
      <c r="D18" s="12">
        <v>12</v>
      </c>
    </row>
    <row r="19" spans="1:4" x14ac:dyDescent="0.3">
      <c r="A19" s="11" t="s">
        <v>82</v>
      </c>
      <c r="B19" s="11" t="s">
        <v>2216</v>
      </c>
      <c r="C19" s="12" t="s">
        <v>2602</v>
      </c>
      <c r="D19" s="12">
        <v>12</v>
      </c>
    </row>
    <row r="20" spans="1:4" x14ac:dyDescent="0.3">
      <c r="A20" s="11" t="s">
        <v>23</v>
      </c>
      <c r="B20" s="11" t="s">
        <v>2311</v>
      </c>
      <c r="C20" s="12" t="s">
        <v>2584</v>
      </c>
      <c r="D20" s="12">
        <v>11.5</v>
      </c>
    </row>
    <row r="21" spans="1:4" x14ac:dyDescent="0.3">
      <c r="A21" s="11" t="s">
        <v>35</v>
      </c>
      <c r="B21" s="11" t="s">
        <v>2361</v>
      </c>
      <c r="C21" s="12" t="s">
        <v>2590</v>
      </c>
      <c r="D21" s="12">
        <v>11.5</v>
      </c>
    </row>
    <row r="22" spans="1:4" x14ac:dyDescent="0.3">
      <c r="A22" s="11" t="s">
        <v>44</v>
      </c>
      <c r="B22" s="11" t="s">
        <v>2394</v>
      </c>
      <c r="C22" s="12" t="s">
        <v>45</v>
      </c>
      <c r="D22" s="12">
        <v>11.5</v>
      </c>
    </row>
    <row r="23" spans="1:4" x14ac:dyDescent="0.3">
      <c r="A23" s="11" t="s">
        <v>9</v>
      </c>
      <c r="B23" s="11" t="s">
        <v>2345</v>
      </c>
      <c r="C23" s="12" t="s">
        <v>2579</v>
      </c>
      <c r="D23" s="12">
        <v>11</v>
      </c>
    </row>
    <row r="24" spans="1:4" x14ac:dyDescent="0.3">
      <c r="A24" s="11" t="s">
        <v>40</v>
      </c>
      <c r="B24" s="11" t="s">
        <v>2272</v>
      </c>
      <c r="C24" s="12" t="s">
        <v>2594</v>
      </c>
      <c r="D24" s="12">
        <v>11</v>
      </c>
    </row>
    <row r="25" spans="1:4" x14ac:dyDescent="0.3">
      <c r="A25" s="11" t="s">
        <v>10</v>
      </c>
      <c r="B25" s="11" t="s">
        <v>2258</v>
      </c>
      <c r="C25" s="12" t="s">
        <v>11</v>
      </c>
      <c r="D25" s="12">
        <v>10</v>
      </c>
    </row>
    <row r="26" spans="1:4" x14ac:dyDescent="0.3">
      <c r="A26" s="11" t="s">
        <v>79</v>
      </c>
      <c r="B26" s="11" t="s">
        <v>2216</v>
      </c>
      <c r="C26" s="12" t="s">
        <v>2602</v>
      </c>
      <c r="D26" s="12">
        <v>10</v>
      </c>
    </row>
    <row r="27" spans="1:4" x14ac:dyDescent="0.3">
      <c r="A27" s="11" t="s">
        <v>22</v>
      </c>
      <c r="B27" s="11" t="s">
        <v>2449</v>
      </c>
      <c r="C27" s="12" t="s">
        <v>2583</v>
      </c>
      <c r="D27" s="12">
        <v>9.5</v>
      </c>
    </row>
    <row r="28" spans="1:4" x14ac:dyDescent="0.3">
      <c r="A28" s="11" t="s">
        <v>12</v>
      </c>
      <c r="B28" s="11" t="s">
        <v>2234</v>
      </c>
      <c r="C28" s="12" t="s">
        <v>13</v>
      </c>
      <c r="D28" s="12">
        <v>9</v>
      </c>
    </row>
    <row r="29" spans="1:4" x14ac:dyDescent="0.3">
      <c r="A29" s="11" t="s">
        <v>68</v>
      </c>
      <c r="B29" s="11" t="s">
        <v>2309</v>
      </c>
      <c r="C29" s="12" t="s">
        <v>2602</v>
      </c>
      <c r="D29" s="12">
        <v>9</v>
      </c>
    </row>
    <row r="30" spans="1:4" x14ac:dyDescent="0.3">
      <c r="A30" s="11" t="s">
        <v>34</v>
      </c>
      <c r="B30" s="11" t="s">
        <v>2400</v>
      </c>
      <c r="C30" s="12" t="s">
        <v>2589</v>
      </c>
      <c r="D30" s="12">
        <v>8.5</v>
      </c>
    </row>
    <row r="31" spans="1:4" x14ac:dyDescent="0.3">
      <c r="A31" s="11" t="s">
        <v>70</v>
      </c>
      <c r="B31" s="11" t="s">
        <v>2216</v>
      </c>
      <c r="C31" s="12" t="s">
        <v>2602</v>
      </c>
      <c r="D31" s="12">
        <v>8.5</v>
      </c>
    </row>
    <row r="32" spans="1:4" x14ac:dyDescent="0.3">
      <c r="A32" s="11" t="s">
        <v>71</v>
      </c>
      <c r="B32" s="11" t="s">
        <v>2236</v>
      </c>
      <c r="C32" s="12" t="s">
        <v>2602</v>
      </c>
      <c r="D32" s="12">
        <v>8.5</v>
      </c>
    </row>
    <row r="33" spans="1:4" x14ac:dyDescent="0.3">
      <c r="A33" s="11" t="s">
        <v>72</v>
      </c>
      <c r="B33" s="11" t="s">
        <v>2216</v>
      </c>
      <c r="C33" s="12" t="s">
        <v>2602</v>
      </c>
      <c r="D33" s="12">
        <v>8.5</v>
      </c>
    </row>
    <row r="34" spans="1:4" x14ac:dyDescent="0.3">
      <c r="A34" s="11" t="s">
        <v>14</v>
      </c>
      <c r="B34" s="11" t="s">
        <v>2382</v>
      </c>
      <c r="C34" s="12" t="s">
        <v>2580</v>
      </c>
      <c r="D34" s="12">
        <v>8</v>
      </c>
    </row>
    <row r="35" spans="1:4" x14ac:dyDescent="0.3">
      <c r="A35" s="11" t="s">
        <v>75</v>
      </c>
      <c r="B35" s="11" t="s">
        <v>2236</v>
      </c>
      <c r="C35" s="12" t="s">
        <v>2602</v>
      </c>
      <c r="D35" s="12">
        <v>8</v>
      </c>
    </row>
    <row r="36" spans="1:4" x14ac:dyDescent="0.3">
      <c r="A36" s="11" t="s">
        <v>83</v>
      </c>
      <c r="B36" s="11" t="s">
        <v>2236</v>
      </c>
      <c r="C36" s="12" t="s">
        <v>2602</v>
      </c>
      <c r="D36" s="12">
        <v>8</v>
      </c>
    </row>
    <row r="37" spans="1:4" x14ac:dyDescent="0.3">
      <c r="A37" s="11" t="s">
        <v>8</v>
      </c>
      <c r="B37" s="11" t="s">
        <v>2240</v>
      </c>
      <c r="C37" s="12" t="s">
        <v>2578</v>
      </c>
      <c r="D37" s="12">
        <v>7.5</v>
      </c>
    </row>
    <row r="38" spans="1:4" x14ac:dyDescent="0.3">
      <c r="A38" s="11" t="s">
        <v>47</v>
      </c>
      <c r="B38" s="11" t="s">
        <v>2274</v>
      </c>
      <c r="C38" s="12" t="s">
        <v>48</v>
      </c>
      <c r="D38" s="12">
        <v>7.5</v>
      </c>
    </row>
    <row r="39" spans="1:4" x14ac:dyDescent="0.3">
      <c r="A39" s="11" t="s">
        <v>67</v>
      </c>
      <c r="B39" s="11" t="s">
        <v>2236</v>
      </c>
      <c r="C39" s="12" t="s">
        <v>2602</v>
      </c>
      <c r="D39" s="12">
        <v>7.5</v>
      </c>
    </row>
    <row r="40" spans="1:4" x14ac:dyDescent="0.3">
      <c r="A40" s="11" t="s">
        <v>84</v>
      </c>
      <c r="B40" s="11" t="s">
        <v>2236</v>
      </c>
      <c r="C40" s="12" t="s">
        <v>2602</v>
      </c>
      <c r="D40" s="12">
        <v>7.5</v>
      </c>
    </row>
    <row r="41" spans="1:4" x14ac:dyDescent="0.3">
      <c r="A41" s="11" t="s">
        <v>17</v>
      </c>
      <c r="B41" s="11" t="s">
        <v>2339</v>
      </c>
      <c r="C41" s="12" t="s">
        <v>2581</v>
      </c>
      <c r="D41" s="12">
        <v>7</v>
      </c>
    </row>
    <row r="42" spans="1:4" x14ac:dyDescent="0.3">
      <c r="A42" s="11" t="s">
        <v>39</v>
      </c>
      <c r="B42" s="11" t="s">
        <v>2318</v>
      </c>
      <c r="C42" s="12" t="s">
        <v>2593</v>
      </c>
      <c r="D42" s="12">
        <v>7</v>
      </c>
    </row>
    <row r="43" spans="1:4" x14ac:dyDescent="0.3">
      <c r="A43" s="11" t="s">
        <v>42</v>
      </c>
      <c r="B43" s="11" t="s">
        <v>2247</v>
      </c>
      <c r="C43" s="12" t="s">
        <v>2595</v>
      </c>
      <c r="D43" s="12">
        <v>6.5</v>
      </c>
    </row>
    <row r="44" spans="1:4" x14ac:dyDescent="0.3">
      <c r="A44" s="11" t="s">
        <v>76</v>
      </c>
      <c r="B44" s="11" t="s">
        <v>2236</v>
      </c>
      <c r="C44" s="12" t="s">
        <v>2602</v>
      </c>
      <c r="D44" s="12">
        <v>6</v>
      </c>
    </row>
    <row r="45" spans="1:4" x14ac:dyDescent="0.3">
      <c r="A45" s="11" t="s">
        <v>36</v>
      </c>
      <c r="B45" s="11" t="s">
        <v>2278</v>
      </c>
      <c r="C45" s="12" t="s">
        <v>2591</v>
      </c>
      <c r="D45" s="12">
        <v>5.5</v>
      </c>
    </row>
    <row r="46" spans="1:4" x14ac:dyDescent="0.3">
      <c r="A46" s="11" t="s">
        <v>43</v>
      </c>
      <c r="B46" s="11" t="s">
        <v>2288</v>
      </c>
      <c r="C46" s="12" t="s">
        <v>2596</v>
      </c>
      <c r="D46" s="12">
        <v>5.5</v>
      </c>
    </row>
    <row r="47" spans="1:4" x14ac:dyDescent="0.3">
      <c r="A47" s="11" t="s">
        <v>46</v>
      </c>
      <c r="B47" s="11" t="s">
        <v>2417</v>
      </c>
      <c r="C47" s="12" t="s">
        <v>2597</v>
      </c>
      <c r="D47" s="12">
        <v>5.5</v>
      </c>
    </row>
    <row r="48" spans="1:4" x14ac:dyDescent="0.3">
      <c r="A48" s="11" t="s">
        <v>74</v>
      </c>
      <c r="B48" s="11" t="s">
        <v>2330</v>
      </c>
      <c r="C48" s="12" t="s">
        <v>2604</v>
      </c>
      <c r="D48" s="12">
        <v>5.5</v>
      </c>
    </row>
    <row r="49" spans="1:4" x14ac:dyDescent="0.3">
      <c r="A49" s="11" t="s">
        <v>80</v>
      </c>
      <c r="B49" s="11" t="s">
        <v>2349</v>
      </c>
      <c r="C49" s="12" t="s">
        <v>2605</v>
      </c>
      <c r="D49" s="12">
        <v>5.5</v>
      </c>
    </row>
    <row r="50" spans="1:4" x14ac:dyDescent="0.3">
      <c r="A50" s="11" t="s">
        <v>88</v>
      </c>
      <c r="B50" s="11" t="s">
        <v>2236</v>
      </c>
      <c r="C50" s="12" t="s">
        <v>2602</v>
      </c>
      <c r="D50" s="12">
        <v>5.5</v>
      </c>
    </row>
    <row r="51" spans="1:4" x14ac:dyDescent="0.3">
      <c r="A51" s="11" t="s">
        <v>24</v>
      </c>
      <c r="B51" s="11" t="s">
        <v>2204</v>
      </c>
      <c r="C51" s="12" t="s">
        <v>2585</v>
      </c>
      <c r="D51" s="12">
        <v>4.5</v>
      </c>
    </row>
    <row r="52" spans="1:4" x14ac:dyDescent="0.3">
      <c r="A52" s="11" t="s">
        <v>58</v>
      </c>
      <c r="B52" s="11" t="s">
        <v>2299</v>
      </c>
      <c r="C52" s="12" t="s">
        <v>2600</v>
      </c>
      <c r="D52" s="12">
        <v>4.5</v>
      </c>
    </row>
    <row r="53" spans="1:4" x14ac:dyDescent="0.3">
      <c r="A53" s="11" t="s">
        <v>49</v>
      </c>
      <c r="B53" s="11" t="s">
        <v>2386</v>
      </c>
      <c r="C53" s="12" t="s">
        <v>50</v>
      </c>
      <c r="D53" s="12">
        <v>4</v>
      </c>
    </row>
    <row r="54" spans="1:4" x14ac:dyDescent="0.3">
      <c r="A54" s="11" t="s">
        <v>77</v>
      </c>
      <c r="B54" s="11" t="s">
        <v>2236</v>
      </c>
      <c r="C54" s="12" t="s">
        <v>2602</v>
      </c>
      <c r="D54" s="12">
        <v>4</v>
      </c>
    </row>
    <row r="55" spans="1:4" x14ac:dyDescent="0.3">
      <c r="A55" s="11" t="s">
        <v>81</v>
      </c>
      <c r="B55" s="11" t="s">
        <v>2236</v>
      </c>
      <c r="C55" s="12" t="s">
        <v>2602</v>
      </c>
      <c r="D55" s="12">
        <v>3.5</v>
      </c>
    </row>
    <row r="56" spans="1:4" x14ac:dyDescent="0.3">
      <c r="A56" s="11" t="s">
        <v>85</v>
      </c>
      <c r="B56" s="11" t="s">
        <v>2216</v>
      </c>
      <c r="C56" s="12" t="s">
        <v>2602</v>
      </c>
      <c r="D56" s="12">
        <v>3.5</v>
      </c>
    </row>
    <row r="57" spans="1:4" x14ac:dyDescent="0.3">
      <c r="A57" s="11" t="s">
        <v>86</v>
      </c>
      <c r="B57" s="11" t="s">
        <v>2228</v>
      </c>
      <c r="C57" s="12" t="s">
        <v>2602</v>
      </c>
      <c r="D57" s="12">
        <v>3.5</v>
      </c>
    </row>
    <row r="58" spans="1:4" x14ac:dyDescent="0.3">
      <c r="A58" s="11" t="s">
        <v>51</v>
      </c>
      <c r="B58" s="11" t="s">
        <v>2214</v>
      </c>
      <c r="C58" s="12" t="s">
        <v>2598</v>
      </c>
      <c r="D58" s="12">
        <v>3</v>
      </c>
    </row>
    <row r="59" spans="1:4" x14ac:dyDescent="0.3">
      <c r="A59" s="11" t="s">
        <v>52</v>
      </c>
      <c r="B59" s="11" t="s">
        <v>2441</v>
      </c>
      <c r="C59" s="12" t="s">
        <v>53</v>
      </c>
      <c r="D59" s="12">
        <v>3</v>
      </c>
    </row>
    <row r="60" spans="1:4" x14ac:dyDescent="0.3">
      <c r="A60" s="11" t="s">
        <v>59</v>
      </c>
      <c r="B60" s="11" t="s">
        <v>2224</v>
      </c>
      <c r="C60" s="12" t="s">
        <v>60</v>
      </c>
      <c r="D60" s="12">
        <v>3</v>
      </c>
    </row>
    <row r="61" spans="1:4" x14ac:dyDescent="0.3">
      <c r="A61" s="11" t="s">
        <v>87</v>
      </c>
      <c r="B61" s="11" t="s">
        <v>2216</v>
      </c>
      <c r="C61" s="12" t="s">
        <v>2602</v>
      </c>
      <c r="D61" s="12">
        <v>3</v>
      </c>
    </row>
    <row r="62" spans="1:4" x14ac:dyDescent="0.3">
      <c r="A62" s="11" t="s">
        <v>18</v>
      </c>
      <c r="B62" s="11" t="s">
        <v>2285</v>
      </c>
      <c r="C62" s="12" t="s">
        <v>2582</v>
      </c>
      <c r="D62" s="12">
        <v>2.5</v>
      </c>
    </row>
    <row r="63" spans="1:4" x14ac:dyDescent="0.3">
      <c r="A63" s="11" t="s">
        <v>54</v>
      </c>
      <c r="B63" s="11" t="s">
        <v>2443</v>
      </c>
      <c r="C63" s="12" t="s">
        <v>2599</v>
      </c>
      <c r="D63" s="12">
        <v>2.5</v>
      </c>
    </row>
    <row r="64" spans="1:4" x14ac:dyDescent="0.3">
      <c r="A64" s="11" t="s">
        <v>28</v>
      </c>
      <c r="B64" s="11" t="s">
        <v>2328</v>
      </c>
      <c r="C64" s="12" t="s">
        <v>2586</v>
      </c>
      <c r="D64" s="12">
        <v>2</v>
      </c>
    </row>
    <row r="65" spans="1:4" x14ac:dyDescent="0.3">
      <c r="A65" s="11" t="s">
        <v>61</v>
      </c>
      <c r="B65" s="11" t="s">
        <v>2254</v>
      </c>
      <c r="C65" s="12" t="s">
        <v>2601</v>
      </c>
      <c r="D65" s="12">
        <v>2</v>
      </c>
    </row>
    <row r="66" spans="1:4" x14ac:dyDescent="0.3">
      <c r="A66" s="11" t="s">
        <v>89</v>
      </c>
      <c r="B66" s="11" t="s">
        <v>2380</v>
      </c>
      <c r="C66" s="12" t="s">
        <v>2602</v>
      </c>
      <c r="D66" s="12">
        <v>2</v>
      </c>
    </row>
  </sheetData>
  <sortState ref="A2:D66">
    <sortCondition descending="1" ref="D2:D66"/>
  </sortState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42" workbookViewId="0">
      <selection sqref="A1:F67"/>
    </sheetView>
  </sheetViews>
  <sheetFormatPr defaultRowHeight="14.4" x14ac:dyDescent="0.3"/>
  <cols>
    <col min="1" max="1" width="16.44140625" bestFit="1" customWidth="1"/>
    <col min="2" max="2" width="56.88671875" bestFit="1" customWidth="1"/>
    <col min="3" max="3" width="10.5546875" style="5" bestFit="1" customWidth="1"/>
    <col min="4" max="5" width="5.33203125" style="5" bestFit="1" customWidth="1"/>
    <col min="6" max="6" width="7.5546875" style="5" bestFit="1" customWidth="1"/>
    <col min="7" max="7" width="24" bestFit="1" customWidth="1"/>
  </cols>
  <sheetData>
    <row r="1" spans="1:7" x14ac:dyDescent="0.3">
      <c r="A1" s="16" t="s">
        <v>5332</v>
      </c>
      <c r="B1" s="16"/>
      <c r="C1" s="17"/>
      <c r="D1" s="15" t="s">
        <v>5331</v>
      </c>
      <c r="E1" s="15"/>
      <c r="F1" s="15"/>
    </row>
    <row r="2" spans="1:7" s="5" customFormat="1" x14ac:dyDescent="0.3">
      <c r="A2" s="10" t="s">
        <v>0</v>
      </c>
      <c r="B2" s="10" t="s">
        <v>1</v>
      </c>
      <c r="C2" s="10" t="s">
        <v>2192</v>
      </c>
      <c r="D2" s="10" t="s">
        <v>5329</v>
      </c>
      <c r="E2" s="10" t="s">
        <v>5330</v>
      </c>
      <c r="F2" s="10" t="s">
        <v>5328</v>
      </c>
      <c r="G2" s="5" t="s">
        <v>5327</v>
      </c>
    </row>
    <row r="3" spans="1:7" x14ac:dyDescent="0.3">
      <c r="A3" s="11" t="s">
        <v>62</v>
      </c>
      <c r="B3" s="11" t="s">
        <v>2236</v>
      </c>
      <c r="C3" s="12" t="s">
        <v>2602</v>
      </c>
      <c r="D3" s="12">
        <v>27</v>
      </c>
      <c r="E3" s="12">
        <v>30</v>
      </c>
      <c r="F3" s="12">
        <v>28.5</v>
      </c>
      <c r="G3" t="s">
        <v>63</v>
      </c>
    </row>
    <row r="4" spans="1:7" x14ac:dyDescent="0.3">
      <c r="A4" s="11" t="s">
        <v>15</v>
      </c>
      <c r="B4" s="11" t="s">
        <v>2260</v>
      </c>
      <c r="C4" s="12" t="s">
        <v>16</v>
      </c>
      <c r="D4" s="12">
        <v>37</v>
      </c>
      <c r="E4" s="12">
        <v>4</v>
      </c>
      <c r="F4" s="12">
        <v>20.5</v>
      </c>
      <c r="G4" t="s">
        <v>6</v>
      </c>
    </row>
    <row r="5" spans="1:7" x14ac:dyDescent="0.3">
      <c r="A5" s="11" t="s">
        <v>37</v>
      </c>
      <c r="B5" s="11" t="s">
        <v>2388</v>
      </c>
      <c r="C5" s="12" t="s">
        <v>2592</v>
      </c>
      <c r="D5" s="12">
        <v>12</v>
      </c>
      <c r="E5" s="12">
        <v>25</v>
      </c>
      <c r="F5" s="12">
        <v>18.5</v>
      </c>
      <c r="G5" t="s">
        <v>38</v>
      </c>
    </row>
    <row r="6" spans="1:7" x14ac:dyDescent="0.3">
      <c r="A6" s="11" t="s">
        <v>29</v>
      </c>
      <c r="B6" s="11" t="s">
        <v>2378</v>
      </c>
      <c r="C6" s="12" t="s">
        <v>2587</v>
      </c>
      <c r="D6" s="12">
        <v>11</v>
      </c>
      <c r="E6" s="12">
        <v>25</v>
      </c>
      <c r="F6" s="12">
        <v>18</v>
      </c>
      <c r="G6" t="s">
        <v>30</v>
      </c>
    </row>
    <row r="7" spans="1:7" x14ac:dyDescent="0.3">
      <c r="A7" s="11" t="s">
        <v>19</v>
      </c>
      <c r="B7" s="11" t="s">
        <v>2369</v>
      </c>
      <c r="C7" s="12" t="s">
        <v>20</v>
      </c>
      <c r="D7" s="12">
        <v>19</v>
      </c>
      <c r="E7" s="12">
        <v>15</v>
      </c>
      <c r="F7" s="12">
        <v>17</v>
      </c>
      <c r="G7" t="s">
        <v>21</v>
      </c>
    </row>
    <row r="8" spans="1:7" x14ac:dyDescent="0.3">
      <c r="A8" s="11" t="s">
        <v>55</v>
      </c>
      <c r="B8" s="11" t="s">
        <v>2404</v>
      </c>
      <c r="C8" s="12" t="s">
        <v>56</v>
      </c>
      <c r="D8" s="12">
        <v>3</v>
      </c>
      <c r="E8" s="12">
        <v>30</v>
      </c>
      <c r="F8" s="12">
        <v>16.5</v>
      </c>
      <c r="G8" t="s">
        <v>57</v>
      </c>
    </row>
    <row r="9" spans="1:7" x14ac:dyDescent="0.3">
      <c r="A9" s="11" t="s">
        <v>73</v>
      </c>
      <c r="B9" s="11" t="s">
        <v>2236</v>
      </c>
      <c r="C9" s="12" t="s">
        <v>2602</v>
      </c>
      <c r="D9" s="12">
        <v>26</v>
      </c>
      <c r="E9" s="12">
        <v>7</v>
      </c>
      <c r="F9" s="12">
        <v>16.5</v>
      </c>
      <c r="G9" t="s">
        <v>63</v>
      </c>
    </row>
    <row r="10" spans="1:7" x14ac:dyDescent="0.3">
      <c r="A10" s="13" t="s">
        <v>65</v>
      </c>
      <c r="B10" s="13" t="s">
        <v>2429</v>
      </c>
      <c r="C10" s="14" t="s">
        <v>2603</v>
      </c>
      <c r="D10" s="14">
        <v>11</v>
      </c>
      <c r="E10" s="14">
        <v>21</v>
      </c>
      <c r="F10" s="14">
        <v>16</v>
      </c>
      <c r="G10" t="s">
        <v>63</v>
      </c>
    </row>
    <row r="11" spans="1:7" x14ac:dyDescent="0.3">
      <c r="A11" s="11" t="s">
        <v>5</v>
      </c>
      <c r="B11" s="11" t="s">
        <v>2316</v>
      </c>
      <c r="C11" s="12" t="s">
        <v>2576</v>
      </c>
      <c r="D11" s="12">
        <v>9</v>
      </c>
      <c r="E11" s="12">
        <v>22</v>
      </c>
      <c r="F11" s="12">
        <v>15.5</v>
      </c>
      <c r="G11" t="s">
        <v>6</v>
      </c>
    </row>
    <row r="12" spans="1:7" x14ac:dyDescent="0.3">
      <c r="A12" s="11" t="s">
        <v>66</v>
      </c>
      <c r="B12" s="11" t="s">
        <v>2236</v>
      </c>
      <c r="C12" s="12" t="s">
        <v>2602</v>
      </c>
      <c r="D12" s="12">
        <v>16</v>
      </c>
      <c r="E12" s="12">
        <v>14</v>
      </c>
      <c r="F12" s="12">
        <v>15</v>
      </c>
      <c r="G12" t="s">
        <v>63</v>
      </c>
    </row>
    <row r="13" spans="1:7" x14ac:dyDescent="0.3">
      <c r="A13" s="11" t="s">
        <v>33</v>
      </c>
      <c r="B13" s="11" t="s">
        <v>2445</v>
      </c>
      <c r="C13" s="12" t="s">
        <v>2588</v>
      </c>
      <c r="D13" s="12">
        <v>11</v>
      </c>
      <c r="E13" s="12">
        <v>18</v>
      </c>
      <c r="F13" s="12">
        <v>14.5</v>
      </c>
      <c r="G13" t="s">
        <v>30</v>
      </c>
    </row>
    <row r="14" spans="1:7" x14ac:dyDescent="0.3">
      <c r="A14" s="11" t="s">
        <v>64</v>
      </c>
      <c r="B14" s="11" t="s">
        <v>2408</v>
      </c>
      <c r="C14" s="12" t="s">
        <v>2602</v>
      </c>
      <c r="D14" s="12">
        <v>2</v>
      </c>
      <c r="E14" s="12">
        <v>27</v>
      </c>
      <c r="F14" s="12">
        <v>14.5</v>
      </c>
      <c r="G14" t="s">
        <v>63</v>
      </c>
    </row>
    <row r="15" spans="1:7" x14ac:dyDescent="0.3">
      <c r="A15" s="11" t="s">
        <v>78</v>
      </c>
      <c r="B15" s="11" t="s">
        <v>2216</v>
      </c>
      <c r="C15" s="12" t="s">
        <v>2602</v>
      </c>
      <c r="D15" s="12">
        <v>22</v>
      </c>
      <c r="E15" s="12">
        <v>5</v>
      </c>
      <c r="F15" s="12">
        <v>13.5</v>
      </c>
      <c r="G15" t="s">
        <v>63</v>
      </c>
    </row>
    <row r="16" spans="1:7" x14ac:dyDescent="0.3">
      <c r="A16" s="11" t="s">
        <v>7</v>
      </c>
      <c r="B16" s="11" t="s">
        <v>2347</v>
      </c>
      <c r="C16" s="12" t="s">
        <v>2577</v>
      </c>
      <c r="D16" s="12">
        <v>10</v>
      </c>
      <c r="E16" s="12">
        <v>16</v>
      </c>
      <c r="F16" s="12">
        <v>13</v>
      </c>
      <c r="G16" t="s">
        <v>6</v>
      </c>
    </row>
    <row r="17" spans="1:7" x14ac:dyDescent="0.3">
      <c r="A17" s="11" t="s">
        <v>31</v>
      </c>
      <c r="B17" s="11" t="s">
        <v>2252</v>
      </c>
      <c r="C17" s="12" t="s">
        <v>32</v>
      </c>
      <c r="D17" s="12">
        <v>2</v>
      </c>
      <c r="E17" s="12">
        <v>24</v>
      </c>
      <c r="F17" s="12">
        <v>13</v>
      </c>
      <c r="G17" t="s">
        <v>30</v>
      </c>
    </row>
    <row r="18" spans="1:7" x14ac:dyDescent="0.3">
      <c r="A18" s="11" t="s">
        <v>25</v>
      </c>
      <c r="B18" s="11" t="s">
        <v>2244</v>
      </c>
      <c r="C18" s="12" t="s">
        <v>26</v>
      </c>
      <c r="D18" s="12">
        <v>6</v>
      </c>
      <c r="E18" s="12">
        <v>19</v>
      </c>
      <c r="F18" s="12">
        <v>12.5</v>
      </c>
      <c r="G18" t="s">
        <v>27</v>
      </c>
    </row>
    <row r="19" spans="1:7" x14ac:dyDescent="0.3">
      <c r="A19" s="11" t="s">
        <v>69</v>
      </c>
      <c r="B19" s="11" t="s">
        <v>2216</v>
      </c>
      <c r="C19" s="12" t="s">
        <v>2602</v>
      </c>
      <c r="D19" s="12">
        <v>14</v>
      </c>
      <c r="E19" s="12">
        <v>10</v>
      </c>
      <c r="F19" s="12">
        <v>12</v>
      </c>
      <c r="G19" t="s">
        <v>63</v>
      </c>
    </row>
    <row r="20" spans="1:7" x14ac:dyDescent="0.3">
      <c r="A20" s="11" t="s">
        <v>82</v>
      </c>
      <c r="B20" s="11" t="s">
        <v>2216</v>
      </c>
      <c r="C20" s="12" t="s">
        <v>2602</v>
      </c>
      <c r="D20" s="12">
        <v>20</v>
      </c>
      <c r="E20" s="12">
        <v>4</v>
      </c>
      <c r="F20" s="12">
        <v>12</v>
      </c>
      <c r="G20" t="s">
        <v>63</v>
      </c>
    </row>
    <row r="21" spans="1:7" x14ac:dyDescent="0.3">
      <c r="A21" s="11" t="s">
        <v>23</v>
      </c>
      <c r="B21" s="11" t="s">
        <v>2311</v>
      </c>
      <c r="C21" s="12" t="s">
        <v>2584</v>
      </c>
      <c r="D21" s="12">
        <v>12</v>
      </c>
      <c r="E21" s="12">
        <v>11</v>
      </c>
      <c r="F21" s="12">
        <v>11.5</v>
      </c>
      <c r="G21" t="s">
        <v>21</v>
      </c>
    </row>
    <row r="22" spans="1:7" x14ac:dyDescent="0.3">
      <c r="A22" s="11" t="s">
        <v>35</v>
      </c>
      <c r="B22" s="11" t="s">
        <v>2361</v>
      </c>
      <c r="C22" s="12" t="s">
        <v>2590</v>
      </c>
      <c r="D22" s="12">
        <v>19</v>
      </c>
      <c r="E22" s="12">
        <v>4</v>
      </c>
      <c r="F22" s="12">
        <v>11.5</v>
      </c>
      <c r="G22" t="s">
        <v>30</v>
      </c>
    </row>
    <row r="23" spans="1:7" x14ac:dyDescent="0.3">
      <c r="A23" s="11" t="s">
        <v>44</v>
      </c>
      <c r="B23" s="11" t="s">
        <v>2394</v>
      </c>
      <c r="C23" s="12" t="s">
        <v>45</v>
      </c>
      <c r="D23" s="12">
        <v>18</v>
      </c>
      <c r="E23" s="12">
        <v>5</v>
      </c>
      <c r="F23" s="12">
        <v>11.5</v>
      </c>
      <c r="G23" t="s">
        <v>41</v>
      </c>
    </row>
    <row r="24" spans="1:7" x14ac:dyDescent="0.3">
      <c r="A24" s="11" t="s">
        <v>9</v>
      </c>
      <c r="B24" s="11" t="s">
        <v>2345</v>
      </c>
      <c r="C24" s="12" t="s">
        <v>2579</v>
      </c>
      <c r="D24" s="12">
        <v>12</v>
      </c>
      <c r="E24" s="12">
        <v>10</v>
      </c>
      <c r="F24" s="12">
        <v>11</v>
      </c>
      <c r="G24" t="s">
        <v>6</v>
      </c>
    </row>
    <row r="25" spans="1:7" x14ac:dyDescent="0.3">
      <c r="A25" s="11" t="s">
        <v>40</v>
      </c>
      <c r="B25" s="11" t="s">
        <v>2272</v>
      </c>
      <c r="C25" s="12" t="s">
        <v>2594</v>
      </c>
      <c r="D25" s="12">
        <v>11</v>
      </c>
      <c r="E25" s="12">
        <v>11</v>
      </c>
      <c r="F25" s="12">
        <v>11</v>
      </c>
      <c r="G25" t="s">
        <v>41</v>
      </c>
    </row>
    <row r="26" spans="1:7" x14ac:dyDescent="0.3">
      <c r="A26" s="11" t="s">
        <v>10</v>
      </c>
      <c r="B26" s="11" t="s">
        <v>2258</v>
      </c>
      <c r="C26" s="12" t="s">
        <v>11</v>
      </c>
      <c r="D26" s="12">
        <v>10</v>
      </c>
      <c r="E26" s="12">
        <v>10</v>
      </c>
      <c r="F26" s="12">
        <v>10</v>
      </c>
      <c r="G26" t="s">
        <v>6</v>
      </c>
    </row>
    <row r="27" spans="1:7" x14ac:dyDescent="0.3">
      <c r="A27" s="11" t="s">
        <v>79</v>
      </c>
      <c r="B27" s="11" t="s">
        <v>2216</v>
      </c>
      <c r="C27" s="12" t="s">
        <v>2602</v>
      </c>
      <c r="D27" s="12">
        <v>15</v>
      </c>
      <c r="E27" s="12">
        <v>5</v>
      </c>
      <c r="F27" s="12">
        <v>10</v>
      </c>
      <c r="G27" t="s">
        <v>63</v>
      </c>
    </row>
    <row r="28" spans="1:7" x14ac:dyDescent="0.3">
      <c r="A28" s="11" t="s">
        <v>22</v>
      </c>
      <c r="B28" s="11" t="s">
        <v>2449</v>
      </c>
      <c r="C28" s="12" t="s">
        <v>2583</v>
      </c>
      <c r="D28" s="12">
        <v>7</v>
      </c>
      <c r="E28" s="12">
        <v>12</v>
      </c>
      <c r="F28" s="12">
        <v>9.5</v>
      </c>
      <c r="G28" t="s">
        <v>21</v>
      </c>
    </row>
    <row r="29" spans="1:7" x14ac:dyDescent="0.3">
      <c r="A29" s="11" t="s">
        <v>12</v>
      </c>
      <c r="B29" s="11" t="s">
        <v>2234</v>
      </c>
      <c r="C29" s="12" t="s">
        <v>13</v>
      </c>
      <c r="D29" s="12">
        <v>10</v>
      </c>
      <c r="E29" s="12">
        <v>8</v>
      </c>
      <c r="F29" s="12">
        <v>9</v>
      </c>
      <c r="G29" t="s">
        <v>6</v>
      </c>
    </row>
    <row r="30" spans="1:7" x14ac:dyDescent="0.3">
      <c r="A30" s="11" t="s">
        <v>68</v>
      </c>
      <c r="B30" s="11" t="s">
        <v>2309</v>
      </c>
      <c r="C30" s="12" t="s">
        <v>2602</v>
      </c>
      <c r="D30" s="12">
        <v>6</v>
      </c>
      <c r="E30" s="12">
        <v>12</v>
      </c>
      <c r="F30" s="12">
        <v>9</v>
      </c>
      <c r="G30" t="s">
        <v>63</v>
      </c>
    </row>
    <row r="31" spans="1:7" x14ac:dyDescent="0.3">
      <c r="A31" s="11" t="s">
        <v>34</v>
      </c>
      <c r="B31" s="11" t="s">
        <v>2400</v>
      </c>
      <c r="C31" s="12" t="s">
        <v>2589</v>
      </c>
      <c r="D31" s="12">
        <v>12</v>
      </c>
      <c r="E31" s="12">
        <v>5</v>
      </c>
      <c r="F31" s="12">
        <v>8.5</v>
      </c>
      <c r="G31" t="s">
        <v>30</v>
      </c>
    </row>
    <row r="32" spans="1:7" x14ac:dyDescent="0.3">
      <c r="A32" s="11" t="s">
        <v>70</v>
      </c>
      <c r="B32" s="11" t="s">
        <v>2216</v>
      </c>
      <c r="C32" s="12" t="s">
        <v>2602</v>
      </c>
      <c r="D32" s="12">
        <v>7</v>
      </c>
      <c r="E32" s="12">
        <v>10</v>
      </c>
      <c r="F32" s="12">
        <v>8.5</v>
      </c>
      <c r="G32" t="s">
        <v>63</v>
      </c>
    </row>
    <row r="33" spans="1:7" x14ac:dyDescent="0.3">
      <c r="A33" s="11" t="s">
        <v>71</v>
      </c>
      <c r="B33" s="11" t="s">
        <v>2236</v>
      </c>
      <c r="C33" s="12" t="s">
        <v>2602</v>
      </c>
      <c r="D33" s="12">
        <v>7</v>
      </c>
      <c r="E33" s="12">
        <v>10</v>
      </c>
      <c r="F33" s="12">
        <v>8.5</v>
      </c>
      <c r="G33" t="s">
        <v>63</v>
      </c>
    </row>
    <row r="34" spans="1:7" x14ac:dyDescent="0.3">
      <c r="A34" s="11" t="s">
        <v>72</v>
      </c>
      <c r="B34" s="11" t="s">
        <v>2216</v>
      </c>
      <c r="C34" s="12" t="s">
        <v>2602</v>
      </c>
      <c r="D34" s="12">
        <v>9</v>
      </c>
      <c r="E34" s="12">
        <v>8</v>
      </c>
      <c r="F34" s="12">
        <v>8.5</v>
      </c>
      <c r="G34" t="s">
        <v>63</v>
      </c>
    </row>
    <row r="35" spans="1:7" x14ac:dyDescent="0.3">
      <c r="A35" s="11" t="s">
        <v>14</v>
      </c>
      <c r="B35" s="11" t="s">
        <v>2382</v>
      </c>
      <c r="C35" s="12" t="s">
        <v>2580</v>
      </c>
      <c r="D35" s="12">
        <v>11</v>
      </c>
      <c r="E35" s="12">
        <v>5</v>
      </c>
      <c r="F35" s="12">
        <v>8</v>
      </c>
      <c r="G35" t="s">
        <v>6</v>
      </c>
    </row>
    <row r="36" spans="1:7" x14ac:dyDescent="0.3">
      <c r="A36" s="11" t="s">
        <v>75</v>
      </c>
      <c r="B36" s="11" t="s">
        <v>2236</v>
      </c>
      <c r="C36" s="12" t="s">
        <v>2602</v>
      </c>
      <c r="D36" s="12">
        <v>10</v>
      </c>
      <c r="E36" s="12">
        <v>6</v>
      </c>
      <c r="F36" s="12">
        <v>8</v>
      </c>
      <c r="G36" t="s">
        <v>63</v>
      </c>
    </row>
    <row r="37" spans="1:7" x14ac:dyDescent="0.3">
      <c r="A37" s="11" t="s">
        <v>83</v>
      </c>
      <c r="B37" s="11" t="s">
        <v>2236</v>
      </c>
      <c r="C37" s="12" t="s">
        <v>2602</v>
      </c>
      <c r="D37" s="12">
        <v>13</v>
      </c>
      <c r="E37" s="12">
        <v>3</v>
      </c>
      <c r="F37" s="12">
        <v>8</v>
      </c>
      <c r="G37" t="s">
        <v>63</v>
      </c>
    </row>
    <row r="38" spans="1:7" x14ac:dyDescent="0.3">
      <c r="A38" s="11" t="s">
        <v>8</v>
      </c>
      <c r="B38" s="11" t="s">
        <v>2240</v>
      </c>
      <c r="C38" s="12" t="s">
        <v>2578</v>
      </c>
      <c r="D38" s="12">
        <v>3</v>
      </c>
      <c r="E38" s="12">
        <v>12</v>
      </c>
      <c r="F38" s="12">
        <v>7.5</v>
      </c>
      <c r="G38" t="s">
        <v>6</v>
      </c>
    </row>
    <row r="39" spans="1:7" x14ac:dyDescent="0.3">
      <c r="A39" s="11" t="s">
        <v>47</v>
      </c>
      <c r="B39" s="11" t="s">
        <v>2274</v>
      </c>
      <c r="C39" s="12" t="s">
        <v>48</v>
      </c>
      <c r="D39" s="12">
        <v>11</v>
      </c>
      <c r="E39" s="12">
        <v>4</v>
      </c>
      <c r="F39" s="12">
        <v>7.5</v>
      </c>
      <c r="G39" t="s">
        <v>41</v>
      </c>
    </row>
    <row r="40" spans="1:7" x14ac:dyDescent="0.3">
      <c r="A40" s="11" t="s">
        <v>67</v>
      </c>
      <c r="B40" s="11" t="s">
        <v>2236</v>
      </c>
      <c r="C40" s="12" t="s">
        <v>2602</v>
      </c>
      <c r="D40" s="12">
        <v>2</v>
      </c>
      <c r="E40" s="12">
        <v>13</v>
      </c>
      <c r="F40" s="12">
        <v>7.5</v>
      </c>
      <c r="G40" t="s">
        <v>63</v>
      </c>
    </row>
    <row r="41" spans="1:7" x14ac:dyDescent="0.3">
      <c r="A41" s="11" t="s">
        <v>84</v>
      </c>
      <c r="B41" s="11" t="s">
        <v>2236</v>
      </c>
      <c r="C41" s="12" t="s">
        <v>2602</v>
      </c>
      <c r="D41" s="12">
        <v>12</v>
      </c>
      <c r="E41" s="12">
        <v>3</v>
      </c>
      <c r="F41" s="12">
        <v>7.5</v>
      </c>
      <c r="G41" t="s">
        <v>63</v>
      </c>
    </row>
    <row r="42" spans="1:7" x14ac:dyDescent="0.3">
      <c r="A42" s="11" t="s">
        <v>17</v>
      </c>
      <c r="B42" s="11" t="s">
        <v>2339</v>
      </c>
      <c r="C42" s="12" t="s">
        <v>2581</v>
      </c>
      <c r="D42" s="12">
        <v>12</v>
      </c>
      <c r="E42" s="12">
        <v>2</v>
      </c>
      <c r="F42" s="12">
        <v>7</v>
      </c>
      <c r="G42" t="s">
        <v>6</v>
      </c>
    </row>
    <row r="43" spans="1:7" x14ac:dyDescent="0.3">
      <c r="A43" s="11" t="s">
        <v>39</v>
      </c>
      <c r="B43" s="11" t="s">
        <v>2318</v>
      </c>
      <c r="C43" s="12" t="s">
        <v>2593</v>
      </c>
      <c r="D43" s="12">
        <v>9</v>
      </c>
      <c r="E43" s="12">
        <v>5</v>
      </c>
      <c r="F43" s="12">
        <v>7</v>
      </c>
      <c r="G43" t="s">
        <v>38</v>
      </c>
    </row>
    <row r="44" spans="1:7" x14ac:dyDescent="0.3">
      <c r="A44" s="11" t="s">
        <v>42</v>
      </c>
      <c r="B44" s="11" t="s">
        <v>2247</v>
      </c>
      <c r="C44" s="12" t="s">
        <v>2595</v>
      </c>
      <c r="D44" s="12">
        <v>7</v>
      </c>
      <c r="E44" s="12">
        <v>6</v>
      </c>
      <c r="F44" s="12">
        <v>6.5</v>
      </c>
      <c r="G44" t="s">
        <v>41</v>
      </c>
    </row>
    <row r="45" spans="1:7" x14ac:dyDescent="0.3">
      <c r="A45" s="11" t="s">
        <v>76</v>
      </c>
      <c r="B45" s="11" t="s">
        <v>2236</v>
      </c>
      <c r="C45" s="12" t="s">
        <v>2602</v>
      </c>
      <c r="D45" s="12">
        <v>6</v>
      </c>
      <c r="E45" s="12">
        <v>6</v>
      </c>
      <c r="F45" s="12">
        <v>6</v>
      </c>
      <c r="G45" t="s">
        <v>63</v>
      </c>
    </row>
    <row r="46" spans="1:7" x14ac:dyDescent="0.3">
      <c r="A46" s="11" t="s">
        <v>36</v>
      </c>
      <c r="B46" s="11" t="s">
        <v>2278</v>
      </c>
      <c r="C46" s="12" t="s">
        <v>2591</v>
      </c>
      <c r="D46" s="12">
        <v>8</v>
      </c>
      <c r="E46" s="12">
        <v>3</v>
      </c>
      <c r="F46" s="12">
        <v>5.5</v>
      </c>
      <c r="G46" t="s">
        <v>30</v>
      </c>
    </row>
    <row r="47" spans="1:7" x14ac:dyDescent="0.3">
      <c r="A47" s="11" t="s">
        <v>43</v>
      </c>
      <c r="B47" s="11" t="s">
        <v>2288</v>
      </c>
      <c r="C47" s="12" t="s">
        <v>2596</v>
      </c>
      <c r="D47" s="12">
        <v>5</v>
      </c>
      <c r="E47" s="12">
        <v>6</v>
      </c>
      <c r="F47" s="12">
        <v>5.5</v>
      </c>
      <c r="G47" t="s">
        <v>41</v>
      </c>
    </row>
    <row r="48" spans="1:7" x14ac:dyDescent="0.3">
      <c r="A48" s="11" t="s">
        <v>46</v>
      </c>
      <c r="B48" s="11" t="s">
        <v>2417</v>
      </c>
      <c r="C48" s="12" t="s">
        <v>2597</v>
      </c>
      <c r="D48" s="12">
        <v>6</v>
      </c>
      <c r="E48" s="12">
        <v>5</v>
      </c>
      <c r="F48" s="12">
        <v>5.5</v>
      </c>
      <c r="G48" t="s">
        <v>41</v>
      </c>
    </row>
    <row r="49" spans="1:7" x14ac:dyDescent="0.3">
      <c r="A49" s="11" t="s">
        <v>74</v>
      </c>
      <c r="B49" s="11" t="s">
        <v>2330</v>
      </c>
      <c r="C49" s="12" t="s">
        <v>2604</v>
      </c>
      <c r="D49" s="12">
        <v>4</v>
      </c>
      <c r="E49" s="12">
        <v>7</v>
      </c>
      <c r="F49" s="12">
        <v>5.5</v>
      </c>
      <c r="G49" t="s">
        <v>63</v>
      </c>
    </row>
    <row r="50" spans="1:7" x14ac:dyDescent="0.3">
      <c r="A50" s="11" t="s">
        <v>80</v>
      </c>
      <c r="B50" s="11" t="s">
        <v>2349</v>
      </c>
      <c r="C50" s="12" t="s">
        <v>2605</v>
      </c>
      <c r="D50" s="12">
        <v>6</v>
      </c>
      <c r="E50" s="12">
        <v>5</v>
      </c>
      <c r="F50" s="12">
        <v>5.5</v>
      </c>
      <c r="G50" t="s">
        <v>63</v>
      </c>
    </row>
    <row r="51" spans="1:7" x14ac:dyDescent="0.3">
      <c r="A51" s="11" t="s">
        <v>88</v>
      </c>
      <c r="B51" s="11" t="s">
        <v>2236</v>
      </c>
      <c r="C51" s="12" t="s">
        <v>2602</v>
      </c>
      <c r="D51" s="12">
        <v>9</v>
      </c>
      <c r="E51" s="12">
        <v>2</v>
      </c>
      <c r="F51" s="12">
        <v>5.5</v>
      </c>
      <c r="G51" t="s">
        <v>63</v>
      </c>
    </row>
    <row r="52" spans="1:7" x14ac:dyDescent="0.3">
      <c r="A52" s="11" t="s">
        <v>24</v>
      </c>
      <c r="B52" s="11" t="s">
        <v>2204</v>
      </c>
      <c r="C52" s="12" t="s">
        <v>2585</v>
      </c>
      <c r="D52" s="12">
        <v>3</v>
      </c>
      <c r="E52" s="12">
        <v>6</v>
      </c>
      <c r="F52" s="12">
        <v>4.5</v>
      </c>
      <c r="G52" t="s">
        <v>21</v>
      </c>
    </row>
    <row r="53" spans="1:7" x14ac:dyDescent="0.3">
      <c r="A53" s="11" t="s">
        <v>58</v>
      </c>
      <c r="B53" s="11" t="s">
        <v>2299</v>
      </c>
      <c r="C53" s="12" t="s">
        <v>2600</v>
      </c>
      <c r="D53" s="12">
        <v>4</v>
      </c>
      <c r="E53" s="12">
        <v>5</v>
      </c>
      <c r="F53" s="12">
        <v>4.5</v>
      </c>
      <c r="G53" t="s">
        <v>57</v>
      </c>
    </row>
    <row r="54" spans="1:7" x14ac:dyDescent="0.3">
      <c r="A54" s="11" t="s">
        <v>49</v>
      </c>
      <c r="B54" s="11" t="s">
        <v>2386</v>
      </c>
      <c r="C54" s="12" t="s">
        <v>50</v>
      </c>
      <c r="D54" s="12">
        <v>5</v>
      </c>
      <c r="E54" s="12">
        <v>3</v>
      </c>
      <c r="F54" s="12">
        <v>4</v>
      </c>
      <c r="G54" t="s">
        <v>41</v>
      </c>
    </row>
    <row r="55" spans="1:7" x14ac:dyDescent="0.3">
      <c r="A55" s="11" t="s">
        <v>77</v>
      </c>
      <c r="B55" s="11" t="s">
        <v>2236</v>
      </c>
      <c r="C55" s="12" t="s">
        <v>2602</v>
      </c>
      <c r="D55" s="12">
        <v>2</v>
      </c>
      <c r="E55" s="12">
        <v>6</v>
      </c>
      <c r="F55" s="12">
        <v>4</v>
      </c>
      <c r="G55" t="s">
        <v>63</v>
      </c>
    </row>
    <row r="56" spans="1:7" x14ac:dyDescent="0.3">
      <c r="A56" s="11" t="s">
        <v>81</v>
      </c>
      <c r="B56" s="11" t="s">
        <v>2236</v>
      </c>
      <c r="C56" s="12" t="s">
        <v>2602</v>
      </c>
      <c r="D56" s="12">
        <v>2</v>
      </c>
      <c r="E56" s="12">
        <v>5</v>
      </c>
      <c r="F56" s="12">
        <v>3.5</v>
      </c>
      <c r="G56" t="s">
        <v>63</v>
      </c>
    </row>
    <row r="57" spans="1:7" x14ac:dyDescent="0.3">
      <c r="A57" s="11" t="s">
        <v>85</v>
      </c>
      <c r="B57" s="11" t="s">
        <v>2216</v>
      </c>
      <c r="C57" s="12" t="s">
        <v>2602</v>
      </c>
      <c r="D57" s="12">
        <v>4</v>
      </c>
      <c r="E57" s="12">
        <v>3</v>
      </c>
      <c r="F57" s="12">
        <v>3.5</v>
      </c>
      <c r="G57" t="s">
        <v>63</v>
      </c>
    </row>
    <row r="58" spans="1:7" x14ac:dyDescent="0.3">
      <c r="A58" s="11" t="s">
        <v>86</v>
      </c>
      <c r="B58" s="11" t="s">
        <v>2228</v>
      </c>
      <c r="C58" s="12" t="s">
        <v>2602</v>
      </c>
      <c r="D58" s="12">
        <v>4</v>
      </c>
      <c r="E58" s="12">
        <v>3</v>
      </c>
      <c r="F58" s="12">
        <v>3.5</v>
      </c>
      <c r="G58" t="s">
        <v>63</v>
      </c>
    </row>
    <row r="59" spans="1:7" x14ac:dyDescent="0.3">
      <c r="A59" s="11" t="s">
        <v>51</v>
      </c>
      <c r="B59" s="11" t="s">
        <v>2214</v>
      </c>
      <c r="C59" s="12" t="s">
        <v>2598</v>
      </c>
      <c r="D59" s="12">
        <v>3</v>
      </c>
      <c r="E59" s="12">
        <v>3</v>
      </c>
      <c r="F59" s="12">
        <v>3</v>
      </c>
      <c r="G59" t="s">
        <v>41</v>
      </c>
    </row>
    <row r="60" spans="1:7" x14ac:dyDescent="0.3">
      <c r="A60" s="11" t="s">
        <v>52</v>
      </c>
      <c r="B60" s="11" t="s">
        <v>2441</v>
      </c>
      <c r="C60" s="12" t="s">
        <v>53</v>
      </c>
      <c r="D60" s="12">
        <v>4</v>
      </c>
      <c r="E60" s="12">
        <v>2</v>
      </c>
      <c r="F60" s="12">
        <v>3</v>
      </c>
      <c r="G60" t="s">
        <v>41</v>
      </c>
    </row>
    <row r="61" spans="1:7" x14ac:dyDescent="0.3">
      <c r="A61" s="11" t="s">
        <v>59</v>
      </c>
      <c r="B61" s="11" t="s">
        <v>2224</v>
      </c>
      <c r="C61" s="12" t="s">
        <v>60</v>
      </c>
      <c r="D61" s="12">
        <v>4</v>
      </c>
      <c r="E61" s="12">
        <v>2</v>
      </c>
      <c r="F61" s="12">
        <v>3</v>
      </c>
      <c r="G61" t="s">
        <v>57</v>
      </c>
    </row>
    <row r="62" spans="1:7" x14ac:dyDescent="0.3">
      <c r="A62" s="11" t="s">
        <v>87</v>
      </c>
      <c r="B62" s="11" t="s">
        <v>2216</v>
      </c>
      <c r="C62" s="12" t="s">
        <v>2602</v>
      </c>
      <c r="D62" s="12">
        <v>3</v>
      </c>
      <c r="E62" s="12">
        <v>3</v>
      </c>
      <c r="F62" s="12">
        <v>3</v>
      </c>
      <c r="G62" t="s">
        <v>63</v>
      </c>
    </row>
    <row r="63" spans="1:7" x14ac:dyDescent="0.3">
      <c r="A63" s="11" t="s">
        <v>18</v>
      </c>
      <c r="B63" s="11" t="s">
        <v>2285</v>
      </c>
      <c r="C63" s="12" t="s">
        <v>2582</v>
      </c>
      <c r="D63" s="12">
        <v>3</v>
      </c>
      <c r="E63" s="12">
        <v>2</v>
      </c>
      <c r="F63" s="12">
        <v>2.5</v>
      </c>
      <c r="G63" t="s">
        <v>6</v>
      </c>
    </row>
    <row r="64" spans="1:7" x14ac:dyDescent="0.3">
      <c r="A64" s="11" t="s">
        <v>54</v>
      </c>
      <c r="B64" s="11" t="s">
        <v>2443</v>
      </c>
      <c r="C64" s="12" t="s">
        <v>2599</v>
      </c>
      <c r="D64" s="12">
        <v>3</v>
      </c>
      <c r="E64" s="12">
        <v>2</v>
      </c>
      <c r="F64" s="12">
        <v>2.5</v>
      </c>
      <c r="G64" t="s">
        <v>41</v>
      </c>
    </row>
    <row r="65" spans="1:7" x14ac:dyDescent="0.3">
      <c r="A65" s="11" t="s">
        <v>28</v>
      </c>
      <c r="B65" s="11" t="s">
        <v>2328</v>
      </c>
      <c r="C65" s="12" t="s">
        <v>2586</v>
      </c>
      <c r="D65" s="12">
        <v>2</v>
      </c>
      <c r="E65" s="12">
        <v>2</v>
      </c>
      <c r="F65" s="12">
        <v>2</v>
      </c>
      <c r="G65" t="s">
        <v>27</v>
      </c>
    </row>
    <row r="66" spans="1:7" x14ac:dyDescent="0.3">
      <c r="A66" s="11" t="s">
        <v>61</v>
      </c>
      <c r="B66" s="11" t="s">
        <v>2254</v>
      </c>
      <c r="C66" s="12" t="s">
        <v>2601</v>
      </c>
      <c r="D66" s="12">
        <v>2</v>
      </c>
      <c r="E66" s="12">
        <v>2</v>
      </c>
      <c r="F66" s="12">
        <v>2</v>
      </c>
      <c r="G66" t="s">
        <v>57</v>
      </c>
    </row>
    <row r="67" spans="1:7" x14ac:dyDescent="0.3">
      <c r="A67" s="11" t="s">
        <v>89</v>
      </c>
      <c r="B67" s="11" t="s">
        <v>2380</v>
      </c>
      <c r="C67" s="12" t="s">
        <v>2602</v>
      </c>
      <c r="D67" s="12">
        <v>2</v>
      </c>
      <c r="E67" s="12">
        <v>2</v>
      </c>
      <c r="F67" s="12">
        <v>2</v>
      </c>
      <c r="G67" t="s">
        <v>63</v>
      </c>
    </row>
  </sheetData>
  <mergeCells count="2">
    <mergeCell ref="D1:F1"/>
    <mergeCell ref="A1:C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IPMS Summary</vt:lpstr>
      <vt:lpstr>API proteome</vt:lpstr>
      <vt:lpstr>Sheet2</vt:lpstr>
      <vt:lpstr>Sheet1</vt:lpstr>
      <vt:lpstr>'API proteome'!GenesByProteomicspfal3D7_quantitativeMassSpec_Apicoplast_ER_RSRC_Summary</vt:lpstr>
    </vt:vector>
  </TitlesOfParts>
  <Company>UofU Dept. of Pathology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Mixon</dc:creator>
  <cp:lastModifiedBy>Amanda Mixon</cp:lastModifiedBy>
  <dcterms:created xsi:type="dcterms:W3CDTF">2024-02-21T18:59:35Z</dcterms:created>
  <dcterms:modified xsi:type="dcterms:W3CDTF">2024-03-28T01:18:48Z</dcterms:modified>
</cp:coreProperties>
</file>