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FuL\TRANSLATIONALE_MIBI\lab-member\Yasmina\10_Publications\TERC-KO\Submissions\eLife\Final submission - VOR\Data\Figure 2\"/>
    </mc:Choice>
  </mc:AlternateContent>
  <bookViews>
    <workbookView xWindow="0" yWindow="0" windowWidth="25200" windowHeight="1138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3" i="1"/>
  <c r="U10" i="1"/>
  <c r="U11" i="1"/>
  <c r="U12" i="1"/>
  <c r="U13" i="1"/>
  <c r="U14" i="1"/>
  <c r="U9" i="1"/>
  <c r="R4" i="1"/>
  <c r="R5" i="1"/>
  <c r="R6" i="1"/>
  <c r="R7" i="1"/>
  <c r="R8" i="1"/>
  <c r="R3" i="1"/>
  <c r="R10" i="1"/>
  <c r="R11" i="1"/>
  <c r="R12" i="1"/>
  <c r="R13" i="1"/>
  <c r="R14" i="1"/>
  <c r="R9" i="1"/>
  <c r="O4" i="1"/>
  <c r="O5" i="1"/>
  <c r="O6" i="1"/>
  <c r="O7" i="1"/>
  <c r="O8" i="1"/>
  <c r="O3" i="1"/>
  <c r="O10" i="1"/>
  <c r="O11" i="1"/>
  <c r="O12" i="1"/>
  <c r="O13" i="1"/>
  <c r="O14" i="1"/>
  <c r="O9" i="1"/>
  <c r="L10" i="1"/>
  <c r="L4" i="1"/>
  <c r="L5" i="1"/>
  <c r="L6" i="1"/>
  <c r="L7" i="1"/>
  <c r="L8" i="1"/>
  <c r="L3" i="1"/>
  <c r="L11" i="1"/>
  <c r="L12" i="1"/>
  <c r="L13" i="1"/>
  <c r="L14" i="1"/>
  <c r="L9" i="1"/>
  <c r="I4" i="1"/>
  <c r="I5" i="1"/>
  <c r="I6" i="1"/>
  <c r="I7" i="1"/>
  <c r="I8" i="1"/>
  <c r="I3" i="1"/>
  <c r="I10" i="1"/>
  <c r="I11" i="1"/>
  <c r="I12" i="1"/>
  <c r="I13" i="1"/>
  <c r="I14" i="1"/>
  <c r="I9" i="1"/>
  <c r="F4" i="1"/>
  <c r="F5" i="1"/>
  <c r="F6" i="1"/>
  <c r="F7" i="1"/>
  <c r="F8" i="1"/>
  <c r="F3" i="1"/>
  <c r="F10" i="1"/>
  <c r="F11" i="1"/>
  <c r="F12" i="1"/>
  <c r="F13" i="1"/>
  <c r="F14" i="1"/>
  <c r="F9" i="1"/>
  <c r="U16" i="1"/>
  <c r="U17" i="1"/>
  <c r="U18" i="1"/>
  <c r="U19" i="1"/>
  <c r="U20" i="1"/>
  <c r="U21" i="1"/>
  <c r="U22" i="1"/>
  <c r="U23" i="1"/>
  <c r="U24" i="1"/>
  <c r="U15" i="1"/>
  <c r="R16" i="1"/>
  <c r="R17" i="1"/>
  <c r="R18" i="1"/>
  <c r="R19" i="1"/>
  <c r="R20" i="1"/>
  <c r="R21" i="1"/>
  <c r="R22" i="1"/>
  <c r="R23" i="1"/>
  <c r="R24" i="1"/>
  <c r="R15" i="1"/>
  <c r="O16" i="1"/>
  <c r="O17" i="1"/>
  <c r="O18" i="1"/>
  <c r="O19" i="1"/>
  <c r="O20" i="1"/>
  <c r="O21" i="1"/>
  <c r="O22" i="1"/>
  <c r="O23" i="1"/>
  <c r="O24" i="1"/>
  <c r="O15" i="1"/>
  <c r="L16" i="1"/>
  <c r="L17" i="1"/>
  <c r="L18" i="1"/>
  <c r="L19" i="1"/>
  <c r="L20" i="1"/>
  <c r="L21" i="1"/>
  <c r="L22" i="1"/>
  <c r="L23" i="1"/>
  <c r="L24" i="1"/>
  <c r="L15" i="1"/>
  <c r="I16" i="1"/>
  <c r="I17" i="1"/>
  <c r="I18" i="1"/>
  <c r="I19" i="1"/>
  <c r="I20" i="1"/>
  <c r="I21" i="1"/>
  <c r="I22" i="1"/>
  <c r="I23" i="1"/>
  <c r="I24" i="1"/>
  <c r="I15" i="1"/>
  <c r="F16" i="1"/>
  <c r="F17" i="1"/>
  <c r="F18" i="1"/>
  <c r="F19" i="1"/>
  <c r="F15" i="1"/>
  <c r="F21" i="1"/>
  <c r="F22" i="1"/>
  <c r="F23" i="1"/>
  <c r="F24" i="1"/>
  <c r="F20" i="1"/>
</calcChain>
</file>

<file path=xl/sharedStrings.xml><?xml version="1.0" encoding="utf-8"?>
<sst xmlns="http://schemas.openxmlformats.org/spreadsheetml/2006/main" count="42" uniqueCount="18">
  <si>
    <r>
      <t>Terc</t>
    </r>
    <r>
      <rPr>
        <vertAlign val="superscript"/>
        <sz val="11"/>
        <color theme="1"/>
        <rFont val="Calibri"/>
        <family val="2"/>
        <scheme val="minor"/>
      </rPr>
      <t>ko/ko</t>
    </r>
  </si>
  <si>
    <t>S.aureus</t>
  </si>
  <si>
    <t xml:space="preserve">mock </t>
  </si>
  <si>
    <t xml:space="preserve">Young </t>
  </si>
  <si>
    <t>Wildtype</t>
  </si>
  <si>
    <t>Old</t>
  </si>
  <si>
    <t>Group</t>
  </si>
  <si>
    <t>Genotype</t>
  </si>
  <si>
    <t>Condition</t>
  </si>
  <si>
    <t>TNF-α (A7)</t>
  </si>
  <si>
    <t>IL-1β (B2)</t>
  </si>
  <si>
    <t>IL-6 (B4)</t>
  </si>
  <si>
    <t>IL-17A (B6)</t>
  </si>
  <si>
    <t>GM-CSF (B9)</t>
  </si>
  <si>
    <t>IL-1α</t>
  </si>
  <si>
    <t>Replicate 1</t>
  </si>
  <si>
    <t>Replicate 2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</si>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</sst>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double">
        <color indexed="64"/>
      </bottom>
      <diagonal/>
    </border>
    <border>
      <left/>
      <right style="thin">
        <color rgb="FFAAAAAA"/>
      </right>
      <top style="thin">
        <color rgb="FFAAAAAA"/>
      </top>
      <bottom style="double">
        <color indexed="64"/>
      </bottom>
      <diagonal/>
    </border>
    <border>
      <left style="thin">
        <color rgb="FFAAAAAA"/>
      </left>
      <right style="thin">
        <color indexed="64"/>
      </right>
      <top style="thin">
        <color rgb="FFAAAAAA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double">
        <color indexed="64"/>
      </bottom>
      <diagonal/>
    </border>
    <border>
      <left style="thin">
        <color rgb="FFAAAAAA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AAAAAA"/>
      </right>
      <top style="thin">
        <color rgb="FFAAAAAA"/>
      </top>
      <bottom style="double">
        <color indexed="64"/>
      </bottom>
      <diagonal/>
    </border>
    <border>
      <left style="thin">
        <color rgb="FFAAAAAA"/>
      </left>
      <right style="thin">
        <color rgb="FFAAAAAA"/>
      </right>
      <top style="double">
        <color indexed="64"/>
      </top>
      <bottom style="thin">
        <color rgb="FFAAAAAA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7" xfId="1" applyFont="1" applyBorder="1"/>
    <xf numFmtId="0" fontId="2" fillId="0" borderId="7" xfId="1" applyFont="1" applyBorder="1"/>
    <xf numFmtId="0" fontId="2" fillId="0" borderId="8" xfId="1" applyFont="1" applyBorder="1"/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textRotation="90" wrapText="1"/>
    </xf>
    <xf numFmtId="0" fontId="1" fillId="2" borderId="3" xfId="1" applyFont="1" applyFill="1" applyBorder="1" applyAlignment="1">
      <alignment horizontal="center" vertical="center" textRotation="90"/>
    </xf>
    <xf numFmtId="0" fontId="1" fillId="2" borderId="5" xfId="1" applyFont="1" applyFill="1" applyBorder="1" applyAlignment="1">
      <alignment horizontal="center" vertical="center" textRotation="90"/>
    </xf>
    <xf numFmtId="0" fontId="1" fillId="2" borderId="8" xfId="1" applyFont="1" applyFill="1" applyBorder="1" applyAlignment="1">
      <alignment horizontal="center" vertical="center" textRotation="90"/>
    </xf>
    <xf numFmtId="0" fontId="4" fillId="3" borderId="10" xfId="1" applyFont="1" applyFill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 textRotation="90"/>
    </xf>
    <xf numFmtId="0" fontId="4" fillId="0" borderId="6" xfId="1" applyFont="1" applyBorder="1" applyAlignment="1">
      <alignment horizontal="center" vertical="center" textRotation="90"/>
    </xf>
    <xf numFmtId="0" fontId="1" fillId="2" borderId="3" xfId="1" applyFont="1" applyFill="1" applyBorder="1" applyAlignment="1">
      <alignment horizontal="center" vertical="center" textRotation="90" wrapText="1"/>
    </xf>
    <xf numFmtId="0" fontId="1" fillId="2" borderId="5" xfId="1" applyFont="1" applyFill="1" applyBorder="1" applyAlignment="1">
      <alignment horizontal="center" vertical="center" textRotation="90" wrapText="1"/>
    </xf>
    <xf numFmtId="0" fontId="1" fillId="2" borderId="8" xfId="1" applyFont="1" applyFill="1" applyBorder="1" applyAlignment="1">
      <alignment horizontal="center" vertical="center" textRotation="90" wrapText="1"/>
    </xf>
    <xf numFmtId="0" fontId="5" fillId="4" borderId="12" xfId="1" applyFont="1" applyFill="1" applyBorder="1" applyAlignment="1">
      <alignment horizontal="center"/>
    </xf>
    <xf numFmtId="0" fontId="1" fillId="0" borderId="0" xfId="0" applyFont="1"/>
    <xf numFmtId="0" fontId="5" fillId="4" borderId="16" xfId="1" applyFont="1" applyFill="1" applyBorder="1"/>
    <xf numFmtId="0" fontId="0" fillId="0" borderId="0" xfId="0" applyBorder="1"/>
    <xf numFmtId="0" fontId="5" fillId="4" borderId="17" xfId="1" applyFont="1" applyFill="1" applyBorder="1"/>
    <xf numFmtId="0" fontId="5" fillId="4" borderId="18" xfId="1" applyFont="1" applyFill="1" applyBorder="1"/>
    <xf numFmtId="0" fontId="1" fillId="0" borderId="19" xfId="1" applyBorder="1"/>
    <xf numFmtId="0" fontId="5" fillId="4" borderId="21" xfId="1" applyFont="1" applyFill="1" applyBorder="1" applyAlignment="1">
      <alignment horizontal="center"/>
    </xf>
    <xf numFmtId="0" fontId="5" fillId="4" borderId="22" xfId="1" applyFont="1" applyFill="1" applyBorder="1"/>
    <xf numFmtId="0" fontId="5" fillId="4" borderId="23" xfId="1" applyFont="1" applyFill="1" applyBorder="1"/>
    <xf numFmtId="0" fontId="5" fillId="4" borderId="5" xfId="1" applyFont="1" applyFill="1" applyBorder="1" applyAlignment="1">
      <alignment horizontal="center"/>
    </xf>
    <xf numFmtId="0" fontId="5" fillId="4" borderId="24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1" fillId="0" borderId="14" xfId="1" applyBorder="1"/>
    <xf numFmtId="0" fontId="1" fillId="0" borderId="15" xfId="1" applyBorder="1"/>
    <xf numFmtId="0" fontId="1" fillId="3" borderId="25" xfId="1" applyFont="1" applyFill="1" applyBorder="1" applyAlignment="1">
      <alignment horizontal="center" vertical="center"/>
    </xf>
    <xf numFmtId="0" fontId="1" fillId="3" borderId="26" xfId="1" applyFont="1" applyFill="1" applyBorder="1" applyAlignment="1">
      <alignment horizontal="center" vertical="center"/>
    </xf>
    <xf numFmtId="0" fontId="1" fillId="0" borderId="16" xfId="1" applyBorder="1"/>
    <xf numFmtId="0" fontId="1" fillId="0" borderId="20" xfId="1" applyBorder="1"/>
    <xf numFmtId="0" fontId="1" fillId="0" borderId="23" xfId="1" applyBorder="1"/>
    <xf numFmtId="0" fontId="1" fillId="0" borderId="27" xfId="1" applyBorder="1"/>
    <xf numFmtId="169" fontId="1" fillId="0" borderId="19" xfId="1" applyNumberFormat="1" applyBorder="1"/>
    <xf numFmtId="0" fontId="1" fillId="0" borderId="9" xfId="1" applyFont="1" applyBorder="1" applyAlignment="1">
      <alignment horizontal="center" vertical="center"/>
    </xf>
    <xf numFmtId="0" fontId="1" fillId="0" borderId="11" xfId="1" applyBorder="1"/>
    <xf numFmtId="2" fontId="1" fillId="0" borderId="11" xfId="1" applyNumberFormat="1" applyBorder="1"/>
    <xf numFmtId="0" fontId="1" fillId="0" borderId="28" xfId="1" applyBorder="1"/>
    <xf numFmtId="0" fontId="1" fillId="0" borderId="29" xfId="1" applyBorder="1"/>
    <xf numFmtId="2" fontId="1" fillId="0" borderId="28" xfId="1" applyNumberFormat="1" applyBorder="1"/>
  </cellXfs>
  <cellStyles count="3">
    <cellStyle name="Prozent 2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34" sqref="K34"/>
    </sheetView>
  </sheetViews>
  <sheetFormatPr baseColWidth="10" defaultRowHeight="12.75" x14ac:dyDescent="0.2"/>
  <cols>
    <col min="21" max="21" width="15" customWidth="1"/>
  </cols>
  <sheetData>
    <row r="1" spans="1:21" ht="15" x14ac:dyDescent="0.25">
      <c r="A1" s="28"/>
      <c r="B1" s="28"/>
      <c r="C1" s="28"/>
      <c r="D1" s="37" t="s">
        <v>14</v>
      </c>
      <c r="E1" s="38"/>
      <c r="F1" s="39"/>
      <c r="G1" s="27" t="s">
        <v>9</v>
      </c>
      <c r="H1" s="27"/>
      <c r="I1" s="34"/>
      <c r="J1" s="27" t="s">
        <v>10</v>
      </c>
      <c r="K1" s="27"/>
      <c r="L1" s="34"/>
      <c r="M1" s="27" t="s">
        <v>11</v>
      </c>
      <c r="N1" s="27"/>
      <c r="O1" s="34"/>
      <c r="P1" s="27" t="s">
        <v>12</v>
      </c>
      <c r="Q1" s="27"/>
      <c r="R1" s="34"/>
      <c r="S1" s="27" t="s">
        <v>13</v>
      </c>
      <c r="T1" s="27"/>
      <c r="U1" s="34"/>
    </row>
    <row r="2" spans="1:21" ht="15.75" thickBot="1" x14ac:dyDescent="0.3">
      <c r="A2" s="8" t="s">
        <v>6</v>
      </c>
      <c r="B2" s="9" t="s">
        <v>7</v>
      </c>
      <c r="C2" s="10" t="s">
        <v>8</v>
      </c>
      <c r="D2" s="35" t="s">
        <v>15</v>
      </c>
      <c r="E2" s="35" t="s">
        <v>16</v>
      </c>
      <c r="F2" s="36" t="s">
        <v>17</v>
      </c>
      <c r="G2" s="31" t="s">
        <v>15</v>
      </c>
      <c r="H2" s="29" t="s">
        <v>16</v>
      </c>
      <c r="I2" s="32" t="s">
        <v>17</v>
      </c>
      <c r="J2" s="31" t="s">
        <v>15</v>
      </c>
      <c r="K2" s="29" t="s">
        <v>16</v>
      </c>
      <c r="L2" s="32" t="s">
        <v>17</v>
      </c>
      <c r="M2" s="31" t="s">
        <v>15</v>
      </c>
      <c r="N2" s="29" t="s">
        <v>16</v>
      </c>
      <c r="O2" s="32" t="s">
        <v>17</v>
      </c>
      <c r="P2" s="31" t="s">
        <v>15</v>
      </c>
      <c r="Q2" s="29" t="s">
        <v>16</v>
      </c>
      <c r="R2" s="32" t="s">
        <v>17</v>
      </c>
      <c r="S2" s="31" t="s">
        <v>15</v>
      </c>
      <c r="T2" s="29" t="s">
        <v>16</v>
      </c>
      <c r="U2" s="32" t="s">
        <v>17</v>
      </c>
    </row>
    <row r="3" spans="1:21" ht="13.5" customHeight="1" thickTop="1" x14ac:dyDescent="0.25">
      <c r="A3" s="49" t="s">
        <v>0</v>
      </c>
      <c r="B3" s="42" t="s">
        <v>0</v>
      </c>
      <c r="C3" s="21" t="s">
        <v>1</v>
      </c>
      <c r="D3" s="52">
        <v>3105.5</v>
      </c>
      <c r="E3" s="52">
        <v>5775.67</v>
      </c>
      <c r="F3" s="53">
        <f>AVERAGE(D3:E3)</f>
        <v>4440.585</v>
      </c>
      <c r="G3" s="52">
        <v>213.38</v>
      </c>
      <c r="H3" s="52">
        <v>376.02</v>
      </c>
      <c r="I3" s="53">
        <f>AVERAGE(G3:H3)</f>
        <v>294.7</v>
      </c>
      <c r="J3" s="52">
        <v>245.83</v>
      </c>
      <c r="K3" s="52">
        <v>313.33999999999997</v>
      </c>
      <c r="L3" s="53">
        <f>AVERAGE(J3:K3)</f>
        <v>279.58499999999998</v>
      </c>
      <c r="M3" s="52">
        <v>2729.43</v>
      </c>
      <c r="N3" s="52">
        <v>15000</v>
      </c>
      <c r="O3" s="53">
        <f>AVERAGE(M3:N3)</f>
        <v>8864.7150000000001</v>
      </c>
      <c r="P3" s="54">
        <v>160.6</v>
      </c>
      <c r="Q3" s="54">
        <v>165.7</v>
      </c>
      <c r="R3" s="53">
        <f>AVERAGE(P3:Q3)</f>
        <v>163.14999999999998</v>
      </c>
      <c r="S3" s="52">
        <v>173.44</v>
      </c>
      <c r="T3" s="52">
        <v>185.76</v>
      </c>
      <c r="U3" s="53">
        <f>AVERAGE(S3:T3)</f>
        <v>179.6</v>
      </c>
    </row>
    <row r="4" spans="1:21" ht="13.5" customHeight="1" x14ac:dyDescent="0.25">
      <c r="A4" s="2"/>
      <c r="B4" s="43"/>
      <c r="C4" s="22"/>
      <c r="D4" s="50">
        <v>45.69</v>
      </c>
      <c r="E4" s="50">
        <v>97.12</v>
      </c>
      <c r="F4" s="33">
        <f t="shared" ref="F4:F8" si="0">AVERAGE(D4:E4)</f>
        <v>71.405000000000001</v>
      </c>
      <c r="G4" s="50">
        <v>2.59</v>
      </c>
      <c r="H4" s="50">
        <v>4.4400000000000004</v>
      </c>
      <c r="I4" s="33">
        <f t="shared" ref="I4:I8" si="1">AVERAGE(G4:H4)</f>
        <v>3.5150000000000001</v>
      </c>
      <c r="J4" s="50">
        <v>62.91</v>
      </c>
      <c r="K4" s="50">
        <v>62.91</v>
      </c>
      <c r="L4" s="33">
        <f t="shared" ref="L4:L8" si="2">AVERAGE(J4:K4)</f>
        <v>62.91</v>
      </c>
      <c r="M4" s="50">
        <v>90.77</v>
      </c>
      <c r="N4" s="50">
        <v>90.77</v>
      </c>
      <c r="O4" s="33">
        <f t="shared" ref="O4:O8" si="3">AVERAGE(M4:N4)</f>
        <v>90.77</v>
      </c>
      <c r="P4" s="50">
        <v>11.89</v>
      </c>
      <c r="Q4" s="50">
        <v>11.89</v>
      </c>
      <c r="R4" s="33">
        <f t="shared" ref="R4:R8" si="4">AVERAGE(P4:Q4)</f>
        <v>11.89</v>
      </c>
      <c r="S4" s="50">
        <v>6.09</v>
      </c>
      <c r="T4" s="50">
        <v>6.09</v>
      </c>
      <c r="U4" s="33">
        <f t="shared" ref="U4:U8" si="5">AVERAGE(S4:T4)</f>
        <v>6.09</v>
      </c>
    </row>
    <row r="5" spans="1:21" ht="27.75" customHeight="1" x14ac:dyDescent="0.25">
      <c r="A5" s="2"/>
      <c r="B5" s="7"/>
      <c r="C5" s="22"/>
      <c r="D5" s="50">
        <v>3848.61</v>
      </c>
      <c r="E5" s="50">
        <v>2331.11</v>
      </c>
      <c r="F5" s="33">
        <f t="shared" si="0"/>
        <v>3089.86</v>
      </c>
      <c r="G5" s="50">
        <v>445.92</v>
      </c>
      <c r="H5" s="50">
        <v>334.46</v>
      </c>
      <c r="I5" s="33">
        <f t="shared" si="1"/>
        <v>390.19</v>
      </c>
      <c r="J5" s="50">
        <v>255.7</v>
      </c>
      <c r="K5" s="50">
        <v>241.24</v>
      </c>
      <c r="L5" s="33">
        <f t="shared" si="2"/>
        <v>248.47</v>
      </c>
      <c r="M5" s="50">
        <v>1139.8800000000001</v>
      </c>
      <c r="N5" s="50">
        <v>965.48</v>
      </c>
      <c r="O5" s="33">
        <f t="shared" si="3"/>
        <v>1052.68</v>
      </c>
      <c r="P5" s="51">
        <v>116.54</v>
      </c>
      <c r="Q5" s="51">
        <v>95.76</v>
      </c>
      <c r="R5" s="33">
        <f t="shared" si="4"/>
        <v>106.15</v>
      </c>
      <c r="S5" s="50">
        <v>92.24</v>
      </c>
      <c r="T5" s="50">
        <v>85.15</v>
      </c>
      <c r="U5" s="33">
        <f t="shared" si="5"/>
        <v>88.694999999999993</v>
      </c>
    </row>
    <row r="6" spans="1:21" ht="15" x14ac:dyDescent="0.25">
      <c r="A6" s="2"/>
      <c r="B6" s="11" t="s">
        <v>0</v>
      </c>
      <c r="C6" s="18" t="s">
        <v>2</v>
      </c>
      <c r="D6" s="50">
        <v>41.72</v>
      </c>
      <c r="E6" s="50">
        <v>32.229999999999997</v>
      </c>
      <c r="F6" s="33">
        <f t="shared" si="0"/>
        <v>36.974999999999994</v>
      </c>
      <c r="G6" s="50">
        <v>2.59</v>
      </c>
      <c r="H6" s="50">
        <v>2.59</v>
      </c>
      <c r="I6" s="33">
        <f t="shared" si="1"/>
        <v>2.59</v>
      </c>
      <c r="J6" s="50">
        <v>62.91</v>
      </c>
      <c r="K6" s="50">
        <v>62.91</v>
      </c>
      <c r="L6" s="33">
        <f t="shared" si="2"/>
        <v>62.91</v>
      </c>
      <c r="M6" s="50">
        <v>90.77</v>
      </c>
      <c r="N6" s="50">
        <v>90.77</v>
      </c>
      <c r="O6" s="33">
        <f t="shared" si="3"/>
        <v>90.77</v>
      </c>
      <c r="P6" s="50">
        <v>11.89</v>
      </c>
      <c r="Q6" s="50">
        <v>11.89</v>
      </c>
      <c r="R6" s="33">
        <f t="shared" si="4"/>
        <v>11.89</v>
      </c>
      <c r="S6" s="50">
        <v>6.09</v>
      </c>
      <c r="T6" s="50">
        <v>6.09</v>
      </c>
      <c r="U6" s="33">
        <f t="shared" si="5"/>
        <v>6.09</v>
      </c>
    </row>
    <row r="7" spans="1:21" ht="15" x14ac:dyDescent="0.25">
      <c r="A7" s="2"/>
      <c r="B7" s="12"/>
      <c r="C7" s="19"/>
      <c r="D7" s="50">
        <v>41</v>
      </c>
      <c r="E7" s="50">
        <v>49.05</v>
      </c>
      <c r="F7" s="33">
        <f t="shared" si="0"/>
        <v>45.024999999999999</v>
      </c>
      <c r="G7" s="50">
        <v>2.59</v>
      </c>
      <c r="H7" s="50">
        <v>2.59</v>
      </c>
      <c r="I7" s="33">
        <f t="shared" si="1"/>
        <v>2.59</v>
      </c>
      <c r="J7" s="50">
        <v>62.91</v>
      </c>
      <c r="K7" s="50">
        <v>62.91</v>
      </c>
      <c r="L7" s="33">
        <f t="shared" si="2"/>
        <v>62.91</v>
      </c>
      <c r="M7" s="50">
        <v>90.77</v>
      </c>
      <c r="N7" s="50">
        <v>90.77</v>
      </c>
      <c r="O7" s="33">
        <f t="shared" si="3"/>
        <v>90.77</v>
      </c>
      <c r="P7" s="50">
        <v>11.89</v>
      </c>
      <c r="Q7" s="50">
        <v>11.89</v>
      </c>
      <c r="R7" s="33">
        <f t="shared" si="4"/>
        <v>11.89</v>
      </c>
      <c r="S7" s="50">
        <v>6.09</v>
      </c>
      <c r="T7" s="50">
        <v>6.09</v>
      </c>
      <c r="U7" s="33">
        <f t="shared" si="5"/>
        <v>6.09</v>
      </c>
    </row>
    <row r="8" spans="1:21" ht="15.75" thickBot="1" x14ac:dyDescent="0.3">
      <c r="A8" s="3"/>
      <c r="B8" s="13"/>
      <c r="C8" s="20"/>
      <c r="D8" s="44">
        <v>40.200000000000003</v>
      </c>
      <c r="E8" s="44">
        <v>81.209999999999994</v>
      </c>
      <c r="F8" s="46">
        <f t="shared" si="0"/>
        <v>60.704999999999998</v>
      </c>
      <c r="G8" s="47">
        <v>2.59</v>
      </c>
      <c r="H8" s="44">
        <v>2.59</v>
      </c>
      <c r="I8" s="45">
        <f t="shared" si="1"/>
        <v>2.59</v>
      </c>
      <c r="J8" s="47">
        <v>62.91</v>
      </c>
      <c r="K8" s="44">
        <v>62.91</v>
      </c>
      <c r="L8" s="45">
        <f t="shared" si="2"/>
        <v>62.91</v>
      </c>
      <c r="M8" s="44">
        <v>90.77</v>
      </c>
      <c r="N8" s="44">
        <v>90.77</v>
      </c>
      <c r="O8" s="45">
        <f t="shared" si="3"/>
        <v>90.77</v>
      </c>
      <c r="P8" s="44">
        <v>11.89</v>
      </c>
      <c r="Q8" s="44">
        <v>11.89</v>
      </c>
      <c r="R8" s="45">
        <f t="shared" si="4"/>
        <v>11.89</v>
      </c>
      <c r="S8" s="44">
        <v>6.09</v>
      </c>
      <c r="T8" s="44">
        <v>6.09</v>
      </c>
      <c r="U8" s="45">
        <f t="shared" si="5"/>
        <v>6.09</v>
      </c>
    </row>
    <row r="9" spans="1:21" ht="15.75" thickTop="1" x14ac:dyDescent="0.25">
      <c r="A9" s="49" t="s">
        <v>3</v>
      </c>
      <c r="B9" s="4" t="s">
        <v>4</v>
      </c>
      <c r="C9" s="21" t="s">
        <v>1</v>
      </c>
      <c r="D9" s="52">
        <v>52.87</v>
      </c>
      <c r="E9" s="52">
        <v>57.06</v>
      </c>
      <c r="F9" s="53">
        <f>AVERAGE(D9:E9)</f>
        <v>54.965000000000003</v>
      </c>
      <c r="G9" s="52">
        <v>2.59</v>
      </c>
      <c r="H9" s="52">
        <v>2.59</v>
      </c>
      <c r="I9" s="53">
        <f>AVERAGE(G9:H9)</f>
        <v>2.59</v>
      </c>
      <c r="J9" s="52">
        <v>62.91</v>
      </c>
      <c r="K9" s="52">
        <v>62.91</v>
      </c>
      <c r="L9" s="53">
        <f>AVERAGE(J9:K9)</f>
        <v>62.91</v>
      </c>
      <c r="M9" s="52">
        <v>90.77</v>
      </c>
      <c r="N9" s="52">
        <v>90.77</v>
      </c>
      <c r="O9" s="53">
        <f>AVERAGE(M9:N9)</f>
        <v>90.77</v>
      </c>
      <c r="P9" s="52">
        <v>11.89</v>
      </c>
      <c r="Q9" s="52">
        <v>11.89</v>
      </c>
      <c r="R9" s="53">
        <f>AVERAGE(P9:Q9)</f>
        <v>11.89</v>
      </c>
      <c r="S9" s="52">
        <v>6.09</v>
      </c>
      <c r="T9" s="52">
        <v>6.09</v>
      </c>
      <c r="U9" s="53">
        <f>AVERAGE(S9:T9)</f>
        <v>6.09</v>
      </c>
    </row>
    <row r="10" spans="1:21" ht="15" x14ac:dyDescent="0.25">
      <c r="A10" s="2"/>
      <c r="B10" s="5"/>
      <c r="C10" s="22"/>
      <c r="D10" s="50">
        <v>1472</v>
      </c>
      <c r="E10" s="50">
        <v>1636.75</v>
      </c>
      <c r="F10" s="33">
        <f t="shared" ref="F10:F14" si="6">AVERAGE(D10:E10)</f>
        <v>1554.375</v>
      </c>
      <c r="G10" s="50">
        <v>52.05</v>
      </c>
      <c r="H10" s="50">
        <v>48.69</v>
      </c>
      <c r="I10" s="33">
        <f t="shared" ref="I10:I14" si="7">AVERAGE(G10:H10)</f>
        <v>50.37</v>
      </c>
      <c r="J10" s="50">
        <v>72.09</v>
      </c>
      <c r="K10" s="50">
        <v>63.22</v>
      </c>
      <c r="L10" s="48">
        <f>AVERAGE(J10:K10)</f>
        <v>67.655000000000001</v>
      </c>
      <c r="M10" s="50">
        <v>90.77</v>
      </c>
      <c r="N10" s="50">
        <v>90.77</v>
      </c>
      <c r="O10" s="33">
        <f t="shared" ref="O10:O14" si="8">AVERAGE(M10:N10)</f>
        <v>90.77</v>
      </c>
      <c r="P10" s="50">
        <v>11.89</v>
      </c>
      <c r="Q10" s="50">
        <v>11.89</v>
      </c>
      <c r="R10" s="33">
        <f t="shared" ref="R10:R14" si="9">AVERAGE(P10:Q10)</f>
        <v>11.89</v>
      </c>
      <c r="S10" s="50">
        <v>6.09</v>
      </c>
      <c r="T10" s="50">
        <v>6.09</v>
      </c>
      <c r="U10" s="33">
        <f t="shared" ref="U10:U14" si="10">AVERAGE(S10:T10)</f>
        <v>6.09</v>
      </c>
    </row>
    <row r="11" spans="1:21" ht="15" x14ac:dyDescent="0.25">
      <c r="A11" s="2"/>
      <c r="B11" s="5"/>
      <c r="C11" s="22"/>
      <c r="D11" s="50">
        <v>42.08</v>
      </c>
      <c r="E11" s="50">
        <v>28.94</v>
      </c>
      <c r="F11" s="33">
        <f t="shared" si="6"/>
        <v>35.51</v>
      </c>
      <c r="G11" s="50">
        <v>2.59</v>
      </c>
      <c r="H11" s="50">
        <v>2.59</v>
      </c>
      <c r="I11" s="33">
        <f t="shared" si="7"/>
        <v>2.59</v>
      </c>
      <c r="J11" s="50">
        <v>62.91</v>
      </c>
      <c r="K11" s="50">
        <v>62.91</v>
      </c>
      <c r="L11" s="33">
        <f t="shared" ref="L10:L14" si="11">AVERAGE(J11:K11)</f>
        <v>62.91</v>
      </c>
      <c r="M11" s="50">
        <v>90.77</v>
      </c>
      <c r="N11" s="50">
        <v>90.77</v>
      </c>
      <c r="O11" s="33">
        <f t="shared" si="8"/>
        <v>90.77</v>
      </c>
      <c r="P11" s="50">
        <v>11.89</v>
      </c>
      <c r="Q11" s="50">
        <v>11.89</v>
      </c>
      <c r="R11" s="33">
        <f t="shared" si="9"/>
        <v>11.89</v>
      </c>
      <c r="S11" s="50">
        <v>6.09</v>
      </c>
      <c r="T11" s="50">
        <v>6.09</v>
      </c>
      <c r="U11" s="33">
        <f t="shared" si="10"/>
        <v>6.09</v>
      </c>
    </row>
    <row r="12" spans="1:21" ht="15" x14ac:dyDescent="0.25">
      <c r="A12" s="2"/>
      <c r="B12" s="15" t="s">
        <v>4</v>
      </c>
      <c r="C12" s="25" t="s">
        <v>2</v>
      </c>
      <c r="D12" s="50">
        <v>92.33</v>
      </c>
      <c r="E12" s="50">
        <v>57.95</v>
      </c>
      <c r="F12" s="33">
        <f t="shared" si="6"/>
        <v>75.14</v>
      </c>
      <c r="G12" s="50">
        <v>2.59</v>
      </c>
      <c r="H12" s="50">
        <v>2.59</v>
      </c>
      <c r="I12" s="33">
        <f t="shared" si="7"/>
        <v>2.59</v>
      </c>
      <c r="J12" s="50">
        <v>62.91</v>
      </c>
      <c r="K12" s="50">
        <v>62.91</v>
      </c>
      <c r="L12" s="33">
        <f t="shared" si="11"/>
        <v>62.91</v>
      </c>
      <c r="M12" s="50">
        <v>90.77</v>
      </c>
      <c r="N12" s="50">
        <v>90.77</v>
      </c>
      <c r="O12" s="33">
        <f t="shared" si="8"/>
        <v>90.77</v>
      </c>
      <c r="P12" s="50">
        <v>11.89</v>
      </c>
      <c r="Q12" s="50">
        <v>11.89</v>
      </c>
      <c r="R12" s="33">
        <f t="shared" si="9"/>
        <v>11.89</v>
      </c>
      <c r="S12" s="50">
        <v>6.09</v>
      </c>
      <c r="T12" s="50">
        <v>6.09</v>
      </c>
      <c r="U12" s="33">
        <f t="shared" si="10"/>
        <v>6.09</v>
      </c>
    </row>
    <row r="13" spans="1:21" ht="15" x14ac:dyDescent="0.25">
      <c r="A13" s="2"/>
      <c r="B13" s="15"/>
      <c r="C13" s="25"/>
      <c r="D13" s="50">
        <v>63.22</v>
      </c>
      <c r="E13" s="50">
        <v>35.67</v>
      </c>
      <c r="F13" s="33">
        <f t="shared" si="6"/>
        <v>49.445</v>
      </c>
      <c r="G13" s="50">
        <v>2.59</v>
      </c>
      <c r="H13" s="50">
        <v>2.59</v>
      </c>
      <c r="I13" s="33">
        <f t="shared" si="7"/>
        <v>2.59</v>
      </c>
      <c r="J13" s="50">
        <v>62.91</v>
      </c>
      <c r="K13" s="50">
        <v>62.91</v>
      </c>
      <c r="L13" s="33">
        <f t="shared" si="11"/>
        <v>62.91</v>
      </c>
      <c r="M13" s="50">
        <v>90.77</v>
      </c>
      <c r="N13" s="50">
        <v>90.77</v>
      </c>
      <c r="O13" s="33">
        <f t="shared" si="8"/>
        <v>90.77</v>
      </c>
      <c r="P13" s="50">
        <v>11.89</v>
      </c>
      <c r="Q13" s="50">
        <v>11.89</v>
      </c>
      <c r="R13" s="33">
        <f t="shared" si="9"/>
        <v>11.89</v>
      </c>
      <c r="S13" s="50">
        <v>6.09</v>
      </c>
      <c r="T13" s="50">
        <v>6.09</v>
      </c>
      <c r="U13" s="33">
        <f t="shared" si="10"/>
        <v>6.09</v>
      </c>
    </row>
    <row r="14" spans="1:21" ht="15.75" thickBot="1" x14ac:dyDescent="0.3">
      <c r="A14" s="3"/>
      <c r="B14" s="16"/>
      <c r="C14" s="26"/>
      <c r="D14" s="44">
        <v>104.89</v>
      </c>
      <c r="E14" s="44">
        <v>48.07</v>
      </c>
      <c r="F14" s="45">
        <f t="shared" si="6"/>
        <v>76.48</v>
      </c>
      <c r="G14" s="47">
        <v>2.59</v>
      </c>
      <c r="H14" s="44">
        <v>2.59</v>
      </c>
      <c r="I14" s="46">
        <f t="shared" si="7"/>
        <v>2.59</v>
      </c>
      <c r="J14" s="47">
        <v>62.91</v>
      </c>
      <c r="K14" s="44">
        <v>62.91</v>
      </c>
      <c r="L14" s="46">
        <f t="shared" si="11"/>
        <v>62.91</v>
      </c>
      <c r="M14" s="44">
        <v>90.77</v>
      </c>
      <c r="N14" s="44">
        <v>90.77</v>
      </c>
      <c r="O14" s="45">
        <f t="shared" si="8"/>
        <v>90.77</v>
      </c>
      <c r="P14" s="47">
        <v>11.89</v>
      </c>
      <c r="Q14" s="44">
        <v>11.89</v>
      </c>
      <c r="R14" s="45">
        <f t="shared" si="9"/>
        <v>11.89</v>
      </c>
      <c r="S14" s="44">
        <v>6.09</v>
      </c>
      <c r="T14" s="44">
        <v>6.09</v>
      </c>
      <c r="U14" s="45">
        <f t="shared" si="10"/>
        <v>6.09</v>
      </c>
    </row>
    <row r="15" spans="1:21" ht="15.75" thickTop="1" x14ac:dyDescent="0.25">
      <c r="A15" s="1" t="s">
        <v>5</v>
      </c>
      <c r="B15" s="7" t="s">
        <v>4</v>
      </c>
      <c r="C15" s="17" t="s">
        <v>1</v>
      </c>
      <c r="D15" s="40">
        <v>74.09</v>
      </c>
      <c r="E15" s="40">
        <v>91.95</v>
      </c>
      <c r="F15" s="33">
        <f>AVERAGE(D15:E15)</f>
        <v>83.02000000000001</v>
      </c>
      <c r="G15" s="40">
        <v>2.76</v>
      </c>
      <c r="H15" s="40">
        <v>2.76</v>
      </c>
      <c r="I15" s="33">
        <f>AVERAGE(G15:H15)</f>
        <v>2.76</v>
      </c>
      <c r="J15" s="40">
        <v>62.91</v>
      </c>
      <c r="K15" s="40">
        <v>62.91</v>
      </c>
      <c r="L15" s="33">
        <f>AVERAGE(J15:K15)</f>
        <v>62.91</v>
      </c>
      <c r="M15" s="40">
        <v>90.77</v>
      </c>
      <c r="N15" s="40">
        <v>90.77</v>
      </c>
      <c r="O15" s="33">
        <f>AVERAGE(M15:N15)</f>
        <v>90.77</v>
      </c>
      <c r="P15" s="40">
        <v>11.89</v>
      </c>
      <c r="Q15" s="40">
        <v>11.89</v>
      </c>
      <c r="R15" s="33">
        <f>AVERAGE(P15:Q15)</f>
        <v>11.89</v>
      </c>
      <c r="S15" s="40">
        <v>6.09</v>
      </c>
      <c r="T15" s="40">
        <v>6.09</v>
      </c>
      <c r="U15" s="33">
        <f>AVERAGE(S15:T15)</f>
        <v>6.09</v>
      </c>
    </row>
    <row r="16" spans="1:21" ht="15" x14ac:dyDescent="0.25">
      <c r="A16" s="2"/>
      <c r="B16" s="5"/>
      <c r="C16" s="22"/>
      <c r="D16" s="50">
        <v>127.91</v>
      </c>
      <c r="E16" s="50">
        <v>155.38999999999999</v>
      </c>
      <c r="F16" s="33">
        <f t="shared" ref="F16:F19" si="12">AVERAGE(D16:E16)</f>
        <v>141.64999999999998</v>
      </c>
      <c r="G16" s="50">
        <v>2.76</v>
      </c>
      <c r="H16" s="50">
        <v>2.85</v>
      </c>
      <c r="I16" s="33">
        <f t="shared" ref="I16:I24" si="13">AVERAGE(G16:H16)</f>
        <v>2.8049999999999997</v>
      </c>
      <c r="J16" s="50">
        <v>62.91</v>
      </c>
      <c r="K16" s="50">
        <v>62.91</v>
      </c>
      <c r="L16" s="33">
        <f t="shared" ref="L16:L24" si="14">AVERAGE(J16:K16)</f>
        <v>62.91</v>
      </c>
      <c r="M16" s="50">
        <v>90.77</v>
      </c>
      <c r="N16" s="50">
        <v>90.77</v>
      </c>
      <c r="O16" s="33">
        <f t="shared" ref="O16:O24" si="15">AVERAGE(M16:N16)</f>
        <v>90.77</v>
      </c>
      <c r="P16" s="50">
        <v>11.89</v>
      </c>
      <c r="Q16" s="50">
        <v>11.89</v>
      </c>
      <c r="R16" s="33">
        <f t="shared" ref="R16:R24" si="16">AVERAGE(P16:Q16)</f>
        <v>11.89</v>
      </c>
      <c r="S16" s="50">
        <v>6.09</v>
      </c>
      <c r="T16" s="50">
        <v>6.09</v>
      </c>
      <c r="U16" s="33">
        <f t="shared" ref="U16:U24" si="17">AVERAGE(S16:T16)</f>
        <v>6.09</v>
      </c>
    </row>
    <row r="17" spans="1:21" ht="15" x14ac:dyDescent="0.25">
      <c r="A17" s="2"/>
      <c r="B17" s="5"/>
      <c r="C17" s="22"/>
      <c r="D17" s="50">
        <v>81.650000000000006</v>
      </c>
      <c r="E17" s="50">
        <v>74.650000000000006</v>
      </c>
      <c r="F17" s="33">
        <f t="shared" si="12"/>
        <v>78.150000000000006</v>
      </c>
      <c r="G17" s="50">
        <v>2.76</v>
      </c>
      <c r="H17" s="50">
        <v>2.76</v>
      </c>
      <c r="I17" s="33">
        <f t="shared" si="13"/>
        <v>2.76</v>
      </c>
      <c r="J17" s="50">
        <v>62.91</v>
      </c>
      <c r="K17" s="50">
        <v>62.91</v>
      </c>
      <c r="L17" s="33">
        <f t="shared" si="14"/>
        <v>62.91</v>
      </c>
      <c r="M17" s="50">
        <v>90.77</v>
      </c>
      <c r="N17" s="50">
        <v>90.77</v>
      </c>
      <c r="O17" s="33">
        <f t="shared" si="15"/>
        <v>90.77</v>
      </c>
      <c r="P17" s="50">
        <v>11.89</v>
      </c>
      <c r="Q17" s="50">
        <v>11.89</v>
      </c>
      <c r="R17" s="33">
        <f t="shared" si="16"/>
        <v>11.89</v>
      </c>
      <c r="S17" s="50">
        <v>6.09</v>
      </c>
      <c r="T17" s="50">
        <v>6.09</v>
      </c>
      <c r="U17" s="33">
        <f t="shared" si="17"/>
        <v>6.09</v>
      </c>
    </row>
    <row r="18" spans="1:21" ht="15" x14ac:dyDescent="0.25">
      <c r="A18" s="2"/>
      <c r="B18" s="5"/>
      <c r="C18" s="22"/>
      <c r="D18" s="50">
        <v>63.61</v>
      </c>
      <c r="E18" s="50">
        <v>104.03</v>
      </c>
      <c r="F18" s="33">
        <f t="shared" si="12"/>
        <v>83.82</v>
      </c>
      <c r="G18" s="50">
        <v>2.76</v>
      </c>
      <c r="H18" s="50">
        <v>2.76</v>
      </c>
      <c r="I18" s="33">
        <f t="shared" si="13"/>
        <v>2.76</v>
      </c>
      <c r="J18" s="50">
        <v>62.91</v>
      </c>
      <c r="K18" s="50">
        <v>62.91</v>
      </c>
      <c r="L18" s="33">
        <f t="shared" si="14"/>
        <v>62.91</v>
      </c>
      <c r="M18" s="50">
        <v>90.77</v>
      </c>
      <c r="N18" s="50">
        <v>90.77</v>
      </c>
      <c r="O18" s="33">
        <f t="shared" si="15"/>
        <v>90.77</v>
      </c>
      <c r="P18" s="50">
        <v>11.89</v>
      </c>
      <c r="Q18" s="50">
        <v>11.89</v>
      </c>
      <c r="R18" s="33">
        <f t="shared" si="16"/>
        <v>11.89</v>
      </c>
      <c r="S18" s="50">
        <v>6.09</v>
      </c>
      <c r="T18" s="50">
        <v>6.09</v>
      </c>
      <c r="U18" s="33">
        <f t="shared" si="17"/>
        <v>6.09</v>
      </c>
    </row>
    <row r="19" spans="1:21" ht="15.75" thickBot="1" x14ac:dyDescent="0.3">
      <c r="A19" s="2"/>
      <c r="B19" s="6"/>
      <c r="C19" s="23"/>
      <c r="D19" s="50">
        <v>193.57</v>
      </c>
      <c r="E19" s="41">
        <v>138.44</v>
      </c>
      <c r="F19" s="33">
        <f t="shared" si="12"/>
        <v>166.005</v>
      </c>
      <c r="G19" s="50">
        <v>2.76</v>
      </c>
      <c r="H19" s="50">
        <v>2.76</v>
      </c>
      <c r="I19" s="33">
        <f t="shared" si="13"/>
        <v>2.76</v>
      </c>
      <c r="J19" s="50">
        <v>62.91</v>
      </c>
      <c r="K19" s="50">
        <v>62.91</v>
      </c>
      <c r="L19" s="33">
        <f t="shared" si="14"/>
        <v>62.91</v>
      </c>
      <c r="M19" s="50">
        <v>90.77</v>
      </c>
      <c r="N19" s="50">
        <v>90.77</v>
      </c>
      <c r="O19" s="33">
        <f t="shared" si="15"/>
        <v>90.77</v>
      </c>
      <c r="P19" s="50">
        <v>11.89</v>
      </c>
      <c r="Q19" s="50">
        <v>11.89</v>
      </c>
      <c r="R19" s="33">
        <f t="shared" si="16"/>
        <v>11.89</v>
      </c>
      <c r="S19" s="50">
        <v>6.09</v>
      </c>
      <c r="T19" s="50">
        <v>6.09</v>
      </c>
      <c r="U19" s="33">
        <f t="shared" si="17"/>
        <v>6.09</v>
      </c>
    </row>
    <row r="20" spans="1:21" ht="15" x14ac:dyDescent="0.25">
      <c r="A20" s="2"/>
      <c r="B20" s="14" t="s">
        <v>4</v>
      </c>
      <c r="C20" s="24" t="s">
        <v>2</v>
      </c>
      <c r="D20" s="40">
        <v>90.41</v>
      </c>
      <c r="E20" s="50">
        <v>79.42</v>
      </c>
      <c r="F20" s="33">
        <f>AVERAGE(D20:E20)</f>
        <v>84.914999999999992</v>
      </c>
      <c r="G20" s="50">
        <v>2.76</v>
      </c>
      <c r="H20" s="50">
        <v>2.76</v>
      </c>
      <c r="I20" s="33">
        <f t="shared" si="13"/>
        <v>2.76</v>
      </c>
      <c r="J20" s="50">
        <v>62.91</v>
      </c>
      <c r="K20" s="50">
        <v>62.91</v>
      </c>
      <c r="L20" s="33">
        <f t="shared" si="14"/>
        <v>62.91</v>
      </c>
      <c r="M20" s="50">
        <v>90.77</v>
      </c>
      <c r="N20" s="50">
        <v>90.77</v>
      </c>
      <c r="O20" s="33">
        <f t="shared" si="15"/>
        <v>90.77</v>
      </c>
      <c r="P20" s="40">
        <v>11.89</v>
      </c>
      <c r="Q20" s="40">
        <v>11.89</v>
      </c>
      <c r="R20" s="33">
        <f t="shared" si="16"/>
        <v>11.89</v>
      </c>
      <c r="S20" s="50">
        <v>6.09</v>
      </c>
      <c r="T20" s="50">
        <v>6.09</v>
      </c>
      <c r="U20" s="33">
        <f t="shared" si="17"/>
        <v>6.09</v>
      </c>
    </row>
    <row r="21" spans="1:21" ht="15" x14ac:dyDescent="0.25">
      <c r="A21" s="2"/>
      <c r="B21" s="15"/>
      <c r="C21" s="25"/>
      <c r="D21" s="50">
        <v>20.79</v>
      </c>
      <c r="E21" s="50">
        <v>64.91</v>
      </c>
      <c r="F21" s="33">
        <f t="shared" ref="F21:F24" si="18">AVERAGE(D21:E21)</f>
        <v>42.849999999999994</v>
      </c>
      <c r="G21" s="50">
        <v>2.76</v>
      </c>
      <c r="H21" s="50">
        <v>2.76</v>
      </c>
      <c r="I21" s="33">
        <f t="shared" si="13"/>
        <v>2.76</v>
      </c>
      <c r="J21" s="50">
        <v>62.91</v>
      </c>
      <c r="K21" s="50">
        <v>62.91</v>
      </c>
      <c r="L21" s="33">
        <f t="shared" si="14"/>
        <v>62.91</v>
      </c>
      <c r="M21" s="50">
        <v>90.77</v>
      </c>
      <c r="N21" s="50">
        <v>90.77</v>
      </c>
      <c r="O21" s="33">
        <f t="shared" si="15"/>
        <v>90.77</v>
      </c>
      <c r="P21" s="50">
        <v>17.36</v>
      </c>
      <c r="Q21" s="50">
        <v>30.65</v>
      </c>
      <c r="R21" s="33">
        <f t="shared" si="16"/>
        <v>24.004999999999999</v>
      </c>
      <c r="S21" s="50">
        <v>6.09</v>
      </c>
      <c r="T21" s="50">
        <v>6.09</v>
      </c>
      <c r="U21" s="33">
        <f t="shared" si="17"/>
        <v>6.09</v>
      </c>
    </row>
    <row r="22" spans="1:21" ht="15" x14ac:dyDescent="0.25">
      <c r="A22" s="2"/>
      <c r="B22" s="15"/>
      <c r="C22" s="25"/>
      <c r="D22" s="50">
        <v>113.29</v>
      </c>
      <c r="E22" s="50">
        <v>97.03</v>
      </c>
      <c r="F22" s="33">
        <f t="shared" si="18"/>
        <v>105.16</v>
      </c>
      <c r="G22" s="50">
        <v>12.25</v>
      </c>
      <c r="H22" s="50">
        <v>6.83</v>
      </c>
      <c r="I22" s="33">
        <f t="shared" si="13"/>
        <v>9.5399999999999991</v>
      </c>
      <c r="J22" s="50">
        <v>62.91</v>
      </c>
      <c r="K22" s="50">
        <v>62.91</v>
      </c>
      <c r="L22" s="33">
        <f t="shared" si="14"/>
        <v>62.91</v>
      </c>
      <c r="M22" s="50">
        <v>90.77</v>
      </c>
      <c r="N22" s="50">
        <v>90.77</v>
      </c>
      <c r="O22" s="33">
        <f t="shared" si="15"/>
        <v>90.77</v>
      </c>
      <c r="P22" s="50">
        <v>11.89</v>
      </c>
      <c r="Q22" s="50">
        <v>11.89</v>
      </c>
      <c r="R22" s="33">
        <f t="shared" si="16"/>
        <v>11.89</v>
      </c>
      <c r="S22" s="50">
        <v>6.09</v>
      </c>
      <c r="T22" s="50">
        <v>6.09</v>
      </c>
      <c r="U22" s="33">
        <f t="shared" si="17"/>
        <v>6.09</v>
      </c>
    </row>
    <row r="23" spans="1:21" ht="15" x14ac:dyDescent="0.25">
      <c r="A23" s="2"/>
      <c r="B23" s="15"/>
      <c r="C23" s="25"/>
      <c r="D23" s="50">
        <v>67.05</v>
      </c>
      <c r="E23" s="50">
        <v>90.29</v>
      </c>
      <c r="F23" s="33">
        <f t="shared" si="18"/>
        <v>78.67</v>
      </c>
      <c r="G23" s="50">
        <v>2.76</v>
      </c>
      <c r="H23" s="50">
        <v>3.46</v>
      </c>
      <c r="I23" s="33">
        <f t="shared" si="13"/>
        <v>3.11</v>
      </c>
      <c r="J23" s="50">
        <v>62.91</v>
      </c>
      <c r="K23" s="50">
        <v>62.91</v>
      </c>
      <c r="L23" s="33">
        <f t="shared" si="14"/>
        <v>62.91</v>
      </c>
      <c r="M23" s="50">
        <v>90.77</v>
      </c>
      <c r="N23" s="50">
        <v>90.77</v>
      </c>
      <c r="O23" s="33">
        <f t="shared" si="15"/>
        <v>90.77</v>
      </c>
      <c r="P23" s="50">
        <v>11.89</v>
      </c>
      <c r="Q23" s="50">
        <v>11.89</v>
      </c>
      <c r="R23" s="33">
        <f t="shared" si="16"/>
        <v>11.89</v>
      </c>
      <c r="S23" s="50">
        <v>6.09</v>
      </c>
      <c r="T23" s="50">
        <v>6.09</v>
      </c>
      <c r="U23" s="33">
        <f t="shared" si="17"/>
        <v>6.09</v>
      </c>
    </row>
    <row r="24" spans="1:21" ht="15.75" thickBot="1" x14ac:dyDescent="0.3">
      <c r="A24" s="3"/>
      <c r="B24" s="16"/>
      <c r="C24" s="26"/>
      <c r="D24" s="44">
        <v>86.99</v>
      </c>
      <c r="E24" s="44">
        <v>78.34</v>
      </c>
      <c r="F24" s="45">
        <f t="shared" si="18"/>
        <v>82.664999999999992</v>
      </c>
      <c r="G24" s="44">
        <v>2.76</v>
      </c>
      <c r="H24" s="44">
        <v>2.76</v>
      </c>
      <c r="I24" s="45">
        <f t="shared" si="13"/>
        <v>2.76</v>
      </c>
      <c r="J24" s="44">
        <v>62.91</v>
      </c>
      <c r="K24" s="44">
        <v>62.91</v>
      </c>
      <c r="L24" s="45">
        <f t="shared" si="14"/>
        <v>62.91</v>
      </c>
      <c r="M24" s="44">
        <v>90.77</v>
      </c>
      <c r="N24" s="44">
        <v>90.77</v>
      </c>
      <c r="O24" s="45">
        <f t="shared" si="15"/>
        <v>90.77</v>
      </c>
      <c r="P24" s="44">
        <v>11.89</v>
      </c>
      <c r="Q24" s="44">
        <v>11.89</v>
      </c>
      <c r="R24" s="45">
        <f t="shared" si="16"/>
        <v>11.89</v>
      </c>
      <c r="S24" s="44">
        <v>6.09</v>
      </c>
      <c r="T24" s="44">
        <v>6.09</v>
      </c>
      <c r="U24" s="45">
        <f t="shared" si="17"/>
        <v>6.09</v>
      </c>
    </row>
    <row r="25" spans="1:21" ht="13.5" thickTop="1" x14ac:dyDescent="0.2">
      <c r="O25" s="30"/>
      <c r="P25" s="30"/>
      <c r="R25" s="30"/>
    </row>
  </sheetData>
  <mergeCells count="21">
    <mergeCell ref="S1:U1"/>
    <mergeCell ref="D1:F1"/>
    <mergeCell ref="G1:I1"/>
    <mergeCell ref="J1:L1"/>
    <mergeCell ref="M1:O1"/>
    <mergeCell ref="P1:R1"/>
    <mergeCell ref="A3:A8"/>
    <mergeCell ref="B3:B5"/>
    <mergeCell ref="C3:C5"/>
    <mergeCell ref="B6:B8"/>
    <mergeCell ref="C6:C8"/>
    <mergeCell ref="A15:A24"/>
    <mergeCell ref="B15:B19"/>
    <mergeCell ref="C15:C19"/>
    <mergeCell ref="B20:B24"/>
    <mergeCell ref="C20:C24"/>
    <mergeCell ref="A9:A14"/>
    <mergeCell ref="B9:B11"/>
    <mergeCell ref="C9:C11"/>
    <mergeCell ref="B12:B14"/>
    <mergeCell ref="C12:C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Universitätsklinikum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Reißer, Yasmina</dc:creator>
  <cp:lastModifiedBy>Reißer, Yasmina</cp:lastModifiedBy>
  <dcterms:created xsi:type="dcterms:W3CDTF">2024-10-24T14:55:06Z</dcterms:created>
  <dcterms:modified xsi:type="dcterms:W3CDTF">2024-10-25T14:37:04Z</dcterms:modified>
</cp:coreProperties>
</file>