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31993908\Box\Nate Ashby (08282023 -)\Manuscript Files\SD\"/>
    </mc:Choice>
  </mc:AlternateContent>
  <xr:revisionPtr revIDLastSave="0" documentId="13_ncr:1_{42D7E039-25F9-4541-A60A-05AE8ED843C5}" xr6:coauthVersionLast="36" xr6:coauthVersionMax="36" xr10:uidLastSave="{00000000-0000-0000-0000-000000000000}"/>
  <bookViews>
    <workbookView xWindow="0" yWindow="0" windowWidth="19830" windowHeight="6720" xr2:uid="{CF167081-3585-4D13-9AB3-BC57E6F48172}"/>
  </bookViews>
  <sheets>
    <sheet name="Sheet2" sheetId="2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2" i="2" l="1"/>
  <c r="K82" i="2"/>
  <c r="I82" i="2"/>
  <c r="J82" i="2" s="1"/>
  <c r="H82" i="2"/>
  <c r="L81" i="2"/>
  <c r="K81" i="2"/>
  <c r="I81" i="2"/>
  <c r="H81" i="2"/>
  <c r="L80" i="2"/>
  <c r="K80" i="2"/>
  <c r="I80" i="2"/>
  <c r="H80" i="2"/>
  <c r="L79" i="2"/>
  <c r="K79" i="2"/>
  <c r="I79" i="2"/>
  <c r="H79" i="2"/>
  <c r="L78" i="2"/>
  <c r="K78" i="2"/>
  <c r="I78" i="2"/>
  <c r="H78" i="2"/>
  <c r="L77" i="2"/>
  <c r="K77" i="2"/>
  <c r="I77" i="2"/>
  <c r="J77" i="2" s="1"/>
  <c r="H77" i="2"/>
  <c r="L76" i="2"/>
  <c r="K76" i="2"/>
  <c r="I76" i="2"/>
  <c r="H76" i="2"/>
  <c r="L75" i="2"/>
  <c r="K75" i="2"/>
  <c r="I75" i="2"/>
  <c r="H75" i="2"/>
  <c r="L74" i="2"/>
  <c r="K74" i="2"/>
  <c r="I74" i="2"/>
  <c r="H74" i="2"/>
  <c r="L73" i="2"/>
  <c r="K73" i="2"/>
  <c r="I73" i="2"/>
  <c r="H73" i="2"/>
  <c r="L72" i="2"/>
  <c r="K72" i="2"/>
  <c r="I72" i="2"/>
  <c r="J72" i="2" s="1"/>
  <c r="H72" i="2"/>
  <c r="L71" i="2"/>
  <c r="K71" i="2"/>
  <c r="I71" i="2"/>
  <c r="H71" i="2"/>
  <c r="L70" i="2"/>
  <c r="K70" i="2"/>
  <c r="I70" i="2"/>
  <c r="H70" i="2"/>
  <c r="L69" i="2"/>
  <c r="K69" i="2"/>
  <c r="I69" i="2"/>
  <c r="H69" i="2"/>
  <c r="L68" i="2"/>
  <c r="K68" i="2"/>
  <c r="I68" i="2"/>
  <c r="H68" i="2"/>
  <c r="L67" i="2"/>
  <c r="K67" i="2"/>
  <c r="I67" i="2"/>
  <c r="J67" i="2" s="1"/>
  <c r="H67" i="2"/>
  <c r="L66" i="2"/>
  <c r="K66" i="2"/>
  <c r="I66" i="2"/>
  <c r="H66" i="2"/>
  <c r="L65" i="2"/>
  <c r="K65" i="2"/>
  <c r="I65" i="2"/>
  <c r="H65" i="2"/>
  <c r="L64" i="2"/>
  <c r="K64" i="2"/>
  <c r="I64" i="2"/>
  <c r="H64" i="2"/>
  <c r="L63" i="2"/>
  <c r="K63" i="2"/>
  <c r="I63" i="2"/>
  <c r="H63" i="2"/>
  <c r="L62" i="2"/>
  <c r="K62" i="2"/>
  <c r="I62" i="2"/>
  <c r="J62" i="2" s="1"/>
  <c r="H62" i="2"/>
  <c r="L61" i="2"/>
  <c r="K61" i="2"/>
  <c r="I61" i="2"/>
  <c r="H61" i="2"/>
  <c r="L60" i="2"/>
  <c r="K60" i="2"/>
  <c r="I60" i="2"/>
  <c r="H60" i="2"/>
  <c r="L59" i="2"/>
  <c r="K59" i="2"/>
  <c r="I59" i="2"/>
  <c r="H59" i="2"/>
  <c r="L58" i="2"/>
  <c r="K58" i="2"/>
  <c r="I58" i="2"/>
  <c r="H58" i="2"/>
  <c r="L57" i="2"/>
  <c r="K57" i="2"/>
  <c r="I57" i="2"/>
  <c r="J57" i="2" s="1"/>
  <c r="H57" i="2"/>
  <c r="L56" i="2"/>
  <c r="K56" i="2"/>
  <c r="I56" i="2"/>
  <c r="H56" i="2"/>
  <c r="L55" i="2"/>
  <c r="K55" i="2"/>
  <c r="I55" i="2"/>
  <c r="H55" i="2"/>
  <c r="L54" i="2"/>
  <c r="K54" i="2"/>
  <c r="I54" i="2"/>
  <c r="H54" i="2"/>
  <c r="L53" i="2"/>
  <c r="K53" i="2"/>
  <c r="I53" i="2"/>
  <c r="H53" i="2"/>
  <c r="L52" i="2"/>
  <c r="K52" i="2"/>
  <c r="I52" i="2"/>
  <c r="J52" i="2" s="1"/>
  <c r="H52" i="2"/>
  <c r="L51" i="2"/>
  <c r="K51" i="2"/>
  <c r="I51" i="2"/>
  <c r="H51" i="2"/>
  <c r="L50" i="2"/>
  <c r="K50" i="2"/>
  <c r="I50" i="2"/>
  <c r="H50" i="2"/>
  <c r="L49" i="2"/>
  <c r="K49" i="2"/>
  <c r="I49" i="2"/>
  <c r="H49" i="2"/>
  <c r="L48" i="2"/>
  <c r="K48" i="2"/>
  <c r="I48" i="2"/>
  <c r="H48" i="2"/>
  <c r="L47" i="2"/>
  <c r="K47" i="2"/>
  <c r="I47" i="2"/>
  <c r="J47" i="2" s="1"/>
  <c r="H47" i="2"/>
  <c r="L46" i="2"/>
  <c r="K46" i="2"/>
  <c r="I46" i="2"/>
  <c r="H46" i="2"/>
  <c r="L45" i="2"/>
  <c r="K45" i="2"/>
  <c r="I45" i="2"/>
  <c r="H45" i="2"/>
  <c r="L44" i="2"/>
  <c r="K44" i="2"/>
  <c r="I44" i="2"/>
  <c r="H44" i="2"/>
  <c r="L43" i="2"/>
  <c r="K43" i="2"/>
  <c r="I43" i="2"/>
  <c r="H43" i="2"/>
  <c r="L42" i="2"/>
  <c r="K42" i="2"/>
  <c r="I42" i="2"/>
  <c r="J42" i="2" s="1"/>
  <c r="H42" i="2"/>
  <c r="L41" i="2"/>
  <c r="K41" i="2"/>
  <c r="I41" i="2"/>
  <c r="H41" i="2"/>
  <c r="L40" i="2"/>
  <c r="K40" i="2"/>
  <c r="I40" i="2"/>
  <c r="H40" i="2"/>
  <c r="L39" i="2"/>
  <c r="K39" i="2"/>
  <c r="I39" i="2"/>
  <c r="H39" i="2"/>
  <c r="L38" i="2"/>
  <c r="K38" i="2"/>
  <c r="I38" i="2"/>
  <c r="H38" i="2"/>
  <c r="L37" i="2"/>
  <c r="K37" i="2"/>
  <c r="I37" i="2"/>
  <c r="J37" i="2" s="1"/>
  <c r="H37" i="2"/>
  <c r="L36" i="2"/>
  <c r="K36" i="2"/>
  <c r="I36" i="2"/>
  <c r="H36" i="2"/>
  <c r="L35" i="2"/>
  <c r="K35" i="2"/>
  <c r="I35" i="2"/>
  <c r="H35" i="2"/>
  <c r="L34" i="2"/>
  <c r="K34" i="2"/>
  <c r="I34" i="2"/>
  <c r="H34" i="2"/>
  <c r="L33" i="2"/>
  <c r="K33" i="2"/>
  <c r="I33" i="2"/>
  <c r="H33" i="2"/>
  <c r="L32" i="2"/>
  <c r="K32" i="2"/>
  <c r="I32" i="2"/>
  <c r="J32" i="2" s="1"/>
  <c r="H32" i="2"/>
  <c r="L31" i="2"/>
  <c r="K31" i="2"/>
  <c r="I31" i="2"/>
  <c r="H31" i="2"/>
  <c r="L30" i="2"/>
  <c r="K30" i="2"/>
  <c r="I30" i="2"/>
  <c r="H30" i="2"/>
  <c r="L29" i="2"/>
  <c r="K29" i="2"/>
  <c r="I29" i="2"/>
  <c r="H29" i="2"/>
  <c r="L28" i="2"/>
  <c r="K28" i="2"/>
  <c r="I28" i="2"/>
  <c r="H28" i="2"/>
  <c r="L27" i="2"/>
  <c r="K27" i="2"/>
  <c r="I27" i="2"/>
  <c r="J27" i="2" s="1"/>
  <c r="H27" i="2"/>
  <c r="L26" i="2"/>
  <c r="K26" i="2"/>
  <c r="I26" i="2"/>
  <c r="H26" i="2"/>
  <c r="L25" i="2"/>
  <c r="K25" i="2"/>
  <c r="I25" i="2"/>
  <c r="H25" i="2"/>
  <c r="L24" i="2"/>
  <c r="K24" i="2"/>
  <c r="I24" i="2"/>
  <c r="H24" i="2"/>
  <c r="L23" i="2"/>
  <c r="K23" i="2"/>
  <c r="I23" i="2"/>
  <c r="H23" i="2"/>
  <c r="L22" i="2"/>
  <c r="K22" i="2"/>
  <c r="I22" i="2"/>
  <c r="J22" i="2" s="1"/>
  <c r="H22" i="2"/>
  <c r="L21" i="2"/>
  <c r="K21" i="2"/>
  <c r="I21" i="2"/>
  <c r="H21" i="2"/>
  <c r="L20" i="2"/>
  <c r="K20" i="2"/>
  <c r="I20" i="2"/>
  <c r="H20" i="2"/>
  <c r="L19" i="2"/>
  <c r="K19" i="2"/>
  <c r="I19" i="2"/>
  <c r="H19" i="2"/>
  <c r="L18" i="2"/>
  <c r="K18" i="2"/>
  <c r="I18" i="2"/>
  <c r="H18" i="2"/>
  <c r="L17" i="2"/>
  <c r="K17" i="2"/>
  <c r="I17" i="2"/>
  <c r="J17" i="2" s="1"/>
  <c r="H17" i="2"/>
  <c r="L16" i="2"/>
  <c r="K16" i="2"/>
  <c r="I16" i="2"/>
  <c r="H16" i="2"/>
  <c r="L15" i="2"/>
  <c r="K15" i="2"/>
  <c r="I15" i="2"/>
  <c r="H15" i="2"/>
  <c r="L14" i="2"/>
  <c r="K14" i="2"/>
  <c r="I14" i="2"/>
  <c r="H14" i="2"/>
  <c r="L13" i="2"/>
  <c r="K13" i="2"/>
  <c r="I13" i="2"/>
  <c r="H13" i="2"/>
  <c r="L12" i="2"/>
  <c r="K12" i="2"/>
  <c r="I12" i="2"/>
  <c r="J12" i="2" s="1"/>
  <c r="H12" i="2"/>
  <c r="L11" i="2"/>
  <c r="K11" i="2"/>
  <c r="I11" i="2"/>
  <c r="H11" i="2"/>
  <c r="L10" i="2"/>
  <c r="K10" i="2"/>
  <c r="I10" i="2"/>
  <c r="H10" i="2"/>
  <c r="L9" i="2"/>
  <c r="K9" i="2"/>
  <c r="I9" i="2"/>
  <c r="H9" i="2"/>
  <c r="L8" i="2"/>
  <c r="K8" i="2"/>
  <c r="I8" i="2"/>
  <c r="H8" i="2"/>
  <c r="L7" i="2"/>
  <c r="K7" i="2"/>
  <c r="I7" i="2"/>
  <c r="J7" i="2" s="1"/>
  <c r="H7" i="2"/>
  <c r="L6" i="2"/>
  <c r="K6" i="2"/>
  <c r="I6" i="2"/>
  <c r="H6" i="2"/>
  <c r="L5" i="2"/>
  <c r="K5" i="2"/>
  <c r="I5" i="2"/>
  <c r="H5" i="2"/>
  <c r="L4" i="2"/>
  <c r="K4" i="2"/>
  <c r="I4" i="2"/>
  <c r="H4" i="2"/>
  <c r="L3" i="2"/>
  <c r="K3" i="2"/>
  <c r="I3" i="2"/>
  <c r="H3" i="2"/>
  <c r="J13" i="2" l="1"/>
  <c r="J33" i="2"/>
  <c r="J53" i="2"/>
  <c r="J73" i="2"/>
  <c r="J14" i="2"/>
  <c r="J34" i="2"/>
  <c r="J54" i="2"/>
  <c r="J69" i="2"/>
  <c r="J10" i="2"/>
  <c r="J30" i="2"/>
  <c r="J50" i="2"/>
  <c r="J70" i="2"/>
  <c r="J16" i="2"/>
  <c r="J36" i="2"/>
  <c r="J61" i="2"/>
  <c r="J81" i="2"/>
  <c r="J8" i="2"/>
  <c r="J28" i="2"/>
  <c r="J48" i="2"/>
  <c r="J63" i="2"/>
  <c r="J4" i="2"/>
  <c r="J29" i="2"/>
  <c r="J49" i="2"/>
  <c r="J79" i="2"/>
  <c r="J5" i="2"/>
  <c r="J25" i="2"/>
  <c r="J45" i="2"/>
  <c r="J75" i="2"/>
  <c r="J6" i="2"/>
  <c r="J26" i="2"/>
  <c r="J41" i="2"/>
  <c r="J56" i="2"/>
  <c r="J71" i="2"/>
  <c r="J23" i="2"/>
  <c r="J43" i="2"/>
  <c r="J78" i="2"/>
  <c r="J19" i="2"/>
  <c r="J39" i="2"/>
  <c r="J59" i="2"/>
  <c r="J74" i="2"/>
  <c r="J20" i="2"/>
  <c r="J40" i="2"/>
  <c r="J55" i="2"/>
  <c r="J65" i="2"/>
  <c r="J11" i="2"/>
  <c r="J31" i="2"/>
  <c r="J51" i="2"/>
  <c r="J76" i="2"/>
  <c r="J3" i="2"/>
  <c r="J18" i="2"/>
  <c r="J38" i="2"/>
  <c r="J58" i="2"/>
  <c r="J68" i="2"/>
  <c r="J9" i="2"/>
  <c r="J24" i="2"/>
  <c r="J44" i="2"/>
  <c r="J64" i="2"/>
  <c r="J15" i="2"/>
  <c r="J35" i="2"/>
  <c r="J60" i="2"/>
  <c r="J80" i="2"/>
  <c r="J21" i="2"/>
  <c r="J46" i="2"/>
  <c r="J66" i="2"/>
</calcChain>
</file>

<file path=xl/sharedStrings.xml><?xml version="1.0" encoding="utf-8"?>
<sst xmlns="http://schemas.openxmlformats.org/spreadsheetml/2006/main" count="266" uniqueCount="96">
  <si>
    <t>Gene names</t>
  </si>
  <si>
    <t>normalized intensity A1</t>
  </si>
  <si>
    <t>normalized intensity A2</t>
  </si>
  <si>
    <t>normalized intensity A3</t>
  </si>
  <si>
    <t>normalized intensity D1</t>
  </si>
  <si>
    <t>normalized intensity D2</t>
  </si>
  <si>
    <t>normalized intensity D3</t>
  </si>
  <si>
    <t>Avg A</t>
  </si>
  <si>
    <t>Avg D</t>
  </si>
  <si>
    <t>fold (=D/A)</t>
  </si>
  <si>
    <t>Stdev A</t>
  </si>
  <si>
    <t>Stdev D</t>
  </si>
  <si>
    <t>A = ND</t>
  </si>
  <si>
    <t>TRPV4</t>
  </si>
  <si>
    <t>D = OC</t>
  </si>
  <si>
    <t>IVL</t>
  </si>
  <si>
    <t>SCN11A;SCN5A;SCN10A;SCN9A</t>
  </si>
  <si>
    <t>HNRNPM</t>
  </si>
  <si>
    <t>COPG2</t>
  </si>
  <si>
    <t>S100P</t>
  </si>
  <si>
    <t>MRPL16</t>
  </si>
  <si>
    <t>IDH2</t>
  </si>
  <si>
    <t>EML4</t>
  </si>
  <si>
    <t>`</t>
  </si>
  <si>
    <t>GSN</t>
  </si>
  <si>
    <t>CKAP4</t>
  </si>
  <si>
    <t>PRSS8</t>
  </si>
  <si>
    <t>MFI2</t>
  </si>
  <si>
    <t>CEACAM1</t>
  </si>
  <si>
    <t>ADGRL3;LPHN3</t>
  </si>
  <si>
    <t>HNRNPC</t>
  </si>
  <si>
    <t>RPL7L1</t>
  </si>
  <si>
    <t>NDUFV1</t>
  </si>
  <si>
    <t>HIST1H2AJ;HIST1H2AH;H2AFJ;HIST1H2AD;HIST1H2AG;HIST2H2AC;HIST2H2AA3;H2AFX</t>
  </si>
  <si>
    <t>GTF2I</t>
  </si>
  <si>
    <t>ERP44</t>
  </si>
  <si>
    <t>KCNN4</t>
  </si>
  <si>
    <t>NDUFB9</t>
  </si>
  <si>
    <t>RPL32</t>
  </si>
  <si>
    <t>OCLN</t>
  </si>
  <si>
    <t>PCCB</t>
  </si>
  <si>
    <t>PTPRF</t>
  </si>
  <si>
    <t>CTSD</t>
  </si>
  <si>
    <t>P4HA1</t>
  </si>
  <si>
    <t>PEX16</t>
  </si>
  <si>
    <t>NDUFS1</t>
  </si>
  <si>
    <t>SLC27A1</t>
  </si>
  <si>
    <t>SUN2</t>
  </si>
  <si>
    <t>HIST1H2BN;HIST1H2BL;HIST1H2BM;HIST1H2BH;HIST2H2BF;HIST1H2BC;HIST1H2BD;H2BFS;HIST1H2BK;HIST2H2BE;HIST1H2BB;HIST1H2BO;HIST1H2BJ;HIST3H2BB;HIST1H2BA</t>
  </si>
  <si>
    <t>HSPB1</t>
  </si>
  <si>
    <t>PSPC1</t>
  </si>
  <si>
    <t>GPX1</t>
  </si>
  <si>
    <t>SLC26A2</t>
  </si>
  <si>
    <t>PLCD3</t>
  </si>
  <si>
    <t>SLC25A12</t>
  </si>
  <si>
    <t>ECHS1</t>
  </si>
  <si>
    <t>S100A6</t>
  </si>
  <si>
    <t>NSFL1C</t>
  </si>
  <si>
    <t>LCN2</t>
  </si>
  <si>
    <t>ST14</t>
  </si>
  <si>
    <t>NSUN5</t>
  </si>
  <si>
    <t>RPL9</t>
  </si>
  <si>
    <t>ALDOC</t>
  </si>
  <si>
    <t>ACADM</t>
  </si>
  <si>
    <t>RPL17;RPL17-C18orf32</t>
  </si>
  <si>
    <t>GLUD1;GLUD2</t>
  </si>
  <si>
    <t>SFPQ</t>
  </si>
  <si>
    <t>TPP1</t>
  </si>
  <si>
    <t>PTPRK</t>
  </si>
  <si>
    <t>RPS15</t>
  </si>
  <si>
    <t>ADGRL2;LPHN2;ADGRL1;LPHN1</t>
  </si>
  <si>
    <t>IGF1R</t>
  </si>
  <si>
    <t>SRP14</t>
  </si>
  <si>
    <t>THEM6</t>
  </si>
  <si>
    <t>NDUFA9</t>
  </si>
  <si>
    <t>RPS9</t>
  </si>
  <si>
    <t>UGP2</t>
  </si>
  <si>
    <t>AIMP2</t>
  </si>
  <si>
    <t>ECH1</t>
  </si>
  <si>
    <t>LPGAT1</t>
  </si>
  <si>
    <t>NONO</t>
  </si>
  <si>
    <t>MAP2K2</t>
  </si>
  <si>
    <t>DSC2</t>
  </si>
  <si>
    <t>IARS2</t>
  </si>
  <si>
    <t>LEMD2</t>
  </si>
  <si>
    <t>DECR1</t>
  </si>
  <si>
    <t>CAPNS1</t>
  </si>
  <si>
    <t>RPS13</t>
  </si>
  <si>
    <t>RASA1</t>
  </si>
  <si>
    <t>SLC25A1</t>
  </si>
  <si>
    <t>TPD52</t>
  </si>
  <si>
    <t>ALDH5A1</t>
  </si>
  <si>
    <t>PAPSS1</t>
  </si>
  <si>
    <t>DHRS9</t>
  </si>
  <si>
    <t>CLDN4;CLDN9;CLDN6;CLDN3</t>
  </si>
  <si>
    <t>Numerical data for Figure 3A - for the original and analyzed mass spectrometry data (D = OC; A = 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</si>
</sst>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0" borderId="0" xfId="0" applyBorder="1"/>
    <xf numFmtId="16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F52F8-532E-4C10-A37C-72FB49D3F9CB}">
  <dimension ref="A1:S1396"/>
  <sheetViews>
    <sheetView tabSelected="1" workbookViewId="0"/>
  </sheetViews>
  <sheetFormatPr defaultRowHeight="15" x14ac:dyDescent="0.25"/>
  <cols>
    <col min="1" max="1" width="16.28515625" customWidth="1"/>
    <col min="2" max="2" width="15.28515625" customWidth="1"/>
    <col min="3" max="3" width="16.5703125" customWidth="1"/>
    <col min="4" max="4" width="15" customWidth="1"/>
    <col min="5" max="5" width="15.5703125" customWidth="1"/>
    <col min="6" max="6" width="15.140625" customWidth="1"/>
    <col min="7" max="7" width="16" customWidth="1"/>
    <col min="8" max="8" width="14.7109375" customWidth="1"/>
    <col min="9" max="9" width="14.42578125" customWidth="1"/>
    <col min="10" max="10" width="11.140625" customWidth="1"/>
    <col min="15" max="15" width="16.28515625" customWidth="1"/>
  </cols>
  <sheetData>
    <row r="1" spans="1:19" s="1" customFormat="1" x14ac:dyDescent="0.25">
      <c r="A1" s="1" t="s">
        <v>95</v>
      </c>
      <c r="O1" s="5"/>
      <c r="P1" s="5"/>
      <c r="Q1" s="5"/>
      <c r="R1" s="5"/>
      <c r="S1" s="5"/>
    </row>
    <row r="2" spans="1:19" x14ac:dyDescent="0.25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O2" s="2" t="s">
        <v>0</v>
      </c>
      <c r="P2" t="s">
        <v>7</v>
      </c>
      <c r="Q2" t="s">
        <v>8</v>
      </c>
      <c r="R2" t="s">
        <v>10</v>
      </c>
      <c r="S2" t="s">
        <v>11</v>
      </c>
    </row>
    <row r="3" spans="1:19" x14ac:dyDescent="0.25">
      <c r="A3" t="s">
        <v>13</v>
      </c>
      <c r="C3">
        <v>6.0966825957476278E-4</v>
      </c>
      <c r="E3">
        <v>5.8915376305365502E-2</v>
      </c>
      <c r="F3">
        <v>0.11327514546965918</v>
      </c>
      <c r="G3">
        <v>0.10765843799624657</v>
      </c>
      <c r="H3">
        <f t="shared" ref="H3:H66" si="0">AVERAGE(B3:D3)</f>
        <v>6.0966825957476278E-4</v>
      </c>
      <c r="I3">
        <f t="shared" ref="I3:I66" si="1">AVERAGE(E3:G3)</f>
        <v>9.3282986590423764E-2</v>
      </c>
      <c r="J3">
        <f t="shared" ref="J3:J66" si="2">I3/H3</f>
        <v>153.00613920017366</v>
      </c>
      <c r="K3" t="e">
        <f>STDEV(B3:D3)</f>
        <v>#DIV/0!</v>
      </c>
      <c r="L3">
        <f>STDEV(E3:G3)</f>
        <v>2.989542319887277E-2</v>
      </c>
      <c r="M3" t="s">
        <v>14</v>
      </c>
      <c r="O3" t="s">
        <v>13</v>
      </c>
      <c r="P3">
        <v>6.0966825957476278E-4</v>
      </c>
      <c r="Q3">
        <v>9.3282986590423764E-2</v>
      </c>
      <c r="R3" t="e">
        <v>#DIV/0!</v>
      </c>
      <c r="S3">
        <v>2.989542319887277E-2</v>
      </c>
    </row>
    <row r="4" spans="1:19" x14ac:dyDescent="0.25">
      <c r="A4" t="s">
        <v>15</v>
      </c>
      <c r="B4">
        <v>5.6453180689059292E-4</v>
      </c>
      <c r="C4">
        <v>5.5827965925618118E-4</v>
      </c>
      <c r="E4">
        <v>2.5459848757652143E-2</v>
      </c>
      <c r="F4">
        <v>4.852285951787199E-2</v>
      </c>
      <c r="G4">
        <v>1.9237765266349068E-2</v>
      </c>
      <c r="H4">
        <f t="shared" si="0"/>
        <v>5.61405733073387E-4</v>
      </c>
      <c r="I4">
        <f t="shared" si="1"/>
        <v>3.1073491180624403E-2</v>
      </c>
      <c r="J4">
        <f t="shared" si="2"/>
        <v>55.349436868972042</v>
      </c>
      <c r="K4">
        <f t="shared" ref="K4:K67" si="3">STDEV(B4:D4)</f>
        <v>4.4209359892719741E-6</v>
      </c>
      <c r="L4">
        <f t="shared" ref="L4:L67" si="4">STDEV(E4:G4)</f>
        <v>1.5428510046984126E-2</v>
      </c>
      <c r="O4" t="s">
        <v>15</v>
      </c>
      <c r="P4">
        <v>5.61405733073387E-4</v>
      </c>
      <c r="Q4">
        <v>3.1073491180624403E-2</v>
      </c>
      <c r="R4">
        <v>4.4209359892719741E-6</v>
      </c>
      <c r="S4">
        <v>1.5428510046984126E-2</v>
      </c>
    </row>
    <row r="5" spans="1:19" x14ac:dyDescent="0.25">
      <c r="A5" t="s">
        <v>16</v>
      </c>
      <c r="B5">
        <v>4.1249594988659682E-4</v>
      </c>
      <c r="E5">
        <v>1.7249549873964709E-2</v>
      </c>
      <c r="H5">
        <f t="shared" si="0"/>
        <v>4.1249594988659682E-4</v>
      </c>
      <c r="I5">
        <f t="shared" si="1"/>
        <v>1.7249549873964709E-2</v>
      </c>
      <c r="J5">
        <f t="shared" si="2"/>
        <v>41.817501186876981</v>
      </c>
      <c r="K5" t="e">
        <f t="shared" si="3"/>
        <v>#DIV/0!</v>
      </c>
      <c r="L5" t="e">
        <f t="shared" si="4"/>
        <v>#DIV/0!</v>
      </c>
      <c r="O5" t="s">
        <v>16</v>
      </c>
      <c r="P5">
        <v>4.1249594988659682E-4</v>
      </c>
      <c r="Q5">
        <v>1.7249549873964709E-2</v>
      </c>
      <c r="R5" t="e">
        <v>#DIV/0!</v>
      </c>
      <c r="S5" t="e">
        <v>#DIV/0!</v>
      </c>
    </row>
    <row r="6" spans="1:19" x14ac:dyDescent="0.25">
      <c r="A6" t="s">
        <v>17</v>
      </c>
      <c r="C6">
        <v>4.1200914190733432E-4</v>
      </c>
      <c r="E6">
        <v>9.7407274036730284E-3</v>
      </c>
      <c r="F6">
        <v>9.1022443890274307E-3</v>
      </c>
      <c r="G6">
        <v>1.4418940378230114E-2</v>
      </c>
      <c r="H6">
        <f t="shared" si="0"/>
        <v>4.1200914190733432E-4</v>
      </c>
      <c r="I6">
        <f t="shared" si="1"/>
        <v>1.1087304056976858E-2</v>
      </c>
      <c r="J6">
        <f t="shared" si="2"/>
        <v>26.91033506113445</v>
      </c>
      <c r="K6" t="e">
        <f t="shared" si="3"/>
        <v>#DIV/0!</v>
      </c>
      <c r="L6">
        <f t="shared" si="4"/>
        <v>2.9028891768061314E-3</v>
      </c>
      <c r="O6" t="s">
        <v>17</v>
      </c>
      <c r="P6">
        <v>4.1200914190733432E-4</v>
      </c>
      <c r="Q6">
        <v>1.1087304056976858E-2</v>
      </c>
      <c r="R6" t="e">
        <v>#DIV/0!</v>
      </c>
      <c r="S6">
        <v>2.9028891768061314E-3</v>
      </c>
    </row>
    <row r="7" spans="1:19" x14ac:dyDescent="0.25">
      <c r="A7" t="s">
        <v>18</v>
      </c>
      <c r="B7">
        <v>2.6944054433524138E-3</v>
      </c>
      <c r="D7">
        <v>2.4087703615415178E-3</v>
      </c>
      <c r="E7">
        <v>9.1199135758012237E-2</v>
      </c>
      <c r="G7">
        <v>2.3596073336220585E-3</v>
      </c>
      <c r="H7">
        <f t="shared" si="0"/>
        <v>2.5515879024469658E-3</v>
      </c>
      <c r="I7">
        <f t="shared" si="1"/>
        <v>4.6779371545817149E-2</v>
      </c>
      <c r="J7">
        <f t="shared" si="2"/>
        <v>18.333435231040191</v>
      </c>
      <c r="K7">
        <f t="shared" si="3"/>
        <v>2.019745032932588E-4</v>
      </c>
      <c r="L7">
        <f t="shared" si="4"/>
        <v>6.2819032986301329E-2</v>
      </c>
      <c r="O7" t="s">
        <v>18</v>
      </c>
      <c r="P7">
        <v>2.5515879024469658E-3</v>
      </c>
      <c r="Q7">
        <v>4.6779371545817149E-2</v>
      </c>
      <c r="R7">
        <v>2.019745032932588E-4</v>
      </c>
      <c r="S7">
        <v>6.2819032986301329E-2</v>
      </c>
    </row>
    <row r="8" spans="1:19" x14ac:dyDescent="0.25">
      <c r="A8" t="s">
        <v>19</v>
      </c>
      <c r="B8">
        <v>5.2342045577276159E-3</v>
      </c>
      <c r="C8">
        <v>1.8720825541935038E-3</v>
      </c>
      <c r="D8">
        <v>2.4927493047278504E-3</v>
      </c>
      <c r="E8">
        <v>7.3280518545192658E-2</v>
      </c>
      <c r="F8">
        <v>6.1845386533665836E-2</v>
      </c>
      <c r="G8">
        <v>3.7707521293489248E-2</v>
      </c>
      <c r="H8">
        <f t="shared" si="0"/>
        <v>3.199678805549657E-3</v>
      </c>
      <c r="I8">
        <f t="shared" si="1"/>
        <v>5.7611142124115916E-2</v>
      </c>
      <c r="J8">
        <f t="shared" si="2"/>
        <v>18.005289163460013</v>
      </c>
      <c r="K8">
        <f t="shared" si="3"/>
        <v>1.789071849035466E-3</v>
      </c>
      <c r="L8">
        <f t="shared" si="4"/>
        <v>1.816056586831144E-2</v>
      </c>
      <c r="O8" t="s">
        <v>19</v>
      </c>
      <c r="P8">
        <v>3.199678805549657E-3</v>
      </c>
      <c r="Q8">
        <v>5.7611142124115916E-2</v>
      </c>
      <c r="R8">
        <v>1.789071849035466E-3</v>
      </c>
      <c r="S8">
        <v>1.816056586831144E-2</v>
      </c>
    </row>
    <row r="9" spans="1:19" x14ac:dyDescent="0.25">
      <c r="A9" t="s">
        <v>20</v>
      </c>
      <c r="C9">
        <v>4.0300574832052077E-3</v>
      </c>
      <c r="E9">
        <v>5.1840835433921498E-2</v>
      </c>
      <c r="F9">
        <v>6.0258520365752286E-2</v>
      </c>
      <c r="G9">
        <v>6.2457773928107405E-2</v>
      </c>
      <c r="H9">
        <f t="shared" si="0"/>
        <v>4.0300574832052077E-3</v>
      </c>
      <c r="I9">
        <f t="shared" si="1"/>
        <v>5.8185709909260398E-2</v>
      </c>
      <c r="J9">
        <f t="shared" si="2"/>
        <v>14.437935476539113</v>
      </c>
      <c r="K9" t="e">
        <f t="shared" si="3"/>
        <v>#DIV/0!</v>
      </c>
      <c r="L9">
        <f t="shared" si="4"/>
        <v>5.6037713317674031E-3</v>
      </c>
      <c r="O9" t="s">
        <v>20</v>
      </c>
      <c r="P9">
        <v>4.0300574832052077E-3</v>
      </c>
      <c r="Q9">
        <v>5.8185709909260398E-2</v>
      </c>
      <c r="R9" t="e">
        <v>#DIV/0!</v>
      </c>
      <c r="S9">
        <v>5.6037713317674031E-3</v>
      </c>
    </row>
    <row r="10" spans="1:19" x14ac:dyDescent="0.25">
      <c r="A10" t="s">
        <v>21</v>
      </c>
      <c r="C10">
        <v>1.5496225500380913E-3</v>
      </c>
      <c r="E10">
        <v>1.0902412675549153E-2</v>
      </c>
      <c r="F10">
        <v>1.483291770573566E-2</v>
      </c>
      <c r="G10">
        <v>1.413238053991627E-2</v>
      </c>
      <c r="H10">
        <f t="shared" si="0"/>
        <v>1.5496225500380913E-3</v>
      </c>
      <c r="I10">
        <f t="shared" si="1"/>
        <v>1.3289236973733694E-2</v>
      </c>
      <c r="J10">
        <f t="shared" si="2"/>
        <v>8.5757896162565714</v>
      </c>
      <c r="K10" t="e">
        <f t="shared" si="3"/>
        <v>#DIV/0!</v>
      </c>
      <c r="L10">
        <f t="shared" si="4"/>
        <v>2.096517529851983E-3</v>
      </c>
      <c r="O10" t="s">
        <v>21</v>
      </c>
      <c r="P10">
        <v>1.5496225500380913E-3</v>
      </c>
      <c r="Q10">
        <v>1.3289236973733694E-2</v>
      </c>
      <c r="R10" t="e">
        <v>#DIV/0!</v>
      </c>
      <c r="S10">
        <v>2.096517529851983E-3</v>
      </c>
    </row>
    <row r="11" spans="1:19" x14ac:dyDescent="0.25">
      <c r="A11" t="s">
        <v>22</v>
      </c>
      <c r="B11">
        <v>9.9092774597688742E-4</v>
      </c>
      <c r="E11">
        <v>1.0715160244868563E-2</v>
      </c>
      <c r="F11">
        <v>6.8141313383208646E-3</v>
      </c>
      <c r="G11">
        <v>6.0853183196188827E-3</v>
      </c>
      <c r="H11">
        <f t="shared" si="0"/>
        <v>9.9092774597688742E-4</v>
      </c>
      <c r="I11">
        <f t="shared" si="1"/>
        <v>7.8715366342694357E-3</v>
      </c>
      <c r="J11">
        <f t="shared" si="2"/>
        <v>7.943603018713973</v>
      </c>
      <c r="K11" t="e">
        <f t="shared" si="3"/>
        <v>#DIV/0!</v>
      </c>
      <c r="L11">
        <f t="shared" si="4"/>
        <v>2.4894655115355545E-3</v>
      </c>
      <c r="N11" t="s">
        <v>23</v>
      </c>
      <c r="O11" t="s">
        <v>22</v>
      </c>
      <c r="P11">
        <v>9.9092774597688742E-4</v>
      </c>
      <c r="Q11">
        <v>7.8715366342694357E-3</v>
      </c>
      <c r="R11" t="e">
        <v>#DIV/0!</v>
      </c>
      <c r="S11">
        <v>2.4894655115355545E-3</v>
      </c>
    </row>
    <row r="12" spans="1:19" x14ac:dyDescent="0.25">
      <c r="A12" t="s">
        <v>24</v>
      </c>
      <c r="B12">
        <v>1.1433740144724052E-3</v>
      </c>
      <c r="C12">
        <v>1.7687859270032551E-3</v>
      </c>
      <c r="E12">
        <v>8.4141159524666904E-3</v>
      </c>
      <c r="F12">
        <v>9.635078969243557E-3</v>
      </c>
      <c r="G12">
        <v>1.6411866608921612E-2</v>
      </c>
      <c r="H12">
        <f t="shared" si="0"/>
        <v>1.4560799707378303E-3</v>
      </c>
      <c r="I12">
        <f t="shared" si="1"/>
        <v>1.1487020510210619E-2</v>
      </c>
      <c r="J12">
        <f t="shared" si="2"/>
        <v>7.8890038604060138</v>
      </c>
      <c r="K12">
        <f t="shared" si="3"/>
        <v>4.4223300438541189E-4</v>
      </c>
      <c r="L12">
        <f t="shared" si="4"/>
        <v>4.3085112851280636E-3</v>
      </c>
      <c r="O12" t="s">
        <v>24</v>
      </c>
      <c r="P12">
        <v>1.4560799707378303E-3</v>
      </c>
      <c r="Q12">
        <v>1.1487020510210619E-2</v>
      </c>
      <c r="R12">
        <v>4.4223300438541189E-4</v>
      </c>
      <c r="S12">
        <v>4.3085112851280636E-3</v>
      </c>
    </row>
    <row r="13" spans="1:19" x14ac:dyDescent="0.25">
      <c r="A13" t="s">
        <v>25</v>
      </c>
      <c r="B13">
        <v>2.1323577060157684E-2</v>
      </c>
      <c r="C13">
        <v>2.2971119883648451E-2</v>
      </c>
      <c r="D13">
        <v>1.4963746523639253E-2</v>
      </c>
      <c r="E13">
        <v>0.10424918977313648</v>
      </c>
      <c r="F13">
        <v>0.21054862842892769</v>
      </c>
      <c r="G13">
        <v>0.14847697415908762</v>
      </c>
      <c r="H13">
        <f t="shared" si="0"/>
        <v>1.9752814489148465E-2</v>
      </c>
      <c r="I13">
        <f t="shared" si="1"/>
        <v>0.15442493078705058</v>
      </c>
      <c r="J13">
        <f t="shared" si="2"/>
        <v>7.817869745695555</v>
      </c>
      <c r="K13">
        <f t="shared" si="3"/>
        <v>4.2284723390970495E-3</v>
      </c>
      <c r="L13">
        <f t="shared" si="4"/>
        <v>5.3398748165759284E-2</v>
      </c>
      <c r="O13" t="s">
        <v>25</v>
      </c>
      <c r="P13">
        <v>1.9752814489148465E-2</v>
      </c>
      <c r="Q13">
        <v>0.15442493078705058</v>
      </c>
      <c r="R13">
        <v>4.2284723390970495E-3</v>
      </c>
      <c r="S13">
        <v>5.3398748165759284E-2</v>
      </c>
    </row>
    <row r="14" spans="1:19" x14ac:dyDescent="0.25">
      <c r="A14" t="s">
        <v>26</v>
      </c>
      <c r="D14">
        <v>2.2136968613428684E-3</v>
      </c>
      <c r="E14">
        <v>5.612819589485056E-3</v>
      </c>
      <c r="F14">
        <v>2.5065669160432253E-2</v>
      </c>
      <c r="H14">
        <f t="shared" si="0"/>
        <v>2.2136968613428684E-3</v>
      </c>
      <c r="I14">
        <f t="shared" si="1"/>
        <v>1.5339244374958655E-2</v>
      </c>
      <c r="J14">
        <f t="shared" si="2"/>
        <v>6.929243404019461</v>
      </c>
      <c r="K14" t="e">
        <f t="shared" si="3"/>
        <v>#DIV/0!</v>
      </c>
      <c r="L14">
        <f t="shared" si="4"/>
        <v>1.3755241845018583E-2</v>
      </c>
      <c r="O14" t="s">
        <v>26</v>
      </c>
      <c r="P14">
        <v>2.2136968613428684E-3</v>
      </c>
      <c r="Q14">
        <v>1.5339244374958655E-2</v>
      </c>
      <c r="R14" t="e">
        <v>#DIV/0!</v>
      </c>
      <c r="S14">
        <v>1.3755241845018583E-2</v>
      </c>
    </row>
    <row r="15" spans="1:19" x14ac:dyDescent="0.25">
      <c r="A15" t="s">
        <v>27</v>
      </c>
      <c r="B15">
        <v>9.5771681607084995E-4</v>
      </c>
      <c r="D15">
        <v>2.828118792212952E-3</v>
      </c>
      <c r="E15">
        <v>1.2169247389268995E-2</v>
      </c>
      <c r="F15">
        <v>1.7632585203657524E-2</v>
      </c>
      <c r="G15">
        <v>9.1100043308791692E-3</v>
      </c>
      <c r="H15">
        <f t="shared" si="0"/>
        <v>1.8929178041419011E-3</v>
      </c>
      <c r="I15">
        <f t="shared" si="1"/>
        <v>1.2970612307935231E-2</v>
      </c>
      <c r="J15">
        <f t="shared" si="2"/>
        <v>6.852179360114941</v>
      </c>
      <c r="K15">
        <f t="shared" si="3"/>
        <v>1.3225739208747994E-3</v>
      </c>
      <c r="L15">
        <f t="shared" si="4"/>
        <v>4.3174339002367539E-3</v>
      </c>
      <c r="O15" t="s">
        <v>27</v>
      </c>
      <c r="P15">
        <v>1.8929178041419011E-3</v>
      </c>
      <c r="Q15">
        <v>1.2970612307935231E-2</v>
      </c>
      <c r="R15">
        <v>1.3225739208747994E-3</v>
      </c>
      <c r="S15">
        <v>4.3174339002367539E-3</v>
      </c>
    </row>
    <row r="16" spans="1:19" x14ac:dyDescent="0.25">
      <c r="A16" t="s">
        <v>28</v>
      </c>
      <c r="B16">
        <v>3.3203369694351443E-3</v>
      </c>
      <c r="C16">
        <v>2.9845210887180554E-3</v>
      </c>
      <c r="D16">
        <v>5.8417759237187131E-3</v>
      </c>
      <c r="E16">
        <v>1.9490817428880085E-2</v>
      </c>
      <c r="F16">
        <v>2.9660847880299251E-2</v>
      </c>
      <c r="G16">
        <v>3.3892738559260865E-2</v>
      </c>
      <c r="H16">
        <f t="shared" si="0"/>
        <v>4.0488779939573038E-3</v>
      </c>
      <c r="I16">
        <f t="shared" si="1"/>
        <v>2.7681467956146733E-2</v>
      </c>
      <c r="J16">
        <f t="shared" si="2"/>
        <v>6.8368244233240878</v>
      </c>
      <c r="K16">
        <f t="shared" si="3"/>
        <v>1.5617475200372522E-3</v>
      </c>
      <c r="L16">
        <f t="shared" si="4"/>
        <v>7.4021815517137058E-3</v>
      </c>
      <c r="O16" t="s">
        <v>28</v>
      </c>
      <c r="P16">
        <v>4.0488779939573038E-3</v>
      </c>
      <c r="Q16">
        <v>2.7681467956146733E-2</v>
      </c>
      <c r="R16">
        <v>1.5617475200372522E-3</v>
      </c>
      <c r="S16">
        <v>7.4021815517137058E-3</v>
      </c>
    </row>
    <row r="17" spans="1:19" x14ac:dyDescent="0.25">
      <c r="A17" t="s">
        <v>29</v>
      </c>
      <c r="B17">
        <v>3.2940922345825684E-3</v>
      </c>
      <c r="C17">
        <v>2.1013228062885241E-2</v>
      </c>
      <c r="D17">
        <v>2.0266686531585219E-2</v>
      </c>
      <c r="E17">
        <v>9.4043932301044297E-2</v>
      </c>
      <c r="F17">
        <v>0.13473815461346633</v>
      </c>
      <c r="G17">
        <v>7.532120687166162E-2</v>
      </c>
      <c r="H17">
        <f t="shared" si="0"/>
        <v>1.4858002276351008E-2</v>
      </c>
      <c r="I17">
        <f t="shared" si="1"/>
        <v>0.10136776459539075</v>
      </c>
      <c r="J17">
        <f t="shared" si="2"/>
        <v>6.8224356619418796</v>
      </c>
      <c r="K17">
        <f t="shared" si="3"/>
        <v>1.0021593818104671E-2</v>
      </c>
      <c r="L17">
        <f t="shared" si="4"/>
        <v>3.0377990541589062E-2</v>
      </c>
      <c r="O17" t="s">
        <v>29</v>
      </c>
      <c r="P17">
        <v>1.4858002276351008E-2</v>
      </c>
      <c r="Q17">
        <v>0.10136776459539075</v>
      </c>
      <c r="R17">
        <v>1.0021593818104671E-2</v>
      </c>
      <c r="S17">
        <v>3.0377990541589062E-2</v>
      </c>
    </row>
    <row r="18" spans="1:19" x14ac:dyDescent="0.25">
      <c r="A18" t="s">
        <v>30</v>
      </c>
      <c r="D18">
        <v>8.9446762018275728E-4</v>
      </c>
      <c r="G18">
        <v>6.0669842644723547E-3</v>
      </c>
      <c r="H18">
        <f t="shared" si="0"/>
        <v>8.9446762018275728E-4</v>
      </c>
      <c r="I18">
        <f t="shared" si="1"/>
        <v>6.0669842644723547E-3</v>
      </c>
      <c r="J18">
        <f t="shared" si="2"/>
        <v>6.7827880267289613</v>
      </c>
      <c r="K18" t="e">
        <f t="shared" si="3"/>
        <v>#DIV/0!</v>
      </c>
      <c r="L18" t="e">
        <f t="shared" si="4"/>
        <v>#DIV/0!</v>
      </c>
      <c r="O18" t="s">
        <v>30</v>
      </c>
      <c r="P18">
        <v>8.9446762018275728E-4</v>
      </c>
      <c r="Q18">
        <v>6.0669842644723547E-3</v>
      </c>
      <c r="R18" t="e">
        <v>#DIV/0!</v>
      </c>
      <c r="S18" t="e">
        <v>#DIV/0!</v>
      </c>
    </row>
    <row r="19" spans="1:19" x14ac:dyDescent="0.25">
      <c r="A19" t="s">
        <v>31</v>
      </c>
      <c r="B19">
        <v>5.311966735068582E-4</v>
      </c>
      <c r="F19">
        <v>5.7625935162094761E-3</v>
      </c>
      <c r="G19">
        <v>1.1821856503536885E-3</v>
      </c>
      <c r="H19">
        <f t="shared" si="0"/>
        <v>5.311966735068582E-4</v>
      </c>
      <c r="I19">
        <f t="shared" si="1"/>
        <v>3.4723895832815821E-3</v>
      </c>
      <c r="J19">
        <f t="shared" si="2"/>
        <v>6.536918916222751</v>
      </c>
      <c r="K19" t="e">
        <f t="shared" si="3"/>
        <v>#DIV/0!</v>
      </c>
      <c r="L19">
        <f t="shared" si="4"/>
        <v>3.238837462546829E-3</v>
      </c>
      <c r="O19" t="s">
        <v>31</v>
      </c>
      <c r="P19">
        <v>5.311966735068582E-4</v>
      </c>
      <c r="Q19">
        <v>3.4723895832815821E-3</v>
      </c>
      <c r="R19" t="e">
        <v>#DIV/0!</v>
      </c>
      <c r="S19">
        <v>3.238837462546829E-3</v>
      </c>
    </row>
    <row r="20" spans="1:19" x14ac:dyDescent="0.25">
      <c r="A20" t="s">
        <v>32</v>
      </c>
      <c r="B20">
        <v>1.5092882600712819E-3</v>
      </c>
      <c r="C20">
        <v>7.0853244684534944E-3</v>
      </c>
      <c r="D20">
        <v>3.5742451330949541E-3</v>
      </c>
      <c r="E20">
        <v>3.0913935902052575E-2</v>
      </c>
      <c r="F20">
        <v>2.0607647547797175E-2</v>
      </c>
      <c r="G20">
        <v>2.3863866031471056E-2</v>
      </c>
      <c r="H20">
        <f t="shared" si="0"/>
        <v>4.0562859538732432E-3</v>
      </c>
      <c r="I20">
        <f t="shared" si="1"/>
        <v>2.5128483160440269E-2</v>
      </c>
      <c r="J20">
        <f t="shared" si="2"/>
        <v>6.1949486417360999</v>
      </c>
      <c r="K20">
        <f t="shared" si="3"/>
        <v>2.8190986970962578E-3</v>
      </c>
      <c r="L20">
        <f t="shared" si="4"/>
        <v>5.2682385360219531E-3</v>
      </c>
      <c r="O20" t="s">
        <v>32</v>
      </c>
      <c r="P20">
        <v>4.0562859538732432E-3</v>
      </c>
      <c r="Q20">
        <v>2.5128483160440269E-2</v>
      </c>
      <c r="R20">
        <v>2.8190986970962578E-3</v>
      </c>
      <c r="S20">
        <v>5.2682385360219531E-3</v>
      </c>
    </row>
    <row r="21" spans="1:19" x14ac:dyDescent="0.25">
      <c r="A21" t="s">
        <v>33</v>
      </c>
      <c r="B21">
        <v>1.5619397343125608E-2</v>
      </c>
      <c r="C21">
        <v>2.8252995359789458E-2</v>
      </c>
      <c r="D21">
        <v>1.6649284862932063E-2</v>
      </c>
      <c r="E21">
        <v>3.3782499099747933E-2</v>
      </c>
      <c r="F21">
        <v>1.6431421446384039E-2</v>
      </c>
      <c r="G21">
        <v>0.31698426447235456</v>
      </c>
      <c r="H21">
        <f t="shared" si="0"/>
        <v>2.0173892521949042E-2</v>
      </c>
      <c r="I21">
        <f t="shared" si="1"/>
        <v>0.12239939500616219</v>
      </c>
      <c r="J21">
        <f t="shared" si="2"/>
        <v>6.0672175621532922</v>
      </c>
      <c r="K21">
        <f t="shared" si="3"/>
        <v>7.0156321222085193E-3</v>
      </c>
      <c r="L21">
        <f t="shared" si="4"/>
        <v>0.16873861011284469</v>
      </c>
      <c r="O21" t="s">
        <v>33</v>
      </c>
      <c r="P21">
        <v>2.0173892521949042E-2</v>
      </c>
      <c r="Q21">
        <v>0.12239939500616219</v>
      </c>
      <c r="R21">
        <v>7.0156321222085193E-3</v>
      </c>
      <c r="S21">
        <v>0.16873861011284469</v>
      </c>
    </row>
    <row r="22" spans="1:19" x14ac:dyDescent="0.25">
      <c r="A22" t="s">
        <v>34</v>
      </c>
      <c r="B22">
        <v>1.5658818446916513E-3</v>
      </c>
      <c r="C22">
        <v>3.9351755661749428E-3</v>
      </c>
      <c r="D22">
        <v>8.1818633293603501E-4</v>
      </c>
      <c r="E22">
        <v>1.1672308246308967E-2</v>
      </c>
      <c r="F22">
        <v>4.2296758104738152E-3</v>
      </c>
      <c r="G22">
        <v>2.1227804244261586E-2</v>
      </c>
      <c r="H22">
        <f t="shared" si="0"/>
        <v>2.1064145812675432E-3</v>
      </c>
      <c r="I22">
        <f t="shared" si="1"/>
        <v>1.2376596100348122E-2</v>
      </c>
      <c r="J22">
        <f t="shared" si="2"/>
        <v>5.8756695905990437</v>
      </c>
      <c r="K22">
        <f t="shared" si="3"/>
        <v>1.6272790785585873E-3</v>
      </c>
      <c r="L22">
        <f t="shared" si="4"/>
        <v>8.5209218162647406E-3</v>
      </c>
      <c r="O22" t="s">
        <v>34</v>
      </c>
      <c r="P22">
        <v>2.1064145812675432E-3</v>
      </c>
      <c r="Q22">
        <v>1.2376596100348122E-2</v>
      </c>
      <c r="R22">
        <v>1.6272790785585873E-3</v>
      </c>
      <c r="S22">
        <v>8.5209218162647406E-3</v>
      </c>
    </row>
    <row r="23" spans="1:19" x14ac:dyDescent="0.25">
      <c r="A23" t="s">
        <v>35</v>
      </c>
      <c r="B23">
        <v>1.9590668538719083E-3</v>
      </c>
      <c r="C23">
        <v>5.1070018699355913E-3</v>
      </c>
      <c r="D23">
        <v>3.352006356773937E-3</v>
      </c>
      <c r="E23">
        <v>5.2325531148721641E-2</v>
      </c>
      <c r="F23">
        <v>5.3142975893599332E-3</v>
      </c>
      <c r="G23">
        <v>2.8822722679370579E-3</v>
      </c>
      <c r="H23">
        <f t="shared" si="0"/>
        <v>3.4726916935271454E-3</v>
      </c>
      <c r="I23">
        <f t="shared" si="1"/>
        <v>2.0174033668672878E-2</v>
      </c>
      <c r="J23">
        <f t="shared" si="2"/>
        <v>5.8093362293796096</v>
      </c>
      <c r="K23">
        <f t="shared" si="3"/>
        <v>1.5774338113595738E-3</v>
      </c>
      <c r="L23">
        <f t="shared" si="4"/>
        <v>2.7870553985312116E-2</v>
      </c>
      <c r="O23" t="s">
        <v>35</v>
      </c>
      <c r="P23">
        <v>3.4726916935271454E-3</v>
      </c>
      <c r="Q23">
        <v>2.0174033668672878E-2</v>
      </c>
      <c r="R23">
        <v>1.5774338113595738E-3</v>
      </c>
      <c r="S23">
        <v>2.7870553985312116E-2</v>
      </c>
    </row>
    <row r="24" spans="1:19" x14ac:dyDescent="0.25">
      <c r="A24" t="s">
        <v>36</v>
      </c>
      <c r="C24">
        <v>2.4581688482581895E-3</v>
      </c>
      <c r="D24">
        <v>2.7895808502185139E-3</v>
      </c>
      <c r="E24">
        <v>1.6724522866402594E-2</v>
      </c>
      <c r="F24">
        <v>1.6532003325020781E-2</v>
      </c>
      <c r="G24">
        <v>1.0864010394110004E-2</v>
      </c>
      <c r="H24">
        <f t="shared" si="0"/>
        <v>2.6238748492383515E-3</v>
      </c>
      <c r="I24">
        <f t="shared" si="1"/>
        <v>1.4706845528511125E-2</v>
      </c>
      <c r="J24">
        <f t="shared" si="2"/>
        <v>5.6050102895647527</v>
      </c>
      <c r="K24">
        <f t="shared" si="3"/>
        <v>2.3434367395275474E-4</v>
      </c>
      <c r="L24">
        <f t="shared" si="4"/>
        <v>3.3293846798010947E-3</v>
      </c>
      <c r="O24" t="s">
        <v>36</v>
      </c>
      <c r="P24">
        <v>2.6238748492383515E-3</v>
      </c>
      <c r="Q24">
        <v>1.4706845528511125E-2</v>
      </c>
      <c r="R24">
        <v>2.3434367395275474E-4</v>
      </c>
      <c r="S24">
        <v>3.3293846798010947E-3</v>
      </c>
    </row>
    <row r="25" spans="1:19" x14ac:dyDescent="0.25">
      <c r="A25" t="s">
        <v>37</v>
      </c>
      <c r="C25">
        <v>3.8465267677817022E-3</v>
      </c>
      <c r="E25">
        <v>2.1507382066978754E-2</v>
      </c>
      <c r="H25">
        <f t="shared" si="0"/>
        <v>3.8465267677817022E-3</v>
      </c>
      <c r="I25">
        <f t="shared" si="1"/>
        <v>2.1507382066978754E-2</v>
      </c>
      <c r="J25">
        <f t="shared" si="2"/>
        <v>5.5913771995877966</v>
      </c>
      <c r="K25" t="e">
        <f t="shared" si="3"/>
        <v>#DIV/0!</v>
      </c>
      <c r="L25" t="e">
        <f t="shared" si="4"/>
        <v>#DIV/0!</v>
      </c>
      <c r="O25" t="s">
        <v>37</v>
      </c>
      <c r="P25">
        <v>3.8465267677817022E-3</v>
      </c>
      <c r="Q25">
        <v>2.1507382066978754E-2</v>
      </c>
      <c r="R25" t="e">
        <v>#DIV/0!</v>
      </c>
      <c r="S25" t="e">
        <v>#DIV/0!</v>
      </c>
    </row>
    <row r="26" spans="1:19" x14ac:dyDescent="0.25">
      <c r="A26" t="s">
        <v>38</v>
      </c>
      <c r="C26">
        <v>1.789389846942309E-3</v>
      </c>
      <c r="D26">
        <v>1.1429280889948351E-4</v>
      </c>
      <c r="E26">
        <v>7.9474252790781418E-3</v>
      </c>
      <c r="F26">
        <v>5.9038237738985866E-3</v>
      </c>
      <c r="G26">
        <v>1.7778258986574274E-3</v>
      </c>
      <c r="H26">
        <f t="shared" si="0"/>
        <v>9.518413279208962E-4</v>
      </c>
      <c r="I26">
        <f t="shared" si="1"/>
        <v>5.2096916505447186E-3</v>
      </c>
      <c r="J26">
        <f t="shared" si="2"/>
        <v>5.4732774231648778</v>
      </c>
      <c r="K26">
        <f t="shared" si="3"/>
        <v>1.184472474745582E-3</v>
      </c>
      <c r="L26">
        <f t="shared" si="4"/>
        <v>3.1428257479894947E-3</v>
      </c>
      <c r="O26" t="s">
        <v>38</v>
      </c>
      <c r="P26">
        <v>9.518413279208962E-4</v>
      </c>
      <c r="Q26">
        <v>5.2096916505447186E-3</v>
      </c>
      <c r="R26">
        <v>1.184472474745582E-3</v>
      </c>
      <c r="S26">
        <v>3.1428257479894947E-3</v>
      </c>
    </row>
    <row r="27" spans="1:19" x14ac:dyDescent="0.25">
      <c r="A27" t="s">
        <v>39</v>
      </c>
      <c r="C27">
        <v>7.8423020984832743E-4</v>
      </c>
      <c r="D27">
        <v>1.0723083035359556E-3</v>
      </c>
      <c r="E27">
        <v>2.7863881886928338E-3</v>
      </c>
      <c r="F27">
        <v>4.5093931837073978E-3</v>
      </c>
      <c r="G27">
        <v>7.8908618449545255E-3</v>
      </c>
      <c r="H27">
        <f t="shared" si="0"/>
        <v>9.2826925669214151E-4</v>
      </c>
      <c r="I27">
        <f t="shared" si="1"/>
        <v>5.0622144057849193E-3</v>
      </c>
      <c r="J27">
        <f t="shared" si="2"/>
        <v>5.4533901336170088</v>
      </c>
      <c r="K27">
        <f t="shared" si="3"/>
        <v>2.0370197355781543E-4</v>
      </c>
      <c r="L27">
        <f t="shared" si="4"/>
        <v>2.5967520683638371E-3</v>
      </c>
      <c r="O27" t="s">
        <v>39</v>
      </c>
      <c r="P27">
        <v>9.2826925669214151E-4</v>
      </c>
      <c r="Q27">
        <v>5.0622144057849193E-3</v>
      </c>
      <c r="R27">
        <v>2.0370197355781543E-4</v>
      </c>
      <c r="S27">
        <v>2.5967520683638371E-3</v>
      </c>
    </row>
    <row r="28" spans="1:19" x14ac:dyDescent="0.25">
      <c r="A28" t="s">
        <v>40</v>
      </c>
      <c r="B28">
        <v>4.4264499405983369E-3</v>
      </c>
      <c r="C28">
        <v>7.8173696239351755E-3</v>
      </c>
      <c r="D28">
        <v>8.7053039332538745E-3</v>
      </c>
      <c r="E28">
        <v>3.635001800504141E-2</v>
      </c>
      <c r="F28">
        <v>4.1116375727348296E-2</v>
      </c>
      <c r="G28">
        <v>3.4925653240941247E-2</v>
      </c>
      <c r="H28">
        <f t="shared" si="0"/>
        <v>6.9830411659291295E-3</v>
      </c>
      <c r="I28">
        <f t="shared" si="1"/>
        <v>3.7464015657776982E-2</v>
      </c>
      <c r="J28">
        <f t="shared" si="2"/>
        <v>5.3649999717268173</v>
      </c>
      <c r="K28">
        <f t="shared" si="3"/>
        <v>2.2581465529267846E-3</v>
      </c>
      <c r="L28">
        <f t="shared" si="4"/>
        <v>3.2422221243541827E-3</v>
      </c>
      <c r="O28" t="s">
        <v>40</v>
      </c>
      <c r="P28">
        <v>6.9830411659291295E-3</v>
      </c>
      <c r="Q28">
        <v>3.7464015657776982E-2</v>
      </c>
      <c r="R28">
        <v>2.2581465529267846E-3</v>
      </c>
      <c r="S28">
        <v>3.2422221243541827E-3</v>
      </c>
    </row>
    <row r="29" spans="1:19" x14ac:dyDescent="0.25">
      <c r="A29" t="s">
        <v>41</v>
      </c>
      <c r="B29">
        <v>1.5965007020196566E-2</v>
      </c>
      <c r="C29">
        <v>7.8887042038922363E-3</v>
      </c>
      <c r="D29">
        <v>1.0247318235995232E-2</v>
      </c>
      <c r="E29">
        <v>4.1620453727043573E-2</v>
      </c>
      <c r="F29">
        <v>7.5533665835411476E-2</v>
      </c>
      <c r="G29">
        <v>6.3954814494008944E-2</v>
      </c>
      <c r="H29">
        <f t="shared" si="0"/>
        <v>1.136700982002801E-2</v>
      </c>
      <c r="I29">
        <f t="shared" si="1"/>
        <v>6.0369644685488E-2</v>
      </c>
      <c r="J29">
        <f t="shared" si="2"/>
        <v>5.3109521009755971</v>
      </c>
      <c r="K29">
        <f t="shared" si="3"/>
        <v>4.15294458519214E-3</v>
      </c>
      <c r="L29">
        <f t="shared" si="4"/>
        <v>1.7238519971091944E-2</v>
      </c>
      <c r="O29" t="s">
        <v>41</v>
      </c>
      <c r="P29">
        <v>1.136700982002801E-2</v>
      </c>
      <c r="Q29">
        <v>6.0369644685488E-2</v>
      </c>
      <c r="R29">
        <v>4.15294458519214E-3</v>
      </c>
      <c r="S29">
        <v>1.7238519971091944E-2</v>
      </c>
    </row>
    <row r="30" spans="1:19" x14ac:dyDescent="0.25">
      <c r="A30" t="s">
        <v>42</v>
      </c>
      <c r="B30">
        <v>2.4046333297332325E-2</v>
      </c>
      <c r="C30">
        <v>2.0217812867927142E-2</v>
      </c>
      <c r="D30">
        <v>2.5326281287246722E-2</v>
      </c>
      <c r="E30">
        <v>0.12236226143320129</v>
      </c>
      <c r="F30">
        <v>0.13425602660016625</v>
      </c>
      <c r="G30">
        <v>8.7426014147538617E-2</v>
      </c>
      <c r="H30">
        <f t="shared" si="0"/>
        <v>2.3196809150835395E-2</v>
      </c>
      <c r="I30">
        <f t="shared" si="1"/>
        <v>0.11468143406030207</v>
      </c>
      <c r="J30">
        <f t="shared" si="2"/>
        <v>4.9438452208920296</v>
      </c>
      <c r="K30">
        <f t="shared" si="3"/>
        <v>2.6580784138936484E-3</v>
      </c>
      <c r="L30">
        <f t="shared" si="4"/>
        <v>2.4341504645923478E-2</v>
      </c>
      <c r="O30" t="s">
        <v>42</v>
      </c>
      <c r="P30">
        <v>2.3196809150835395E-2</v>
      </c>
      <c r="Q30">
        <v>0.11468143406030207</v>
      </c>
      <c r="R30">
        <v>2.6580784138936484E-3</v>
      </c>
      <c r="S30">
        <v>2.4341504645923478E-2</v>
      </c>
    </row>
    <row r="31" spans="1:19" x14ac:dyDescent="0.25">
      <c r="A31" t="s">
        <v>43</v>
      </c>
      <c r="B31">
        <v>7.7362566151852252E-3</v>
      </c>
      <c r="C31">
        <v>2.4759678648105826E-2</v>
      </c>
      <c r="D31">
        <v>1.3416765991259436E-2</v>
      </c>
      <c r="E31">
        <v>7.4324810947065181E-2</v>
      </c>
      <c r="F31">
        <v>9.0773067331670829E-2</v>
      </c>
      <c r="G31">
        <v>5.1267503969972573E-2</v>
      </c>
      <c r="H31">
        <f t="shared" si="0"/>
        <v>1.530423375151683E-2</v>
      </c>
      <c r="I31">
        <f t="shared" si="1"/>
        <v>7.2121794082902854E-2</v>
      </c>
      <c r="J31">
        <f t="shared" si="2"/>
        <v>4.7125387166642518</v>
      </c>
      <c r="K31">
        <f t="shared" si="3"/>
        <v>8.6672443912260751E-3</v>
      </c>
      <c r="L31">
        <f t="shared" si="4"/>
        <v>1.9844705757685779E-2</v>
      </c>
      <c r="O31" t="s">
        <v>43</v>
      </c>
      <c r="P31">
        <v>1.530423375151683E-2</v>
      </c>
      <c r="Q31">
        <v>7.2121794082902854E-2</v>
      </c>
      <c r="R31">
        <v>8.6672443912260751E-3</v>
      </c>
      <c r="S31">
        <v>1.9844705757685779E-2</v>
      </c>
    </row>
    <row r="32" spans="1:19" x14ac:dyDescent="0.25">
      <c r="A32" t="s">
        <v>44</v>
      </c>
      <c r="C32">
        <v>1.7765426968626636E-3</v>
      </c>
      <c r="D32">
        <v>7.2834723877632105E-4</v>
      </c>
      <c r="E32">
        <v>1.015700396110911E-2</v>
      </c>
      <c r="F32">
        <v>4.4980881130507067E-3</v>
      </c>
      <c r="G32">
        <v>2.3593907896636351E-3</v>
      </c>
      <c r="H32">
        <f t="shared" si="0"/>
        <v>1.2524449678194922E-3</v>
      </c>
      <c r="I32">
        <f t="shared" si="1"/>
        <v>5.6714942879411501E-3</v>
      </c>
      <c r="J32">
        <f t="shared" si="2"/>
        <v>4.5283381175743207</v>
      </c>
      <c r="K32">
        <f t="shared" si="3"/>
        <v>7.4118611642179236E-4</v>
      </c>
      <c r="L32">
        <f t="shared" si="4"/>
        <v>4.0290637040543619E-3</v>
      </c>
      <c r="O32" t="s">
        <v>44</v>
      </c>
      <c r="P32">
        <v>1.2524449678194922E-3</v>
      </c>
      <c r="Q32">
        <v>5.6714942879411501E-3</v>
      </c>
      <c r="R32">
        <v>7.4118611642179236E-4</v>
      </c>
      <c r="S32">
        <v>4.0290637040543619E-3</v>
      </c>
    </row>
    <row r="33" spans="1:19" x14ac:dyDescent="0.25">
      <c r="A33" t="s">
        <v>45</v>
      </c>
      <c r="B33">
        <v>3.5915865644238036E-2</v>
      </c>
      <c r="C33">
        <v>4.3382505713692086E-2</v>
      </c>
      <c r="D33">
        <v>9.2431466030989274E-3</v>
      </c>
      <c r="E33">
        <v>0.10641699675909255</v>
      </c>
      <c r="F33">
        <v>0.14032418952618453</v>
      </c>
      <c r="G33">
        <v>0.1499711274722102</v>
      </c>
      <c r="H33">
        <f t="shared" si="0"/>
        <v>2.9513839320343016E-2</v>
      </c>
      <c r="I33">
        <f t="shared" si="1"/>
        <v>0.13223743791916243</v>
      </c>
      <c r="J33">
        <f t="shared" si="2"/>
        <v>4.4805230686478348</v>
      </c>
      <c r="K33">
        <f t="shared" si="3"/>
        <v>1.7947518377463601E-2</v>
      </c>
      <c r="L33">
        <f t="shared" si="4"/>
        <v>2.2875472436850071E-2</v>
      </c>
      <c r="O33" t="s">
        <v>45</v>
      </c>
      <c r="P33">
        <v>2.9513839320343016E-2</v>
      </c>
      <c r="Q33">
        <v>0.13223743791916243</v>
      </c>
      <c r="R33">
        <v>1.7947518377463601E-2</v>
      </c>
      <c r="S33">
        <v>2.2875472436850071E-2</v>
      </c>
    </row>
    <row r="34" spans="1:19" x14ac:dyDescent="0.25">
      <c r="A34" s="3" t="s">
        <v>46</v>
      </c>
      <c r="B34">
        <v>1.9826115131223675E-3</v>
      </c>
      <c r="C34">
        <v>2.1867857884895077E-3</v>
      </c>
      <c r="D34">
        <v>1.8860746920937625E-3</v>
      </c>
      <c r="E34">
        <v>6.5245948865682388E-3</v>
      </c>
      <c r="F34">
        <v>7.2007481296758108E-3</v>
      </c>
      <c r="G34">
        <v>1.2232568211346903E-2</v>
      </c>
      <c r="H34">
        <f t="shared" si="0"/>
        <v>2.018490664568546E-3</v>
      </c>
      <c r="I34">
        <f t="shared" si="1"/>
        <v>8.6526370758636516E-3</v>
      </c>
      <c r="J34">
        <f t="shared" si="2"/>
        <v>4.2866866950376306</v>
      </c>
      <c r="K34">
        <f t="shared" si="3"/>
        <v>1.5353265452422869E-4</v>
      </c>
      <c r="L34">
        <f t="shared" si="4"/>
        <v>3.1186897895018385E-3</v>
      </c>
      <c r="O34" s="3" t="s">
        <v>46</v>
      </c>
      <c r="P34">
        <v>2.018490664568546E-3</v>
      </c>
      <c r="Q34">
        <v>8.6526370758636516E-3</v>
      </c>
      <c r="R34">
        <v>1.5353265452422869E-4</v>
      </c>
      <c r="S34">
        <v>3.1186897895018385E-3</v>
      </c>
    </row>
    <row r="35" spans="1:19" x14ac:dyDescent="0.25">
      <c r="A35" t="s">
        <v>47</v>
      </c>
      <c r="B35">
        <v>7.8718004104114917E-4</v>
      </c>
      <c r="C35">
        <v>7.6785095920770137E-4</v>
      </c>
      <c r="D35">
        <v>1.0527413587604292E-3</v>
      </c>
      <c r="E35">
        <v>5.8429240187252429E-3</v>
      </c>
      <c r="F35">
        <v>2.2190357439733997E-3</v>
      </c>
      <c r="G35">
        <v>2.9128771473942543E-3</v>
      </c>
      <c r="H35">
        <f t="shared" si="0"/>
        <v>8.6925745300309328E-4</v>
      </c>
      <c r="I35">
        <f t="shared" si="1"/>
        <v>3.6582789700309658E-3</v>
      </c>
      <c r="J35">
        <f t="shared" si="2"/>
        <v>4.2085103295835049</v>
      </c>
      <c r="K35">
        <f t="shared" si="3"/>
        <v>1.5919535516184584E-4</v>
      </c>
      <c r="L35">
        <f t="shared" si="4"/>
        <v>1.9235018754510144E-3</v>
      </c>
      <c r="O35" t="s">
        <v>47</v>
      </c>
      <c r="P35">
        <v>8.6925745300309328E-4</v>
      </c>
      <c r="Q35">
        <v>3.6582789700309658E-3</v>
      </c>
      <c r="R35">
        <v>1.5919535516184584E-4</v>
      </c>
      <c r="S35">
        <v>1.9235018754510144E-3</v>
      </c>
    </row>
    <row r="36" spans="1:19" x14ac:dyDescent="0.25">
      <c r="A36" t="s">
        <v>48</v>
      </c>
      <c r="B36">
        <v>3.1950534614969217E-2</v>
      </c>
      <c r="C36">
        <v>2.3054228132142116E-2</v>
      </c>
      <c r="D36">
        <v>2.0660011918951133E-2</v>
      </c>
      <c r="E36">
        <v>4.1288440763413758E-2</v>
      </c>
      <c r="F36">
        <v>2.9574397339983374E-2</v>
      </c>
      <c r="G36">
        <v>0.24667244117222462</v>
      </c>
      <c r="H36">
        <f t="shared" si="0"/>
        <v>2.5221591555354153E-2</v>
      </c>
      <c r="I36">
        <f t="shared" si="1"/>
        <v>0.10584509309187391</v>
      </c>
      <c r="J36">
        <f t="shared" si="2"/>
        <v>4.1966064219053871</v>
      </c>
      <c r="K36">
        <f t="shared" si="3"/>
        <v>5.9491237878811325E-3</v>
      </c>
      <c r="L36">
        <f t="shared" si="4"/>
        <v>0.12210061907639817</v>
      </c>
      <c r="O36" t="s">
        <v>48</v>
      </c>
      <c r="P36">
        <v>2.5221591555354153E-2</v>
      </c>
      <c r="Q36">
        <v>0.10584509309187391</v>
      </c>
      <c r="R36">
        <v>5.9491237878811325E-3</v>
      </c>
      <c r="S36">
        <v>0.12210061907639817</v>
      </c>
    </row>
    <row r="37" spans="1:19" x14ac:dyDescent="0.25">
      <c r="A37" t="s">
        <v>49</v>
      </c>
      <c r="B37">
        <v>0.19250459012852361</v>
      </c>
      <c r="C37">
        <v>8.8693815361174599E-2</v>
      </c>
      <c r="D37">
        <v>0.13150079459674216</v>
      </c>
      <c r="E37">
        <v>0.57302124594886572</v>
      </c>
      <c r="F37">
        <v>0.67859517871986696</v>
      </c>
      <c r="G37">
        <v>0.47212357441894037</v>
      </c>
      <c r="H37">
        <f t="shared" si="0"/>
        <v>0.13756640002881346</v>
      </c>
      <c r="I37">
        <f t="shared" si="1"/>
        <v>0.57457999969589102</v>
      </c>
      <c r="J37">
        <f t="shared" si="2"/>
        <v>4.1767466443517058</v>
      </c>
      <c r="K37">
        <f t="shared" si="3"/>
        <v>5.217051769335336E-2</v>
      </c>
      <c r="L37">
        <f t="shared" si="4"/>
        <v>0.10324462761123418</v>
      </c>
      <c r="O37" t="s">
        <v>49</v>
      </c>
      <c r="P37">
        <v>0.13756640002881346</v>
      </c>
      <c r="Q37">
        <v>0.57457999969589102</v>
      </c>
      <c r="R37">
        <v>5.217051769335336E-2</v>
      </c>
      <c r="S37">
        <v>0.10324462761123418</v>
      </c>
    </row>
    <row r="38" spans="1:19" x14ac:dyDescent="0.25">
      <c r="A38" t="s">
        <v>50</v>
      </c>
      <c r="C38">
        <v>2.7997091211302721E-3</v>
      </c>
      <c r="D38">
        <v>5.9425903853794195E-3</v>
      </c>
      <c r="E38">
        <v>2.9626935541951747E-2</v>
      </c>
      <c r="F38">
        <v>1.51571072319202E-2</v>
      </c>
      <c r="G38">
        <v>7.3964198065540636E-3</v>
      </c>
      <c r="H38">
        <f t="shared" si="0"/>
        <v>4.371149753254846E-3</v>
      </c>
      <c r="I38">
        <f t="shared" si="1"/>
        <v>1.7393487526808669E-2</v>
      </c>
      <c r="J38">
        <f t="shared" si="2"/>
        <v>3.9791561736948333</v>
      </c>
      <c r="K38">
        <f t="shared" si="3"/>
        <v>2.2223526544147211E-3</v>
      </c>
      <c r="L38">
        <f t="shared" si="4"/>
        <v>1.1282730391308882E-2</v>
      </c>
      <c r="O38" t="s">
        <v>50</v>
      </c>
      <c r="P38">
        <v>4.371149753254846E-3</v>
      </c>
      <c r="Q38">
        <v>1.7393487526808669E-2</v>
      </c>
      <c r="R38">
        <v>2.2223526544147211E-3</v>
      </c>
      <c r="S38">
        <v>1.1282730391308882E-2</v>
      </c>
    </row>
    <row r="39" spans="1:19" x14ac:dyDescent="0.25">
      <c r="A39" t="s">
        <v>51</v>
      </c>
      <c r="C39">
        <v>1.0232356811413533E-3</v>
      </c>
      <c r="E39">
        <v>2.3515304285199857E-3</v>
      </c>
      <c r="G39">
        <v>5.7596362061498483E-3</v>
      </c>
      <c r="H39">
        <f t="shared" si="0"/>
        <v>1.0232356811413533E-3</v>
      </c>
      <c r="I39">
        <f t="shared" si="1"/>
        <v>4.0555833173349168E-3</v>
      </c>
      <c r="J39">
        <f t="shared" si="2"/>
        <v>3.9634889518426246</v>
      </c>
      <c r="K39" t="e">
        <f t="shared" si="3"/>
        <v>#DIV/0!</v>
      </c>
      <c r="L39">
        <f t="shared" si="4"/>
        <v>2.4098947063631265E-3</v>
      </c>
      <c r="O39" t="s">
        <v>51</v>
      </c>
      <c r="P39">
        <v>1.0232356811413533E-3</v>
      </c>
      <c r="Q39">
        <v>4.0555833173349168E-3</v>
      </c>
      <c r="R39" t="e">
        <v>#DIV/0!</v>
      </c>
      <c r="S39">
        <v>2.4098947063631265E-3</v>
      </c>
    </row>
    <row r="40" spans="1:19" x14ac:dyDescent="0.25">
      <c r="A40" t="s">
        <v>52</v>
      </c>
      <c r="B40">
        <v>1.2919861756129172E-3</v>
      </c>
      <c r="C40">
        <v>1.4157143846526767E-3</v>
      </c>
      <c r="D40">
        <v>8.8547874453714735E-3</v>
      </c>
      <c r="E40">
        <v>1.3962549513863881E-2</v>
      </c>
      <c r="F40">
        <v>1.9739817123857025E-2</v>
      </c>
      <c r="G40">
        <v>1.2087483759203118E-2</v>
      </c>
      <c r="H40">
        <f t="shared" si="0"/>
        <v>3.8541626685456888E-3</v>
      </c>
      <c r="I40">
        <f t="shared" si="1"/>
        <v>1.5263283465641342E-2</v>
      </c>
      <c r="J40">
        <f t="shared" si="2"/>
        <v>3.960207385694158</v>
      </c>
      <c r="K40">
        <f t="shared" si="3"/>
        <v>4.3311099370000987E-3</v>
      </c>
      <c r="L40">
        <f t="shared" si="4"/>
        <v>3.9885439813205923E-3</v>
      </c>
      <c r="O40" t="s">
        <v>52</v>
      </c>
      <c r="P40">
        <v>3.8541626685456888E-3</v>
      </c>
      <c r="Q40">
        <v>1.5263283465641342E-2</v>
      </c>
      <c r="R40">
        <v>4.3311099370000987E-3</v>
      </c>
      <c r="S40">
        <v>3.9885439813205923E-3</v>
      </c>
    </row>
    <row r="41" spans="1:19" x14ac:dyDescent="0.25">
      <c r="A41" t="s">
        <v>53</v>
      </c>
      <c r="B41">
        <v>5.7360406091370554E-3</v>
      </c>
      <c r="C41">
        <v>1.1622342267470047E-2</v>
      </c>
      <c r="D41">
        <v>1.4284366309098132E-2</v>
      </c>
      <c r="E41">
        <v>4.4321930140439322E-2</v>
      </c>
      <c r="F41">
        <v>4.6837905236907729E-2</v>
      </c>
      <c r="G41">
        <v>3.2678648765699439E-2</v>
      </c>
      <c r="H41">
        <f t="shared" si="0"/>
        <v>1.0547583061901745E-2</v>
      </c>
      <c r="I41">
        <f t="shared" si="1"/>
        <v>4.127949471434883E-2</v>
      </c>
      <c r="J41">
        <f t="shared" si="2"/>
        <v>3.9136449053861324</v>
      </c>
      <c r="K41">
        <f t="shared" si="3"/>
        <v>4.3743340728182997E-3</v>
      </c>
      <c r="L41">
        <f t="shared" si="4"/>
        <v>7.5540350770837384E-3</v>
      </c>
      <c r="O41" t="s">
        <v>53</v>
      </c>
      <c r="P41">
        <v>1.0547583061901745E-2</v>
      </c>
      <c r="Q41">
        <v>4.127949471434883E-2</v>
      </c>
      <c r="R41">
        <v>4.3743340728182997E-3</v>
      </c>
      <c r="S41">
        <v>7.5540350770837384E-3</v>
      </c>
    </row>
    <row r="42" spans="1:19" x14ac:dyDescent="0.25">
      <c r="A42" t="s">
        <v>54</v>
      </c>
      <c r="C42">
        <v>2.0913498164692847E-3</v>
      </c>
      <c r="E42">
        <v>3.4157724162765576E-3</v>
      </c>
      <c r="F42">
        <v>8.6716541978387358E-3</v>
      </c>
      <c r="G42">
        <v>1.2062942110581782E-2</v>
      </c>
      <c r="H42">
        <f t="shared" si="0"/>
        <v>2.0913498164692847E-3</v>
      </c>
      <c r="I42">
        <f t="shared" si="1"/>
        <v>8.0501229082323589E-3</v>
      </c>
      <c r="J42">
        <f t="shared" si="2"/>
        <v>3.8492474309357561</v>
      </c>
      <c r="K42" t="e">
        <f t="shared" si="3"/>
        <v>#DIV/0!</v>
      </c>
      <c r="L42">
        <f t="shared" si="4"/>
        <v>4.356961302157447E-3</v>
      </c>
      <c r="O42" t="s">
        <v>54</v>
      </c>
      <c r="P42">
        <v>2.0913498164692847E-3</v>
      </c>
      <c r="Q42">
        <v>8.0501229082323589E-3</v>
      </c>
      <c r="R42" t="e">
        <v>#DIV/0!</v>
      </c>
      <c r="S42">
        <v>4.356961302157447E-3</v>
      </c>
    </row>
    <row r="43" spans="1:19" x14ac:dyDescent="0.25">
      <c r="A43" t="s">
        <v>55</v>
      </c>
      <c r="C43">
        <v>3.0539511046471361E-3</v>
      </c>
      <c r="E43">
        <v>1.1596687072380266E-2</v>
      </c>
      <c r="H43">
        <f t="shared" si="0"/>
        <v>3.0539511046471361E-3</v>
      </c>
      <c r="I43">
        <f t="shared" si="1"/>
        <v>1.1596687072380266E-2</v>
      </c>
      <c r="J43">
        <f t="shared" si="2"/>
        <v>3.7972733272428036</v>
      </c>
      <c r="K43" t="e">
        <f t="shared" si="3"/>
        <v>#DIV/0!</v>
      </c>
      <c r="L43" t="e">
        <f t="shared" si="4"/>
        <v>#DIV/0!</v>
      </c>
      <c r="O43" t="s">
        <v>55</v>
      </c>
      <c r="P43">
        <v>3.0539511046471361E-3</v>
      </c>
      <c r="Q43">
        <v>1.1596687072380266E-2</v>
      </c>
      <c r="R43" t="e">
        <v>#DIV/0!</v>
      </c>
      <c r="S43" t="e">
        <v>#DIV/0!</v>
      </c>
    </row>
    <row r="44" spans="1:19" x14ac:dyDescent="0.25">
      <c r="A44" t="s">
        <v>56</v>
      </c>
      <c r="B44">
        <v>0.20513554379522628</v>
      </c>
      <c r="C44">
        <v>3.9320590068564303E-2</v>
      </c>
      <c r="D44">
        <v>0.1051797775129122</v>
      </c>
      <c r="E44">
        <v>0.57592365862441486</v>
      </c>
      <c r="F44">
        <v>0.45106400665004154</v>
      </c>
      <c r="G44">
        <v>0.29575573841489822</v>
      </c>
      <c r="H44">
        <f t="shared" si="0"/>
        <v>0.11654530379223427</v>
      </c>
      <c r="I44">
        <f t="shared" si="1"/>
        <v>0.44091446789645161</v>
      </c>
      <c r="J44">
        <f t="shared" si="2"/>
        <v>3.783202356076667</v>
      </c>
      <c r="K44">
        <f t="shared" si="3"/>
        <v>8.3489706614337966E-2</v>
      </c>
      <c r="L44">
        <f t="shared" si="4"/>
        <v>0.14035945187736543</v>
      </c>
      <c r="O44" t="s">
        <v>56</v>
      </c>
      <c r="P44">
        <v>0.11654530379223427</v>
      </c>
      <c r="Q44">
        <v>0.44091446789645161</v>
      </c>
      <c r="R44">
        <v>8.3489706614337966E-2</v>
      </c>
      <c r="S44">
        <v>0.14035945187736543</v>
      </c>
    </row>
    <row r="45" spans="1:19" x14ac:dyDescent="0.25">
      <c r="A45" t="s">
        <v>57</v>
      </c>
      <c r="D45">
        <v>8.695371473976957E-4</v>
      </c>
      <c r="F45">
        <v>3.1565253532834579E-3</v>
      </c>
      <c r="H45">
        <f t="shared" si="0"/>
        <v>8.695371473976957E-4</v>
      </c>
      <c r="I45">
        <f t="shared" si="1"/>
        <v>3.1565253532834579E-3</v>
      </c>
      <c r="J45">
        <f t="shared" si="2"/>
        <v>3.6301213383811586</v>
      </c>
      <c r="K45" t="e">
        <f t="shared" si="3"/>
        <v>#DIV/0!</v>
      </c>
      <c r="L45" t="e">
        <f t="shared" si="4"/>
        <v>#DIV/0!</v>
      </c>
      <c r="O45" t="s">
        <v>57</v>
      </c>
      <c r="P45">
        <v>8.695371473976957E-4</v>
      </c>
      <c r="Q45">
        <v>3.1565253532834579E-3</v>
      </c>
      <c r="R45" t="e">
        <v>#DIV/0!</v>
      </c>
      <c r="S45" t="e">
        <v>#DIV/0!</v>
      </c>
    </row>
    <row r="46" spans="1:19" x14ac:dyDescent="0.25">
      <c r="A46" t="s">
        <v>58</v>
      </c>
      <c r="B46">
        <v>3.1414299600388811E-3</v>
      </c>
      <c r="C46">
        <v>2.8208324676224114E-3</v>
      </c>
      <c r="D46">
        <v>2.384187524831148E-3</v>
      </c>
      <c r="E46">
        <v>1.5673028447965431E-2</v>
      </c>
      <c r="F46">
        <v>7.0012468827930175E-3</v>
      </c>
      <c r="G46">
        <v>7.3964198065540636E-3</v>
      </c>
      <c r="H46">
        <f t="shared" si="0"/>
        <v>2.7821499841641471E-3</v>
      </c>
      <c r="I46">
        <f t="shared" si="1"/>
        <v>1.0023565045770838E-2</v>
      </c>
      <c r="J46">
        <f t="shared" si="2"/>
        <v>3.6028126099687108</v>
      </c>
      <c r="K46">
        <f t="shared" si="3"/>
        <v>3.8010035163718104E-4</v>
      </c>
      <c r="L46">
        <f t="shared" si="4"/>
        <v>4.8965669564982519E-3</v>
      </c>
      <c r="O46" t="s">
        <v>58</v>
      </c>
      <c r="P46">
        <v>2.7821499841641471E-3</v>
      </c>
      <c r="Q46">
        <v>1.0023565045770838E-2</v>
      </c>
      <c r="R46">
        <v>3.8010035163718104E-4</v>
      </c>
      <c r="S46">
        <v>4.8965669564982519E-3</v>
      </c>
    </row>
    <row r="47" spans="1:19" x14ac:dyDescent="0.25">
      <c r="A47" t="s">
        <v>59</v>
      </c>
      <c r="B47">
        <v>4.0681499081974298E-2</v>
      </c>
      <c r="C47">
        <v>3.0878869727820488E-2</v>
      </c>
      <c r="D47">
        <v>4.9776519666269371E-2</v>
      </c>
      <c r="E47">
        <v>0.18397551314368024</v>
      </c>
      <c r="F47">
        <v>0.12806317539484621</v>
      </c>
      <c r="G47">
        <v>0.1209325826476108</v>
      </c>
      <c r="H47">
        <f t="shared" si="0"/>
        <v>4.0445629492021386E-2</v>
      </c>
      <c r="I47">
        <f t="shared" si="1"/>
        <v>0.14432375706204575</v>
      </c>
      <c r="J47">
        <f t="shared" si="2"/>
        <v>3.5683399881442361</v>
      </c>
      <c r="K47">
        <f t="shared" si="3"/>
        <v>9.4510327026540945E-3</v>
      </c>
      <c r="L47">
        <f t="shared" si="4"/>
        <v>3.4524015677493441E-2</v>
      </c>
      <c r="O47" t="s">
        <v>59</v>
      </c>
      <c r="P47">
        <v>4.0445629492021386E-2</v>
      </c>
      <c r="Q47">
        <v>0.14432375706204575</v>
      </c>
      <c r="R47">
        <v>9.4510327026540945E-3</v>
      </c>
      <c r="S47">
        <v>3.4524015677493441E-2</v>
      </c>
    </row>
    <row r="48" spans="1:19" x14ac:dyDescent="0.25">
      <c r="A48" t="s">
        <v>60</v>
      </c>
      <c r="D48">
        <v>1.3609455701231626E-3</v>
      </c>
      <c r="E48">
        <v>1.730428519985596E-3</v>
      </c>
      <c r="F48">
        <v>7.1973399833748959E-3</v>
      </c>
      <c r="G48">
        <v>5.4348924498339828E-3</v>
      </c>
      <c r="H48">
        <f t="shared" si="0"/>
        <v>1.3609455701231626E-3</v>
      </c>
      <c r="I48">
        <f t="shared" si="1"/>
        <v>4.7875536510648244E-3</v>
      </c>
      <c r="J48">
        <f t="shared" si="2"/>
        <v>3.5178141993081775</v>
      </c>
      <c r="K48" t="e">
        <f t="shared" si="3"/>
        <v>#DIV/0!</v>
      </c>
      <c r="L48">
        <f t="shared" si="4"/>
        <v>2.7903522855417828E-3</v>
      </c>
      <c r="O48" t="s">
        <v>60</v>
      </c>
      <c r="P48">
        <v>1.3609455701231626E-3</v>
      </c>
      <c r="Q48">
        <v>4.7875536510648244E-3</v>
      </c>
      <c r="R48" t="e">
        <v>#DIV/0!</v>
      </c>
      <c r="S48">
        <v>2.7903522855417828E-3</v>
      </c>
    </row>
    <row r="49" spans="1:19" x14ac:dyDescent="0.25">
      <c r="A49" t="s">
        <v>61</v>
      </c>
      <c r="B49">
        <v>0.22211361918133707</v>
      </c>
      <c r="C49">
        <v>0.24828242953113097</v>
      </c>
      <c r="D49">
        <v>0.20627731426301152</v>
      </c>
      <c r="E49">
        <v>0.99726323370543757</v>
      </c>
      <c r="F49">
        <v>0.80286783042394017</v>
      </c>
      <c r="G49">
        <v>0.55604879457196477</v>
      </c>
      <c r="H49">
        <f t="shared" si="0"/>
        <v>0.22555778765849319</v>
      </c>
      <c r="I49">
        <f t="shared" si="1"/>
        <v>0.7853932862337808</v>
      </c>
      <c r="J49">
        <f t="shared" si="2"/>
        <v>3.4820047420526627</v>
      </c>
      <c r="K49">
        <f t="shared" si="3"/>
        <v>2.1213301241114674E-2</v>
      </c>
      <c r="L49">
        <f t="shared" si="4"/>
        <v>0.22112567715205902</v>
      </c>
      <c r="O49" t="s">
        <v>61</v>
      </c>
      <c r="P49">
        <v>0.22555778765849319</v>
      </c>
      <c r="Q49">
        <v>0.7853932862337808</v>
      </c>
      <c r="R49">
        <v>2.1213301241114674E-2</v>
      </c>
      <c r="S49">
        <v>0.22112567715205902</v>
      </c>
    </row>
    <row r="50" spans="1:19" x14ac:dyDescent="0.25">
      <c r="A50" t="s">
        <v>62</v>
      </c>
      <c r="B50">
        <v>1.9903337293444217E-2</v>
      </c>
      <c r="C50">
        <v>4.2281321421151048E-2</v>
      </c>
      <c r="D50">
        <v>1.8943186332936034E-2</v>
      </c>
      <c r="E50">
        <v>6.1117032769175371E-2</v>
      </c>
      <c r="F50">
        <v>0.15084788029925186</v>
      </c>
      <c r="G50">
        <v>6.9914826043020073E-2</v>
      </c>
      <c r="H50">
        <f t="shared" si="0"/>
        <v>2.7042615015843763E-2</v>
      </c>
      <c r="I50">
        <f t="shared" si="1"/>
        <v>9.3959913037149109E-2</v>
      </c>
      <c r="J50">
        <f t="shared" si="2"/>
        <v>3.4745128376859911</v>
      </c>
      <c r="K50">
        <f t="shared" si="3"/>
        <v>1.32058359124709E-2</v>
      </c>
      <c r="L50">
        <f t="shared" si="4"/>
        <v>4.9462419128393643E-2</v>
      </c>
      <c r="O50" t="s">
        <v>62</v>
      </c>
      <c r="P50">
        <v>2.7042615015843763E-2</v>
      </c>
      <c r="Q50">
        <v>9.3959913037149109E-2</v>
      </c>
      <c r="R50">
        <v>1.32058359124709E-2</v>
      </c>
      <c r="S50">
        <v>4.9462419128393643E-2</v>
      </c>
    </row>
    <row r="51" spans="1:19" x14ac:dyDescent="0.25">
      <c r="A51" t="s">
        <v>63</v>
      </c>
      <c r="B51">
        <v>5.0130683659142458E-3</v>
      </c>
      <c r="C51">
        <v>4.8742987741533343E-3</v>
      </c>
      <c r="D51">
        <v>5.3987882399682162E-3</v>
      </c>
      <c r="E51">
        <v>2.1035649981994958E-2</v>
      </c>
      <c r="F51">
        <v>1.8822111388196176E-2</v>
      </c>
      <c r="G51">
        <v>1.0420817092536451E-2</v>
      </c>
      <c r="H51">
        <f t="shared" si="0"/>
        <v>5.0953851266785991E-3</v>
      </c>
      <c r="I51">
        <f t="shared" si="1"/>
        <v>1.6759526154242529E-2</v>
      </c>
      <c r="J51">
        <f t="shared" si="2"/>
        <v>3.2891578825891696</v>
      </c>
      <c r="K51">
        <f t="shared" si="3"/>
        <v>2.7176154394017342E-4</v>
      </c>
      <c r="L51">
        <f t="shared" si="4"/>
        <v>5.5999430982176281E-3</v>
      </c>
      <c r="O51" t="s">
        <v>63</v>
      </c>
      <c r="P51">
        <v>5.0953851266785991E-3</v>
      </c>
      <c r="Q51">
        <v>1.6759526154242529E-2</v>
      </c>
      <c r="R51">
        <v>2.7176154394017342E-4</v>
      </c>
      <c r="S51">
        <v>5.5999430982176281E-3</v>
      </c>
    </row>
    <row r="52" spans="1:19" x14ac:dyDescent="0.25">
      <c r="A52" t="s">
        <v>64</v>
      </c>
      <c r="B52">
        <v>3.3284911977535372E-2</v>
      </c>
      <c r="C52">
        <v>1.0095574485767712E-2</v>
      </c>
      <c r="D52">
        <v>2.1133293603496226E-2</v>
      </c>
      <c r="E52">
        <v>9.3482175009002522E-2</v>
      </c>
      <c r="F52">
        <v>7.6690773067331672E-2</v>
      </c>
      <c r="G52">
        <v>4.0557239786343291E-2</v>
      </c>
      <c r="H52">
        <f t="shared" si="0"/>
        <v>2.1504593355599771E-2</v>
      </c>
      <c r="I52">
        <f t="shared" si="1"/>
        <v>7.0243395954225837E-2</v>
      </c>
      <c r="J52">
        <f t="shared" si="2"/>
        <v>3.266436839454792</v>
      </c>
      <c r="K52">
        <f t="shared" si="3"/>
        <v>1.1599126732483334E-2</v>
      </c>
      <c r="L52">
        <f t="shared" si="4"/>
        <v>2.7045123327683648E-2</v>
      </c>
      <c r="O52" t="s">
        <v>64</v>
      </c>
      <c r="P52">
        <v>2.1504593355599771E-2</v>
      </c>
      <c r="Q52">
        <v>7.0243395954225837E-2</v>
      </c>
      <c r="R52">
        <v>1.1599126732483334E-2</v>
      </c>
      <c r="S52">
        <v>2.7045123327683648E-2</v>
      </c>
    </row>
    <row r="53" spans="1:19" x14ac:dyDescent="0.25">
      <c r="A53" t="s">
        <v>65</v>
      </c>
      <c r="B53">
        <v>1.2512690355329949E-2</v>
      </c>
      <c r="C53">
        <v>2.0153057690975831E-2</v>
      </c>
      <c r="D53">
        <v>1.5461362733412793E-2</v>
      </c>
      <c r="E53">
        <v>4.1897731364782136E-2</v>
      </c>
      <c r="F53">
        <v>6.1729010806317541E-2</v>
      </c>
      <c r="G53">
        <v>5.180742023964198E-2</v>
      </c>
      <c r="H53">
        <f t="shared" si="0"/>
        <v>1.6042370259906191E-2</v>
      </c>
      <c r="I53">
        <f t="shared" si="1"/>
        <v>5.1811387470247217E-2</v>
      </c>
      <c r="J53">
        <f t="shared" si="2"/>
        <v>3.2296591233613747</v>
      </c>
      <c r="K53">
        <f t="shared" si="3"/>
        <v>3.8531779825596709E-3</v>
      </c>
      <c r="L53">
        <f t="shared" si="4"/>
        <v>9.9156403159985484E-3</v>
      </c>
      <c r="O53" t="s">
        <v>65</v>
      </c>
      <c r="P53">
        <v>1.6042370259906191E-2</v>
      </c>
      <c r="Q53">
        <v>5.1811387470247217E-2</v>
      </c>
      <c r="R53">
        <v>3.8531779825596709E-3</v>
      </c>
      <c r="S53">
        <v>9.9156403159985484E-3</v>
      </c>
    </row>
    <row r="54" spans="1:19" x14ac:dyDescent="0.25">
      <c r="A54" t="s">
        <v>66</v>
      </c>
      <c r="B54">
        <v>3.98590560535695E-2</v>
      </c>
      <c r="C54">
        <v>4.746519842094328E-2</v>
      </c>
      <c r="D54">
        <v>2.2365415176797774E-2</v>
      </c>
      <c r="E54">
        <v>0.11887648541591646</v>
      </c>
      <c r="F54">
        <v>0.12347464671654197</v>
      </c>
      <c r="G54">
        <v>9.4615273567200814E-2</v>
      </c>
      <c r="H54">
        <f t="shared" si="0"/>
        <v>3.6563223217103515E-2</v>
      </c>
      <c r="I54">
        <f t="shared" si="1"/>
        <v>0.11232213523321975</v>
      </c>
      <c r="J54">
        <f t="shared" si="2"/>
        <v>3.0719976345159252</v>
      </c>
      <c r="K54">
        <f t="shared" si="3"/>
        <v>1.2870379376312776E-2</v>
      </c>
      <c r="L54">
        <f t="shared" si="4"/>
        <v>1.5505982212723342E-2</v>
      </c>
      <c r="O54" t="s">
        <v>66</v>
      </c>
      <c r="P54">
        <v>3.6563223217103515E-2</v>
      </c>
      <c r="Q54">
        <v>0.11232213523321975</v>
      </c>
      <c r="R54">
        <v>1.2870379376312776E-2</v>
      </c>
      <c r="S54">
        <v>1.5505982212723342E-2</v>
      </c>
    </row>
    <row r="55" spans="1:19" x14ac:dyDescent="0.25">
      <c r="A55" t="s">
        <v>67</v>
      </c>
      <c r="B55">
        <v>8.9820714980019443E-4</v>
      </c>
      <c r="C55">
        <v>9.8923055613269611E-3</v>
      </c>
      <c r="D55">
        <v>3.2796980532379819E-3</v>
      </c>
      <c r="E55">
        <v>1.8248469571480016E-2</v>
      </c>
      <c r="F55">
        <v>1.6026600166251039E-2</v>
      </c>
      <c r="G55">
        <v>8.7916847119965356E-3</v>
      </c>
      <c r="H55">
        <f t="shared" si="0"/>
        <v>4.6900702547883789E-3</v>
      </c>
      <c r="I55">
        <f t="shared" si="1"/>
        <v>1.4355584816575862E-2</v>
      </c>
      <c r="J55">
        <f t="shared" si="2"/>
        <v>3.0608464344258746</v>
      </c>
      <c r="K55">
        <f t="shared" si="3"/>
        <v>4.6599692991731887E-3</v>
      </c>
      <c r="L55">
        <f t="shared" si="4"/>
        <v>4.9448876826250158E-3</v>
      </c>
      <c r="O55" t="s">
        <v>67</v>
      </c>
      <c r="P55">
        <v>4.6900702547883789E-3</v>
      </c>
      <c r="Q55">
        <v>1.4355584816575862E-2</v>
      </c>
      <c r="R55">
        <v>4.6599692991731887E-3</v>
      </c>
      <c r="S55">
        <v>4.9448876826250158E-3</v>
      </c>
    </row>
    <row r="56" spans="1:19" x14ac:dyDescent="0.25">
      <c r="A56" t="s">
        <v>68</v>
      </c>
      <c r="B56">
        <v>3.3357274003672104E-3</v>
      </c>
      <c r="C56">
        <v>7.2858231179444557E-3</v>
      </c>
      <c r="D56">
        <v>1.4857469209376242E-2</v>
      </c>
      <c r="E56">
        <v>1.4200936262153402E-2</v>
      </c>
      <c r="F56">
        <v>7.6351620947630924E-3</v>
      </c>
      <c r="G56">
        <v>5.6110870506712859E-2</v>
      </c>
      <c r="H56">
        <f t="shared" si="0"/>
        <v>8.4930065758959689E-3</v>
      </c>
      <c r="I56">
        <f t="shared" si="1"/>
        <v>2.5982322954543117E-2</v>
      </c>
      <c r="J56">
        <f t="shared" si="2"/>
        <v>3.0592609015850329</v>
      </c>
      <c r="K56">
        <f t="shared" si="3"/>
        <v>5.8549639199768347E-3</v>
      </c>
      <c r="L56">
        <f t="shared" si="4"/>
        <v>2.6297801824616589E-2</v>
      </c>
      <c r="O56" t="s">
        <v>68</v>
      </c>
      <c r="P56">
        <v>8.4930065758959689E-3</v>
      </c>
      <c r="Q56">
        <v>2.5982322954543117E-2</v>
      </c>
      <c r="R56">
        <v>5.8549639199768347E-3</v>
      </c>
      <c r="S56">
        <v>2.6297801824616589E-2</v>
      </c>
    </row>
    <row r="57" spans="1:19" x14ac:dyDescent="0.25">
      <c r="A57" t="s">
        <v>69</v>
      </c>
      <c r="B57">
        <v>6.1831731288476077E-2</v>
      </c>
      <c r="C57">
        <v>0.2055647898053882</v>
      </c>
      <c r="D57">
        <v>0.12036154151767978</v>
      </c>
      <c r="E57">
        <v>0.69469931580842637</v>
      </c>
      <c r="F57">
        <v>0.24196176226101412</v>
      </c>
      <c r="G57">
        <v>0.24092680814205283</v>
      </c>
      <c r="H57">
        <f t="shared" si="0"/>
        <v>0.12925268753718133</v>
      </c>
      <c r="I57">
        <f t="shared" si="1"/>
        <v>0.39252929540383108</v>
      </c>
      <c r="J57">
        <f t="shared" si="2"/>
        <v>3.0369139929172815</v>
      </c>
      <c r="K57">
        <f t="shared" si="3"/>
        <v>7.2277848513992174E-2</v>
      </c>
      <c r="L57">
        <f t="shared" si="4"/>
        <v>0.26168742557867053</v>
      </c>
      <c r="O57" t="s">
        <v>69</v>
      </c>
      <c r="P57">
        <v>0.12925268753718133</v>
      </c>
      <c r="Q57">
        <v>0.39252929540383108</v>
      </c>
      <c r="R57">
        <v>7.2277848513992174E-2</v>
      </c>
      <c r="S57">
        <v>0.26168742557867053</v>
      </c>
    </row>
    <row r="58" spans="1:19" x14ac:dyDescent="0.25">
      <c r="A58" t="s">
        <v>70</v>
      </c>
      <c r="D58">
        <v>2.2592868494239172E-3</v>
      </c>
      <c r="E58">
        <v>8.0943464169967588E-3</v>
      </c>
      <c r="F58">
        <v>9.9118869492934338E-3</v>
      </c>
      <c r="G58">
        <v>2.5146528078533277E-3</v>
      </c>
      <c r="H58">
        <f t="shared" si="0"/>
        <v>2.2592868494239172E-3</v>
      </c>
      <c r="I58">
        <f t="shared" si="1"/>
        <v>6.8402953913811737E-3</v>
      </c>
      <c r="J58">
        <f t="shared" si="2"/>
        <v>3.0276347570142952</v>
      </c>
      <c r="K58" t="e">
        <f t="shared" si="3"/>
        <v>#DIV/0!</v>
      </c>
      <c r="L58">
        <f t="shared" si="4"/>
        <v>3.854769930483194E-3</v>
      </c>
      <c r="O58" t="s">
        <v>70</v>
      </c>
      <c r="P58">
        <v>2.2592868494239172E-3</v>
      </c>
      <c r="Q58">
        <v>6.8402953913811737E-3</v>
      </c>
      <c r="R58" t="e">
        <v>#DIV/0!</v>
      </c>
      <c r="S58">
        <v>3.854769930483194E-3</v>
      </c>
    </row>
    <row r="59" spans="1:19" x14ac:dyDescent="0.25">
      <c r="A59" t="s">
        <v>71</v>
      </c>
      <c r="D59">
        <v>2.2270063567739373E-3</v>
      </c>
      <c r="E59">
        <v>9.7565718401152329E-3</v>
      </c>
      <c r="F59">
        <v>4.4217788861180387E-3</v>
      </c>
      <c r="G59">
        <v>5.8392522015302444E-3</v>
      </c>
      <c r="H59">
        <f t="shared" si="0"/>
        <v>2.2270063567739373E-3</v>
      </c>
      <c r="I59">
        <f t="shared" si="1"/>
        <v>6.6725343092545047E-3</v>
      </c>
      <c r="J59">
        <f t="shared" si="2"/>
        <v>2.996190059789682</v>
      </c>
      <c r="K59" t="e">
        <f t="shared" si="3"/>
        <v>#DIV/0!</v>
      </c>
      <c r="L59">
        <f t="shared" si="4"/>
        <v>2.7632902975971564E-3</v>
      </c>
      <c r="O59" t="s">
        <v>71</v>
      </c>
      <c r="P59">
        <v>2.2270063567739373E-3</v>
      </c>
      <c r="Q59">
        <v>6.6725343092545047E-3</v>
      </c>
      <c r="R59" t="e">
        <v>#DIV/0!</v>
      </c>
      <c r="S59">
        <v>2.7632902975971564E-3</v>
      </c>
    </row>
    <row r="60" spans="1:19" x14ac:dyDescent="0.25">
      <c r="A60" t="s">
        <v>72</v>
      </c>
      <c r="B60">
        <v>2.2312344745652878E-2</v>
      </c>
      <c r="C60">
        <v>1.2055544012743264E-2</v>
      </c>
      <c r="D60">
        <v>1.239719904648391E-2</v>
      </c>
      <c r="E60">
        <v>6.1039971191933738E-2</v>
      </c>
      <c r="F60">
        <v>4.0339152119700745E-2</v>
      </c>
      <c r="G60">
        <v>3.7369712718348491E-2</v>
      </c>
      <c r="H60">
        <f t="shared" si="0"/>
        <v>1.5588362601626686E-2</v>
      </c>
      <c r="I60">
        <f t="shared" si="1"/>
        <v>4.6249612009994327E-2</v>
      </c>
      <c r="J60">
        <f t="shared" si="2"/>
        <v>2.96693201152301</v>
      </c>
      <c r="K60">
        <f t="shared" si="3"/>
        <v>5.8256445090142045E-3</v>
      </c>
      <c r="L60">
        <f t="shared" si="4"/>
        <v>1.2894589413302788E-2</v>
      </c>
      <c r="O60" t="s">
        <v>72</v>
      </c>
      <c r="P60">
        <v>1.5588362601626686E-2</v>
      </c>
      <c r="Q60">
        <v>4.6249612009994327E-2</v>
      </c>
      <c r="R60">
        <v>5.8256445090142045E-3</v>
      </c>
      <c r="S60">
        <v>1.2894589413302788E-2</v>
      </c>
    </row>
    <row r="61" spans="1:19" x14ac:dyDescent="0.25">
      <c r="A61" t="s">
        <v>73</v>
      </c>
      <c r="B61">
        <v>3.4575548115347229E-3</v>
      </c>
      <c r="E61">
        <v>6.1010442924018726E-3</v>
      </c>
      <c r="F61">
        <v>1.5097256857855361E-2</v>
      </c>
      <c r="G61">
        <v>9.4167749386458791E-3</v>
      </c>
      <c r="H61">
        <f t="shared" si="0"/>
        <v>3.4575548115347229E-3</v>
      </c>
      <c r="I61">
        <f t="shared" si="1"/>
        <v>1.0205025362967704E-2</v>
      </c>
      <c r="J61">
        <f t="shared" si="2"/>
        <v>2.9515151369177994</v>
      </c>
      <c r="K61" t="e">
        <f t="shared" si="3"/>
        <v>#DIV/0!</v>
      </c>
      <c r="L61">
        <f t="shared" si="4"/>
        <v>4.5496114316816603E-3</v>
      </c>
      <c r="O61" t="s">
        <v>73</v>
      </c>
      <c r="P61">
        <v>3.4575548115347229E-3</v>
      </c>
      <c r="Q61">
        <v>1.0205025362967704E-2</v>
      </c>
      <c r="R61" t="e">
        <v>#DIV/0!</v>
      </c>
      <c r="S61">
        <v>4.5496114316816603E-3</v>
      </c>
    </row>
    <row r="62" spans="1:19" x14ac:dyDescent="0.25">
      <c r="A62" t="s">
        <v>74</v>
      </c>
      <c r="B62">
        <v>1.4391402959282859E-2</v>
      </c>
      <c r="C62">
        <v>1.8964263453147726E-2</v>
      </c>
      <c r="D62">
        <v>5.0501589193484306E-3</v>
      </c>
      <c r="E62">
        <v>4.1688872884407632E-2</v>
      </c>
      <c r="F62">
        <v>3.8399833748960929E-2</v>
      </c>
      <c r="G62">
        <v>3.2611520138588132E-2</v>
      </c>
      <c r="H62">
        <f t="shared" si="0"/>
        <v>1.2801941777259671E-2</v>
      </c>
      <c r="I62">
        <f t="shared" si="1"/>
        <v>3.7566742257318896E-2</v>
      </c>
      <c r="J62">
        <f t="shared" si="2"/>
        <v>2.9344565778333256</v>
      </c>
      <c r="K62">
        <f t="shared" si="3"/>
        <v>7.09192261528864E-3</v>
      </c>
      <c r="L62">
        <f t="shared" si="4"/>
        <v>4.595662552134781E-3</v>
      </c>
      <c r="O62" t="s">
        <v>74</v>
      </c>
      <c r="P62">
        <v>1.2801941777259671E-2</v>
      </c>
      <c r="Q62">
        <v>3.7566742257318896E-2</v>
      </c>
      <c r="R62">
        <v>7.09192261528864E-3</v>
      </c>
      <c r="S62">
        <v>4.595662552134781E-3</v>
      </c>
    </row>
    <row r="63" spans="1:19" x14ac:dyDescent="0.25">
      <c r="A63" t="s">
        <v>75</v>
      </c>
      <c r="B63">
        <v>8.9124095474673287E-2</v>
      </c>
      <c r="C63">
        <v>3.3585428353764109E-2</v>
      </c>
      <c r="D63">
        <v>5.0471791815653554E-2</v>
      </c>
      <c r="E63">
        <v>0.24041771696074901</v>
      </c>
      <c r="F63">
        <v>0.15569409808811305</v>
      </c>
      <c r="G63">
        <v>0.10877003031615418</v>
      </c>
      <c r="H63">
        <f t="shared" si="0"/>
        <v>5.7727105214696983E-2</v>
      </c>
      <c r="I63">
        <f t="shared" si="1"/>
        <v>0.16829394845500542</v>
      </c>
      <c r="J63">
        <f t="shared" si="2"/>
        <v>2.915336700655462</v>
      </c>
      <c r="K63">
        <f t="shared" si="3"/>
        <v>2.8471311276099379E-2</v>
      </c>
      <c r="L63">
        <f t="shared" si="4"/>
        <v>6.6722151656473216E-2</v>
      </c>
      <c r="O63" t="s">
        <v>75</v>
      </c>
      <c r="P63">
        <v>5.7727105214696983E-2</v>
      </c>
      <c r="Q63">
        <v>0.16829394845500542</v>
      </c>
      <c r="R63">
        <v>2.8471311276099379E-2</v>
      </c>
      <c r="S63">
        <v>6.6722151656473216E-2</v>
      </c>
    </row>
    <row r="64" spans="1:19" x14ac:dyDescent="0.25">
      <c r="A64" t="s">
        <v>76</v>
      </c>
      <c r="B64">
        <v>2.8997191921373799E-2</v>
      </c>
      <c r="C64">
        <v>5.0713345799570604E-2</v>
      </c>
      <c r="D64">
        <v>3.3645212554628524E-2</v>
      </c>
      <c r="E64">
        <v>0.11140799423838675</v>
      </c>
      <c r="F64">
        <v>0.10923524522028262</v>
      </c>
      <c r="G64">
        <v>0.10915980944131659</v>
      </c>
      <c r="H64">
        <f t="shared" si="0"/>
        <v>3.7785250091857646E-2</v>
      </c>
      <c r="I64">
        <f t="shared" si="1"/>
        <v>0.10993434963332865</v>
      </c>
      <c r="J64">
        <f t="shared" si="2"/>
        <v>2.9094514226073214</v>
      </c>
      <c r="K64">
        <f t="shared" si="3"/>
        <v>1.1434717658194716E-2</v>
      </c>
      <c r="L64">
        <f t="shared" si="4"/>
        <v>1.2767709096387179E-3</v>
      </c>
      <c r="O64" t="s">
        <v>76</v>
      </c>
      <c r="P64">
        <v>3.7785250091857646E-2</v>
      </c>
      <c r="Q64">
        <v>0.10993434963332865</v>
      </c>
      <c r="R64">
        <v>1.1434717658194716E-2</v>
      </c>
      <c r="S64">
        <v>1.2767709096387179E-3</v>
      </c>
    </row>
    <row r="65" spans="1:19" x14ac:dyDescent="0.25">
      <c r="A65" t="s">
        <v>77</v>
      </c>
      <c r="B65">
        <v>2.8655902365266228E-3</v>
      </c>
      <c r="C65">
        <v>4.6315534316780944E-3</v>
      </c>
      <c r="E65">
        <v>6.2804465250270074E-3</v>
      </c>
      <c r="F65">
        <v>1.6236076475477972E-2</v>
      </c>
      <c r="G65">
        <v>1.0188393243828498E-2</v>
      </c>
      <c r="H65">
        <f t="shared" si="0"/>
        <v>3.7485718341023584E-3</v>
      </c>
      <c r="I65">
        <f t="shared" si="1"/>
        <v>1.090163874811116E-2</v>
      </c>
      <c r="J65">
        <f t="shared" si="2"/>
        <v>2.9082112416612369</v>
      </c>
      <c r="K65">
        <f t="shared" si="3"/>
        <v>1.248724550617468E-3</v>
      </c>
      <c r="L65">
        <f t="shared" si="4"/>
        <v>5.0159925527869008E-3</v>
      </c>
      <c r="O65" t="s">
        <v>77</v>
      </c>
      <c r="P65">
        <v>3.7485718341023584E-3</v>
      </c>
      <c r="Q65">
        <v>1.090163874811116E-2</v>
      </c>
      <c r="R65">
        <v>1.248724550617468E-3</v>
      </c>
      <c r="S65">
        <v>5.0159925527869008E-3</v>
      </c>
    </row>
    <row r="66" spans="1:19" x14ac:dyDescent="0.25">
      <c r="A66" t="s">
        <v>78</v>
      </c>
      <c r="B66">
        <v>3.4250999027972781E-2</v>
      </c>
      <c r="C66">
        <v>5.007964540480643E-2</v>
      </c>
      <c r="D66">
        <v>3.0542312276519667E-2</v>
      </c>
      <c r="E66">
        <v>0.12331292761973353</v>
      </c>
      <c r="F66">
        <v>0.11945137157107232</v>
      </c>
      <c r="G66">
        <v>8.8667532842500354E-2</v>
      </c>
      <c r="H66">
        <f t="shared" si="0"/>
        <v>3.8290985569766296E-2</v>
      </c>
      <c r="I66">
        <f t="shared" si="1"/>
        <v>0.1104772773444354</v>
      </c>
      <c r="J66">
        <f t="shared" si="2"/>
        <v>2.8852032848082598</v>
      </c>
      <c r="K66">
        <f t="shared" si="3"/>
        <v>1.0376317501157003E-2</v>
      </c>
      <c r="L66">
        <f t="shared" si="4"/>
        <v>1.8986221851885227E-2</v>
      </c>
      <c r="O66" t="s">
        <v>78</v>
      </c>
      <c r="P66">
        <v>3.8290985569766296E-2</v>
      </c>
      <c r="Q66">
        <v>0.1104772773444354</v>
      </c>
      <c r="R66">
        <v>1.0376317501157003E-2</v>
      </c>
      <c r="S66">
        <v>1.8986221851885227E-2</v>
      </c>
    </row>
    <row r="67" spans="1:19" x14ac:dyDescent="0.25">
      <c r="A67" t="s">
        <v>79</v>
      </c>
      <c r="B67">
        <v>4.824981099470785E-4</v>
      </c>
      <c r="C67">
        <v>6.5970635085532241E-3</v>
      </c>
      <c r="D67">
        <v>4.319626539531188E-3</v>
      </c>
      <c r="E67">
        <v>8.5689593086064105E-3</v>
      </c>
      <c r="F67">
        <v>8.8395677472984206E-3</v>
      </c>
      <c r="G67">
        <v>1.5330590443193301E-2</v>
      </c>
      <c r="H67">
        <f t="shared" ref="H67:H82" si="5">AVERAGE(B67:D67)</f>
        <v>3.7997293860104974E-3</v>
      </c>
      <c r="I67">
        <f t="shared" ref="I67:I82" si="6">AVERAGE(E67:G67)</f>
        <v>1.0913039166366044E-2</v>
      </c>
      <c r="J67">
        <f t="shared" ref="J67:J82" si="7">I67/H67</f>
        <v>2.8720569434614718</v>
      </c>
      <c r="K67">
        <f t="shared" si="3"/>
        <v>3.0902584505405157E-3</v>
      </c>
      <c r="L67">
        <f t="shared" si="4"/>
        <v>3.8281035375654937E-3</v>
      </c>
      <c r="O67" t="s">
        <v>79</v>
      </c>
      <c r="P67">
        <v>3.7997293860104974E-3</v>
      </c>
      <c r="Q67">
        <v>1.0913039166366044E-2</v>
      </c>
      <c r="R67">
        <v>3.0902584505405157E-3</v>
      </c>
      <c r="S67">
        <v>3.8281035375654937E-3</v>
      </c>
    </row>
    <row r="68" spans="1:19" x14ac:dyDescent="0.25">
      <c r="A68" t="s">
        <v>80</v>
      </c>
      <c r="B68">
        <v>1.9489685711199915E-2</v>
      </c>
      <c r="C68">
        <v>2.0212618602396287E-2</v>
      </c>
      <c r="D68">
        <v>1.1520162892332141E-2</v>
      </c>
      <c r="E68">
        <v>6.1352538710839032E-2</v>
      </c>
      <c r="F68">
        <v>5.564339152119701E-2</v>
      </c>
      <c r="G68">
        <v>3.0080843077811462E-2</v>
      </c>
      <c r="H68">
        <f t="shared" si="5"/>
        <v>1.7074155735309446E-2</v>
      </c>
      <c r="I68">
        <f t="shared" si="6"/>
        <v>4.9025591103282501E-2</v>
      </c>
      <c r="J68">
        <f t="shared" si="7"/>
        <v>2.8713332514530903</v>
      </c>
      <c r="K68">
        <f t="shared" ref="K68:K82" si="8">STDEV(B68:D68)</f>
        <v>4.8234619689778635E-3</v>
      </c>
      <c r="L68">
        <f t="shared" ref="L68:L82" si="9">STDEV(E68:G68)</f>
        <v>1.6653113784505614E-2</v>
      </c>
      <c r="O68" t="s">
        <v>80</v>
      </c>
      <c r="P68">
        <v>1.7074155735309446E-2</v>
      </c>
      <c r="Q68">
        <v>4.9025591103282501E-2</v>
      </c>
      <c r="R68">
        <v>4.8234619689778635E-3</v>
      </c>
      <c r="S68">
        <v>1.6653113784505614E-2</v>
      </c>
    </row>
    <row r="69" spans="1:19" x14ac:dyDescent="0.25">
      <c r="A69" t="s">
        <v>81</v>
      </c>
      <c r="B69">
        <v>4.7250243006804193E-3</v>
      </c>
      <c r="C69">
        <v>1.4078191010457788E-2</v>
      </c>
      <c r="D69">
        <v>9.0882002383790225E-3</v>
      </c>
      <c r="E69">
        <v>2.2554555275477135E-2</v>
      </c>
      <c r="F69">
        <v>2.7083125519534498E-2</v>
      </c>
      <c r="G69">
        <v>3.0358019344593618E-2</v>
      </c>
      <c r="H69">
        <f t="shared" si="5"/>
        <v>9.2971385165057426E-3</v>
      </c>
      <c r="I69">
        <f t="shared" si="6"/>
        <v>2.6665233379868414E-2</v>
      </c>
      <c r="J69">
        <f t="shared" si="7"/>
        <v>2.8681118746943586</v>
      </c>
      <c r="K69">
        <f t="shared" si="8"/>
        <v>4.6800826144707975E-3</v>
      </c>
      <c r="L69">
        <f t="shared" si="9"/>
        <v>3.9184803495480253E-3</v>
      </c>
      <c r="O69" t="s">
        <v>81</v>
      </c>
      <c r="P69">
        <v>9.2971385165057426E-3</v>
      </c>
      <c r="Q69">
        <v>2.6665233379868414E-2</v>
      </c>
      <c r="R69">
        <v>4.6800826144707975E-3</v>
      </c>
      <c r="S69">
        <v>3.9184803495480253E-3</v>
      </c>
    </row>
    <row r="70" spans="1:19" x14ac:dyDescent="0.25">
      <c r="A70" t="s">
        <v>82</v>
      </c>
      <c r="B70">
        <v>3.6003348093746625E-3</v>
      </c>
      <c r="C70">
        <v>2.9396426345314774E-3</v>
      </c>
      <c r="D70">
        <v>4.2086809694080254E-3</v>
      </c>
      <c r="E70">
        <v>7.1871083903492982E-3</v>
      </c>
      <c r="F70">
        <v>1.8490440565253532E-2</v>
      </c>
      <c r="G70">
        <v>4.9816659448534721E-3</v>
      </c>
      <c r="H70">
        <f t="shared" si="5"/>
        <v>3.5828861377713885E-3</v>
      </c>
      <c r="I70">
        <f t="shared" si="6"/>
        <v>1.0219738300152102E-2</v>
      </c>
      <c r="J70">
        <f t="shared" si="7"/>
        <v>2.85237596372765</v>
      </c>
      <c r="K70">
        <f t="shared" si="8"/>
        <v>6.3469907511520731E-4</v>
      </c>
      <c r="L70">
        <f t="shared" si="9"/>
        <v>7.2470256701328223E-3</v>
      </c>
      <c r="O70" t="s">
        <v>82</v>
      </c>
      <c r="P70">
        <v>3.5828861377713885E-3</v>
      </c>
      <c r="Q70">
        <v>1.0219738300152102E-2</v>
      </c>
      <c r="R70">
        <v>6.3469907511520731E-4</v>
      </c>
      <c r="S70">
        <v>7.2470256701328223E-3</v>
      </c>
    </row>
    <row r="71" spans="1:19" x14ac:dyDescent="0.25">
      <c r="A71" t="s">
        <v>83</v>
      </c>
      <c r="B71">
        <v>1.0220866184253159E-3</v>
      </c>
      <c r="E71">
        <v>2.6420597767374864E-3</v>
      </c>
      <c r="G71">
        <v>3.0952793417063666E-3</v>
      </c>
      <c r="H71">
        <f t="shared" si="5"/>
        <v>1.0220866184253159E-3</v>
      </c>
      <c r="I71">
        <f t="shared" si="6"/>
        <v>2.8686695592219265E-3</v>
      </c>
      <c r="J71">
        <f t="shared" si="7"/>
        <v>2.8066795000619029</v>
      </c>
      <c r="K71" t="e">
        <f t="shared" si="8"/>
        <v>#DIV/0!</v>
      </c>
      <c r="L71">
        <f t="shared" si="9"/>
        <v>3.2047462775591226E-4</v>
      </c>
      <c r="O71" t="s">
        <v>83</v>
      </c>
      <c r="P71">
        <v>1.0220866184253159E-3</v>
      </c>
      <c r="Q71">
        <v>2.8686695592219265E-3</v>
      </c>
      <c r="R71" t="e">
        <v>#DIV/0!</v>
      </c>
      <c r="S71">
        <v>3.2047462775591226E-4</v>
      </c>
    </row>
    <row r="72" spans="1:19" x14ac:dyDescent="0.25">
      <c r="A72" t="s">
        <v>84</v>
      </c>
      <c r="C72">
        <v>1.980365676293372E-3</v>
      </c>
      <c r="D72">
        <v>2.919249106078665E-3</v>
      </c>
      <c r="E72">
        <v>6.0436442203817067E-3</v>
      </c>
      <c r="F72">
        <v>6.3351620947630924E-3</v>
      </c>
      <c r="G72">
        <v>8.108849429767577E-3</v>
      </c>
      <c r="H72">
        <f t="shared" si="5"/>
        <v>2.4498073911860185E-3</v>
      </c>
      <c r="I72">
        <f t="shared" si="6"/>
        <v>6.8292185816374584E-3</v>
      </c>
      <c r="J72">
        <f t="shared" si="7"/>
        <v>2.7876553096409951</v>
      </c>
      <c r="K72">
        <f t="shared" si="8"/>
        <v>6.6389083994486441E-4</v>
      </c>
      <c r="L72">
        <f t="shared" si="9"/>
        <v>1.117737446087235E-3</v>
      </c>
      <c r="O72" t="s">
        <v>84</v>
      </c>
      <c r="P72">
        <v>2.4498073911860185E-3</v>
      </c>
      <c r="Q72">
        <v>6.8292185816374584E-3</v>
      </c>
      <c r="R72">
        <v>6.6389083994486441E-4</v>
      </c>
      <c r="S72">
        <v>1.117737446087235E-3</v>
      </c>
    </row>
    <row r="73" spans="1:19" x14ac:dyDescent="0.25">
      <c r="A73" t="s">
        <v>85</v>
      </c>
      <c r="B73">
        <v>1.5396911113511179E-2</v>
      </c>
      <c r="C73">
        <v>1.2886972782048619E-2</v>
      </c>
      <c r="D73">
        <v>2.3974473579658324E-2</v>
      </c>
      <c r="E73">
        <v>4.1284119553474975E-2</v>
      </c>
      <c r="F73">
        <v>7.3568578553615954E-2</v>
      </c>
      <c r="G73">
        <v>2.8785910206438572E-2</v>
      </c>
      <c r="H73">
        <f t="shared" si="5"/>
        <v>1.7419452491739373E-2</v>
      </c>
      <c r="I73">
        <f t="shared" si="6"/>
        <v>4.7879536104509825E-2</v>
      </c>
      <c r="J73">
        <f t="shared" si="7"/>
        <v>2.7486246268196539</v>
      </c>
      <c r="K73">
        <f t="shared" si="8"/>
        <v>5.8138776822558693E-3</v>
      </c>
      <c r="L73">
        <f t="shared" si="9"/>
        <v>2.3108363976806545E-2</v>
      </c>
      <c r="O73" t="s">
        <v>85</v>
      </c>
      <c r="P73">
        <v>1.7419452491739373E-2</v>
      </c>
      <c r="Q73">
        <v>4.7879536104509825E-2</v>
      </c>
      <c r="R73">
        <v>5.8138776822558693E-3</v>
      </c>
      <c r="S73">
        <v>2.3108363976806545E-2</v>
      </c>
    </row>
    <row r="74" spans="1:19" x14ac:dyDescent="0.25">
      <c r="A74" t="s">
        <v>86</v>
      </c>
      <c r="B74">
        <v>1.2113619181337078E-2</v>
      </c>
      <c r="C74">
        <v>1.4392270932890089E-2</v>
      </c>
      <c r="D74">
        <v>1.5685339690107269E-2</v>
      </c>
      <c r="E74">
        <v>5.2769895570759812E-2</v>
      </c>
      <c r="F74">
        <v>2.6382377389858686E-2</v>
      </c>
      <c r="G74">
        <v>3.4555363072036958E-2</v>
      </c>
      <c r="H74">
        <f t="shared" si="5"/>
        <v>1.4063743268111479E-2</v>
      </c>
      <c r="I74">
        <f t="shared" si="6"/>
        <v>3.790254534421849E-2</v>
      </c>
      <c r="J74">
        <f t="shared" si="7"/>
        <v>2.695053843179843</v>
      </c>
      <c r="K74">
        <f t="shared" si="8"/>
        <v>1.8083817816174946E-3</v>
      </c>
      <c r="L74">
        <f t="shared" si="9"/>
        <v>1.3508441834987903E-2</v>
      </c>
      <c r="O74" t="s">
        <v>86</v>
      </c>
      <c r="P74">
        <v>1.4063743268111479E-2</v>
      </c>
      <c r="Q74">
        <v>3.790254534421849E-2</v>
      </c>
      <c r="R74">
        <v>1.8083817816174946E-3</v>
      </c>
      <c r="S74">
        <v>1.3508441834987903E-2</v>
      </c>
    </row>
    <row r="75" spans="1:19" x14ac:dyDescent="0.25">
      <c r="A75" t="s">
        <v>87</v>
      </c>
      <c r="B75">
        <v>0.26122151420239764</v>
      </c>
      <c r="C75">
        <v>0.20876445737239421</v>
      </c>
      <c r="D75">
        <v>0.13648688915375448</v>
      </c>
      <c r="E75">
        <v>0.72423478574000721</v>
      </c>
      <c r="F75">
        <v>0.54</v>
      </c>
      <c r="G75">
        <v>0.3610942688032337</v>
      </c>
      <c r="H75">
        <f t="shared" si="5"/>
        <v>0.20215762024284878</v>
      </c>
      <c r="I75">
        <f t="shared" si="6"/>
        <v>0.54177635151441372</v>
      </c>
      <c r="J75">
        <f t="shared" si="7"/>
        <v>2.6799699702815372</v>
      </c>
      <c r="K75">
        <f t="shared" si="8"/>
        <v>6.2629221567481158E-2</v>
      </c>
      <c r="L75">
        <f t="shared" si="9"/>
        <v>0.18157677530125851</v>
      </c>
      <c r="O75" t="s">
        <v>87</v>
      </c>
      <c r="P75">
        <v>0.20215762024284878</v>
      </c>
      <c r="Q75">
        <v>0.54177635151441372</v>
      </c>
      <c r="R75">
        <v>6.2629221567481158E-2</v>
      </c>
      <c r="S75">
        <v>0.18157677530125851</v>
      </c>
    </row>
    <row r="76" spans="1:19" x14ac:dyDescent="0.25">
      <c r="A76" t="s">
        <v>88</v>
      </c>
      <c r="B76">
        <v>2.1995355869964357E-3</v>
      </c>
      <c r="E76">
        <v>3.448037450486136E-3</v>
      </c>
      <c r="F76">
        <v>7.6107231920199501E-3</v>
      </c>
      <c r="G76">
        <v>6.1623357874981957E-3</v>
      </c>
      <c r="H76">
        <f t="shared" si="5"/>
        <v>2.1995355869964357E-3</v>
      </c>
      <c r="I76">
        <f t="shared" si="6"/>
        <v>5.7403654766680938E-3</v>
      </c>
      <c r="J76">
        <f t="shared" si="7"/>
        <v>2.6098079570091519</v>
      </c>
      <c r="K76" t="e">
        <f t="shared" si="8"/>
        <v>#DIV/0!</v>
      </c>
      <c r="L76">
        <f t="shared" si="9"/>
        <v>2.1131806248186097E-3</v>
      </c>
      <c r="O76" t="s">
        <v>88</v>
      </c>
      <c r="P76">
        <v>2.1995355869964357E-3</v>
      </c>
      <c r="Q76">
        <v>5.7403654766680938E-3</v>
      </c>
      <c r="R76" t="e">
        <v>#DIV/0!</v>
      </c>
      <c r="S76">
        <v>2.1131806248186097E-3</v>
      </c>
    </row>
    <row r="77" spans="1:19" x14ac:dyDescent="0.25">
      <c r="A77" t="s">
        <v>89</v>
      </c>
      <c r="B77">
        <v>3.4945998487957666E-2</v>
      </c>
      <c r="C77">
        <v>2.7069395387492208E-3</v>
      </c>
      <c r="D77">
        <v>1.0476758045292014E-2</v>
      </c>
      <c r="E77">
        <v>7.2985235866042497E-2</v>
      </c>
      <c r="F77">
        <v>8.2759767248545297E-3</v>
      </c>
      <c r="G77">
        <v>4.3563591742457053E-2</v>
      </c>
      <c r="H77">
        <f t="shared" si="5"/>
        <v>1.6043232023999633E-2</v>
      </c>
      <c r="I77">
        <f t="shared" si="6"/>
        <v>4.1608268111118028E-2</v>
      </c>
      <c r="J77">
        <f t="shared" si="7"/>
        <v>2.5935090914894681</v>
      </c>
      <c r="K77">
        <f t="shared" si="8"/>
        <v>1.6824935509515516E-2</v>
      </c>
      <c r="L77">
        <f t="shared" si="9"/>
        <v>3.2398912366433059E-2</v>
      </c>
      <c r="O77" t="s">
        <v>89</v>
      </c>
      <c r="P77">
        <v>1.6043232023999633E-2</v>
      </c>
      <c r="Q77">
        <v>4.1608268111118028E-2</v>
      </c>
      <c r="R77">
        <v>1.6824935509515516E-2</v>
      </c>
      <c r="S77">
        <v>3.2398912366433059E-2</v>
      </c>
    </row>
    <row r="78" spans="1:19" x14ac:dyDescent="0.25">
      <c r="A78" t="s">
        <v>90</v>
      </c>
      <c r="B78">
        <v>1.3646182093098606E-3</v>
      </c>
      <c r="E78">
        <v>3.8471732084983798E-3</v>
      </c>
      <c r="F78">
        <v>3.2108063175394848E-3</v>
      </c>
      <c r="H78">
        <f t="shared" si="5"/>
        <v>1.3646182093098606E-3</v>
      </c>
      <c r="I78">
        <f t="shared" si="6"/>
        <v>3.5289897630189325E-3</v>
      </c>
      <c r="J78">
        <f t="shared" si="7"/>
        <v>2.5860638081355201</v>
      </c>
      <c r="K78" t="e">
        <f t="shared" si="8"/>
        <v>#DIV/0!</v>
      </c>
      <c r="L78">
        <f t="shared" si="9"/>
        <v>4.4997934391963489E-4</v>
      </c>
      <c r="O78" t="s">
        <v>90</v>
      </c>
      <c r="P78">
        <v>1.3646182093098606E-3</v>
      </c>
      <c r="Q78">
        <v>3.5289897630189325E-3</v>
      </c>
      <c r="R78" t="e">
        <v>#DIV/0!</v>
      </c>
      <c r="S78">
        <v>4.4997934391963489E-4</v>
      </c>
    </row>
    <row r="79" spans="1:19" x14ac:dyDescent="0.25">
      <c r="A79" t="s">
        <v>91</v>
      </c>
      <c r="D79">
        <v>3.1256456098529997E-4</v>
      </c>
      <c r="F79">
        <v>4.7082294264339154E-4</v>
      </c>
      <c r="G79">
        <v>1.102858380251191E-3</v>
      </c>
      <c r="H79">
        <f t="shared" si="5"/>
        <v>3.1256456098529997E-4</v>
      </c>
      <c r="I79">
        <f t="shared" si="6"/>
        <v>7.8684066144729128E-4</v>
      </c>
      <c r="J79">
        <f t="shared" si="7"/>
        <v>2.5173700401828238</v>
      </c>
      <c r="K79" t="e">
        <f t="shared" si="8"/>
        <v>#DIV/0!</v>
      </c>
      <c r="L79">
        <f t="shared" si="9"/>
        <v>4.46916543882682E-4</v>
      </c>
      <c r="O79" t="s">
        <v>91</v>
      </c>
      <c r="P79">
        <v>3.1256456098529997E-4</v>
      </c>
      <c r="Q79">
        <v>7.8684066144729128E-4</v>
      </c>
      <c r="R79" t="e">
        <v>#DIV/0!</v>
      </c>
      <c r="S79">
        <v>4.46916543882682E-4</v>
      </c>
    </row>
    <row r="80" spans="1:19" x14ac:dyDescent="0.25">
      <c r="A80" t="s">
        <v>92</v>
      </c>
      <c r="D80">
        <v>1.5957985697258642E-3</v>
      </c>
      <c r="F80">
        <v>4.1014131338320868E-3</v>
      </c>
      <c r="G80">
        <v>3.4763245272123574E-3</v>
      </c>
      <c r="H80">
        <f t="shared" si="5"/>
        <v>1.5957985697258642E-3</v>
      </c>
      <c r="I80">
        <f t="shared" si="6"/>
        <v>3.7888688305222221E-3</v>
      </c>
      <c r="J80">
        <f t="shared" si="7"/>
        <v>2.3742776202469567</v>
      </c>
      <c r="K80" t="e">
        <f t="shared" si="8"/>
        <v>#DIV/0!</v>
      </c>
      <c r="L80">
        <f t="shared" si="9"/>
        <v>4.4200439258326089E-4</v>
      </c>
      <c r="O80" t="s">
        <v>92</v>
      </c>
      <c r="P80">
        <v>1.5957985697258642E-3</v>
      </c>
      <c r="Q80">
        <v>3.7888688305222221E-3</v>
      </c>
      <c r="R80" t="e">
        <v>#DIV/0!</v>
      </c>
      <c r="S80">
        <v>4.4200439258326089E-4</v>
      </c>
    </row>
    <row r="81" spans="1:19" x14ac:dyDescent="0.25">
      <c r="A81" t="s">
        <v>93</v>
      </c>
      <c r="B81">
        <v>2.2788098066745871E-3</v>
      </c>
      <c r="E81">
        <v>7.029816348577602E-3</v>
      </c>
      <c r="F81">
        <v>4.7428927680798006E-3</v>
      </c>
      <c r="G81">
        <v>4.2706077667099751E-3</v>
      </c>
      <c r="H81">
        <f t="shared" si="5"/>
        <v>2.2788098066745871E-3</v>
      </c>
      <c r="I81">
        <f t="shared" si="6"/>
        <v>5.3477722944557929E-3</v>
      </c>
      <c r="J81">
        <f t="shared" si="7"/>
        <v>2.3467391963964159</v>
      </c>
      <c r="K81" t="e">
        <f t="shared" si="8"/>
        <v>#DIV/0!</v>
      </c>
      <c r="L81">
        <f t="shared" si="9"/>
        <v>1.475709128058312E-3</v>
      </c>
      <c r="O81" t="s">
        <v>93</v>
      </c>
      <c r="P81">
        <v>2.2788098066745871E-3</v>
      </c>
      <c r="Q81">
        <v>5.3477722944557929E-3</v>
      </c>
      <c r="R81" t="e">
        <v>#DIV/0!</v>
      </c>
      <c r="S81">
        <v>1.475709128058312E-3</v>
      </c>
    </row>
    <row r="82" spans="1:19" x14ac:dyDescent="0.25">
      <c r="A82" t="s">
        <v>94</v>
      </c>
      <c r="B82">
        <v>1.0737660654498327E-2</v>
      </c>
      <c r="D82">
        <v>4.5847238776321013E-3</v>
      </c>
      <c r="E82">
        <v>2.5689593086064097E-2</v>
      </c>
      <c r="F82">
        <v>1.0231920199501247E-2</v>
      </c>
      <c r="G82">
        <v>1.3897069438429334E-2</v>
      </c>
      <c r="H82">
        <f t="shared" si="5"/>
        <v>7.661192266065214E-3</v>
      </c>
      <c r="I82">
        <f t="shared" si="6"/>
        <v>1.660619424133156E-2</v>
      </c>
      <c r="J82">
        <f t="shared" si="7"/>
        <v>2.1675730962774149</v>
      </c>
      <c r="K82">
        <f t="shared" si="8"/>
        <v>4.3507833191342082E-3</v>
      </c>
      <c r="L82">
        <f t="shared" si="9"/>
        <v>8.0770929588107453E-3</v>
      </c>
      <c r="O82" t="s">
        <v>94</v>
      </c>
      <c r="P82">
        <v>7.661192266065214E-3</v>
      </c>
      <c r="Q82">
        <v>1.660619424133156E-2</v>
      </c>
      <c r="R82">
        <v>4.3507833191342082E-3</v>
      </c>
      <c r="S82">
        <v>8.0770929588107453E-3</v>
      </c>
    </row>
    <row r="661" spans="1:15" x14ac:dyDescent="0.25">
      <c r="A661" s="4"/>
      <c r="O661" s="4"/>
    </row>
    <row r="683" spans="1:15" x14ac:dyDescent="0.25">
      <c r="A683" s="4"/>
      <c r="O683" s="4"/>
    </row>
    <row r="777" spans="1:15" x14ac:dyDescent="0.25">
      <c r="A777" s="4"/>
      <c r="O777" s="4"/>
    </row>
    <row r="817" spans="1:15" x14ac:dyDescent="0.25">
      <c r="A817" s="4"/>
      <c r="O817" s="4"/>
    </row>
    <row r="863" spans="1:15" x14ac:dyDescent="0.25">
      <c r="A863" s="3"/>
      <c r="O863" s="3"/>
    </row>
    <row r="972" spans="1:15" x14ac:dyDescent="0.25">
      <c r="A972" s="4"/>
      <c r="O972" s="4"/>
    </row>
    <row r="979" spans="1:15" x14ac:dyDescent="0.25">
      <c r="A979" s="3"/>
      <c r="O979" s="3"/>
    </row>
    <row r="983" spans="1:15" x14ac:dyDescent="0.25">
      <c r="A983" s="3"/>
      <c r="O983" s="3"/>
    </row>
    <row r="993" spans="1:15" x14ac:dyDescent="0.25">
      <c r="A993" s="4"/>
      <c r="O993" s="4"/>
    </row>
    <row r="1349" spans="1:15" x14ac:dyDescent="0.25">
      <c r="A1349" s="3"/>
      <c r="O1349" s="3"/>
    </row>
    <row r="1390" spans="1:15" x14ac:dyDescent="0.25">
      <c r="A1390" s="3"/>
      <c r="O1390" s="3"/>
    </row>
    <row r="1394" spans="1:15" x14ac:dyDescent="0.25">
      <c r="A1394" s="3"/>
      <c r="O1394" s="3"/>
    </row>
    <row r="1396" spans="1:15" x14ac:dyDescent="0.25">
      <c r="A1396" s="3"/>
      <c r="O139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7234-FB75-46BC-A4F2-A04EF01854E3}">
  <dimension ref="A1:E1395"/>
  <sheetViews>
    <sheetView workbookViewId="0">
      <selection sqref="A1:E1048576"/>
    </sheetView>
  </sheetViews>
  <sheetFormatPr defaultRowHeight="15" x14ac:dyDescent="0.25"/>
  <cols>
    <col min="1" max="1" width="16.28515625" customWidth="1"/>
  </cols>
  <sheetData>
    <row r="1" spans="1:5" x14ac:dyDescent="0.25">
      <c r="A1" s="2" t="s">
        <v>0</v>
      </c>
      <c r="B1" t="s">
        <v>7</v>
      </c>
      <c r="C1" t="s">
        <v>8</v>
      </c>
      <c r="D1" t="s">
        <v>10</v>
      </c>
      <c r="E1" t="s">
        <v>11</v>
      </c>
    </row>
    <row r="2" spans="1:5" x14ac:dyDescent="0.25">
      <c r="A2" t="s">
        <v>13</v>
      </c>
      <c r="B2">
        <v>6.0966825957476278E-4</v>
      </c>
      <c r="C2">
        <v>9.3282986590423764E-2</v>
      </c>
      <c r="D2" t="e">
        <v>#DIV/0!</v>
      </c>
      <c r="E2">
        <v>2.989542319887277E-2</v>
      </c>
    </row>
    <row r="3" spans="1:5" x14ac:dyDescent="0.25">
      <c r="A3" t="s">
        <v>15</v>
      </c>
      <c r="B3">
        <v>5.61405733073387E-4</v>
      </c>
      <c r="C3">
        <v>3.1073491180624403E-2</v>
      </c>
      <c r="D3">
        <v>4.4209359892719741E-6</v>
      </c>
      <c r="E3">
        <v>1.5428510046984126E-2</v>
      </c>
    </row>
    <row r="4" spans="1:5" x14ac:dyDescent="0.25">
      <c r="A4" t="s">
        <v>16</v>
      </c>
      <c r="B4">
        <v>4.1249594988659682E-4</v>
      </c>
      <c r="C4">
        <v>1.7249549873964709E-2</v>
      </c>
      <c r="D4" t="e">
        <v>#DIV/0!</v>
      </c>
      <c r="E4" t="e">
        <v>#DIV/0!</v>
      </c>
    </row>
    <row r="5" spans="1:5" x14ac:dyDescent="0.25">
      <c r="A5" t="s">
        <v>17</v>
      </c>
      <c r="B5">
        <v>4.1200914190733432E-4</v>
      </c>
      <c r="C5">
        <v>1.1087304056976858E-2</v>
      </c>
      <c r="D5" t="e">
        <v>#DIV/0!</v>
      </c>
      <c r="E5">
        <v>2.9028891768061314E-3</v>
      </c>
    </row>
    <row r="6" spans="1:5" x14ac:dyDescent="0.25">
      <c r="A6" t="s">
        <v>18</v>
      </c>
      <c r="B6">
        <v>2.5515879024469658E-3</v>
      </c>
      <c r="C6">
        <v>4.6779371545817149E-2</v>
      </c>
      <c r="D6">
        <v>2.019745032932588E-4</v>
      </c>
      <c r="E6">
        <v>6.2819032986301329E-2</v>
      </c>
    </row>
    <row r="7" spans="1:5" x14ac:dyDescent="0.25">
      <c r="A7" t="s">
        <v>19</v>
      </c>
      <c r="B7">
        <v>3.199678805549657E-3</v>
      </c>
      <c r="C7">
        <v>5.7611142124115916E-2</v>
      </c>
      <c r="D7">
        <v>1.789071849035466E-3</v>
      </c>
      <c r="E7">
        <v>1.816056586831144E-2</v>
      </c>
    </row>
    <row r="8" spans="1:5" x14ac:dyDescent="0.25">
      <c r="A8" t="s">
        <v>20</v>
      </c>
      <c r="B8">
        <v>4.0300574832052077E-3</v>
      </c>
      <c r="C8">
        <v>5.8185709909260398E-2</v>
      </c>
      <c r="D8" t="e">
        <v>#DIV/0!</v>
      </c>
      <c r="E8">
        <v>5.6037713317674031E-3</v>
      </c>
    </row>
    <row r="9" spans="1:5" x14ac:dyDescent="0.25">
      <c r="A9" t="s">
        <v>21</v>
      </c>
      <c r="B9">
        <v>1.5496225500380913E-3</v>
      </c>
      <c r="C9">
        <v>1.3289236973733694E-2</v>
      </c>
      <c r="D9" t="e">
        <v>#DIV/0!</v>
      </c>
      <c r="E9">
        <v>2.096517529851983E-3</v>
      </c>
    </row>
    <row r="10" spans="1:5" x14ac:dyDescent="0.25">
      <c r="A10" t="s">
        <v>22</v>
      </c>
      <c r="B10">
        <v>9.9092774597688742E-4</v>
      </c>
      <c r="C10">
        <v>7.8715366342694357E-3</v>
      </c>
      <c r="D10" t="e">
        <v>#DIV/0!</v>
      </c>
      <c r="E10">
        <v>2.4894655115355545E-3</v>
      </c>
    </row>
    <row r="11" spans="1:5" x14ac:dyDescent="0.25">
      <c r="A11" t="s">
        <v>24</v>
      </c>
      <c r="B11">
        <v>1.4560799707378303E-3</v>
      </c>
      <c r="C11">
        <v>1.1487020510210619E-2</v>
      </c>
      <c r="D11">
        <v>4.4223300438541189E-4</v>
      </c>
      <c r="E11">
        <v>4.3085112851280636E-3</v>
      </c>
    </row>
    <row r="12" spans="1:5" x14ac:dyDescent="0.25">
      <c r="A12" t="s">
        <v>25</v>
      </c>
      <c r="B12">
        <v>1.9752814489148465E-2</v>
      </c>
      <c r="C12">
        <v>0.15442493078705058</v>
      </c>
      <c r="D12">
        <v>4.2284723390970495E-3</v>
      </c>
      <c r="E12">
        <v>5.3398748165759284E-2</v>
      </c>
    </row>
    <row r="13" spans="1:5" x14ac:dyDescent="0.25">
      <c r="A13" t="s">
        <v>26</v>
      </c>
      <c r="B13">
        <v>2.2136968613428684E-3</v>
      </c>
      <c r="C13">
        <v>1.5339244374958655E-2</v>
      </c>
      <c r="D13" t="e">
        <v>#DIV/0!</v>
      </c>
      <c r="E13">
        <v>1.3755241845018583E-2</v>
      </c>
    </row>
    <row r="14" spans="1:5" x14ac:dyDescent="0.25">
      <c r="A14" t="s">
        <v>27</v>
      </c>
      <c r="B14">
        <v>1.8929178041419011E-3</v>
      </c>
      <c r="C14">
        <v>1.2970612307935231E-2</v>
      </c>
      <c r="D14">
        <v>1.3225739208747994E-3</v>
      </c>
      <c r="E14">
        <v>4.3174339002367539E-3</v>
      </c>
    </row>
    <row r="15" spans="1:5" x14ac:dyDescent="0.25">
      <c r="A15" t="s">
        <v>28</v>
      </c>
      <c r="B15">
        <v>4.0488779939573038E-3</v>
      </c>
      <c r="C15">
        <v>2.7681467956146733E-2</v>
      </c>
      <c r="D15">
        <v>1.5617475200372522E-3</v>
      </c>
      <c r="E15">
        <v>7.4021815517137058E-3</v>
      </c>
    </row>
    <row r="16" spans="1:5" x14ac:dyDescent="0.25">
      <c r="A16" t="s">
        <v>29</v>
      </c>
      <c r="B16">
        <v>1.4858002276351008E-2</v>
      </c>
      <c r="C16">
        <v>0.10136776459539075</v>
      </c>
      <c r="D16">
        <v>1.0021593818104671E-2</v>
      </c>
      <c r="E16">
        <v>3.0377990541589062E-2</v>
      </c>
    </row>
    <row r="17" spans="1:5" x14ac:dyDescent="0.25">
      <c r="A17" t="s">
        <v>30</v>
      </c>
      <c r="B17">
        <v>8.9446762018275728E-4</v>
      </c>
      <c r="C17">
        <v>6.0669842644723547E-3</v>
      </c>
      <c r="D17" t="e">
        <v>#DIV/0!</v>
      </c>
      <c r="E17" t="e">
        <v>#DIV/0!</v>
      </c>
    </row>
    <row r="18" spans="1:5" x14ac:dyDescent="0.25">
      <c r="A18" t="s">
        <v>31</v>
      </c>
      <c r="B18">
        <v>5.311966735068582E-4</v>
      </c>
      <c r="C18">
        <v>3.4723895832815821E-3</v>
      </c>
      <c r="D18" t="e">
        <v>#DIV/0!</v>
      </c>
      <c r="E18">
        <v>3.238837462546829E-3</v>
      </c>
    </row>
    <row r="19" spans="1:5" x14ac:dyDescent="0.25">
      <c r="A19" t="s">
        <v>32</v>
      </c>
      <c r="B19">
        <v>4.0562859538732432E-3</v>
      </c>
      <c r="C19">
        <v>2.5128483160440269E-2</v>
      </c>
      <c r="D19">
        <v>2.8190986970962578E-3</v>
      </c>
      <c r="E19">
        <v>5.2682385360219531E-3</v>
      </c>
    </row>
    <row r="20" spans="1:5" x14ac:dyDescent="0.25">
      <c r="A20" t="s">
        <v>33</v>
      </c>
      <c r="B20">
        <v>2.0173892521949042E-2</v>
      </c>
      <c r="C20">
        <v>0.12239939500616219</v>
      </c>
      <c r="D20">
        <v>7.0156321222085193E-3</v>
      </c>
      <c r="E20">
        <v>0.16873861011284469</v>
      </c>
    </row>
    <row r="21" spans="1:5" x14ac:dyDescent="0.25">
      <c r="A21" t="s">
        <v>34</v>
      </c>
      <c r="B21">
        <v>2.1064145812675432E-3</v>
      </c>
      <c r="C21">
        <v>1.2376596100348122E-2</v>
      </c>
      <c r="D21">
        <v>1.6272790785585873E-3</v>
      </c>
      <c r="E21">
        <v>8.5209218162647406E-3</v>
      </c>
    </row>
    <row r="22" spans="1:5" x14ac:dyDescent="0.25">
      <c r="A22" t="s">
        <v>35</v>
      </c>
      <c r="B22">
        <v>3.4726916935271454E-3</v>
      </c>
      <c r="C22">
        <v>2.0174033668672878E-2</v>
      </c>
      <c r="D22">
        <v>1.5774338113595738E-3</v>
      </c>
      <c r="E22">
        <v>2.7870553985312116E-2</v>
      </c>
    </row>
    <row r="23" spans="1:5" x14ac:dyDescent="0.25">
      <c r="A23" t="s">
        <v>36</v>
      </c>
      <c r="B23">
        <v>2.6238748492383515E-3</v>
      </c>
      <c r="C23">
        <v>1.4706845528511125E-2</v>
      </c>
      <c r="D23">
        <v>2.3434367395275474E-4</v>
      </c>
      <c r="E23">
        <v>3.3293846798010947E-3</v>
      </c>
    </row>
    <row r="24" spans="1:5" x14ac:dyDescent="0.25">
      <c r="A24" t="s">
        <v>37</v>
      </c>
      <c r="B24">
        <v>3.8465267677817022E-3</v>
      </c>
      <c r="C24">
        <v>2.1507382066978754E-2</v>
      </c>
      <c r="D24" t="e">
        <v>#DIV/0!</v>
      </c>
      <c r="E24" t="e">
        <v>#DIV/0!</v>
      </c>
    </row>
    <row r="25" spans="1:5" x14ac:dyDescent="0.25">
      <c r="A25" t="s">
        <v>38</v>
      </c>
      <c r="B25">
        <v>9.518413279208962E-4</v>
      </c>
      <c r="C25">
        <v>5.2096916505447186E-3</v>
      </c>
      <c r="D25">
        <v>1.184472474745582E-3</v>
      </c>
      <c r="E25">
        <v>3.1428257479894947E-3</v>
      </c>
    </row>
    <row r="26" spans="1:5" x14ac:dyDescent="0.25">
      <c r="A26" t="s">
        <v>39</v>
      </c>
      <c r="B26">
        <v>9.2826925669214151E-4</v>
      </c>
      <c r="C26">
        <v>5.0622144057849193E-3</v>
      </c>
      <c r="D26">
        <v>2.0370197355781543E-4</v>
      </c>
      <c r="E26">
        <v>2.5967520683638371E-3</v>
      </c>
    </row>
    <row r="27" spans="1:5" x14ac:dyDescent="0.25">
      <c r="A27" t="s">
        <v>40</v>
      </c>
      <c r="B27">
        <v>6.9830411659291295E-3</v>
      </c>
      <c r="C27">
        <v>3.7464015657776982E-2</v>
      </c>
      <c r="D27">
        <v>2.2581465529267846E-3</v>
      </c>
      <c r="E27">
        <v>3.2422221243541827E-3</v>
      </c>
    </row>
    <row r="28" spans="1:5" x14ac:dyDescent="0.25">
      <c r="A28" t="s">
        <v>41</v>
      </c>
      <c r="B28">
        <v>1.136700982002801E-2</v>
      </c>
      <c r="C28">
        <v>6.0369644685488E-2</v>
      </c>
      <c r="D28">
        <v>4.15294458519214E-3</v>
      </c>
      <c r="E28">
        <v>1.7238519971091944E-2</v>
      </c>
    </row>
    <row r="29" spans="1:5" x14ac:dyDescent="0.25">
      <c r="A29" t="s">
        <v>42</v>
      </c>
      <c r="B29">
        <v>2.3196809150835395E-2</v>
      </c>
      <c r="C29">
        <v>0.11468143406030207</v>
      </c>
      <c r="D29">
        <v>2.6580784138936484E-3</v>
      </c>
      <c r="E29">
        <v>2.4341504645923478E-2</v>
      </c>
    </row>
    <row r="30" spans="1:5" x14ac:dyDescent="0.25">
      <c r="A30" t="s">
        <v>43</v>
      </c>
      <c r="B30">
        <v>1.530423375151683E-2</v>
      </c>
      <c r="C30">
        <v>7.2121794082902854E-2</v>
      </c>
      <c r="D30">
        <v>8.6672443912260751E-3</v>
      </c>
      <c r="E30">
        <v>1.9844705757685779E-2</v>
      </c>
    </row>
    <row r="31" spans="1:5" x14ac:dyDescent="0.25">
      <c r="A31" t="s">
        <v>44</v>
      </c>
      <c r="B31">
        <v>1.2524449678194922E-3</v>
      </c>
      <c r="C31">
        <v>5.6714942879411501E-3</v>
      </c>
      <c r="D31">
        <v>7.4118611642179236E-4</v>
      </c>
      <c r="E31">
        <v>4.0290637040543619E-3</v>
      </c>
    </row>
    <row r="32" spans="1:5" x14ac:dyDescent="0.25">
      <c r="A32" t="s">
        <v>45</v>
      </c>
      <c r="B32">
        <v>2.9513839320343016E-2</v>
      </c>
      <c r="C32">
        <v>0.13223743791916243</v>
      </c>
      <c r="D32">
        <v>1.7947518377463601E-2</v>
      </c>
      <c r="E32">
        <v>2.2875472436850071E-2</v>
      </c>
    </row>
    <row r="33" spans="1:5" x14ac:dyDescent="0.25">
      <c r="A33" s="3" t="s">
        <v>46</v>
      </c>
      <c r="B33">
        <v>2.018490664568546E-3</v>
      </c>
      <c r="C33">
        <v>8.6526370758636516E-3</v>
      </c>
      <c r="D33">
        <v>1.5353265452422869E-4</v>
      </c>
      <c r="E33">
        <v>3.1186897895018385E-3</v>
      </c>
    </row>
    <row r="34" spans="1:5" x14ac:dyDescent="0.25">
      <c r="A34" t="s">
        <v>47</v>
      </c>
      <c r="B34">
        <v>8.6925745300309328E-4</v>
      </c>
      <c r="C34">
        <v>3.6582789700309658E-3</v>
      </c>
      <c r="D34">
        <v>1.5919535516184584E-4</v>
      </c>
      <c r="E34">
        <v>1.9235018754510144E-3</v>
      </c>
    </row>
    <row r="35" spans="1:5" x14ac:dyDescent="0.25">
      <c r="A35" t="s">
        <v>48</v>
      </c>
      <c r="B35">
        <v>2.5221591555354153E-2</v>
      </c>
      <c r="C35">
        <v>0.10584509309187391</v>
      </c>
      <c r="D35">
        <v>5.9491237878811325E-3</v>
      </c>
      <c r="E35">
        <v>0.12210061907639817</v>
      </c>
    </row>
    <row r="36" spans="1:5" x14ac:dyDescent="0.25">
      <c r="A36" t="s">
        <v>49</v>
      </c>
      <c r="B36">
        <v>0.13756640002881346</v>
      </c>
      <c r="C36">
        <v>0.57457999969589102</v>
      </c>
      <c r="D36">
        <v>5.217051769335336E-2</v>
      </c>
      <c r="E36">
        <v>0.10324462761123418</v>
      </c>
    </row>
    <row r="37" spans="1:5" x14ac:dyDescent="0.25">
      <c r="A37" t="s">
        <v>50</v>
      </c>
      <c r="B37">
        <v>4.371149753254846E-3</v>
      </c>
      <c r="C37">
        <v>1.7393487526808669E-2</v>
      </c>
      <c r="D37">
        <v>2.2223526544147211E-3</v>
      </c>
      <c r="E37">
        <v>1.1282730391308882E-2</v>
      </c>
    </row>
    <row r="38" spans="1:5" x14ac:dyDescent="0.25">
      <c r="A38" t="s">
        <v>51</v>
      </c>
      <c r="B38">
        <v>1.0232356811413533E-3</v>
      </c>
      <c r="C38">
        <v>4.0555833173349168E-3</v>
      </c>
      <c r="D38" t="e">
        <v>#DIV/0!</v>
      </c>
      <c r="E38">
        <v>2.4098947063631265E-3</v>
      </c>
    </row>
    <row r="39" spans="1:5" x14ac:dyDescent="0.25">
      <c r="A39" t="s">
        <v>52</v>
      </c>
      <c r="B39">
        <v>3.8541626685456888E-3</v>
      </c>
      <c r="C39">
        <v>1.5263283465641342E-2</v>
      </c>
      <c r="D39">
        <v>4.3311099370000987E-3</v>
      </c>
      <c r="E39">
        <v>3.9885439813205923E-3</v>
      </c>
    </row>
    <row r="40" spans="1:5" x14ac:dyDescent="0.25">
      <c r="A40" t="s">
        <v>53</v>
      </c>
      <c r="B40">
        <v>1.0547583061901745E-2</v>
      </c>
      <c r="C40">
        <v>4.127949471434883E-2</v>
      </c>
      <c r="D40">
        <v>4.3743340728182997E-3</v>
      </c>
      <c r="E40">
        <v>7.5540350770837384E-3</v>
      </c>
    </row>
    <row r="41" spans="1:5" x14ac:dyDescent="0.25">
      <c r="A41" t="s">
        <v>54</v>
      </c>
      <c r="B41">
        <v>2.0913498164692847E-3</v>
      </c>
      <c r="C41">
        <v>8.0501229082323589E-3</v>
      </c>
      <c r="D41" t="e">
        <v>#DIV/0!</v>
      </c>
      <c r="E41">
        <v>4.356961302157447E-3</v>
      </c>
    </row>
    <row r="42" spans="1:5" x14ac:dyDescent="0.25">
      <c r="A42" t="s">
        <v>55</v>
      </c>
      <c r="B42">
        <v>3.0539511046471361E-3</v>
      </c>
      <c r="C42">
        <v>1.1596687072380266E-2</v>
      </c>
      <c r="D42" t="e">
        <v>#DIV/0!</v>
      </c>
      <c r="E42" t="e">
        <v>#DIV/0!</v>
      </c>
    </row>
    <row r="43" spans="1:5" x14ac:dyDescent="0.25">
      <c r="A43" t="s">
        <v>56</v>
      </c>
      <c r="B43">
        <v>0.11654530379223427</v>
      </c>
      <c r="C43">
        <v>0.44091446789645161</v>
      </c>
      <c r="D43">
        <v>8.3489706614337966E-2</v>
      </c>
      <c r="E43">
        <v>0.14035945187736543</v>
      </c>
    </row>
    <row r="44" spans="1:5" x14ac:dyDescent="0.25">
      <c r="A44" t="s">
        <v>57</v>
      </c>
      <c r="B44">
        <v>8.695371473976957E-4</v>
      </c>
      <c r="C44">
        <v>3.1565253532834579E-3</v>
      </c>
      <c r="D44" t="e">
        <v>#DIV/0!</v>
      </c>
      <c r="E44" t="e">
        <v>#DIV/0!</v>
      </c>
    </row>
    <row r="45" spans="1:5" x14ac:dyDescent="0.25">
      <c r="A45" t="s">
        <v>58</v>
      </c>
      <c r="B45">
        <v>2.7821499841641471E-3</v>
      </c>
      <c r="C45">
        <v>1.0023565045770838E-2</v>
      </c>
      <c r="D45">
        <v>3.8010035163718104E-4</v>
      </c>
      <c r="E45">
        <v>4.8965669564982519E-3</v>
      </c>
    </row>
    <row r="46" spans="1:5" x14ac:dyDescent="0.25">
      <c r="A46" t="s">
        <v>59</v>
      </c>
      <c r="B46">
        <v>4.0445629492021386E-2</v>
      </c>
      <c r="C46">
        <v>0.14432375706204575</v>
      </c>
      <c r="D46">
        <v>9.4510327026540945E-3</v>
      </c>
      <c r="E46">
        <v>3.4524015677493441E-2</v>
      </c>
    </row>
    <row r="47" spans="1:5" x14ac:dyDescent="0.25">
      <c r="A47" t="s">
        <v>60</v>
      </c>
      <c r="B47">
        <v>1.3609455701231626E-3</v>
      </c>
      <c r="C47">
        <v>4.7875536510648244E-3</v>
      </c>
      <c r="D47" t="e">
        <v>#DIV/0!</v>
      </c>
      <c r="E47">
        <v>2.7903522855417828E-3</v>
      </c>
    </row>
    <row r="48" spans="1:5" x14ac:dyDescent="0.25">
      <c r="A48" t="s">
        <v>61</v>
      </c>
      <c r="B48">
        <v>0.22555778765849319</v>
      </c>
      <c r="C48">
        <v>0.7853932862337808</v>
      </c>
      <c r="D48">
        <v>2.1213301241114674E-2</v>
      </c>
      <c r="E48">
        <v>0.22112567715205902</v>
      </c>
    </row>
    <row r="49" spans="1:5" x14ac:dyDescent="0.25">
      <c r="A49" t="s">
        <v>62</v>
      </c>
      <c r="B49">
        <v>2.7042615015843763E-2</v>
      </c>
      <c r="C49">
        <v>9.3959913037149109E-2</v>
      </c>
      <c r="D49">
        <v>1.32058359124709E-2</v>
      </c>
      <c r="E49">
        <v>4.9462419128393643E-2</v>
      </c>
    </row>
    <row r="50" spans="1:5" x14ac:dyDescent="0.25">
      <c r="A50" t="s">
        <v>63</v>
      </c>
      <c r="B50">
        <v>5.0953851266785991E-3</v>
      </c>
      <c r="C50">
        <v>1.6759526154242529E-2</v>
      </c>
      <c r="D50">
        <v>2.7176154394017342E-4</v>
      </c>
      <c r="E50">
        <v>5.5999430982176281E-3</v>
      </c>
    </row>
    <row r="51" spans="1:5" x14ac:dyDescent="0.25">
      <c r="A51" t="s">
        <v>64</v>
      </c>
      <c r="B51">
        <v>2.1504593355599771E-2</v>
      </c>
      <c r="C51">
        <v>7.0243395954225837E-2</v>
      </c>
      <c r="D51">
        <v>1.1599126732483334E-2</v>
      </c>
      <c r="E51">
        <v>2.7045123327683648E-2</v>
      </c>
    </row>
    <row r="52" spans="1:5" x14ac:dyDescent="0.25">
      <c r="A52" t="s">
        <v>65</v>
      </c>
      <c r="B52">
        <v>1.6042370259906191E-2</v>
      </c>
      <c r="C52">
        <v>5.1811387470247217E-2</v>
      </c>
      <c r="D52">
        <v>3.8531779825596709E-3</v>
      </c>
      <c r="E52">
        <v>9.9156403159985484E-3</v>
      </c>
    </row>
    <row r="53" spans="1:5" x14ac:dyDescent="0.25">
      <c r="A53" t="s">
        <v>66</v>
      </c>
      <c r="B53">
        <v>3.6563223217103515E-2</v>
      </c>
      <c r="C53">
        <v>0.11232213523321975</v>
      </c>
      <c r="D53">
        <v>1.2870379376312776E-2</v>
      </c>
      <c r="E53">
        <v>1.5505982212723342E-2</v>
      </c>
    </row>
    <row r="54" spans="1:5" x14ac:dyDescent="0.25">
      <c r="A54" t="s">
        <v>67</v>
      </c>
      <c r="B54">
        <v>4.6900702547883789E-3</v>
      </c>
      <c r="C54">
        <v>1.4355584816575862E-2</v>
      </c>
      <c r="D54">
        <v>4.6599692991731887E-3</v>
      </c>
      <c r="E54">
        <v>4.9448876826250158E-3</v>
      </c>
    </row>
    <row r="55" spans="1:5" x14ac:dyDescent="0.25">
      <c r="A55" t="s">
        <v>68</v>
      </c>
      <c r="B55">
        <v>8.4930065758959689E-3</v>
      </c>
      <c r="C55">
        <v>2.5982322954543117E-2</v>
      </c>
      <c r="D55">
        <v>5.8549639199768347E-3</v>
      </c>
      <c r="E55">
        <v>2.6297801824616589E-2</v>
      </c>
    </row>
    <row r="56" spans="1:5" x14ac:dyDescent="0.25">
      <c r="A56" t="s">
        <v>69</v>
      </c>
      <c r="B56">
        <v>0.12925268753718133</v>
      </c>
      <c r="C56">
        <v>0.39252929540383108</v>
      </c>
      <c r="D56">
        <v>7.2277848513992174E-2</v>
      </c>
      <c r="E56">
        <v>0.26168742557867053</v>
      </c>
    </row>
    <row r="57" spans="1:5" x14ac:dyDescent="0.25">
      <c r="A57" t="s">
        <v>70</v>
      </c>
      <c r="B57">
        <v>2.2592868494239172E-3</v>
      </c>
      <c r="C57">
        <v>6.8402953913811737E-3</v>
      </c>
      <c r="D57" t="e">
        <v>#DIV/0!</v>
      </c>
      <c r="E57">
        <v>3.854769930483194E-3</v>
      </c>
    </row>
    <row r="58" spans="1:5" x14ac:dyDescent="0.25">
      <c r="A58" t="s">
        <v>71</v>
      </c>
      <c r="B58">
        <v>2.2270063567739373E-3</v>
      </c>
      <c r="C58">
        <v>6.6725343092545047E-3</v>
      </c>
      <c r="D58" t="e">
        <v>#DIV/0!</v>
      </c>
      <c r="E58">
        <v>2.7632902975971564E-3</v>
      </c>
    </row>
    <row r="59" spans="1:5" x14ac:dyDescent="0.25">
      <c r="A59" t="s">
        <v>72</v>
      </c>
      <c r="B59">
        <v>1.5588362601626686E-2</v>
      </c>
      <c r="C59">
        <v>4.6249612009994327E-2</v>
      </c>
      <c r="D59">
        <v>5.8256445090142045E-3</v>
      </c>
      <c r="E59">
        <v>1.2894589413302788E-2</v>
      </c>
    </row>
    <row r="60" spans="1:5" x14ac:dyDescent="0.25">
      <c r="A60" t="s">
        <v>73</v>
      </c>
      <c r="B60">
        <v>3.4575548115347229E-3</v>
      </c>
      <c r="C60">
        <v>1.0205025362967704E-2</v>
      </c>
      <c r="D60" t="e">
        <v>#DIV/0!</v>
      </c>
      <c r="E60">
        <v>4.5496114316816603E-3</v>
      </c>
    </row>
    <row r="61" spans="1:5" x14ac:dyDescent="0.25">
      <c r="A61" t="s">
        <v>74</v>
      </c>
      <c r="B61">
        <v>1.2801941777259671E-2</v>
      </c>
      <c r="C61">
        <v>3.7566742257318896E-2</v>
      </c>
      <c r="D61">
        <v>7.09192261528864E-3</v>
      </c>
      <c r="E61">
        <v>4.595662552134781E-3</v>
      </c>
    </row>
    <row r="62" spans="1:5" x14ac:dyDescent="0.25">
      <c r="A62" t="s">
        <v>75</v>
      </c>
      <c r="B62">
        <v>5.7727105214696983E-2</v>
      </c>
      <c r="C62">
        <v>0.16829394845500542</v>
      </c>
      <c r="D62">
        <v>2.8471311276099379E-2</v>
      </c>
      <c r="E62">
        <v>6.6722151656473216E-2</v>
      </c>
    </row>
    <row r="63" spans="1:5" x14ac:dyDescent="0.25">
      <c r="A63" t="s">
        <v>76</v>
      </c>
      <c r="B63">
        <v>3.7785250091857646E-2</v>
      </c>
      <c r="C63">
        <v>0.10993434963332865</v>
      </c>
      <c r="D63">
        <v>1.1434717658194716E-2</v>
      </c>
      <c r="E63">
        <v>1.2767709096387179E-3</v>
      </c>
    </row>
    <row r="64" spans="1:5" x14ac:dyDescent="0.25">
      <c r="A64" t="s">
        <v>77</v>
      </c>
      <c r="B64">
        <v>3.7485718341023584E-3</v>
      </c>
      <c r="C64">
        <v>1.090163874811116E-2</v>
      </c>
      <c r="D64">
        <v>1.248724550617468E-3</v>
      </c>
      <c r="E64">
        <v>5.0159925527869008E-3</v>
      </c>
    </row>
    <row r="65" spans="1:5" x14ac:dyDescent="0.25">
      <c r="A65" t="s">
        <v>78</v>
      </c>
      <c r="B65">
        <v>3.8290985569766296E-2</v>
      </c>
      <c r="C65">
        <v>0.1104772773444354</v>
      </c>
      <c r="D65">
        <v>1.0376317501157003E-2</v>
      </c>
      <c r="E65">
        <v>1.8986221851885227E-2</v>
      </c>
    </row>
    <row r="66" spans="1:5" x14ac:dyDescent="0.25">
      <c r="A66" t="s">
        <v>79</v>
      </c>
      <c r="B66">
        <v>3.7997293860104974E-3</v>
      </c>
      <c r="C66">
        <v>1.0913039166366044E-2</v>
      </c>
      <c r="D66">
        <v>3.0902584505405157E-3</v>
      </c>
      <c r="E66">
        <v>3.8281035375654937E-3</v>
      </c>
    </row>
    <row r="67" spans="1:5" x14ac:dyDescent="0.25">
      <c r="A67" t="s">
        <v>80</v>
      </c>
      <c r="B67">
        <v>1.7074155735309446E-2</v>
      </c>
      <c r="C67">
        <v>4.9025591103282501E-2</v>
      </c>
      <c r="D67">
        <v>4.8234619689778635E-3</v>
      </c>
      <c r="E67">
        <v>1.6653113784505614E-2</v>
      </c>
    </row>
    <row r="68" spans="1:5" x14ac:dyDescent="0.25">
      <c r="A68" t="s">
        <v>81</v>
      </c>
      <c r="B68">
        <v>9.2971385165057426E-3</v>
      </c>
      <c r="C68">
        <v>2.6665233379868414E-2</v>
      </c>
      <c r="D68">
        <v>4.6800826144707975E-3</v>
      </c>
      <c r="E68">
        <v>3.9184803495480253E-3</v>
      </c>
    </row>
    <row r="69" spans="1:5" x14ac:dyDescent="0.25">
      <c r="A69" t="s">
        <v>82</v>
      </c>
      <c r="B69">
        <v>3.5828861377713885E-3</v>
      </c>
      <c r="C69">
        <v>1.0219738300152102E-2</v>
      </c>
      <c r="D69">
        <v>6.3469907511520731E-4</v>
      </c>
      <c r="E69">
        <v>7.2470256701328223E-3</v>
      </c>
    </row>
    <row r="70" spans="1:5" x14ac:dyDescent="0.25">
      <c r="A70" t="s">
        <v>83</v>
      </c>
      <c r="B70">
        <v>1.0220866184253159E-3</v>
      </c>
      <c r="C70">
        <v>2.8686695592219265E-3</v>
      </c>
      <c r="D70" t="e">
        <v>#DIV/0!</v>
      </c>
      <c r="E70">
        <v>3.2047462775591226E-4</v>
      </c>
    </row>
    <row r="71" spans="1:5" x14ac:dyDescent="0.25">
      <c r="A71" t="s">
        <v>84</v>
      </c>
      <c r="B71">
        <v>2.4498073911860185E-3</v>
      </c>
      <c r="C71">
        <v>6.8292185816374584E-3</v>
      </c>
      <c r="D71">
        <v>6.6389083994486441E-4</v>
      </c>
      <c r="E71">
        <v>1.117737446087235E-3</v>
      </c>
    </row>
    <row r="72" spans="1:5" x14ac:dyDescent="0.25">
      <c r="A72" t="s">
        <v>85</v>
      </c>
      <c r="B72">
        <v>1.7419452491739373E-2</v>
      </c>
      <c r="C72">
        <v>4.7879536104509825E-2</v>
      </c>
      <c r="D72">
        <v>5.8138776822558693E-3</v>
      </c>
      <c r="E72">
        <v>2.3108363976806545E-2</v>
      </c>
    </row>
    <row r="73" spans="1:5" x14ac:dyDescent="0.25">
      <c r="A73" t="s">
        <v>86</v>
      </c>
      <c r="B73">
        <v>1.4063743268111479E-2</v>
      </c>
      <c r="C73">
        <v>3.790254534421849E-2</v>
      </c>
      <c r="D73">
        <v>1.8083817816174946E-3</v>
      </c>
      <c r="E73">
        <v>1.3508441834987903E-2</v>
      </c>
    </row>
    <row r="74" spans="1:5" x14ac:dyDescent="0.25">
      <c r="A74" t="s">
        <v>87</v>
      </c>
      <c r="B74">
        <v>0.20215762024284878</v>
      </c>
      <c r="C74">
        <v>0.54177635151441372</v>
      </c>
      <c r="D74">
        <v>6.2629221567481158E-2</v>
      </c>
      <c r="E74">
        <v>0.18157677530125851</v>
      </c>
    </row>
    <row r="75" spans="1:5" x14ac:dyDescent="0.25">
      <c r="A75" t="s">
        <v>88</v>
      </c>
      <c r="B75">
        <v>2.1995355869964357E-3</v>
      </c>
      <c r="C75">
        <v>5.7403654766680938E-3</v>
      </c>
      <c r="D75" t="e">
        <v>#DIV/0!</v>
      </c>
      <c r="E75">
        <v>2.1131806248186097E-3</v>
      </c>
    </row>
    <row r="76" spans="1:5" x14ac:dyDescent="0.25">
      <c r="A76" t="s">
        <v>89</v>
      </c>
      <c r="B76">
        <v>1.6043232023999633E-2</v>
      </c>
      <c r="C76">
        <v>4.1608268111118028E-2</v>
      </c>
      <c r="D76">
        <v>1.6824935509515516E-2</v>
      </c>
      <c r="E76">
        <v>3.2398912366433059E-2</v>
      </c>
    </row>
    <row r="77" spans="1:5" x14ac:dyDescent="0.25">
      <c r="A77" t="s">
        <v>90</v>
      </c>
      <c r="B77">
        <v>1.3646182093098606E-3</v>
      </c>
      <c r="C77">
        <v>3.5289897630189325E-3</v>
      </c>
      <c r="D77" t="e">
        <v>#DIV/0!</v>
      </c>
      <c r="E77">
        <v>4.4997934391963489E-4</v>
      </c>
    </row>
    <row r="78" spans="1:5" x14ac:dyDescent="0.25">
      <c r="A78" t="s">
        <v>91</v>
      </c>
      <c r="B78">
        <v>3.1256456098529997E-4</v>
      </c>
      <c r="C78">
        <v>7.8684066144729128E-4</v>
      </c>
      <c r="D78" t="e">
        <v>#DIV/0!</v>
      </c>
      <c r="E78">
        <v>4.46916543882682E-4</v>
      </c>
    </row>
    <row r="79" spans="1:5" x14ac:dyDescent="0.25">
      <c r="A79" t="s">
        <v>92</v>
      </c>
      <c r="B79">
        <v>1.5957985697258642E-3</v>
      </c>
      <c r="C79">
        <v>3.7888688305222221E-3</v>
      </c>
      <c r="D79" t="e">
        <v>#DIV/0!</v>
      </c>
      <c r="E79">
        <v>4.4200439258326089E-4</v>
      </c>
    </row>
    <row r="80" spans="1:5" x14ac:dyDescent="0.25">
      <c r="A80" t="s">
        <v>93</v>
      </c>
      <c r="B80">
        <v>2.2788098066745871E-3</v>
      </c>
      <c r="C80">
        <v>5.3477722944557929E-3</v>
      </c>
      <c r="D80" t="e">
        <v>#DIV/0!</v>
      </c>
      <c r="E80">
        <v>1.475709128058312E-3</v>
      </c>
    </row>
    <row r="81" spans="1:5" x14ac:dyDescent="0.25">
      <c r="A81" t="s">
        <v>94</v>
      </c>
      <c r="B81">
        <v>7.661192266065214E-3</v>
      </c>
      <c r="C81">
        <v>1.660619424133156E-2</v>
      </c>
      <c r="D81">
        <v>4.3507833191342082E-3</v>
      </c>
      <c r="E81">
        <v>8.0770929588107453E-3</v>
      </c>
    </row>
    <row r="660" spans="1:1" x14ac:dyDescent="0.25">
      <c r="A660" s="4"/>
    </row>
    <row r="682" spans="1:1" x14ac:dyDescent="0.25">
      <c r="A682" s="4"/>
    </row>
    <row r="776" spans="1:1" x14ac:dyDescent="0.25">
      <c r="A776" s="4"/>
    </row>
    <row r="816" spans="1:1" x14ac:dyDescent="0.25">
      <c r="A816" s="4"/>
    </row>
    <row r="862" spans="1:1" x14ac:dyDescent="0.25">
      <c r="A862" s="3"/>
    </row>
    <row r="971" spans="1:1" x14ac:dyDescent="0.25">
      <c r="A971" s="4"/>
    </row>
    <row r="978" spans="1:1" x14ac:dyDescent="0.25">
      <c r="A978" s="3"/>
    </row>
    <row r="982" spans="1:1" x14ac:dyDescent="0.25">
      <c r="A982" s="3"/>
    </row>
    <row r="992" spans="1:1" x14ac:dyDescent="0.25">
      <c r="A992" s="4"/>
    </row>
    <row r="1348" spans="1:1" x14ac:dyDescent="0.25">
      <c r="A1348" s="3"/>
    </row>
    <row r="1389" spans="1:1" x14ac:dyDescent="0.25">
      <c r="A1389" s="3"/>
    </row>
    <row r="1393" spans="1:1" x14ac:dyDescent="0.25">
      <c r="A1393" s="3"/>
    </row>
    <row r="1395" spans="1:1" x14ac:dyDescent="0.25">
      <c r="A139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Chung, Inhee</dc:creator>
  <cp:lastModifiedBy>Ashby, Nathanael</cp:lastModifiedBy>
  <dcterms:created xsi:type="dcterms:W3CDTF">2025-02-20T17:25:00Z</dcterms:created>
  <dcterms:modified xsi:type="dcterms:W3CDTF">2025-02-26T17:48:27Z</dcterms:modified>
</cp:coreProperties>
</file>