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kirianclara/Desktop/eLife VOR/Raw data/"/>
    </mc:Choice>
  </mc:AlternateContent>
  <xr:revisionPtr revIDLastSave="0" documentId="13_ncr:1_{54F611DB-4466-304F-BDEE-D25CB98D62E8}" xr6:coauthVersionLast="47" xr6:coauthVersionMax="47" xr10:uidLastSave="{00000000-0000-0000-0000-000000000000}"/>
  <bookViews>
    <workbookView xWindow="28800" yWindow="-2600" windowWidth="38400" windowHeight="21600" xr2:uid="{59AC271F-B7D5-BF43-A61A-726BB6D049E5}"/>
  </bookViews>
  <sheets>
    <sheet name="Panel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9" i="1" l="1"/>
  <c r="AR19" i="1"/>
  <c r="AS18" i="1"/>
  <c r="AR18" i="1"/>
  <c r="AS17" i="1"/>
  <c r="AR17" i="1"/>
  <c r="AS16" i="1"/>
  <c r="AR16" i="1"/>
  <c r="AS15" i="1"/>
  <c r="AR15" i="1"/>
  <c r="AS14" i="1"/>
  <c r="AR14" i="1"/>
  <c r="AS13" i="1"/>
  <c r="AR13" i="1"/>
  <c r="AS12" i="1"/>
  <c r="AR12" i="1"/>
  <c r="AS9" i="1"/>
  <c r="AR9" i="1"/>
  <c r="AS8" i="1"/>
  <c r="AR8" i="1"/>
  <c r="AS7" i="1"/>
  <c r="AR7" i="1"/>
  <c r="AS6" i="1"/>
  <c r="AR6" i="1"/>
  <c r="AS5" i="1"/>
  <c r="AR5" i="1"/>
  <c r="AS4" i="1"/>
  <c r="AR4" i="1"/>
  <c r="AS3" i="1"/>
  <c r="AR3" i="1"/>
  <c r="AS2" i="1"/>
  <c r="AR2" i="1"/>
</calcChain>
</file>

<file path=xl/sharedStrings.xml><?xml version="1.0" encoding="utf-8"?>
<sst xmlns="http://schemas.openxmlformats.org/spreadsheetml/2006/main" count="20" uniqueCount="12">
  <si>
    <t>Mean</t>
  </si>
  <si>
    <t>SD</t>
  </si>
  <si>
    <r>
      <t>kre6</t>
    </r>
    <r>
      <rPr>
        <sz val="11"/>
        <rFont val="Arial"/>
        <family val="2"/>
      </rPr>
      <t>Δ/Δ</t>
    </r>
  </si>
  <si>
    <r>
      <t>kre62</t>
    </r>
    <r>
      <rPr>
        <sz val="11"/>
        <rFont val="Arial"/>
        <family val="2"/>
      </rPr>
      <t>Δ/Δ</t>
    </r>
  </si>
  <si>
    <r>
      <t>skn1</t>
    </r>
    <r>
      <rPr>
        <sz val="11"/>
        <rFont val="Arial"/>
        <family val="2"/>
      </rPr>
      <t>Δ/Δ</t>
    </r>
  </si>
  <si>
    <r>
      <t>skn2</t>
    </r>
    <r>
      <rPr>
        <sz val="11"/>
        <rFont val="Arial"/>
        <family val="2"/>
      </rPr>
      <t>Δ/Δ</t>
    </r>
  </si>
  <si>
    <r>
      <t>kre6/skn1</t>
    </r>
    <r>
      <rPr>
        <sz val="11"/>
        <rFont val="Arial"/>
        <family val="2"/>
      </rPr>
      <t>Δ/Δ</t>
    </r>
  </si>
  <si>
    <t>WT</t>
  </si>
  <si>
    <t>Thickness (nm)- Inner layer</t>
  </si>
  <si>
    <t>Thickness (nm)- Outer layer</t>
  </si>
  <si>
    <r>
      <rPr>
        <i/>
        <sz val="11"/>
        <rFont val="Arial"/>
        <family val="2"/>
      </rPr>
      <t>kre6/skn1/kre62/skn2</t>
    </r>
    <r>
      <rPr>
        <sz val="11"/>
        <rFont val="Arial"/>
        <family val="2"/>
      </rPr>
      <t>Δ/Δ</t>
    </r>
  </si>
  <si>
    <r>
      <t>kre6/skn1/kre62/skn2</t>
    </r>
    <r>
      <rPr>
        <sz val="11"/>
        <rFont val="Arial"/>
        <family val="2"/>
      </rPr>
      <t>Δ/Δ</t>
    </r>
    <r>
      <rPr>
        <i/>
        <sz val="11"/>
        <rFont val="Arial"/>
        <family val="2"/>
      </rPr>
      <t>+</t>
    </r>
    <r>
      <rPr>
        <sz val="11"/>
        <rFont val="Arial"/>
        <family val="2"/>
      </rPr>
      <t>P</t>
    </r>
    <r>
      <rPr>
        <i/>
        <vertAlign val="subscript"/>
        <sz val="11"/>
        <rFont val="Arial"/>
        <family val="2"/>
      </rPr>
      <t>ACT1</t>
    </r>
    <r>
      <rPr>
        <i/>
        <sz val="11"/>
        <rFont val="Arial"/>
        <family val="2"/>
      </rPr>
      <t>-KRE6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</si>
</sst>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67CF-42A6-604D-9440-B6DAAB9F052D}">
  <dimension ref="A1:AV20"/>
  <sheetViews>
    <sheetView tabSelected="1" workbookViewId="0">
      <selection activeCell="D45" sqref="D45"/>
    </sheetView>
  </sheetViews>
  <sheetFormatPr baseColWidth="10" defaultRowHeight="16" x14ac:dyDescent="0.2"/>
  <cols>
    <col min="1" max="1" width="24.83203125" customWidth="1"/>
    <col min="2" max="2" width="33.6640625" customWidth="1"/>
  </cols>
  <sheetData>
    <row r="1" spans="1:48" x14ac:dyDescent="0.2">
      <c r="AR1" t="s">
        <v>0</v>
      </c>
      <c r="AS1" t="s">
        <v>1</v>
      </c>
    </row>
    <row r="2" spans="1:48" x14ac:dyDescent="0.2">
      <c r="A2" s="4" t="s">
        <v>8</v>
      </c>
      <c r="B2" s="1" t="s">
        <v>7</v>
      </c>
      <c r="C2" s="2">
        <v>121</v>
      </c>
      <c r="D2" s="2">
        <v>151</v>
      </c>
      <c r="E2" s="2">
        <v>95.5</v>
      </c>
      <c r="F2" s="2">
        <v>101</v>
      </c>
      <c r="G2" s="2">
        <v>109</v>
      </c>
      <c r="H2" s="2">
        <v>108</v>
      </c>
      <c r="I2" s="2">
        <v>98.8</v>
      </c>
      <c r="J2" s="2">
        <v>127</v>
      </c>
      <c r="K2" s="2">
        <v>180</v>
      </c>
      <c r="L2" s="2">
        <v>147</v>
      </c>
      <c r="M2" s="2">
        <v>60.9</v>
      </c>
      <c r="N2" s="2">
        <v>107</v>
      </c>
      <c r="O2" s="2">
        <v>145</v>
      </c>
      <c r="P2" s="2">
        <v>113</v>
      </c>
      <c r="Q2" s="2">
        <v>95.5</v>
      </c>
      <c r="R2" s="2">
        <v>93.5</v>
      </c>
      <c r="S2" s="2">
        <v>99</v>
      </c>
      <c r="T2" s="2">
        <v>97</v>
      </c>
      <c r="U2" s="2">
        <v>123</v>
      </c>
      <c r="V2" s="2">
        <v>90.5</v>
      </c>
      <c r="W2" s="2">
        <v>113</v>
      </c>
      <c r="X2" s="2">
        <v>101</v>
      </c>
      <c r="Y2" s="2">
        <v>91.3</v>
      </c>
      <c r="Z2" s="2">
        <v>93.3</v>
      </c>
      <c r="AA2" s="2">
        <v>92.5</v>
      </c>
      <c r="AB2" s="2">
        <v>81.400000000000006</v>
      </c>
      <c r="AC2" s="2">
        <v>83.6</v>
      </c>
      <c r="AD2" s="2">
        <v>95.8</v>
      </c>
      <c r="AE2" s="2">
        <v>87.4</v>
      </c>
      <c r="AF2" s="2">
        <v>82.2</v>
      </c>
      <c r="AG2" s="2">
        <v>105</v>
      </c>
      <c r="AH2" s="2">
        <v>95.2</v>
      </c>
      <c r="AI2" s="2">
        <v>111</v>
      </c>
      <c r="AJ2" s="2">
        <v>116</v>
      </c>
      <c r="AK2" s="2">
        <v>97.5</v>
      </c>
      <c r="AL2" s="2">
        <v>97</v>
      </c>
      <c r="AM2" s="2">
        <v>147</v>
      </c>
      <c r="AN2" s="2"/>
      <c r="AO2" s="2"/>
      <c r="AP2" s="2"/>
      <c r="AQ2" s="2"/>
      <c r="AR2" s="2">
        <f>AVERAGE(C2:AP2)</f>
        <v>106.83513513513513</v>
      </c>
      <c r="AS2" s="2">
        <f>STDEV(C2:AP2)</f>
        <v>23.206155986627302</v>
      </c>
      <c r="AT2" s="2"/>
      <c r="AU2" s="1"/>
      <c r="AV2" s="2"/>
    </row>
    <row r="3" spans="1:48" x14ac:dyDescent="0.2">
      <c r="A3" s="4"/>
      <c r="B3" s="3" t="s">
        <v>2</v>
      </c>
      <c r="C3" s="2">
        <v>484</v>
      </c>
      <c r="D3" s="2">
        <v>444</v>
      </c>
      <c r="E3" s="2">
        <v>145</v>
      </c>
      <c r="F3" s="2">
        <v>123</v>
      </c>
      <c r="G3" s="2">
        <v>217</v>
      </c>
      <c r="H3" s="2">
        <v>151</v>
      </c>
      <c r="I3" s="2">
        <v>282</v>
      </c>
      <c r="J3" s="2">
        <v>198</v>
      </c>
      <c r="K3" s="2">
        <v>317</v>
      </c>
      <c r="L3" s="2">
        <v>289</v>
      </c>
      <c r="M3" s="2">
        <v>381</v>
      </c>
      <c r="N3" s="2">
        <v>280</v>
      </c>
      <c r="O3" s="2">
        <v>251</v>
      </c>
      <c r="P3" s="2">
        <v>187</v>
      </c>
      <c r="Q3" s="2">
        <v>137</v>
      </c>
      <c r="R3" s="2">
        <v>145</v>
      </c>
      <c r="S3" s="2">
        <v>287</v>
      </c>
      <c r="T3" s="2">
        <v>149</v>
      </c>
      <c r="U3" s="2">
        <v>179</v>
      </c>
      <c r="V3" s="2">
        <v>244</v>
      </c>
      <c r="W3" s="2">
        <v>306</v>
      </c>
      <c r="X3" s="2">
        <v>299</v>
      </c>
      <c r="Y3" s="2">
        <v>272</v>
      </c>
      <c r="Z3" s="2">
        <v>206</v>
      </c>
      <c r="AA3" s="2">
        <v>190</v>
      </c>
      <c r="AB3" s="2">
        <v>157</v>
      </c>
      <c r="AC3" s="2">
        <v>162</v>
      </c>
      <c r="AD3" s="2">
        <v>179</v>
      </c>
      <c r="AE3" s="2">
        <v>173</v>
      </c>
      <c r="AF3" s="2">
        <v>139</v>
      </c>
      <c r="AG3" s="2">
        <v>128</v>
      </c>
      <c r="AH3" s="2">
        <v>110</v>
      </c>
      <c r="AI3" s="2">
        <v>89.6</v>
      </c>
      <c r="AJ3" s="2">
        <v>169</v>
      </c>
      <c r="AK3" s="2">
        <v>144</v>
      </c>
      <c r="AL3" s="2">
        <v>142</v>
      </c>
      <c r="AM3" s="2">
        <v>187</v>
      </c>
      <c r="AN3" s="2">
        <v>125</v>
      </c>
      <c r="AO3" s="2">
        <v>161</v>
      </c>
      <c r="AP3" s="2">
        <v>173</v>
      </c>
      <c r="AQ3" s="2"/>
      <c r="AR3" s="2">
        <f t="shared" ref="AR3:AR19" si="0">AVERAGE(C3:AP3)</f>
        <v>210.04000000000002</v>
      </c>
      <c r="AS3" s="2">
        <f t="shared" ref="AS3:AS19" si="1">STDEV(C3:AP3)</f>
        <v>89.604844191394591</v>
      </c>
      <c r="AT3" s="2"/>
      <c r="AU3" s="3"/>
      <c r="AV3" s="2"/>
    </row>
    <row r="4" spans="1:48" x14ac:dyDescent="0.2">
      <c r="A4" s="4"/>
      <c r="B4" s="3" t="s">
        <v>3</v>
      </c>
      <c r="C4" s="2">
        <v>142</v>
      </c>
      <c r="D4" s="2">
        <v>126</v>
      </c>
      <c r="E4" s="2">
        <v>145</v>
      </c>
      <c r="F4" s="2">
        <v>115</v>
      </c>
      <c r="G4" s="2">
        <v>112</v>
      </c>
      <c r="H4" s="2">
        <v>116</v>
      </c>
      <c r="I4" s="2">
        <v>118</v>
      </c>
      <c r="J4" s="2">
        <v>105</v>
      </c>
      <c r="K4" s="2">
        <v>127</v>
      </c>
      <c r="L4" s="2">
        <v>138</v>
      </c>
      <c r="M4" s="2">
        <v>86.4</v>
      </c>
      <c r="N4" s="2">
        <v>112</v>
      </c>
      <c r="O4" s="2">
        <v>102</v>
      </c>
      <c r="P4" s="2">
        <v>140</v>
      </c>
      <c r="Q4" s="2">
        <v>114</v>
      </c>
      <c r="R4" s="2">
        <v>103</v>
      </c>
      <c r="S4" s="2">
        <v>115</v>
      </c>
      <c r="T4" s="2">
        <v>118</v>
      </c>
      <c r="U4" s="2">
        <v>113</v>
      </c>
      <c r="V4" s="2">
        <v>95.8</v>
      </c>
      <c r="W4" s="2">
        <v>102</v>
      </c>
      <c r="X4" s="2">
        <v>81.099999999999994</v>
      </c>
      <c r="Y4" s="2">
        <v>83.1</v>
      </c>
      <c r="Z4" s="2">
        <v>80.900000000000006</v>
      </c>
      <c r="AA4" s="2">
        <v>90.6</v>
      </c>
      <c r="AB4" s="2">
        <v>90.5</v>
      </c>
      <c r="AC4" s="2">
        <v>107</v>
      </c>
      <c r="AD4" s="2">
        <v>101</v>
      </c>
      <c r="AE4" s="2">
        <v>103</v>
      </c>
      <c r="AF4" s="2">
        <v>70.900000000000006</v>
      </c>
      <c r="AG4" s="2">
        <v>95.3</v>
      </c>
      <c r="AH4" s="2">
        <v>104</v>
      </c>
      <c r="AI4" s="2">
        <v>125</v>
      </c>
      <c r="AJ4" s="2">
        <v>115</v>
      </c>
      <c r="AK4" s="2">
        <v>102</v>
      </c>
      <c r="AL4" s="2">
        <v>89.3</v>
      </c>
      <c r="AM4" s="2">
        <v>128</v>
      </c>
      <c r="AN4" s="2"/>
      <c r="AO4" s="2"/>
      <c r="AP4" s="2"/>
      <c r="AQ4" s="2"/>
      <c r="AR4" s="2">
        <f t="shared" si="0"/>
        <v>108.42972972972974</v>
      </c>
      <c r="AS4" s="2">
        <f t="shared" si="1"/>
        <v>18.060851845064349</v>
      </c>
      <c r="AT4" s="2"/>
      <c r="AU4" s="3"/>
      <c r="AV4" s="2"/>
    </row>
    <row r="5" spans="1:48" x14ac:dyDescent="0.2">
      <c r="A5" s="4"/>
      <c r="B5" s="3" t="s">
        <v>4</v>
      </c>
      <c r="C5" s="2">
        <v>129</v>
      </c>
      <c r="D5" s="2">
        <v>131</v>
      </c>
      <c r="E5" s="2">
        <v>127</v>
      </c>
      <c r="F5" s="2">
        <v>124</v>
      </c>
      <c r="G5" s="2">
        <v>86.6</v>
      </c>
      <c r="H5" s="2">
        <v>174</v>
      </c>
      <c r="I5" s="2">
        <v>163</v>
      </c>
      <c r="J5" s="2">
        <v>118</v>
      </c>
      <c r="K5" s="2">
        <v>158</v>
      </c>
      <c r="L5" s="2">
        <v>114</v>
      </c>
      <c r="M5" s="2">
        <v>130</v>
      </c>
      <c r="N5" s="2">
        <v>132</v>
      </c>
      <c r="O5" s="2">
        <v>115</v>
      </c>
      <c r="P5" s="2">
        <v>139</v>
      </c>
      <c r="Q5" s="2">
        <v>151</v>
      </c>
      <c r="R5" s="2">
        <v>157</v>
      </c>
      <c r="S5" s="2">
        <v>147</v>
      </c>
      <c r="T5" s="2">
        <v>143</v>
      </c>
      <c r="U5" s="2">
        <v>150</v>
      </c>
      <c r="V5" s="2">
        <v>164</v>
      </c>
      <c r="W5" s="2">
        <v>165</v>
      </c>
      <c r="X5" s="2">
        <v>156</v>
      </c>
      <c r="Y5" s="2">
        <v>134</v>
      </c>
      <c r="Z5" s="2">
        <v>131</v>
      </c>
      <c r="AA5" s="2">
        <v>80.599999999999994</v>
      </c>
      <c r="AB5" s="2">
        <v>127</v>
      </c>
      <c r="AC5" s="2">
        <v>152</v>
      </c>
      <c r="AD5" s="2">
        <v>87.1</v>
      </c>
      <c r="AE5" s="2">
        <v>144</v>
      </c>
      <c r="AF5" s="2">
        <v>147</v>
      </c>
      <c r="AG5" s="2">
        <v>139</v>
      </c>
      <c r="AH5" s="2">
        <v>145</v>
      </c>
      <c r="AI5" s="2">
        <v>156</v>
      </c>
      <c r="AJ5" s="2">
        <v>136</v>
      </c>
      <c r="AK5" s="2">
        <v>87.8</v>
      </c>
      <c r="AL5" s="2">
        <v>93</v>
      </c>
      <c r="AM5" s="2">
        <v>86.8</v>
      </c>
      <c r="AN5" s="2"/>
      <c r="AO5" s="2"/>
      <c r="AP5" s="2"/>
      <c r="AQ5" s="2"/>
      <c r="AR5" s="2">
        <f t="shared" si="0"/>
        <v>132.97027027027025</v>
      </c>
      <c r="AS5" s="2">
        <f t="shared" si="1"/>
        <v>25.009985393225783</v>
      </c>
      <c r="AT5" s="2"/>
      <c r="AU5" s="3"/>
      <c r="AV5" s="2"/>
    </row>
    <row r="6" spans="1:48" x14ac:dyDescent="0.2">
      <c r="A6" s="4"/>
      <c r="B6" s="3" t="s">
        <v>5</v>
      </c>
      <c r="C6" s="2">
        <v>159</v>
      </c>
      <c r="D6" s="2">
        <v>142</v>
      </c>
      <c r="E6" s="2">
        <v>124</v>
      </c>
      <c r="F6" s="2">
        <v>99.8</v>
      </c>
      <c r="G6" s="2">
        <v>165</v>
      </c>
      <c r="H6" s="2">
        <v>109</v>
      </c>
      <c r="I6" s="2">
        <v>98</v>
      </c>
      <c r="J6" s="2">
        <v>115</v>
      </c>
      <c r="K6" s="2">
        <v>115</v>
      </c>
      <c r="L6" s="2">
        <v>114</v>
      </c>
      <c r="M6" s="2">
        <v>111</v>
      </c>
      <c r="N6" s="2">
        <v>105</v>
      </c>
      <c r="O6" s="2">
        <v>116</v>
      </c>
      <c r="P6" s="2">
        <v>102</v>
      </c>
      <c r="Q6" s="2">
        <v>106</v>
      </c>
      <c r="R6" s="2">
        <v>151</v>
      </c>
      <c r="S6" s="2">
        <v>110</v>
      </c>
      <c r="T6" s="2">
        <v>104</v>
      </c>
      <c r="U6" s="2">
        <v>148</v>
      </c>
      <c r="V6" s="2">
        <v>167</v>
      </c>
      <c r="W6" s="2">
        <v>147</v>
      </c>
      <c r="X6" s="2">
        <v>174</v>
      </c>
      <c r="Y6" s="2">
        <v>126</v>
      </c>
      <c r="Z6" s="2">
        <v>157</v>
      </c>
      <c r="AA6" s="2">
        <v>133</v>
      </c>
      <c r="AB6" s="2">
        <v>111</v>
      </c>
      <c r="AC6" s="2">
        <v>116</v>
      </c>
      <c r="AD6" s="2">
        <v>106</v>
      </c>
      <c r="AE6" s="2">
        <v>107</v>
      </c>
      <c r="AF6" s="2">
        <v>121</v>
      </c>
      <c r="AG6" s="2">
        <v>128</v>
      </c>
      <c r="AH6" s="2">
        <v>79.099999999999994</v>
      </c>
      <c r="AI6" s="2">
        <v>174</v>
      </c>
      <c r="AJ6" s="2">
        <v>88.4</v>
      </c>
      <c r="AK6" s="2">
        <v>177</v>
      </c>
      <c r="AL6" s="2">
        <v>155</v>
      </c>
      <c r="AM6" s="2">
        <v>125</v>
      </c>
      <c r="AN6" s="2">
        <v>100</v>
      </c>
      <c r="AO6" s="2">
        <v>114</v>
      </c>
      <c r="AP6" s="2"/>
      <c r="AQ6" s="2"/>
      <c r="AR6" s="2">
        <f t="shared" si="0"/>
        <v>125.62307692307691</v>
      </c>
      <c r="AS6" s="2">
        <f t="shared" si="1"/>
        <v>25.819346699086228</v>
      </c>
      <c r="AT6" s="2"/>
      <c r="AU6" s="3"/>
      <c r="AV6" s="2"/>
    </row>
    <row r="7" spans="1:48" x14ac:dyDescent="0.2">
      <c r="A7" s="4"/>
      <c r="B7" s="3" t="s">
        <v>6</v>
      </c>
      <c r="C7" s="2">
        <v>184</v>
      </c>
      <c r="D7" s="2">
        <v>172</v>
      </c>
      <c r="E7" s="2">
        <v>186</v>
      </c>
      <c r="F7" s="2">
        <v>138</v>
      </c>
      <c r="G7" s="2">
        <v>128</v>
      </c>
      <c r="H7" s="2">
        <v>113</v>
      </c>
      <c r="I7" s="2">
        <v>223</v>
      </c>
      <c r="J7" s="2">
        <v>222</v>
      </c>
      <c r="K7" s="2">
        <v>140</v>
      </c>
      <c r="L7" s="2">
        <v>185</v>
      </c>
      <c r="M7" s="2">
        <v>230</v>
      </c>
      <c r="N7" s="2">
        <v>222</v>
      </c>
      <c r="O7" s="2">
        <v>154</v>
      </c>
      <c r="P7" s="2">
        <v>251</v>
      </c>
      <c r="Q7" s="2">
        <v>367</v>
      </c>
      <c r="R7" s="2">
        <v>279</v>
      </c>
      <c r="S7" s="2">
        <v>261</v>
      </c>
      <c r="T7" s="2">
        <v>85.2</v>
      </c>
      <c r="U7" s="2">
        <v>214</v>
      </c>
      <c r="V7" s="2">
        <v>286</v>
      </c>
      <c r="W7" s="2">
        <v>247</v>
      </c>
      <c r="X7" s="2">
        <v>232</v>
      </c>
      <c r="Y7" s="2">
        <v>331</v>
      </c>
      <c r="Z7" s="2">
        <v>251</v>
      </c>
      <c r="AA7" s="2">
        <v>267</v>
      </c>
      <c r="AB7" s="2">
        <v>278</v>
      </c>
      <c r="AC7" s="2">
        <v>264</v>
      </c>
      <c r="AD7" s="2">
        <v>230</v>
      </c>
      <c r="AE7" s="2">
        <v>238</v>
      </c>
      <c r="AF7" s="2">
        <v>170</v>
      </c>
      <c r="AG7" s="2">
        <v>233</v>
      </c>
      <c r="AH7" s="2">
        <v>290</v>
      </c>
      <c r="AI7" s="2">
        <v>317</v>
      </c>
      <c r="AJ7" s="2">
        <v>351</v>
      </c>
      <c r="AK7" s="2">
        <v>114</v>
      </c>
      <c r="AL7" s="2">
        <v>140</v>
      </c>
      <c r="AM7" s="2">
        <v>142</v>
      </c>
      <c r="AN7" s="2">
        <v>170</v>
      </c>
      <c r="AO7" s="2">
        <v>177</v>
      </c>
      <c r="AP7" s="2">
        <v>159</v>
      </c>
      <c r="AQ7" s="2"/>
      <c r="AR7" s="2">
        <f t="shared" si="0"/>
        <v>216.03000000000003</v>
      </c>
      <c r="AS7" s="2">
        <f t="shared" si="1"/>
        <v>68.157548258541254</v>
      </c>
      <c r="AT7" s="2"/>
      <c r="AU7" s="3"/>
      <c r="AV7" s="2"/>
    </row>
    <row r="8" spans="1:48" x14ac:dyDescent="0.2">
      <c r="A8" s="4"/>
      <c r="B8" s="1" t="s">
        <v>10</v>
      </c>
      <c r="C8" s="2">
        <v>438</v>
      </c>
      <c r="D8" s="2">
        <v>488</v>
      </c>
      <c r="E8" s="2">
        <v>478</v>
      </c>
      <c r="F8" s="2">
        <v>466</v>
      </c>
      <c r="G8" s="2">
        <v>432</v>
      </c>
      <c r="H8" s="2">
        <v>401</v>
      </c>
      <c r="I8" s="2">
        <v>419</v>
      </c>
      <c r="J8" s="2">
        <v>535</v>
      </c>
      <c r="K8" s="2">
        <v>532</v>
      </c>
      <c r="L8" s="2">
        <v>559</v>
      </c>
      <c r="M8" s="2">
        <v>587</v>
      </c>
      <c r="N8" s="2">
        <v>480</v>
      </c>
      <c r="O8" s="2">
        <v>514</v>
      </c>
      <c r="P8" s="2">
        <v>471</v>
      </c>
      <c r="Q8" s="2">
        <v>416</v>
      </c>
      <c r="R8" s="2">
        <v>451</v>
      </c>
      <c r="S8" s="2">
        <v>430</v>
      </c>
      <c r="T8" s="2">
        <v>352</v>
      </c>
      <c r="U8" s="2">
        <v>398</v>
      </c>
      <c r="V8" s="2">
        <v>339</v>
      </c>
      <c r="W8" s="2">
        <v>329</v>
      </c>
      <c r="X8" s="2">
        <v>322</v>
      </c>
      <c r="Y8" s="2">
        <v>873</v>
      </c>
      <c r="Z8" s="2">
        <v>848</v>
      </c>
      <c r="AA8" s="2">
        <v>860</v>
      </c>
      <c r="AB8" s="2">
        <v>137</v>
      </c>
      <c r="AC8" s="2">
        <v>154</v>
      </c>
      <c r="AD8" s="2">
        <v>117</v>
      </c>
      <c r="AE8" s="2">
        <v>370</v>
      </c>
      <c r="AF8" s="2">
        <v>339</v>
      </c>
      <c r="AG8" s="2">
        <v>359</v>
      </c>
      <c r="AH8" s="2">
        <v>434</v>
      </c>
      <c r="AI8" s="2">
        <v>418</v>
      </c>
      <c r="AJ8" s="2">
        <v>452</v>
      </c>
      <c r="AK8" s="2">
        <v>458</v>
      </c>
      <c r="AL8" s="2">
        <v>407</v>
      </c>
      <c r="AM8" s="2">
        <v>434</v>
      </c>
      <c r="AN8" s="2">
        <v>452</v>
      </c>
      <c r="AO8" s="2">
        <v>350</v>
      </c>
      <c r="AP8" s="2">
        <v>296</v>
      </c>
      <c r="AQ8" s="2"/>
      <c r="AR8" s="2">
        <f t="shared" si="0"/>
        <v>439.875</v>
      </c>
      <c r="AS8" s="2">
        <f t="shared" si="1"/>
        <v>158.15785485167044</v>
      </c>
      <c r="AT8" s="2"/>
      <c r="AU8" s="3"/>
      <c r="AV8" s="2"/>
    </row>
    <row r="9" spans="1:48" x14ac:dyDescent="0.2">
      <c r="A9" s="4"/>
      <c r="B9" s="3" t="s">
        <v>11</v>
      </c>
      <c r="C9" s="2">
        <v>103</v>
      </c>
      <c r="D9" s="2">
        <v>106</v>
      </c>
      <c r="E9" s="2">
        <v>103</v>
      </c>
      <c r="F9" s="2">
        <v>102</v>
      </c>
      <c r="G9" s="2">
        <v>105</v>
      </c>
      <c r="H9" s="2">
        <v>95.8</v>
      </c>
      <c r="I9" s="2">
        <v>124</v>
      </c>
      <c r="J9" s="2">
        <v>128</v>
      </c>
      <c r="K9" s="2">
        <v>114</v>
      </c>
      <c r="L9" s="2">
        <v>104</v>
      </c>
      <c r="M9" s="2">
        <v>119</v>
      </c>
      <c r="N9" s="2">
        <v>102</v>
      </c>
      <c r="O9" s="2">
        <v>96.8</v>
      </c>
      <c r="P9" s="2">
        <v>106</v>
      </c>
      <c r="Q9" s="2">
        <v>79.099999999999994</v>
      </c>
      <c r="R9" s="2">
        <v>79.900000000000006</v>
      </c>
      <c r="S9" s="2">
        <v>72.599999999999994</v>
      </c>
      <c r="T9" s="2">
        <v>123</v>
      </c>
      <c r="U9" s="2">
        <v>157</v>
      </c>
      <c r="V9" s="2">
        <v>152</v>
      </c>
      <c r="W9" s="2">
        <v>158</v>
      </c>
      <c r="X9" s="2">
        <v>150</v>
      </c>
      <c r="Y9" s="2">
        <v>109</v>
      </c>
      <c r="Z9" s="2">
        <v>123</v>
      </c>
      <c r="AA9" s="2">
        <v>105</v>
      </c>
      <c r="AB9" s="2">
        <v>101</v>
      </c>
      <c r="AC9" s="2">
        <v>103</v>
      </c>
      <c r="AD9" s="2">
        <v>115</v>
      </c>
      <c r="AE9" s="2">
        <v>118</v>
      </c>
      <c r="AF9" s="2">
        <v>111</v>
      </c>
      <c r="AG9" s="2">
        <v>107</v>
      </c>
      <c r="AH9" s="2">
        <v>135</v>
      </c>
      <c r="AI9" s="2">
        <v>139</v>
      </c>
      <c r="AJ9" s="2">
        <v>128</v>
      </c>
      <c r="AK9" s="2">
        <v>126</v>
      </c>
      <c r="AL9" s="2">
        <v>125</v>
      </c>
      <c r="AM9" s="2">
        <v>124</v>
      </c>
      <c r="AN9" s="2">
        <v>120</v>
      </c>
      <c r="AO9" s="2">
        <v>121</v>
      </c>
      <c r="AP9" s="2"/>
      <c r="AQ9" s="2"/>
      <c r="AR9" s="2">
        <f t="shared" si="0"/>
        <v>115.13333333333333</v>
      </c>
      <c r="AS9" s="2">
        <f t="shared" si="1"/>
        <v>19.66948388980321</v>
      </c>
      <c r="AT9" s="2"/>
      <c r="AU9" s="3"/>
      <c r="AV9" s="2"/>
    </row>
    <row r="10" spans="1:48" x14ac:dyDescent="0.2">
      <c r="AR10" s="2"/>
      <c r="AS10" s="2"/>
    </row>
    <row r="11" spans="1:48" x14ac:dyDescent="0.2">
      <c r="AR11" s="2"/>
      <c r="AS11" s="2"/>
    </row>
    <row r="12" spans="1:48" x14ac:dyDescent="0.2">
      <c r="A12" s="4" t="s">
        <v>9</v>
      </c>
      <c r="B12" s="1" t="s">
        <v>7</v>
      </c>
      <c r="C12" s="2">
        <v>47</v>
      </c>
      <c r="D12" s="2">
        <v>51.1</v>
      </c>
      <c r="E12" s="2">
        <v>38.5</v>
      </c>
      <c r="F12" s="2">
        <v>70.3</v>
      </c>
      <c r="G12" s="2">
        <v>44.2</v>
      </c>
      <c r="H12" s="2">
        <v>57.5</v>
      </c>
      <c r="I12" s="2">
        <v>53.5</v>
      </c>
      <c r="J12" s="2">
        <v>47.6</v>
      </c>
      <c r="K12" s="2">
        <v>59.6</v>
      </c>
      <c r="L12" s="2">
        <v>57</v>
      </c>
      <c r="M12" s="2">
        <v>68.599999999999994</v>
      </c>
      <c r="N12" s="2">
        <v>77.5</v>
      </c>
      <c r="O12" s="2">
        <v>60.4</v>
      </c>
      <c r="P12" s="2">
        <v>57.5</v>
      </c>
      <c r="Q12" s="2">
        <v>65.2</v>
      </c>
      <c r="R12" s="2">
        <v>50.2</v>
      </c>
      <c r="S12" s="2">
        <v>40</v>
      </c>
      <c r="T12" s="2">
        <v>41.9</v>
      </c>
      <c r="U12" s="2">
        <v>62.7</v>
      </c>
      <c r="V12" s="2">
        <v>41.9</v>
      </c>
      <c r="W12" s="2">
        <v>43.6</v>
      </c>
      <c r="X12" s="2">
        <v>47.9</v>
      </c>
      <c r="Y12" s="2">
        <v>52.4</v>
      </c>
      <c r="Z12" s="2">
        <v>61.7</v>
      </c>
      <c r="AA12" s="2">
        <v>40.6</v>
      </c>
      <c r="AB12" s="2">
        <v>46.5</v>
      </c>
      <c r="AC12" s="2">
        <v>62.7</v>
      </c>
      <c r="AD12" s="2">
        <v>49.6</v>
      </c>
      <c r="AE12" s="2">
        <v>45.8</v>
      </c>
      <c r="AF12" s="2">
        <v>46.1</v>
      </c>
      <c r="AG12" s="2">
        <v>50.9</v>
      </c>
      <c r="AH12" s="2">
        <v>47</v>
      </c>
      <c r="AI12" s="2">
        <v>49.6</v>
      </c>
      <c r="AJ12" s="2">
        <v>57.1</v>
      </c>
      <c r="AK12" s="2">
        <v>46.5</v>
      </c>
      <c r="AL12" s="2">
        <v>42.8</v>
      </c>
      <c r="AM12" s="2">
        <v>67.3</v>
      </c>
      <c r="AN12" s="2"/>
      <c r="AO12" s="2"/>
      <c r="AP12" s="2"/>
      <c r="AQ12" s="2"/>
      <c r="AR12" s="2">
        <f t="shared" si="0"/>
        <v>52.710810810810806</v>
      </c>
      <c r="AS12" s="2">
        <f t="shared" si="1"/>
        <v>9.6156927231763785</v>
      </c>
      <c r="AT12" s="2"/>
      <c r="AU12" s="1"/>
      <c r="AV12" s="2"/>
    </row>
    <row r="13" spans="1:48" x14ac:dyDescent="0.2">
      <c r="A13" s="4"/>
      <c r="B13" s="3" t="s">
        <v>2</v>
      </c>
      <c r="C13" s="2">
        <v>79.5</v>
      </c>
      <c r="D13" s="2">
        <v>49.2</v>
      </c>
      <c r="E13" s="2">
        <v>57.5</v>
      </c>
      <c r="F13" s="2">
        <v>55.4</v>
      </c>
      <c r="G13" s="2">
        <v>51.9</v>
      </c>
      <c r="H13" s="2">
        <v>43.4</v>
      </c>
      <c r="I13" s="2">
        <v>89</v>
      </c>
      <c r="J13" s="2">
        <v>64.5</v>
      </c>
      <c r="K13" s="2">
        <v>54.4</v>
      </c>
      <c r="L13" s="2">
        <v>61</v>
      </c>
      <c r="M13" s="2">
        <v>76.8</v>
      </c>
      <c r="N13" s="2">
        <v>32.799999999999997</v>
      </c>
      <c r="O13" s="2">
        <v>38.700000000000003</v>
      </c>
      <c r="P13" s="2">
        <v>42.8</v>
      </c>
      <c r="Q13" s="2">
        <v>36.200000000000003</v>
      </c>
      <c r="R13" s="2">
        <v>32.299999999999997</v>
      </c>
      <c r="S13" s="2">
        <v>36.700000000000003</v>
      </c>
      <c r="T13" s="2">
        <v>41.8</v>
      </c>
      <c r="U13" s="2">
        <v>31</v>
      </c>
      <c r="V13" s="2">
        <v>34.299999999999997</v>
      </c>
      <c r="W13" s="2">
        <v>46.7</v>
      </c>
      <c r="X13" s="2">
        <v>46.7</v>
      </c>
      <c r="Y13" s="2">
        <v>46.4</v>
      </c>
      <c r="Z13" s="2">
        <v>47.9</v>
      </c>
      <c r="AA13" s="2">
        <v>56.5</v>
      </c>
      <c r="AB13" s="2">
        <v>63.5</v>
      </c>
      <c r="AC13" s="2">
        <v>75.7</v>
      </c>
      <c r="AD13" s="2">
        <v>70.5</v>
      </c>
      <c r="AE13" s="2">
        <v>47</v>
      </c>
      <c r="AF13" s="2">
        <v>39.5</v>
      </c>
      <c r="AG13" s="2">
        <v>31.2</v>
      </c>
      <c r="AH13" s="2">
        <v>33.299999999999997</v>
      </c>
      <c r="AI13" s="2">
        <v>40</v>
      </c>
      <c r="AJ13" s="2">
        <v>50</v>
      </c>
      <c r="AK13" s="2">
        <v>59.2</v>
      </c>
      <c r="AL13" s="2">
        <v>78</v>
      </c>
      <c r="AM13" s="2">
        <v>51.1</v>
      </c>
      <c r="AN13" s="2">
        <v>54.8</v>
      </c>
      <c r="AO13" s="2">
        <v>55.8</v>
      </c>
      <c r="AP13" s="2">
        <v>61.4</v>
      </c>
      <c r="AQ13" s="2"/>
      <c r="AR13" s="2">
        <f t="shared" si="0"/>
        <v>51.61</v>
      </c>
      <c r="AS13" s="2">
        <f t="shared" si="1"/>
        <v>14.826186120233169</v>
      </c>
      <c r="AT13" s="2"/>
      <c r="AU13" s="3"/>
      <c r="AV13" s="2"/>
    </row>
    <row r="14" spans="1:48" x14ac:dyDescent="0.2">
      <c r="A14" s="4"/>
      <c r="B14" s="3" t="s">
        <v>3</v>
      </c>
      <c r="C14" s="2">
        <v>42.1</v>
      </c>
      <c r="D14" s="2">
        <v>40.6</v>
      </c>
      <c r="E14" s="2">
        <v>39.5</v>
      </c>
      <c r="F14" s="2">
        <v>49.7</v>
      </c>
      <c r="G14" s="2">
        <v>62.7</v>
      </c>
      <c r="H14" s="2">
        <v>36.700000000000003</v>
      </c>
      <c r="I14" s="2">
        <v>44.1</v>
      </c>
      <c r="J14" s="2">
        <v>43.4</v>
      </c>
      <c r="K14" s="2">
        <v>46</v>
      </c>
      <c r="L14" s="2">
        <v>52.2</v>
      </c>
      <c r="M14" s="2">
        <v>38.1</v>
      </c>
      <c r="N14" s="2">
        <v>47</v>
      </c>
      <c r="O14" s="2">
        <v>53.5</v>
      </c>
      <c r="P14" s="2">
        <v>52.2</v>
      </c>
      <c r="Q14" s="2">
        <v>31</v>
      </c>
      <c r="R14" s="2">
        <v>32.799999999999997</v>
      </c>
      <c r="S14" s="2">
        <v>55.4</v>
      </c>
      <c r="T14" s="2">
        <v>44.4</v>
      </c>
      <c r="U14" s="2">
        <v>49.6</v>
      </c>
      <c r="V14" s="2">
        <v>38.9</v>
      </c>
      <c r="W14" s="2">
        <v>44.2</v>
      </c>
      <c r="X14" s="2">
        <v>77.2</v>
      </c>
      <c r="Y14" s="2">
        <v>69.7</v>
      </c>
      <c r="Z14" s="2">
        <v>49.7</v>
      </c>
      <c r="AA14" s="2">
        <v>51.1</v>
      </c>
      <c r="AB14" s="2">
        <v>43.2</v>
      </c>
      <c r="AC14" s="2">
        <v>52.2</v>
      </c>
      <c r="AD14" s="2">
        <v>63.8</v>
      </c>
      <c r="AE14" s="2">
        <v>53</v>
      </c>
      <c r="AF14" s="2">
        <v>52.2</v>
      </c>
      <c r="AG14" s="2">
        <v>61.8</v>
      </c>
      <c r="AH14" s="2">
        <v>61.3</v>
      </c>
      <c r="AI14" s="2">
        <v>61</v>
      </c>
      <c r="AJ14" s="2">
        <v>59.3</v>
      </c>
      <c r="AK14" s="2">
        <v>55.8</v>
      </c>
      <c r="AL14" s="2">
        <v>48.5</v>
      </c>
      <c r="AM14" s="2">
        <v>47.6</v>
      </c>
      <c r="AN14" s="2"/>
      <c r="AO14" s="2"/>
      <c r="AP14" s="2"/>
      <c r="AQ14" s="2"/>
      <c r="AR14" s="2">
        <f t="shared" si="0"/>
        <v>50.040540540540533</v>
      </c>
      <c r="AS14" s="2">
        <f t="shared" si="1"/>
        <v>10.057016883181076</v>
      </c>
      <c r="AT14" s="2"/>
      <c r="AU14" s="3"/>
      <c r="AV14" s="2"/>
    </row>
    <row r="15" spans="1:48" x14ac:dyDescent="0.2">
      <c r="A15" s="4"/>
      <c r="B15" s="3" t="s">
        <v>4</v>
      </c>
      <c r="C15" s="2">
        <v>100</v>
      </c>
      <c r="D15" s="2">
        <v>70</v>
      </c>
      <c r="E15" s="2">
        <v>68</v>
      </c>
      <c r="F15" s="2">
        <v>73</v>
      </c>
      <c r="G15" s="2">
        <v>63</v>
      </c>
      <c r="H15" s="2">
        <v>74</v>
      </c>
      <c r="I15" s="2">
        <v>73.3</v>
      </c>
      <c r="J15" s="2">
        <v>45.4</v>
      </c>
      <c r="K15" s="2">
        <v>63</v>
      </c>
      <c r="L15" s="2">
        <v>71.099999999999994</v>
      </c>
      <c r="M15" s="2">
        <v>85.3</v>
      </c>
      <c r="N15" s="2">
        <v>76.3</v>
      </c>
      <c r="O15" s="2">
        <v>83.1</v>
      </c>
      <c r="P15" s="2">
        <v>75.2</v>
      </c>
      <c r="Q15" s="2">
        <v>62.5</v>
      </c>
      <c r="R15" s="2">
        <v>61.6</v>
      </c>
      <c r="S15" s="2">
        <v>80.8</v>
      </c>
      <c r="T15" s="2">
        <v>81</v>
      </c>
      <c r="U15" s="2">
        <v>83.1</v>
      </c>
      <c r="V15" s="2">
        <v>64.099999999999994</v>
      </c>
      <c r="W15" s="2">
        <v>79.400000000000006</v>
      </c>
      <c r="X15" s="2">
        <v>65.8</v>
      </c>
      <c r="Y15" s="2">
        <v>83</v>
      </c>
      <c r="Z15" s="2">
        <v>73</v>
      </c>
      <c r="AA15" s="2">
        <v>70.2</v>
      </c>
      <c r="AB15" s="2">
        <v>86.2</v>
      </c>
      <c r="AC15" s="2">
        <v>84.6</v>
      </c>
      <c r="AD15" s="2">
        <v>85.9</v>
      </c>
      <c r="AE15" s="2">
        <v>44.2</v>
      </c>
      <c r="AF15" s="2">
        <v>70.8</v>
      </c>
      <c r="AG15" s="2">
        <v>62.2</v>
      </c>
      <c r="AH15" s="2">
        <v>57</v>
      </c>
      <c r="AI15" s="2">
        <v>52</v>
      </c>
      <c r="AJ15" s="2">
        <v>57</v>
      </c>
      <c r="AK15" s="2">
        <v>58.3</v>
      </c>
      <c r="AL15" s="2">
        <v>57.2</v>
      </c>
      <c r="AM15" s="2">
        <v>66.5</v>
      </c>
      <c r="AN15" s="2"/>
      <c r="AO15" s="2"/>
      <c r="AP15" s="2"/>
      <c r="AQ15" s="2"/>
      <c r="AR15" s="2">
        <f t="shared" si="0"/>
        <v>70.462162162162144</v>
      </c>
      <c r="AS15" s="2">
        <f t="shared" si="1"/>
        <v>12.240877586353339</v>
      </c>
      <c r="AT15" s="2"/>
      <c r="AU15" s="3"/>
      <c r="AV15" s="2"/>
    </row>
    <row r="16" spans="1:48" x14ac:dyDescent="0.2">
      <c r="A16" s="4"/>
      <c r="B16" s="3" t="s">
        <v>5</v>
      </c>
      <c r="C16" s="2">
        <v>71</v>
      </c>
      <c r="D16" s="2">
        <v>89</v>
      </c>
      <c r="E16" s="2">
        <v>74.3</v>
      </c>
      <c r="F16" s="2">
        <v>64.7</v>
      </c>
      <c r="G16" s="2">
        <v>63.5</v>
      </c>
      <c r="H16" s="2">
        <v>62</v>
      </c>
      <c r="I16" s="2">
        <v>70.099999999999994</v>
      </c>
      <c r="J16" s="2">
        <v>57.7</v>
      </c>
      <c r="K16" s="2">
        <v>57.7</v>
      </c>
      <c r="L16" s="2">
        <v>57.4</v>
      </c>
      <c r="M16" s="2">
        <v>43</v>
      </c>
      <c r="N16" s="2">
        <v>45.1</v>
      </c>
      <c r="O16" s="2">
        <v>79.2</v>
      </c>
      <c r="P16" s="2">
        <v>65.8</v>
      </c>
      <c r="Q16" s="2">
        <v>72.599999999999994</v>
      </c>
      <c r="R16" s="2">
        <v>54.7</v>
      </c>
      <c r="S16" s="2">
        <v>58.1</v>
      </c>
      <c r="T16" s="2">
        <v>41.9</v>
      </c>
      <c r="U16" s="2">
        <v>57.5</v>
      </c>
      <c r="V16" s="2">
        <v>77</v>
      </c>
      <c r="W16" s="2">
        <v>52.4</v>
      </c>
      <c r="X16" s="2">
        <v>91.6</v>
      </c>
      <c r="Y16" s="2">
        <v>60.4</v>
      </c>
      <c r="Z16" s="2">
        <v>58.2</v>
      </c>
      <c r="AA16" s="2">
        <v>74.900000000000006</v>
      </c>
      <c r="AB16" s="2">
        <v>69.7</v>
      </c>
      <c r="AC16" s="2">
        <v>72.599999999999994</v>
      </c>
      <c r="AD16" s="2">
        <v>69</v>
      </c>
      <c r="AE16" s="2">
        <v>63.1</v>
      </c>
      <c r="AF16" s="2">
        <v>89.7</v>
      </c>
      <c r="AG16" s="2">
        <v>76.7</v>
      </c>
      <c r="AH16" s="2">
        <v>85.2</v>
      </c>
      <c r="AI16" s="2">
        <v>77.599999999999994</v>
      </c>
      <c r="AJ16" s="2">
        <v>72</v>
      </c>
      <c r="AK16" s="2">
        <v>69.7</v>
      </c>
      <c r="AL16" s="2">
        <v>41.3</v>
      </c>
      <c r="AM16" s="2">
        <v>64.7</v>
      </c>
      <c r="AN16" s="2">
        <v>62.7</v>
      </c>
      <c r="AO16" s="2">
        <v>61.5</v>
      </c>
      <c r="AP16" s="2"/>
      <c r="AQ16" s="2"/>
      <c r="AR16" s="2">
        <f t="shared" si="0"/>
        <v>66.033333333333331</v>
      </c>
      <c r="AS16" s="2">
        <f t="shared" si="1"/>
        <v>12.546258266560184</v>
      </c>
      <c r="AT16" s="2"/>
      <c r="AU16" s="3"/>
      <c r="AV16" s="2"/>
    </row>
    <row r="17" spans="1:48" x14ac:dyDescent="0.2">
      <c r="A17" s="4"/>
      <c r="B17" s="3" t="s">
        <v>6</v>
      </c>
      <c r="C17" s="2">
        <v>47</v>
      </c>
      <c r="D17" s="2">
        <v>46.5</v>
      </c>
      <c r="E17" s="2">
        <v>44.9</v>
      </c>
      <c r="F17" s="2">
        <v>55.2</v>
      </c>
      <c r="G17" s="2">
        <v>34.9</v>
      </c>
      <c r="H17" s="2">
        <v>31.2</v>
      </c>
      <c r="I17" s="2">
        <v>33.799999999999997</v>
      </c>
      <c r="J17" s="2">
        <v>37.200000000000003</v>
      </c>
      <c r="K17" s="2">
        <v>44.9</v>
      </c>
      <c r="L17" s="2">
        <v>41.9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40.6</v>
      </c>
      <c r="S17" s="2">
        <v>58.2</v>
      </c>
      <c r="T17" s="2">
        <v>33.299999999999997</v>
      </c>
      <c r="U17" s="2">
        <v>34.799999999999997</v>
      </c>
      <c r="V17" s="2">
        <v>42.4</v>
      </c>
      <c r="W17" s="2">
        <v>48.3</v>
      </c>
      <c r="X17" s="2">
        <v>36.700000000000003</v>
      </c>
      <c r="Y17" s="2">
        <v>61.1</v>
      </c>
      <c r="Z17" s="2">
        <v>43.6</v>
      </c>
      <c r="AA17" s="2">
        <v>45.1</v>
      </c>
      <c r="AB17" s="2">
        <v>46</v>
      </c>
      <c r="AC17" s="2">
        <v>61.8</v>
      </c>
      <c r="AD17" s="2">
        <v>43.6</v>
      </c>
      <c r="AE17" s="2">
        <v>50.1</v>
      </c>
      <c r="AF17" s="2">
        <v>50.2</v>
      </c>
      <c r="AG17" s="2">
        <v>47</v>
      </c>
      <c r="AH17" s="2">
        <v>40.6</v>
      </c>
      <c r="AI17" s="2">
        <v>46</v>
      </c>
      <c r="AJ17" s="2">
        <v>50.1</v>
      </c>
      <c r="AK17" s="2">
        <v>32.799999999999997</v>
      </c>
      <c r="AL17" s="2">
        <v>36.700000000000003</v>
      </c>
      <c r="AM17" s="2">
        <v>58.1</v>
      </c>
      <c r="AN17" s="2">
        <v>86.4</v>
      </c>
      <c r="AO17" s="2">
        <v>90.5</v>
      </c>
      <c r="AP17" s="2">
        <v>63.4</v>
      </c>
      <c r="AQ17" s="2"/>
      <c r="AR17" s="2">
        <f t="shared" si="0"/>
        <v>41.622499999999995</v>
      </c>
      <c r="AS17" s="2">
        <f t="shared" si="1"/>
        <v>20.223323517724879</v>
      </c>
      <c r="AT17" s="2"/>
      <c r="AU17" s="3"/>
      <c r="AV17" s="2"/>
    </row>
    <row r="18" spans="1:48" x14ac:dyDescent="0.2">
      <c r="A18" s="4"/>
      <c r="B18" s="1" t="s">
        <v>10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/>
      <c r="AR18" s="2">
        <f t="shared" si="0"/>
        <v>0</v>
      </c>
      <c r="AS18" s="2">
        <f t="shared" si="1"/>
        <v>0</v>
      </c>
      <c r="AT18" s="2"/>
      <c r="AU18" s="3"/>
      <c r="AV18" s="2"/>
    </row>
    <row r="19" spans="1:48" x14ac:dyDescent="0.2">
      <c r="A19" s="4"/>
      <c r="B19" s="3" t="s">
        <v>11</v>
      </c>
      <c r="C19" s="2">
        <v>37.799999999999997</v>
      </c>
      <c r="D19" s="2">
        <v>41.3</v>
      </c>
      <c r="E19" s="2">
        <v>53.6</v>
      </c>
      <c r="F19" s="2">
        <v>51.6</v>
      </c>
      <c r="G19" s="2">
        <v>50.9</v>
      </c>
      <c r="H19" s="2">
        <v>46.1</v>
      </c>
      <c r="I19" s="2">
        <v>59.7</v>
      </c>
      <c r="J19" s="2">
        <v>58.1</v>
      </c>
      <c r="K19" s="2">
        <v>60.2</v>
      </c>
      <c r="L19" s="2">
        <v>52.2</v>
      </c>
      <c r="M19" s="2">
        <v>55.9</v>
      </c>
      <c r="N19" s="2">
        <v>62</v>
      </c>
      <c r="O19" s="2">
        <v>55.1</v>
      </c>
      <c r="P19" s="2">
        <v>46</v>
      </c>
      <c r="Q19" s="2">
        <v>53.5</v>
      </c>
      <c r="R19" s="2">
        <v>44.4</v>
      </c>
      <c r="S19" s="2">
        <v>54.4</v>
      </c>
      <c r="T19" s="2">
        <v>64.5</v>
      </c>
      <c r="U19" s="2">
        <v>63.1</v>
      </c>
      <c r="V19" s="2">
        <v>54.4</v>
      </c>
      <c r="W19" s="2">
        <v>56.2</v>
      </c>
      <c r="X19" s="2">
        <v>58.8</v>
      </c>
      <c r="Y19" s="2">
        <v>40.6</v>
      </c>
      <c r="Z19" s="2">
        <v>50</v>
      </c>
      <c r="AA19" s="2">
        <v>51</v>
      </c>
      <c r="AB19" s="2">
        <v>49.7</v>
      </c>
      <c r="AC19" s="2">
        <v>44.7</v>
      </c>
      <c r="AD19" s="2">
        <v>47</v>
      </c>
      <c r="AE19" s="2">
        <v>80.2</v>
      </c>
      <c r="AF19" s="2">
        <v>67.5</v>
      </c>
      <c r="AG19" s="2">
        <v>69</v>
      </c>
      <c r="AH19" s="2">
        <v>67.3</v>
      </c>
      <c r="AI19" s="2">
        <v>65.7</v>
      </c>
      <c r="AJ19" s="2">
        <v>50.9</v>
      </c>
      <c r="AK19" s="2">
        <v>74.099999999999994</v>
      </c>
      <c r="AL19" s="2">
        <v>61</v>
      </c>
      <c r="AM19" s="2">
        <v>82.5</v>
      </c>
      <c r="AN19" s="2">
        <v>60.4</v>
      </c>
      <c r="AO19" s="2">
        <v>67.400000000000006</v>
      </c>
      <c r="AP19" s="2"/>
      <c r="AQ19" s="2"/>
      <c r="AR19" s="2">
        <f t="shared" si="0"/>
        <v>56.635897435897441</v>
      </c>
      <c r="AS19" s="2">
        <f t="shared" si="1"/>
        <v>10.297636089988549</v>
      </c>
      <c r="AT19" s="2"/>
      <c r="AU19" s="3"/>
      <c r="AV19" s="2"/>
    </row>
    <row r="20" spans="1:48" x14ac:dyDescent="0.2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</sheetData>
  <mergeCells count="2">
    <mergeCell ref="A2:A9"/>
    <mergeCell ref="A12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Panel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BEKIRIAN</dc:creator>
  <cp:lastModifiedBy>Clara BEKIRIAN</cp:lastModifiedBy>
  <dcterms:created xsi:type="dcterms:W3CDTF">2024-09-27T14:29:14Z</dcterms:created>
  <dcterms:modified xsi:type="dcterms:W3CDTF">2024-10-24T15:19:02Z</dcterms:modified>
</cp:coreProperties>
</file>