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hanb\OneDrive\Desktop\Bactofilin MTS\"/>
    </mc:Choice>
  </mc:AlternateContent>
  <xr:revisionPtr revIDLastSave="0" documentId="13_ncr:1_{55BB0562-2836-456E-9A12-43165997A82E}" xr6:coauthVersionLast="47" xr6:coauthVersionMax="47" xr10:uidLastSave="{00000000-0000-0000-0000-000000000000}"/>
  <bookViews>
    <workbookView xWindow="-98" yWindow="-98" windowWidth="18915" windowHeight="11956" tabRatio="500" xr2:uid="{00000000-000D-0000-FFFF-FFFF00000000}"/>
  </bookViews>
  <sheets>
    <sheet name="Overview" sheetId="15" r:id="rId1"/>
    <sheet name="HDX_Peptides" sheetId="32" r:id="rId2"/>
    <sheet name="HDX_Residues" sheetId="2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1" i="26" l="1"/>
  <c r="F100" i="26"/>
  <c r="F99" i="26"/>
  <c r="F98" i="26"/>
  <c r="F97" i="26"/>
  <c r="F96" i="26"/>
  <c r="M101" i="26"/>
  <c r="M100" i="26"/>
  <c r="M99" i="26"/>
  <c r="M98" i="26"/>
  <c r="M97" i="26"/>
  <c r="M96" i="26"/>
  <c r="P101" i="26"/>
  <c r="U101" i="26" s="1"/>
  <c r="Q101" i="26"/>
  <c r="R101" i="26"/>
  <c r="S101" i="26"/>
  <c r="P100" i="26"/>
  <c r="T100" i="26" s="1"/>
  <c r="Q100" i="26"/>
  <c r="R100" i="26"/>
  <c r="S100" i="26"/>
  <c r="U100" i="26"/>
  <c r="P99" i="26"/>
  <c r="U99" i="26" s="1"/>
  <c r="Q99" i="26"/>
  <c r="R99" i="26"/>
  <c r="S99" i="26"/>
  <c r="P98" i="26"/>
  <c r="Q98" i="26"/>
  <c r="T98" i="26" s="1"/>
  <c r="R98" i="26"/>
  <c r="S98" i="26"/>
  <c r="U98" i="26"/>
  <c r="P97" i="26"/>
  <c r="U97" i="26" s="1"/>
  <c r="Q97" i="26"/>
  <c r="R97" i="26"/>
  <c r="S97" i="26"/>
  <c r="P96" i="26"/>
  <c r="Q96" i="26"/>
  <c r="T96" i="26" s="1"/>
  <c r="R96" i="26"/>
  <c r="S96" i="26"/>
  <c r="U96" i="26"/>
  <c r="P60" i="26"/>
  <c r="U60" i="26" s="1"/>
  <c r="Q60" i="26"/>
  <c r="R60" i="26"/>
  <c r="S60" i="26"/>
  <c r="P59" i="26"/>
  <c r="Q59" i="26"/>
  <c r="T59" i="26" s="1"/>
  <c r="R59" i="26"/>
  <c r="S59" i="26"/>
  <c r="U59" i="26"/>
  <c r="P58" i="26"/>
  <c r="U58" i="26" s="1"/>
  <c r="Q58" i="26"/>
  <c r="R58" i="26"/>
  <c r="S58" i="26"/>
  <c r="P57" i="26"/>
  <c r="Q57" i="26"/>
  <c r="T57" i="26" s="1"/>
  <c r="R57" i="26"/>
  <c r="S57" i="26"/>
  <c r="U57" i="26"/>
  <c r="P56" i="26"/>
  <c r="U56" i="26" s="1"/>
  <c r="Q56" i="26"/>
  <c r="R56" i="26"/>
  <c r="S56" i="26"/>
  <c r="M60" i="26"/>
  <c r="M59" i="26"/>
  <c r="M58" i="26"/>
  <c r="M57" i="26"/>
  <c r="M56" i="26"/>
  <c r="F61" i="26"/>
  <c r="F60" i="26"/>
  <c r="F59" i="26"/>
  <c r="F58" i="26"/>
  <c r="F57" i="26"/>
  <c r="F56" i="26"/>
  <c r="P17" i="26"/>
  <c r="Q17" i="26"/>
  <c r="R17" i="26"/>
  <c r="S17" i="26"/>
  <c r="U17" i="26"/>
  <c r="T17" i="26"/>
  <c r="M17" i="26"/>
  <c r="F17" i="26"/>
  <c r="P187" i="26"/>
  <c r="U187" i="26" s="1"/>
  <c r="Q187" i="26"/>
  <c r="R187" i="26"/>
  <c r="S187" i="26"/>
  <c r="P186" i="26"/>
  <c r="U186" i="26" s="1"/>
  <c r="Q186" i="26"/>
  <c r="R186" i="26"/>
  <c r="S186" i="26"/>
  <c r="T186" i="26"/>
  <c r="P185" i="26"/>
  <c r="U185" i="26" s="1"/>
  <c r="Q185" i="26"/>
  <c r="R185" i="26"/>
  <c r="S185" i="26"/>
  <c r="P184" i="26"/>
  <c r="U184" i="26" s="1"/>
  <c r="Q184" i="26"/>
  <c r="R184" i="26"/>
  <c r="S184" i="26"/>
  <c r="T184" i="26"/>
  <c r="P183" i="26"/>
  <c r="U183" i="26" s="1"/>
  <c r="Q183" i="26"/>
  <c r="R183" i="26"/>
  <c r="S183" i="26"/>
  <c r="P182" i="26"/>
  <c r="U182" i="26" s="1"/>
  <c r="Q182" i="26"/>
  <c r="R182" i="26"/>
  <c r="S182" i="26"/>
  <c r="T182" i="26"/>
  <c r="P181" i="26"/>
  <c r="U181" i="26" s="1"/>
  <c r="Q181" i="26"/>
  <c r="R181" i="26"/>
  <c r="S181" i="26"/>
  <c r="P180" i="26"/>
  <c r="U180" i="26" s="1"/>
  <c r="Q180" i="26"/>
  <c r="R180" i="26"/>
  <c r="S180" i="26"/>
  <c r="T180" i="26"/>
  <c r="P179" i="26"/>
  <c r="U179" i="26" s="1"/>
  <c r="Q179" i="26"/>
  <c r="R179" i="26"/>
  <c r="S179" i="26"/>
  <c r="P178" i="26"/>
  <c r="U178" i="26" s="1"/>
  <c r="Q178" i="26"/>
  <c r="R178" i="26"/>
  <c r="S178" i="26"/>
  <c r="T178" i="26"/>
  <c r="P177" i="26"/>
  <c r="U177" i="26" s="1"/>
  <c r="Q177" i="26"/>
  <c r="R177" i="26"/>
  <c r="S177" i="26"/>
  <c r="P176" i="26"/>
  <c r="U176" i="26" s="1"/>
  <c r="Q176" i="26"/>
  <c r="R176" i="26"/>
  <c r="S176" i="26"/>
  <c r="T176" i="26"/>
  <c r="P175" i="26"/>
  <c r="U175" i="26" s="1"/>
  <c r="Q175" i="26"/>
  <c r="R175" i="26"/>
  <c r="S175" i="26"/>
  <c r="P174" i="26"/>
  <c r="U174" i="26" s="1"/>
  <c r="Q174" i="26"/>
  <c r="R174" i="26"/>
  <c r="S174" i="26"/>
  <c r="T174" i="26"/>
  <c r="P173" i="26"/>
  <c r="U173" i="26" s="1"/>
  <c r="Q173" i="26"/>
  <c r="R173" i="26"/>
  <c r="S173" i="26"/>
  <c r="P172" i="26"/>
  <c r="U172" i="26" s="1"/>
  <c r="Q172" i="26"/>
  <c r="R172" i="26"/>
  <c r="S172" i="26"/>
  <c r="T172" i="26"/>
  <c r="P171" i="26"/>
  <c r="U171" i="26" s="1"/>
  <c r="Q171" i="26"/>
  <c r="R171" i="26"/>
  <c r="S171" i="26"/>
  <c r="P170" i="26"/>
  <c r="U170" i="26" s="1"/>
  <c r="Q170" i="26"/>
  <c r="R170" i="26"/>
  <c r="S170" i="26"/>
  <c r="T170" i="26"/>
  <c r="P169" i="26"/>
  <c r="U169" i="26" s="1"/>
  <c r="Q169" i="26"/>
  <c r="R169" i="26"/>
  <c r="S169" i="26"/>
  <c r="P168" i="26"/>
  <c r="U168" i="26" s="1"/>
  <c r="Q168" i="26"/>
  <c r="R168" i="26"/>
  <c r="S168" i="26"/>
  <c r="T168" i="26"/>
  <c r="P167" i="26"/>
  <c r="U167" i="26" s="1"/>
  <c r="Q167" i="26"/>
  <c r="R167" i="26"/>
  <c r="S167" i="26"/>
  <c r="P166" i="26"/>
  <c r="U166" i="26" s="1"/>
  <c r="Q166" i="26"/>
  <c r="R166" i="26"/>
  <c r="S166" i="26"/>
  <c r="T166" i="26"/>
  <c r="P165" i="26"/>
  <c r="U165" i="26" s="1"/>
  <c r="Q165" i="26"/>
  <c r="R165" i="26"/>
  <c r="S165" i="26"/>
  <c r="P164" i="26"/>
  <c r="U164" i="26" s="1"/>
  <c r="Q164" i="26"/>
  <c r="R164" i="26"/>
  <c r="S164" i="26"/>
  <c r="T164" i="26"/>
  <c r="P163" i="26"/>
  <c r="U163" i="26" s="1"/>
  <c r="Q163" i="26"/>
  <c r="R163" i="26"/>
  <c r="S163" i="26"/>
  <c r="P162" i="26"/>
  <c r="U162" i="26" s="1"/>
  <c r="Q162" i="26"/>
  <c r="R162" i="26"/>
  <c r="S162" i="26"/>
  <c r="T162" i="26"/>
  <c r="P161" i="26"/>
  <c r="U161" i="26" s="1"/>
  <c r="Q161" i="26"/>
  <c r="R161" i="26"/>
  <c r="S161" i="26"/>
  <c r="P160" i="26"/>
  <c r="U160" i="26" s="1"/>
  <c r="Q160" i="26"/>
  <c r="R160" i="26"/>
  <c r="S160" i="26"/>
  <c r="T160" i="26"/>
  <c r="P159" i="26"/>
  <c r="U159" i="26" s="1"/>
  <c r="Q159" i="26"/>
  <c r="R159" i="26"/>
  <c r="S159" i="26"/>
  <c r="P158" i="26"/>
  <c r="U158" i="26" s="1"/>
  <c r="Q158" i="26"/>
  <c r="R158" i="26"/>
  <c r="S158" i="26"/>
  <c r="T158" i="26"/>
  <c r="P157" i="26"/>
  <c r="U157" i="26" s="1"/>
  <c r="Q157" i="26"/>
  <c r="R157" i="26"/>
  <c r="S157" i="26"/>
  <c r="P156" i="26"/>
  <c r="U156" i="26" s="1"/>
  <c r="Q156" i="26"/>
  <c r="R156" i="26"/>
  <c r="S156" i="26"/>
  <c r="T156" i="26"/>
  <c r="P155" i="26"/>
  <c r="U155" i="26" s="1"/>
  <c r="Q155" i="26"/>
  <c r="R155" i="26"/>
  <c r="S155" i="26"/>
  <c r="P154" i="26"/>
  <c r="U154" i="26" s="1"/>
  <c r="Q154" i="26"/>
  <c r="R154" i="26"/>
  <c r="S154" i="26"/>
  <c r="T154" i="26"/>
  <c r="P153" i="26"/>
  <c r="U153" i="26" s="1"/>
  <c r="Q153" i="26"/>
  <c r="R153" i="26"/>
  <c r="S153" i="26"/>
  <c r="P152" i="26"/>
  <c r="U152" i="26" s="1"/>
  <c r="Q152" i="26"/>
  <c r="R152" i="26"/>
  <c r="S152" i="26"/>
  <c r="T152" i="26"/>
  <c r="P151" i="26"/>
  <c r="U151" i="26" s="1"/>
  <c r="Q151" i="26"/>
  <c r="R151" i="26"/>
  <c r="S151" i="26"/>
  <c r="P150" i="26"/>
  <c r="U150" i="26" s="1"/>
  <c r="Q150" i="26"/>
  <c r="R150" i="26"/>
  <c r="S150" i="26"/>
  <c r="T150" i="26"/>
  <c r="P149" i="26"/>
  <c r="U149" i="26" s="1"/>
  <c r="Q149" i="26"/>
  <c r="R149" i="26"/>
  <c r="S149" i="26"/>
  <c r="P148" i="26"/>
  <c r="U148" i="26" s="1"/>
  <c r="Q148" i="26"/>
  <c r="R148" i="26"/>
  <c r="S148" i="26"/>
  <c r="T148" i="26"/>
  <c r="P147" i="26"/>
  <c r="U147" i="26" s="1"/>
  <c r="Q147" i="26"/>
  <c r="R147" i="26"/>
  <c r="S147" i="26"/>
  <c r="P146" i="26"/>
  <c r="U146" i="26" s="1"/>
  <c r="Q146" i="26"/>
  <c r="R146" i="26"/>
  <c r="S146" i="26"/>
  <c r="T146" i="26"/>
  <c r="P145" i="26"/>
  <c r="U145" i="26" s="1"/>
  <c r="Q145" i="26"/>
  <c r="R145" i="26"/>
  <c r="S145" i="26"/>
  <c r="P144" i="26"/>
  <c r="U144" i="26" s="1"/>
  <c r="Q144" i="26"/>
  <c r="R144" i="26"/>
  <c r="S144" i="26"/>
  <c r="T144" i="26"/>
  <c r="P143" i="26"/>
  <c r="U143" i="26" s="1"/>
  <c r="Q143" i="26"/>
  <c r="R143" i="26"/>
  <c r="S143" i="26"/>
  <c r="P142" i="26"/>
  <c r="U142" i="26" s="1"/>
  <c r="Q142" i="26"/>
  <c r="R142" i="26"/>
  <c r="S142" i="26"/>
  <c r="T142" i="26"/>
  <c r="P141" i="26"/>
  <c r="U141" i="26" s="1"/>
  <c r="Q141" i="26"/>
  <c r="R141" i="26"/>
  <c r="S141" i="26"/>
  <c r="P140" i="26"/>
  <c r="U140" i="26" s="1"/>
  <c r="Q140" i="26"/>
  <c r="R140" i="26"/>
  <c r="S140" i="26"/>
  <c r="T140" i="26"/>
  <c r="P139" i="26"/>
  <c r="U139" i="26" s="1"/>
  <c r="Q139" i="26"/>
  <c r="R139" i="26"/>
  <c r="S139" i="26"/>
  <c r="P138" i="26"/>
  <c r="U138" i="26" s="1"/>
  <c r="Q138" i="26"/>
  <c r="R138" i="26"/>
  <c r="S138" i="26"/>
  <c r="T138" i="26"/>
  <c r="P137" i="26"/>
  <c r="U137" i="26" s="1"/>
  <c r="Q137" i="26"/>
  <c r="R137" i="26"/>
  <c r="S137" i="26"/>
  <c r="P136" i="26"/>
  <c r="U136" i="26" s="1"/>
  <c r="Q136" i="26"/>
  <c r="R136" i="26"/>
  <c r="S136" i="26"/>
  <c r="T136" i="26"/>
  <c r="P135" i="26"/>
  <c r="U135" i="26" s="1"/>
  <c r="Q135" i="26"/>
  <c r="R135" i="26"/>
  <c r="S135" i="26"/>
  <c r="P134" i="26"/>
  <c r="Q134" i="26"/>
  <c r="U134" i="26" s="1"/>
  <c r="R134" i="26"/>
  <c r="S134" i="26"/>
  <c r="T134" i="26"/>
  <c r="P132" i="26"/>
  <c r="U132" i="26" s="1"/>
  <c r="Q132" i="26"/>
  <c r="R132" i="26"/>
  <c r="S132" i="26"/>
  <c r="P131" i="26"/>
  <c r="Q131" i="26"/>
  <c r="U131" i="26" s="1"/>
  <c r="R131" i="26"/>
  <c r="S131" i="26"/>
  <c r="T131" i="26"/>
  <c r="P130" i="26"/>
  <c r="U130" i="26" s="1"/>
  <c r="Q130" i="26"/>
  <c r="R130" i="26"/>
  <c r="S130" i="26"/>
  <c r="P129" i="26"/>
  <c r="Q129" i="26"/>
  <c r="U129" i="26" s="1"/>
  <c r="R129" i="26"/>
  <c r="S129" i="26"/>
  <c r="T129" i="26"/>
  <c r="P128" i="26"/>
  <c r="U128" i="26" s="1"/>
  <c r="Q128" i="26"/>
  <c r="R128" i="26"/>
  <c r="S128" i="26"/>
  <c r="P127" i="26"/>
  <c r="Q127" i="26"/>
  <c r="U127" i="26" s="1"/>
  <c r="R127" i="26"/>
  <c r="S127" i="26"/>
  <c r="T127" i="26"/>
  <c r="P126" i="26"/>
  <c r="U126" i="26" s="1"/>
  <c r="Q126" i="26"/>
  <c r="R126" i="26"/>
  <c r="S126" i="26"/>
  <c r="P125" i="26"/>
  <c r="Q125" i="26"/>
  <c r="U125" i="26" s="1"/>
  <c r="R125" i="26"/>
  <c r="S125" i="26"/>
  <c r="T125" i="26"/>
  <c r="P124" i="26"/>
  <c r="U124" i="26" s="1"/>
  <c r="Q124" i="26"/>
  <c r="R124" i="26"/>
  <c r="S124" i="26"/>
  <c r="P123" i="26"/>
  <c r="Q123" i="26"/>
  <c r="U123" i="26" s="1"/>
  <c r="R123" i="26"/>
  <c r="S123" i="26"/>
  <c r="T123" i="26"/>
  <c r="P122" i="26"/>
  <c r="U122" i="26" s="1"/>
  <c r="Q122" i="26"/>
  <c r="R122" i="26"/>
  <c r="S122" i="26"/>
  <c r="P121" i="26"/>
  <c r="Q121" i="26"/>
  <c r="U121" i="26" s="1"/>
  <c r="R121" i="26"/>
  <c r="S121" i="26"/>
  <c r="T121" i="26"/>
  <c r="P120" i="26"/>
  <c r="U120" i="26" s="1"/>
  <c r="Q120" i="26"/>
  <c r="R120" i="26"/>
  <c r="S120" i="26"/>
  <c r="P119" i="26"/>
  <c r="Q119" i="26"/>
  <c r="R119" i="26"/>
  <c r="U119" i="26" s="1"/>
  <c r="S119" i="26"/>
  <c r="T119" i="26"/>
  <c r="P118" i="26"/>
  <c r="U118" i="26" s="1"/>
  <c r="Q118" i="26"/>
  <c r="R118" i="26"/>
  <c r="S118" i="26"/>
  <c r="P117" i="26"/>
  <c r="Q117" i="26"/>
  <c r="R117" i="26"/>
  <c r="U117" i="26" s="1"/>
  <c r="S117" i="26"/>
  <c r="T117" i="26"/>
  <c r="P116" i="26"/>
  <c r="U116" i="26" s="1"/>
  <c r="Q116" i="26"/>
  <c r="R116" i="26"/>
  <c r="S116" i="26"/>
  <c r="P115" i="26"/>
  <c r="Q115" i="26"/>
  <c r="R115" i="26"/>
  <c r="U115" i="26" s="1"/>
  <c r="S115" i="26"/>
  <c r="T115" i="26"/>
  <c r="P114" i="26"/>
  <c r="U114" i="26" s="1"/>
  <c r="Q114" i="26"/>
  <c r="R114" i="26"/>
  <c r="S114" i="26"/>
  <c r="P113" i="26"/>
  <c r="Q113" i="26"/>
  <c r="R113" i="26"/>
  <c r="U113" i="26" s="1"/>
  <c r="S113" i="26"/>
  <c r="T113" i="26"/>
  <c r="P112" i="26"/>
  <c r="U112" i="26" s="1"/>
  <c r="Q112" i="26"/>
  <c r="R112" i="26"/>
  <c r="S112" i="26"/>
  <c r="P111" i="26"/>
  <c r="Q111" i="26"/>
  <c r="R111" i="26"/>
  <c r="S111" i="26"/>
  <c r="U111" i="26" s="1"/>
  <c r="T111" i="26"/>
  <c r="P110" i="26"/>
  <c r="U110" i="26" s="1"/>
  <c r="Q110" i="26"/>
  <c r="R110" i="26"/>
  <c r="S110" i="26"/>
  <c r="P109" i="26"/>
  <c r="Q109" i="26"/>
  <c r="R109" i="26"/>
  <c r="S109" i="26"/>
  <c r="U109" i="26" s="1"/>
  <c r="T109" i="26"/>
  <c r="P108" i="26"/>
  <c r="U108" i="26" s="1"/>
  <c r="Q108" i="26"/>
  <c r="R108" i="26"/>
  <c r="S108" i="26"/>
  <c r="P107" i="26"/>
  <c r="Q107" i="26"/>
  <c r="R107" i="26"/>
  <c r="S107" i="26"/>
  <c r="U107" i="26" s="1"/>
  <c r="T107" i="26"/>
  <c r="P106" i="26"/>
  <c r="U106" i="26" s="1"/>
  <c r="Q106" i="26"/>
  <c r="R106" i="26"/>
  <c r="S106" i="26"/>
  <c r="P105" i="26"/>
  <c r="Q105" i="26"/>
  <c r="R105" i="26"/>
  <c r="S105" i="26"/>
  <c r="U105" i="26"/>
  <c r="T105" i="26"/>
  <c r="P104" i="26"/>
  <c r="U104" i="26" s="1"/>
  <c r="Q104" i="26"/>
  <c r="R104" i="26"/>
  <c r="S104" i="26"/>
  <c r="P103" i="26"/>
  <c r="Q103" i="26"/>
  <c r="R103" i="26"/>
  <c r="S103" i="26"/>
  <c r="U103" i="26"/>
  <c r="T103" i="26"/>
  <c r="P102" i="26"/>
  <c r="U102" i="26" s="1"/>
  <c r="Q102" i="26"/>
  <c r="R102" i="26"/>
  <c r="S102" i="26"/>
  <c r="P95" i="26"/>
  <c r="Q95" i="26"/>
  <c r="R95" i="26"/>
  <c r="S95" i="26"/>
  <c r="U95" i="26"/>
  <c r="T95" i="26"/>
  <c r="P94" i="26"/>
  <c r="U94" i="26" s="1"/>
  <c r="Q94" i="26"/>
  <c r="R94" i="26"/>
  <c r="S94" i="26"/>
  <c r="P93" i="26"/>
  <c r="Q93" i="26"/>
  <c r="R93" i="26"/>
  <c r="S93" i="26"/>
  <c r="U93" i="26"/>
  <c r="T93" i="26"/>
  <c r="P89" i="26"/>
  <c r="U89" i="26" s="1"/>
  <c r="Q89" i="26"/>
  <c r="R89" i="26"/>
  <c r="S89" i="26"/>
  <c r="P88" i="26"/>
  <c r="Q88" i="26"/>
  <c r="R88" i="26"/>
  <c r="S88" i="26"/>
  <c r="U88" i="26"/>
  <c r="T88" i="26"/>
  <c r="P87" i="26"/>
  <c r="U87" i="26" s="1"/>
  <c r="Q87" i="26"/>
  <c r="R87" i="26"/>
  <c r="S87" i="26"/>
  <c r="P86" i="26"/>
  <c r="Q86" i="26"/>
  <c r="R86" i="26"/>
  <c r="S86" i="26"/>
  <c r="U86" i="26"/>
  <c r="T86" i="26"/>
  <c r="P85" i="26"/>
  <c r="U85" i="26" s="1"/>
  <c r="Q85" i="26"/>
  <c r="T85" i="26" s="1"/>
  <c r="R85" i="26"/>
  <c r="S85" i="26"/>
  <c r="P84" i="26"/>
  <c r="Q84" i="26"/>
  <c r="R84" i="26"/>
  <c r="S84" i="26"/>
  <c r="U84" i="26"/>
  <c r="T84" i="26"/>
  <c r="P83" i="26"/>
  <c r="U83" i="26" s="1"/>
  <c r="Q83" i="26"/>
  <c r="T83" i="26" s="1"/>
  <c r="R83" i="26"/>
  <c r="S83" i="26"/>
  <c r="P82" i="26"/>
  <c r="Q82" i="26"/>
  <c r="R82" i="26"/>
  <c r="S82" i="26"/>
  <c r="U82" i="26"/>
  <c r="T82" i="26"/>
  <c r="P81" i="26"/>
  <c r="U81" i="26" s="1"/>
  <c r="Q81" i="26"/>
  <c r="T81" i="26" s="1"/>
  <c r="R81" i="26"/>
  <c r="S81" i="26"/>
  <c r="P80" i="26"/>
  <c r="Q80" i="26"/>
  <c r="R80" i="26"/>
  <c r="S80" i="26"/>
  <c r="U80" i="26"/>
  <c r="T80" i="26"/>
  <c r="P79" i="26"/>
  <c r="U79" i="26" s="1"/>
  <c r="Q79" i="26"/>
  <c r="T79" i="26" s="1"/>
  <c r="R79" i="26"/>
  <c r="S79" i="26"/>
  <c r="P78" i="26"/>
  <c r="Q78" i="26"/>
  <c r="R78" i="26"/>
  <c r="S78" i="26"/>
  <c r="U78" i="26"/>
  <c r="T78" i="26"/>
  <c r="P77" i="26"/>
  <c r="U77" i="26" s="1"/>
  <c r="Q77" i="26"/>
  <c r="R77" i="26"/>
  <c r="S77" i="26"/>
  <c r="T77" i="26"/>
  <c r="P76" i="26"/>
  <c r="Q76" i="26"/>
  <c r="R76" i="26"/>
  <c r="S76" i="26"/>
  <c r="U76" i="26"/>
  <c r="T76" i="26"/>
  <c r="P75" i="26"/>
  <c r="U75" i="26" s="1"/>
  <c r="Q75" i="26"/>
  <c r="R75" i="26"/>
  <c r="S75" i="26"/>
  <c r="T75" i="26"/>
  <c r="P74" i="26"/>
  <c r="Q74" i="26"/>
  <c r="R74" i="26"/>
  <c r="S74" i="26"/>
  <c r="U74" i="26"/>
  <c r="T74" i="26"/>
  <c r="P73" i="26"/>
  <c r="U73" i="26" s="1"/>
  <c r="Q73" i="26"/>
  <c r="R73" i="26"/>
  <c r="S73" i="26"/>
  <c r="T73" i="26"/>
  <c r="P72" i="26"/>
  <c r="Q72" i="26"/>
  <c r="R72" i="26"/>
  <c r="S72" i="26"/>
  <c r="U72" i="26"/>
  <c r="T72" i="26"/>
  <c r="P71" i="26"/>
  <c r="U71" i="26" s="1"/>
  <c r="Q71" i="26"/>
  <c r="R71" i="26"/>
  <c r="S71" i="26"/>
  <c r="T71" i="26"/>
  <c r="P70" i="26"/>
  <c r="Q70" i="26"/>
  <c r="R70" i="26"/>
  <c r="S70" i="26"/>
  <c r="U70" i="26"/>
  <c r="T70" i="26"/>
  <c r="P69" i="26"/>
  <c r="U69" i="26" s="1"/>
  <c r="Q69" i="26"/>
  <c r="R69" i="26"/>
  <c r="S69" i="26"/>
  <c r="T69" i="26"/>
  <c r="P68" i="26"/>
  <c r="Q68" i="26"/>
  <c r="R68" i="26"/>
  <c r="S68" i="26"/>
  <c r="U68" i="26"/>
  <c r="T68" i="26"/>
  <c r="P67" i="26"/>
  <c r="U67" i="26" s="1"/>
  <c r="Q67" i="26"/>
  <c r="R67" i="26"/>
  <c r="S67" i="26"/>
  <c r="T67" i="26"/>
  <c r="P66" i="26"/>
  <c r="Q66" i="26"/>
  <c r="R66" i="26"/>
  <c r="S66" i="26"/>
  <c r="U66" i="26"/>
  <c r="T66" i="26"/>
  <c r="P65" i="26"/>
  <c r="U65" i="26" s="1"/>
  <c r="Q65" i="26"/>
  <c r="R65" i="26"/>
  <c r="S65" i="26"/>
  <c r="T65" i="26"/>
  <c r="P64" i="26"/>
  <c r="Q64" i="26"/>
  <c r="R64" i="26"/>
  <c r="S64" i="26"/>
  <c r="U64" i="26"/>
  <c r="T64" i="26"/>
  <c r="P63" i="26"/>
  <c r="U63" i="26" s="1"/>
  <c r="Q63" i="26"/>
  <c r="R63" i="26"/>
  <c r="S63" i="26"/>
  <c r="T63" i="26"/>
  <c r="P62" i="26"/>
  <c r="Q62" i="26"/>
  <c r="R62" i="26"/>
  <c r="S62" i="26"/>
  <c r="U62" i="26"/>
  <c r="T62" i="26"/>
  <c r="P61" i="26"/>
  <c r="U61" i="26" s="1"/>
  <c r="Q61" i="26"/>
  <c r="R61" i="26"/>
  <c r="S61" i="26"/>
  <c r="T61" i="26"/>
  <c r="P55" i="26"/>
  <c r="Q55" i="26"/>
  <c r="R55" i="26"/>
  <c r="S55" i="26"/>
  <c r="U55" i="26"/>
  <c r="T55" i="26"/>
  <c r="P54" i="26"/>
  <c r="U54" i="26" s="1"/>
  <c r="Q54" i="26"/>
  <c r="R54" i="26"/>
  <c r="S54" i="26"/>
  <c r="T54" i="26"/>
  <c r="P53" i="26"/>
  <c r="Q53" i="26"/>
  <c r="R53" i="26"/>
  <c r="S53" i="26"/>
  <c r="U53" i="26"/>
  <c r="T53" i="26"/>
  <c r="P52" i="26"/>
  <c r="U52" i="26" s="1"/>
  <c r="Q52" i="26"/>
  <c r="R52" i="26"/>
  <c r="S52" i="26"/>
  <c r="T52" i="26"/>
  <c r="P51" i="26"/>
  <c r="Q51" i="26"/>
  <c r="R51" i="26"/>
  <c r="S51" i="26"/>
  <c r="U51" i="26"/>
  <c r="T51" i="26"/>
  <c r="P50" i="26"/>
  <c r="U50" i="26" s="1"/>
  <c r="Q50" i="26"/>
  <c r="R50" i="26"/>
  <c r="S50" i="26"/>
  <c r="T50" i="26"/>
  <c r="P49" i="26"/>
  <c r="Q49" i="26"/>
  <c r="R49" i="26"/>
  <c r="S49" i="26"/>
  <c r="U49" i="26"/>
  <c r="T49" i="26"/>
  <c r="P48" i="26"/>
  <c r="U48" i="26" s="1"/>
  <c r="Q48" i="26"/>
  <c r="R48" i="26"/>
  <c r="S48" i="26"/>
  <c r="T48" i="26"/>
  <c r="P47" i="26"/>
  <c r="Q47" i="26"/>
  <c r="R47" i="26"/>
  <c r="S47" i="26"/>
  <c r="U47" i="26"/>
  <c r="T47" i="26"/>
  <c r="P46" i="26"/>
  <c r="U46" i="26" s="1"/>
  <c r="Q46" i="26"/>
  <c r="R46" i="26"/>
  <c r="S46" i="26"/>
  <c r="T46" i="26"/>
  <c r="P45" i="26"/>
  <c r="Q45" i="26"/>
  <c r="R45" i="26"/>
  <c r="S45" i="26"/>
  <c r="U45" i="26"/>
  <c r="T45" i="26"/>
  <c r="P44" i="26"/>
  <c r="U44" i="26" s="1"/>
  <c r="Q44" i="26"/>
  <c r="R44" i="26"/>
  <c r="S44" i="26"/>
  <c r="T44" i="26"/>
  <c r="P43" i="26"/>
  <c r="Q43" i="26"/>
  <c r="R43" i="26"/>
  <c r="S43" i="26"/>
  <c r="U43" i="26"/>
  <c r="T43" i="26"/>
  <c r="P42" i="26"/>
  <c r="U42" i="26" s="1"/>
  <c r="Q42" i="26"/>
  <c r="R42" i="26"/>
  <c r="S42" i="26"/>
  <c r="T42" i="26"/>
  <c r="P41" i="26"/>
  <c r="Q41" i="26"/>
  <c r="R41" i="26"/>
  <c r="S41" i="26"/>
  <c r="U41" i="26"/>
  <c r="T41" i="26"/>
  <c r="P40" i="26"/>
  <c r="U40" i="26" s="1"/>
  <c r="Q40" i="26"/>
  <c r="R40" i="26"/>
  <c r="S40" i="26"/>
  <c r="T40" i="26"/>
  <c r="P39" i="26"/>
  <c r="Q39" i="26"/>
  <c r="R39" i="26"/>
  <c r="S39" i="26"/>
  <c r="U39" i="26"/>
  <c r="T39" i="26"/>
  <c r="P38" i="26"/>
  <c r="U38" i="26" s="1"/>
  <c r="Q38" i="26"/>
  <c r="R38" i="26"/>
  <c r="S38" i="26"/>
  <c r="T38" i="26"/>
  <c r="P37" i="26"/>
  <c r="Q37" i="26"/>
  <c r="R37" i="26"/>
  <c r="S37" i="26"/>
  <c r="U37" i="26"/>
  <c r="T37" i="26"/>
  <c r="P36" i="26"/>
  <c r="U36" i="26" s="1"/>
  <c r="Q36" i="26"/>
  <c r="R36" i="26"/>
  <c r="S36" i="26"/>
  <c r="T36" i="26"/>
  <c r="P35" i="26"/>
  <c r="Q35" i="26"/>
  <c r="R35" i="26"/>
  <c r="S35" i="26"/>
  <c r="U35" i="26"/>
  <c r="T35" i="26"/>
  <c r="P34" i="26"/>
  <c r="U34" i="26" s="1"/>
  <c r="Q34" i="26"/>
  <c r="R34" i="26"/>
  <c r="S34" i="26"/>
  <c r="T34" i="26"/>
  <c r="P33" i="26"/>
  <c r="Q33" i="26"/>
  <c r="R33" i="26"/>
  <c r="S33" i="26"/>
  <c r="U33" i="26"/>
  <c r="T33" i="26"/>
  <c r="P32" i="26"/>
  <c r="Q32" i="26"/>
  <c r="U32" i="26" s="1"/>
  <c r="R32" i="26"/>
  <c r="S32" i="26"/>
  <c r="T32" i="26"/>
  <c r="P31" i="26"/>
  <c r="Q31" i="26"/>
  <c r="R31" i="26"/>
  <c r="S31" i="26"/>
  <c r="U31" i="26"/>
  <c r="T31" i="26"/>
  <c r="P30" i="26"/>
  <c r="Q30" i="26"/>
  <c r="U30" i="26" s="1"/>
  <c r="R30" i="26"/>
  <c r="S30" i="26"/>
  <c r="T30" i="26"/>
  <c r="P29" i="26"/>
  <c r="Q29" i="26"/>
  <c r="R29" i="26"/>
  <c r="S29" i="26"/>
  <c r="U29" i="26"/>
  <c r="T29" i="26"/>
  <c r="P28" i="26"/>
  <c r="Q28" i="26"/>
  <c r="U28" i="26" s="1"/>
  <c r="R28" i="26"/>
  <c r="S28" i="26"/>
  <c r="T28" i="26"/>
  <c r="P27" i="26"/>
  <c r="Q27" i="26"/>
  <c r="R27" i="26"/>
  <c r="S27" i="26"/>
  <c r="U27" i="26"/>
  <c r="T27" i="26"/>
  <c r="P26" i="26"/>
  <c r="Q26" i="26"/>
  <c r="U26" i="26" s="1"/>
  <c r="R26" i="26"/>
  <c r="S26" i="26"/>
  <c r="T26" i="26"/>
  <c r="P25" i="26"/>
  <c r="Q25" i="26"/>
  <c r="R25" i="26"/>
  <c r="S25" i="26"/>
  <c r="U25" i="26"/>
  <c r="T25" i="26"/>
  <c r="P24" i="26"/>
  <c r="Q24" i="26"/>
  <c r="U24" i="26" s="1"/>
  <c r="R24" i="26"/>
  <c r="S24" i="26"/>
  <c r="T24" i="26"/>
  <c r="P23" i="26"/>
  <c r="Q23" i="26"/>
  <c r="R23" i="26"/>
  <c r="S23" i="26"/>
  <c r="U23" i="26"/>
  <c r="T23" i="26"/>
  <c r="P22" i="26"/>
  <c r="Q22" i="26"/>
  <c r="U22" i="26" s="1"/>
  <c r="R22" i="26"/>
  <c r="S22" i="26"/>
  <c r="T22" i="26"/>
  <c r="P21" i="26"/>
  <c r="Q21" i="26"/>
  <c r="R21" i="26"/>
  <c r="S21" i="26"/>
  <c r="U21" i="26"/>
  <c r="T21" i="26"/>
  <c r="P20" i="26"/>
  <c r="Q20" i="26"/>
  <c r="U20" i="26" s="1"/>
  <c r="R20" i="26"/>
  <c r="S20" i="26"/>
  <c r="T20" i="26"/>
  <c r="P19" i="26"/>
  <c r="Q19" i="26"/>
  <c r="R19" i="26"/>
  <c r="S19" i="26"/>
  <c r="U19" i="26"/>
  <c r="T19" i="26"/>
  <c r="P18" i="26"/>
  <c r="Q18" i="26"/>
  <c r="U18" i="26" s="1"/>
  <c r="R18" i="26"/>
  <c r="S18" i="26"/>
  <c r="T18" i="26"/>
  <c r="P16" i="26"/>
  <c r="Q16" i="26"/>
  <c r="R16" i="26"/>
  <c r="S16" i="26"/>
  <c r="U16" i="26"/>
  <c r="T16" i="26"/>
  <c r="P15" i="26"/>
  <c r="Q15" i="26"/>
  <c r="U15" i="26" s="1"/>
  <c r="R15" i="26"/>
  <c r="S15" i="26"/>
  <c r="T15" i="26"/>
  <c r="P14" i="26"/>
  <c r="Q14" i="26"/>
  <c r="R14" i="26"/>
  <c r="S14" i="26"/>
  <c r="U14" i="26"/>
  <c r="T14" i="26"/>
  <c r="P13" i="26"/>
  <c r="Q13" i="26"/>
  <c r="R13" i="26"/>
  <c r="S13" i="26"/>
  <c r="U13" i="26"/>
  <c r="T13" i="26"/>
  <c r="P12" i="26"/>
  <c r="Q12" i="26"/>
  <c r="R12" i="26"/>
  <c r="S12" i="26"/>
  <c r="U12" i="26"/>
  <c r="T12" i="26"/>
  <c r="P11" i="26"/>
  <c r="Q11" i="26"/>
  <c r="R11" i="26"/>
  <c r="S11" i="26"/>
  <c r="U11" i="26"/>
  <c r="T11" i="26"/>
  <c r="P10" i="26"/>
  <c r="Q10" i="26"/>
  <c r="R10" i="26"/>
  <c r="S10" i="26"/>
  <c r="U10" i="26"/>
  <c r="T10" i="26"/>
  <c r="P9" i="26"/>
  <c r="Q9" i="26"/>
  <c r="R9" i="26"/>
  <c r="S9" i="26"/>
  <c r="U9" i="26"/>
  <c r="T9" i="26"/>
  <c r="P8" i="26"/>
  <c r="Q8" i="26"/>
  <c r="R8" i="26"/>
  <c r="S8" i="26"/>
  <c r="U8" i="26"/>
  <c r="T8" i="26"/>
  <c r="P7" i="26"/>
  <c r="Q7" i="26"/>
  <c r="R7" i="26"/>
  <c r="S7" i="26"/>
  <c r="U7" i="26"/>
  <c r="T7" i="26"/>
  <c r="S6" i="26"/>
  <c r="R6" i="26"/>
  <c r="Q6" i="26"/>
  <c r="P6" i="26"/>
  <c r="T6" i="26" s="1"/>
  <c r="M187" i="26"/>
  <c r="M186" i="26"/>
  <c r="M185" i="26"/>
  <c r="M184" i="26"/>
  <c r="M183" i="26"/>
  <c r="M182" i="26"/>
  <c r="M181" i="26"/>
  <c r="M180" i="26"/>
  <c r="M179" i="26"/>
  <c r="M178" i="26"/>
  <c r="M177" i="26"/>
  <c r="M176" i="26"/>
  <c r="M175" i="26"/>
  <c r="M174" i="26"/>
  <c r="M173" i="26"/>
  <c r="M172" i="26"/>
  <c r="M171" i="26"/>
  <c r="M170" i="26"/>
  <c r="M169" i="26"/>
  <c r="M168" i="26"/>
  <c r="M167" i="26"/>
  <c r="M166" i="26"/>
  <c r="M165" i="26"/>
  <c r="M164" i="26"/>
  <c r="M163" i="26"/>
  <c r="M162" i="26"/>
  <c r="M161" i="26"/>
  <c r="M160" i="26"/>
  <c r="M159" i="26"/>
  <c r="M158" i="26"/>
  <c r="M157" i="26"/>
  <c r="M156" i="26"/>
  <c r="M155" i="26"/>
  <c r="M154" i="26"/>
  <c r="M153" i="26"/>
  <c r="M152" i="26"/>
  <c r="M151" i="26"/>
  <c r="M150" i="26"/>
  <c r="M149" i="26"/>
  <c r="M148" i="26"/>
  <c r="M147" i="26"/>
  <c r="M146" i="26"/>
  <c r="M145" i="26"/>
  <c r="M144" i="26"/>
  <c r="M143" i="26"/>
  <c r="M141" i="26"/>
  <c r="M140" i="26"/>
  <c r="M139" i="26"/>
  <c r="M138" i="26"/>
  <c r="M137" i="26"/>
  <c r="M136" i="26"/>
  <c r="M135" i="26"/>
  <c r="M134" i="26"/>
  <c r="M132" i="26"/>
  <c r="M131" i="26"/>
  <c r="M130" i="26"/>
  <c r="M129" i="26"/>
  <c r="M128" i="26"/>
  <c r="M127" i="26"/>
  <c r="M126" i="26"/>
  <c r="M125" i="26"/>
  <c r="M124" i="26"/>
  <c r="M123" i="26"/>
  <c r="M122" i="26"/>
  <c r="M121" i="26"/>
  <c r="M120" i="26"/>
  <c r="M119" i="26"/>
  <c r="M118" i="26"/>
  <c r="M117" i="26"/>
  <c r="M116" i="26"/>
  <c r="M115" i="26"/>
  <c r="M114" i="26"/>
  <c r="M113" i="26"/>
  <c r="M112" i="26"/>
  <c r="M111" i="26"/>
  <c r="M110" i="26"/>
  <c r="M109" i="26"/>
  <c r="M108" i="26"/>
  <c r="M107" i="26"/>
  <c r="M106" i="26"/>
  <c r="M105" i="26"/>
  <c r="M104" i="26"/>
  <c r="M103" i="26"/>
  <c r="M102" i="26"/>
  <c r="M95" i="26"/>
  <c r="M94" i="26"/>
  <c r="M93" i="26"/>
  <c r="M89" i="26"/>
  <c r="M88" i="26"/>
  <c r="M87" i="26"/>
  <c r="M86" i="26"/>
  <c r="M85" i="26"/>
  <c r="M84" i="26"/>
  <c r="M83" i="26"/>
  <c r="M82" i="26"/>
  <c r="M81" i="26"/>
  <c r="M80" i="26"/>
  <c r="M79" i="26"/>
  <c r="M78" i="26"/>
  <c r="M77" i="26"/>
  <c r="M76" i="26"/>
  <c r="M75" i="26"/>
  <c r="M74" i="26"/>
  <c r="M73" i="26"/>
  <c r="M72" i="26"/>
  <c r="M71" i="26"/>
  <c r="M70" i="26"/>
  <c r="M69" i="26"/>
  <c r="M68" i="26"/>
  <c r="M67" i="26"/>
  <c r="M66" i="26"/>
  <c r="M65" i="26"/>
  <c r="M64" i="26"/>
  <c r="M63" i="26"/>
  <c r="M62" i="26"/>
  <c r="M61" i="26"/>
  <c r="M55" i="26"/>
  <c r="M54" i="26"/>
  <c r="M53" i="26"/>
  <c r="M52" i="26"/>
  <c r="M51" i="26"/>
  <c r="M50" i="26"/>
  <c r="M49" i="26"/>
  <c r="M48" i="26"/>
  <c r="M47" i="26"/>
  <c r="M46" i="26"/>
  <c r="M45" i="26"/>
  <c r="M44" i="26"/>
  <c r="M43" i="26"/>
  <c r="M42" i="26"/>
  <c r="M41" i="26"/>
  <c r="M40" i="26"/>
  <c r="M39" i="26"/>
  <c r="M38" i="26"/>
  <c r="M37" i="26"/>
  <c r="M36" i="26"/>
  <c r="M35" i="26"/>
  <c r="M34" i="26"/>
  <c r="M33" i="26"/>
  <c r="M32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6" i="26"/>
  <c r="M15" i="26"/>
  <c r="M14" i="26"/>
  <c r="M13" i="26"/>
  <c r="M12" i="26"/>
  <c r="M11" i="26"/>
  <c r="M10" i="26"/>
  <c r="M9" i="26"/>
  <c r="M8" i="26"/>
  <c r="M7" i="26"/>
  <c r="M6" i="26"/>
  <c r="M142" i="26"/>
  <c r="M31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95" i="26"/>
  <c r="F94" i="26"/>
  <c r="F93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31" i="26"/>
  <c r="U6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6" i="26"/>
  <c r="F15" i="26"/>
  <c r="F14" i="26"/>
  <c r="F13" i="26"/>
  <c r="F12" i="26"/>
  <c r="F11" i="26"/>
  <c r="F10" i="26"/>
  <c r="F9" i="26"/>
  <c r="F8" i="26"/>
  <c r="F7" i="26"/>
  <c r="F6" i="26"/>
  <c r="T87" i="26" l="1"/>
  <c r="T89" i="26"/>
  <c r="T94" i="26"/>
  <c r="T102" i="26"/>
  <c r="T104" i="26"/>
  <c r="T106" i="26"/>
  <c r="T108" i="26"/>
  <c r="T110" i="26"/>
  <c r="T112" i="26"/>
  <c r="T114" i="26"/>
  <c r="T116" i="26"/>
  <c r="T118" i="26"/>
  <c r="T120" i="26"/>
  <c r="T122" i="26"/>
  <c r="T124" i="26"/>
  <c r="T126" i="26"/>
  <c r="T128" i="26"/>
  <c r="T130" i="26"/>
  <c r="T132" i="26"/>
  <c r="T135" i="26"/>
  <c r="T137" i="26"/>
  <c r="T139" i="26"/>
  <c r="T141" i="26"/>
  <c r="T143" i="26"/>
  <c r="T145" i="26"/>
  <c r="T147" i="26"/>
  <c r="T149" i="26"/>
  <c r="T151" i="26"/>
  <c r="T153" i="26"/>
  <c r="T155" i="26"/>
  <c r="T157" i="26"/>
  <c r="T159" i="26"/>
  <c r="T161" i="26"/>
  <c r="T163" i="26"/>
  <c r="T165" i="26"/>
  <c r="T167" i="26"/>
  <c r="T169" i="26"/>
  <c r="T171" i="26"/>
  <c r="T173" i="26"/>
  <c r="T175" i="26"/>
  <c r="T177" i="26"/>
  <c r="T179" i="26"/>
  <c r="T181" i="26"/>
  <c r="T183" i="26"/>
  <c r="T185" i="26"/>
  <c r="T187" i="26"/>
  <c r="T56" i="26"/>
  <c r="T58" i="26"/>
  <c r="T60" i="26"/>
  <c r="T97" i="26"/>
  <c r="T99" i="26"/>
  <c r="T101" i="26"/>
</calcChain>
</file>

<file path=xl/sharedStrings.xml><?xml version="1.0" encoding="utf-8"?>
<sst xmlns="http://schemas.openxmlformats.org/spreadsheetml/2006/main" count="750" uniqueCount="79">
  <si>
    <t>Start</t>
  </si>
  <si>
    <t>End</t>
  </si>
  <si>
    <t>Peptide sequence</t>
  </si>
  <si>
    <t>Replicates</t>
  </si>
  <si>
    <t>Significance criterium applied</t>
  </si>
  <si>
    <t>Number of Peptides</t>
  </si>
  <si>
    <t>Peptide mass (Da)</t>
  </si>
  <si>
    <t>Retention time (min)</t>
  </si>
  <si>
    <t>Retention time SD (min)</t>
  </si>
  <si>
    <t>HDX time (s)</t>
  </si>
  <si>
    <t>Uptake (Da)</t>
  </si>
  <si>
    <t>Uptake SD (Da)</t>
  </si>
  <si>
    <t>Maximal uptake (#)</t>
  </si>
  <si>
    <t>Uptake (%)</t>
  </si>
  <si>
    <t>Uptake SD (%)</t>
  </si>
  <si>
    <t>Sequence coverage (%)</t>
  </si>
  <si>
    <t>Residue</t>
  </si>
  <si>
    <t>Deuterium uptake (%)</t>
  </si>
  <si>
    <t>Back-exchange</t>
  </si>
  <si>
    <t>No correction for back-exchange based on a fully deuterated sample conducted.</t>
  </si>
  <si>
    <t>Repeatability (average SD)</t>
  </si>
  <si>
    <t>Average peptide length (aa)</t>
  </si>
  <si>
    <t>Maximal</t>
  </si>
  <si>
    <t>Difference in deuterium uptake (%)</t>
  </si>
  <si>
    <t>Maximal diff.</t>
  </si>
  <si>
    <t>Lowest</t>
  </si>
  <si>
    <t>Highest</t>
  </si>
  <si>
    <t>3 technical replicates (separate HDX reactions)</t>
  </si>
  <si>
    <t>Samples</t>
  </si>
  <si>
    <t>Sample</t>
  </si>
  <si>
    <t>Conditions of H/D exchange</t>
  </si>
  <si>
    <t>Redundancy per aa</t>
  </si>
  <si>
    <t>Apo</t>
  </si>
  <si>
    <t>10/100/1,000/10,000 s</t>
  </si>
  <si>
    <t>FSKQAKSNNKAPARIEPLPTPMAATPAEPARRAPPKVASL</t>
  </si>
  <si>
    <t>AKSNNKAPARIEPLPTPMAATPAEPAR</t>
  </si>
  <si>
    <t>AKSNNKAPARIEPLPTPMAATPAEPARRAPPKVASL</t>
  </si>
  <si>
    <t>AATPAEPARRAPPKVASL</t>
  </si>
  <si>
    <t>ATPAEPARRAPPKVASL</t>
  </si>
  <si>
    <t>PAEPARRAPPKVASL</t>
  </si>
  <si>
    <t>SLLSADLTIEGGVTGEGELQIDGVVKGDVRV</t>
  </si>
  <si>
    <t>LSADLTIEGGVTGEGELQIDGVVKGDVRV</t>
  </si>
  <si>
    <t>LTIEGGVTGEGEL</t>
  </si>
  <si>
    <t>LTIEGGVTGEGELQIDGVVKGDVRVGRL</t>
  </si>
  <si>
    <t>TIEGGVTGEGELQIDGVVKGDVRVGRL</t>
  </si>
  <si>
    <t>QIDGVVKGDVRVGRL</t>
  </si>
  <si>
    <t>QIDGVVKGDVRVGRLTVGETGHVEGSV</t>
  </si>
  <si>
    <t>QIDGVVKGDVRVGRLTVGETGHVEGSVY</t>
  </si>
  <si>
    <t>DVRVGRLTVGETGHVEGSVY</t>
  </si>
  <si>
    <t>GRLTVGETGHVEG</t>
  </si>
  <si>
    <t>TVGETGHVEGSVY</t>
  </si>
  <si>
    <t>AVEVRGRVVGAITSKQVRL</t>
  </si>
  <si>
    <t>VEVRGRVVGAITSKQVRL</t>
  </si>
  <si>
    <t>VEVRGRVVGAITSKQVRLYGTS</t>
  </si>
  <si>
    <t>EVRGRVVGAITSKQV</t>
  </si>
  <si>
    <t>VRGRVVGAITSKQVRL</t>
  </si>
  <si>
    <t>YGTSYVDGDITHE</t>
  </si>
  <si>
    <t>YGTSYVDGDITHEQL</t>
  </si>
  <si>
    <t>SYVDGD</t>
  </si>
  <si>
    <t>YVDGDITHEQL</t>
  </si>
  <si>
    <t>YVDGDITHEQLA</t>
  </si>
  <si>
    <t>YVDGDITHEQLAM</t>
  </si>
  <si>
    <t>AMETGAF</t>
  </si>
  <si>
    <t>FQGRSLKFQRPAPAPSQPAPHPEHL</t>
  </si>
  <si>
    <t>FQGRSLKFQRPAPAPSQPAPHPEHLAIAKSAGGAPENS</t>
  </si>
  <si>
    <t>APSQPAPHPEHLAIAKSA</t>
  </si>
  <si>
    <t>AIAKSAGGAPENSSSVDKLAA</t>
  </si>
  <si>
    <t>AIAKSAGGAPENSSSVDKLAAALEHHHHHH</t>
  </si>
  <si>
    <t>KSAGGAPENSSSVDKLAAALEHHHHHH</t>
  </si>
  <si>
    <t>0.052 Da / 0.300%</t>
  </si>
  <si>
    <t>2.5% difference in relative HDX</t>
  </si>
  <si>
    <r>
      <t>PbpC</t>
    </r>
    <r>
      <rPr>
        <vertAlign val="subscript"/>
        <sz val="12"/>
        <color theme="1"/>
        <rFont val="Calibri"/>
        <family val="2"/>
        <scheme val="minor"/>
      </rPr>
      <t>aa1-13</t>
    </r>
  </si>
  <si>
    <r>
      <t>PbpC</t>
    </r>
    <r>
      <rPr>
        <b/>
        <vertAlign val="subscript"/>
        <sz val="12"/>
        <color theme="0"/>
        <rFont val="Calibri"/>
        <family val="2"/>
        <scheme val="minor"/>
      </rPr>
      <t>aa1-13</t>
    </r>
  </si>
  <si>
    <r>
      <t>PbpC</t>
    </r>
    <r>
      <rPr>
        <b/>
        <vertAlign val="subscript"/>
        <sz val="12"/>
        <color theme="0"/>
        <rFont val="Calibri"/>
        <family val="2"/>
        <scheme val="minor"/>
      </rPr>
      <t>aa1-13</t>
    </r>
    <r>
      <rPr>
        <b/>
        <sz val="12"/>
        <color theme="0"/>
        <rFont val="Calibri"/>
        <family val="2"/>
        <scheme val="minor"/>
      </rPr>
      <t xml:space="preserve"> vs. Apo</t>
    </r>
  </si>
  <si>
    <r>
      <t>25 °C in 20 mM HEPES-Na pH 8.0, 300 mM NaCl; final D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O = 90% (v/v)</t>
    </r>
  </si>
  <si>
    <t>Time course of H/D exchange</t>
  </si>
  <si>
    <r>
      <t>1) Apo: 25 µM BacA                                                          2) PbpC: 25 µM BacA + 100 µM PbpC</t>
    </r>
    <r>
      <rPr>
        <vertAlign val="subscript"/>
        <sz val="12"/>
        <color theme="1"/>
        <rFont val="Calibri"/>
        <family val="2"/>
        <scheme val="minor"/>
      </rPr>
      <t>1-13</t>
    </r>
    <r>
      <rPr>
        <sz val="12"/>
        <color theme="1"/>
        <rFont val="Calibri"/>
        <family val="2"/>
        <scheme val="minor"/>
      </rPr>
      <t xml:space="preserve"> peptide           </t>
    </r>
  </si>
  <si>
    <t>Overview of datasets obtained in the HDX analysis</t>
  </si>
  <si>
    <r>
      <rPr>
        <b/>
        <sz val="12"/>
        <color rgb="FF1F4E79"/>
        <rFont val="Calibri"/>
        <family val="2"/>
      </rPr>
      <t xml:space="preserve">Supplementary file 4. </t>
    </r>
    <r>
      <rPr>
        <b/>
        <sz val="12"/>
        <color theme="1"/>
        <rFont val="Calibri"/>
        <family val="2"/>
      </rPr>
      <t>Detailed description of the HDX data.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</si>
</sst>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12"/>
      <color theme="0"/>
      <name val="Calibri"/>
      <family val="2"/>
      <scheme val="minor"/>
    </font>
    <font>
      <b/>
      <sz val="12"/>
      <color rgb="FF1F4E7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07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0" xfId="0" applyFont="1" applyFill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/>
    <xf numFmtId="0" fontId="10" fillId="0" borderId="0" xfId="0" applyFont="1"/>
    <xf numFmtId="0" fontId="7" fillId="4" borderId="0" xfId="0" applyFont="1" applyFill="1"/>
    <xf numFmtId="0" fontId="0" fillId="4" borderId="0" xfId="0" applyFill="1"/>
    <xf numFmtId="0" fontId="7" fillId="5" borderId="0" xfId="0" applyFont="1" applyFill="1"/>
    <xf numFmtId="0" fontId="0" fillId="5" borderId="0" xfId="0" applyFill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7" fillId="4" borderId="0" xfId="0" applyFont="1" applyFill="1" applyAlignment="1">
      <alignment horizontal="right"/>
    </xf>
    <xf numFmtId="0" fontId="7" fillId="5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/>
    <xf numFmtId="0" fontId="1" fillId="2" borderId="7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2" borderId="9" xfId="0" applyFont="1" applyFill="1" applyBorder="1"/>
    <xf numFmtId="0" fontId="1" fillId="0" borderId="8" xfId="0" applyFont="1" applyBorder="1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horizontal="right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0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Normal" xfId="0" builtinId="0"/>
  </cellStyles>
  <dxfs count="0"/>
  <tableStyles count="0" defaultTableStyle="TableStyleMedium9" defaultPivotStyle="PivotStyleMedium4"/>
  <colors>
    <mruColors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zoomScale="80" zoomScaleNormal="80" workbookViewId="0"/>
  </sheetViews>
  <sheetFormatPr defaultColWidth="11" defaultRowHeight="15.75" x14ac:dyDescent="0.5"/>
  <cols>
    <col min="1" max="1" width="32.125" customWidth="1"/>
    <col min="2" max="2" width="42.1875" customWidth="1"/>
    <col min="3" max="3" width="49.3125" customWidth="1"/>
  </cols>
  <sheetData>
    <row r="1" spans="1:2" x14ac:dyDescent="0.5">
      <c r="A1" s="8" t="s">
        <v>78</v>
      </c>
    </row>
    <row r="2" spans="1:2" x14ac:dyDescent="0.5">
      <c r="A2" s="8"/>
    </row>
    <row r="3" spans="1:2" ht="16.149999999999999" thickBot="1" x14ac:dyDescent="0.55000000000000004">
      <c r="A3" s="38" t="s">
        <v>77</v>
      </c>
      <c r="B3" s="39"/>
    </row>
    <row r="4" spans="1:2" ht="33.75" x14ac:dyDescent="0.5">
      <c r="A4" s="13" t="s">
        <v>30</v>
      </c>
      <c r="B4" s="13" t="s">
        <v>74</v>
      </c>
    </row>
    <row r="5" spans="1:2" x14ac:dyDescent="0.5">
      <c r="A5" s="14" t="s">
        <v>75</v>
      </c>
      <c r="B5" s="14" t="s">
        <v>33</v>
      </c>
    </row>
    <row r="6" spans="1:2" ht="33.75" x14ac:dyDescent="0.5">
      <c r="A6" s="15" t="s">
        <v>28</v>
      </c>
      <c r="B6" s="16" t="s">
        <v>76</v>
      </c>
    </row>
    <row r="7" spans="1:2" x14ac:dyDescent="0.5">
      <c r="A7" s="14" t="s">
        <v>3</v>
      </c>
      <c r="B7" s="14" t="s">
        <v>27</v>
      </c>
    </row>
    <row r="8" spans="1:2" x14ac:dyDescent="0.5">
      <c r="A8" s="14" t="s">
        <v>5</v>
      </c>
      <c r="B8" s="17">
        <v>35</v>
      </c>
    </row>
    <row r="9" spans="1:2" x14ac:dyDescent="0.5">
      <c r="A9" s="17" t="s">
        <v>21</v>
      </c>
      <c r="B9" s="17">
        <v>20.66</v>
      </c>
    </row>
    <row r="10" spans="1:2" x14ac:dyDescent="0.5">
      <c r="A10" s="17" t="s">
        <v>15</v>
      </c>
      <c r="B10" s="17">
        <v>98.4</v>
      </c>
    </row>
    <row r="11" spans="1:2" x14ac:dyDescent="0.5">
      <c r="A11" s="17" t="s">
        <v>31</v>
      </c>
      <c r="B11" s="17">
        <v>3.99</v>
      </c>
    </row>
    <row r="12" spans="1:2" ht="31.5" x14ac:dyDescent="0.5">
      <c r="A12" s="17" t="s">
        <v>18</v>
      </c>
      <c r="B12" s="14" t="s">
        <v>19</v>
      </c>
    </row>
    <row r="13" spans="1:2" x14ac:dyDescent="0.5">
      <c r="A13" s="17" t="s">
        <v>20</v>
      </c>
      <c r="B13" s="17" t="s">
        <v>69</v>
      </c>
    </row>
    <row r="14" spans="1:2" ht="16.149999999999999" thickBot="1" x14ac:dyDescent="0.55000000000000004">
      <c r="A14" s="18" t="s">
        <v>4</v>
      </c>
      <c r="B14" s="18" t="s">
        <v>70</v>
      </c>
    </row>
    <row r="16" spans="1:2" x14ac:dyDescent="0.5">
      <c r="A16" s="5"/>
    </row>
    <row r="17" spans="1:1" x14ac:dyDescent="0.5">
      <c r="A17" s="6"/>
    </row>
    <row r="19" spans="1:1" x14ac:dyDescent="0.5">
      <c r="A19" s="7"/>
    </row>
  </sheetData>
  <mergeCells count="1">
    <mergeCell ref="A3:B3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1"/>
  <sheetViews>
    <sheetView topLeftCell="C1" zoomScale="80" zoomScaleNormal="80" workbookViewId="0">
      <selection activeCell="C1" sqref="C1"/>
    </sheetView>
  </sheetViews>
  <sheetFormatPr defaultColWidth="11" defaultRowHeight="15.75" x14ac:dyDescent="0.5"/>
  <cols>
    <col min="1" max="1" width="8.8125" bestFit="1" customWidth="1"/>
    <col min="2" max="2" width="5.1875" bestFit="1" customWidth="1"/>
    <col min="3" max="3" width="4.3125" bestFit="1" customWidth="1"/>
    <col min="4" max="4" width="52.3125" bestFit="1" customWidth="1"/>
    <col min="5" max="5" width="17" bestFit="1" customWidth="1"/>
    <col min="6" max="6" width="16" bestFit="1" customWidth="1"/>
    <col min="7" max="7" width="20.8125" bestFit="1" customWidth="1"/>
    <col min="8" max="8" width="18.1875" bestFit="1" customWidth="1"/>
    <col min="9" max="9" width="11.3125" bestFit="1" customWidth="1"/>
    <col min="10" max="10" width="11" bestFit="1" customWidth="1"/>
    <col min="11" max="11" width="13.5" bestFit="1" customWidth="1"/>
    <col min="12" max="12" width="12.1875" bestFit="1" customWidth="1"/>
    <col min="13" max="13" width="12.8125" bestFit="1" customWidth="1"/>
  </cols>
  <sheetData>
    <row r="1" spans="1:13" x14ac:dyDescent="0.5">
      <c r="A1" s="1" t="s">
        <v>29</v>
      </c>
      <c r="B1" s="1" t="s">
        <v>0</v>
      </c>
      <c r="C1" s="1" t="s">
        <v>1</v>
      </c>
      <c r="D1" s="1" t="s">
        <v>2</v>
      </c>
      <c r="E1" s="19" t="s">
        <v>12</v>
      </c>
      <c r="F1" s="20" t="s">
        <v>6</v>
      </c>
      <c r="G1" s="20" t="s">
        <v>8</v>
      </c>
      <c r="H1" s="20" t="s">
        <v>7</v>
      </c>
      <c r="I1" s="20" t="s">
        <v>9</v>
      </c>
      <c r="J1" s="20" t="s">
        <v>10</v>
      </c>
      <c r="K1" s="20" t="s">
        <v>11</v>
      </c>
      <c r="L1" s="20" t="s">
        <v>13</v>
      </c>
      <c r="M1" s="20" t="s">
        <v>14</v>
      </c>
    </row>
    <row r="2" spans="1:13" x14ac:dyDescent="0.5">
      <c r="A2" t="s">
        <v>32</v>
      </c>
      <c r="B2">
        <v>2</v>
      </c>
      <c r="C2">
        <v>41</v>
      </c>
      <c r="D2" t="s">
        <v>34</v>
      </c>
      <c r="E2">
        <v>31</v>
      </c>
      <c r="F2">
        <v>4208.2999</v>
      </c>
      <c r="G2">
        <v>7.1009950000000002</v>
      </c>
      <c r="H2">
        <v>4.3920000000000001E-3</v>
      </c>
      <c r="I2">
        <v>0</v>
      </c>
      <c r="J2">
        <v>0</v>
      </c>
      <c r="K2">
        <v>0</v>
      </c>
      <c r="L2">
        <v>0</v>
      </c>
      <c r="M2">
        <v>0</v>
      </c>
    </row>
    <row r="3" spans="1:13" x14ac:dyDescent="0.5">
      <c r="A3" t="s">
        <v>32</v>
      </c>
      <c r="B3">
        <v>2</v>
      </c>
      <c r="C3">
        <v>41</v>
      </c>
      <c r="D3" t="s">
        <v>34</v>
      </c>
      <c r="E3">
        <v>31</v>
      </c>
      <c r="F3">
        <v>4208.2999</v>
      </c>
      <c r="G3">
        <v>7.1384429999999996</v>
      </c>
      <c r="H3">
        <v>4.3779999999999999E-3</v>
      </c>
      <c r="I3">
        <v>10</v>
      </c>
      <c r="J3">
        <v>17.269704000000001</v>
      </c>
      <c r="K3">
        <v>5.3096999999999998E-2</v>
      </c>
      <c r="L3">
        <v>55.708722580645166</v>
      </c>
      <c r="M3">
        <v>0.17128064516129032</v>
      </c>
    </row>
    <row r="4" spans="1:13" x14ac:dyDescent="0.5">
      <c r="A4" t="s">
        <v>32</v>
      </c>
      <c r="B4">
        <v>2</v>
      </c>
      <c r="C4">
        <v>41</v>
      </c>
      <c r="D4" t="s">
        <v>34</v>
      </c>
      <c r="E4">
        <v>31</v>
      </c>
      <c r="F4">
        <v>4208.2999</v>
      </c>
      <c r="G4">
        <v>7.1536200000000001</v>
      </c>
      <c r="H4">
        <v>7.7559999999999999E-3</v>
      </c>
      <c r="I4">
        <v>100</v>
      </c>
      <c r="J4">
        <v>17.373868000000002</v>
      </c>
      <c r="K4">
        <v>0.108806</v>
      </c>
      <c r="L4">
        <v>56.04473548387098</v>
      </c>
      <c r="M4">
        <v>0.35098709677419354</v>
      </c>
    </row>
    <row r="5" spans="1:13" x14ac:dyDescent="0.5">
      <c r="A5" t="s">
        <v>32</v>
      </c>
      <c r="B5">
        <v>2</v>
      </c>
      <c r="C5">
        <v>41</v>
      </c>
      <c r="D5" t="s">
        <v>34</v>
      </c>
      <c r="E5">
        <v>31</v>
      </c>
      <c r="F5">
        <v>4208.2999</v>
      </c>
      <c r="G5">
        <v>7.131602</v>
      </c>
      <c r="H5">
        <v>7.5209999999999999E-3</v>
      </c>
      <c r="I5">
        <v>1000</v>
      </c>
      <c r="J5">
        <v>17.594477999999999</v>
      </c>
      <c r="K5">
        <v>8.3008999999999999E-2</v>
      </c>
      <c r="L5">
        <v>56.756380645161286</v>
      </c>
      <c r="M5">
        <v>0.26777096774193548</v>
      </c>
    </row>
    <row r="6" spans="1:13" x14ac:dyDescent="0.5">
      <c r="A6" t="s">
        <v>32</v>
      </c>
      <c r="B6">
        <v>2</v>
      </c>
      <c r="C6">
        <v>41</v>
      </c>
      <c r="D6" t="s">
        <v>34</v>
      </c>
      <c r="E6">
        <v>31</v>
      </c>
      <c r="F6">
        <v>4208.2999</v>
      </c>
      <c r="G6">
        <v>7.1473060000000004</v>
      </c>
      <c r="H6">
        <v>7.8560000000000001E-3</v>
      </c>
      <c r="I6">
        <v>10000</v>
      </c>
      <c r="J6">
        <v>17.485353</v>
      </c>
      <c r="K6">
        <v>0.237954</v>
      </c>
      <c r="L6">
        <v>56.404364516129036</v>
      </c>
      <c r="M6">
        <v>0.76759354838709681</v>
      </c>
    </row>
    <row r="7" spans="1:13" ht="18" x14ac:dyDescent="0.65">
      <c r="A7" t="s">
        <v>71</v>
      </c>
      <c r="B7">
        <v>2</v>
      </c>
      <c r="C7">
        <v>41</v>
      </c>
      <c r="D7" t="s">
        <v>34</v>
      </c>
      <c r="E7">
        <v>31</v>
      </c>
      <c r="F7">
        <v>4208.2999</v>
      </c>
      <c r="G7">
        <v>7.104114</v>
      </c>
      <c r="H7">
        <v>7.4960000000000001E-3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ht="18" x14ac:dyDescent="0.65">
      <c r="A8" t="s">
        <v>71</v>
      </c>
      <c r="B8">
        <v>2</v>
      </c>
      <c r="C8">
        <v>41</v>
      </c>
      <c r="D8" t="s">
        <v>34</v>
      </c>
      <c r="E8">
        <v>31</v>
      </c>
      <c r="F8">
        <v>4208.2999</v>
      </c>
      <c r="G8">
        <v>7.1510199999999999</v>
      </c>
      <c r="H8">
        <v>9.0229999999999998E-3</v>
      </c>
      <c r="I8">
        <v>10</v>
      </c>
      <c r="J8">
        <v>17.102245</v>
      </c>
      <c r="K8">
        <v>8.1768999999999994E-2</v>
      </c>
      <c r="L8">
        <v>55.168532258064516</v>
      </c>
      <c r="M8">
        <v>0.26377096774193548</v>
      </c>
    </row>
    <row r="9" spans="1:13" ht="18" x14ac:dyDescent="0.65">
      <c r="A9" t="s">
        <v>71</v>
      </c>
      <c r="B9">
        <v>2</v>
      </c>
      <c r="C9">
        <v>41</v>
      </c>
      <c r="D9" t="s">
        <v>34</v>
      </c>
      <c r="E9">
        <v>31</v>
      </c>
      <c r="F9">
        <v>4208.2999</v>
      </c>
      <c r="G9">
        <v>7.1384730000000003</v>
      </c>
      <c r="H9">
        <v>4.0689999999999997E-3</v>
      </c>
      <c r="I9">
        <v>100</v>
      </c>
      <c r="J9">
        <v>17.347434</v>
      </c>
      <c r="K9">
        <v>0.12854199999999999</v>
      </c>
      <c r="L9">
        <v>55.959464516129032</v>
      </c>
      <c r="M9">
        <v>0.41465161290322572</v>
      </c>
    </row>
    <row r="10" spans="1:13" ht="18" x14ac:dyDescent="0.65">
      <c r="A10" t="s">
        <v>71</v>
      </c>
      <c r="B10">
        <v>2</v>
      </c>
      <c r="C10">
        <v>41</v>
      </c>
      <c r="D10" t="s">
        <v>34</v>
      </c>
      <c r="E10">
        <v>31</v>
      </c>
      <c r="F10">
        <v>4208.2999</v>
      </c>
      <c r="G10">
        <v>7.1441670000000004</v>
      </c>
      <c r="H10">
        <v>1.5814000000000002E-2</v>
      </c>
      <c r="I10">
        <v>1000</v>
      </c>
      <c r="J10">
        <v>17.4998</v>
      </c>
      <c r="K10">
        <v>0.31040000000000001</v>
      </c>
      <c r="L10">
        <v>56.450967741935486</v>
      </c>
      <c r="M10">
        <v>1.0012903225806451</v>
      </c>
    </row>
    <row r="11" spans="1:13" ht="18" x14ac:dyDescent="0.65">
      <c r="A11" t="s">
        <v>71</v>
      </c>
      <c r="B11">
        <v>2</v>
      </c>
      <c r="C11">
        <v>41</v>
      </c>
      <c r="D11" t="s">
        <v>34</v>
      </c>
      <c r="E11">
        <v>31</v>
      </c>
      <c r="F11">
        <v>4208.2999</v>
      </c>
      <c r="G11">
        <v>7.1466000000000003</v>
      </c>
      <c r="H11">
        <v>9.8969999999999995E-3</v>
      </c>
      <c r="I11">
        <v>10000</v>
      </c>
      <c r="J11">
        <v>17.347178</v>
      </c>
      <c r="K11">
        <v>8.1955E-2</v>
      </c>
      <c r="L11">
        <v>55.958638709677423</v>
      </c>
      <c r="M11">
        <v>0.26437096774193547</v>
      </c>
    </row>
    <row r="12" spans="1:13" x14ac:dyDescent="0.5">
      <c r="A12" t="s">
        <v>32</v>
      </c>
      <c r="B12">
        <v>6</v>
      </c>
      <c r="C12">
        <v>32</v>
      </c>
      <c r="D12" t="s">
        <v>35</v>
      </c>
      <c r="E12">
        <v>20</v>
      </c>
      <c r="F12">
        <v>2798.4856</v>
      </c>
      <c r="G12">
        <v>7.3844260000000004</v>
      </c>
      <c r="H12">
        <v>1.4970000000000001E-3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5">
      <c r="A13" t="s">
        <v>32</v>
      </c>
      <c r="B13">
        <v>6</v>
      </c>
      <c r="C13">
        <v>32</v>
      </c>
      <c r="D13" t="s">
        <v>35</v>
      </c>
      <c r="E13">
        <v>20</v>
      </c>
      <c r="F13">
        <v>2798.4856</v>
      </c>
      <c r="G13">
        <v>7.4099760000000003</v>
      </c>
      <c r="H13">
        <v>3.506E-3</v>
      </c>
      <c r="I13">
        <v>10</v>
      </c>
      <c r="J13">
        <v>11.514961</v>
      </c>
      <c r="K13">
        <v>7.7039999999999997E-2</v>
      </c>
      <c r="L13">
        <v>57.574804999999998</v>
      </c>
      <c r="M13">
        <v>0.38519999999999999</v>
      </c>
    </row>
    <row r="14" spans="1:13" x14ac:dyDescent="0.5">
      <c r="A14" t="s">
        <v>32</v>
      </c>
      <c r="B14">
        <v>6</v>
      </c>
      <c r="C14">
        <v>32</v>
      </c>
      <c r="D14" t="s">
        <v>35</v>
      </c>
      <c r="E14">
        <v>20</v>
      </c>
      <c r="F14">
        <v>2798.4856</v>
      </c>
      <c r="G14">
        <v>7.4167579999999997</v>
      </c>
      <c r="H14">
        <v>2.686E-3</v>
      </c>
      <c r="I14">
        <v>100</v>
      </c>
      <c r="J14">
        <v>11.019220000000001</v>
      </c>
      <c r="K14">
        <v>3.6717E-2</v>
      </c>
      <c r="L14">
        <v>55.096100000000007</v>
      </c>
      <c r="M14">
        <v>0.183585</v>
      </c>
    </row>
    <row r="15" spans="1:13" x14ac:dyDescent="0.5">
      <c r="A15" t="s">
        <v>32</v>
      </c>
      <c r="B15">
        <v>6</v>
      </c>
      <c r="C15">
        <v>32</v>
      </c>
      <c r="D15" t="s">
        <v>35</v>
      </c>
      <c r="E15">
        <v>20</v>
      </c>
      <c r="F15">
        <v>2798.4856</v>
      </c>
      <c r="G15">
        <v>7.4040759999999999</v>
      </c>
      <c r="H15">
        <v>2.4299999999999999E-3</v>
      </c>
      <c r="I15">
        <v>1000</v>
      </c>
      <c r="J15">
        <v>10.881686</v>
      </c>
      <c r="K15">
        <v>2.8697E-2</v>
      </c>
      <c r="L15">
        <v>54.408429999999996</v>
      </c>
      <c r="M15">
        <v>0.143485</v>
      </c>
    </row>
    <row r="16" spans="1:13" x14ac:dyDescent="0.5">
      <c r="A16" t="s">
        <v>32</v>
      </c>
      <c r="B16">
        <v>6</v>
      </c>
      <c r="C16">
        <v>32</v>
      </c>
      <c r="D16" t="s">
        <v>35</v>
      </c>
      <c r="E16">
        <v>20</v>
      </c>
      <c r="F16">
        <v>2798.4856</v>
      </c>
      <c r="G16">
        <v>7.4217750000000002</v>
      </c>
      <c r="H16">
        <v>1.3587E-2</v>
      </c>
      <c r="I16">
        <v>10000</v>
      </c>
      <c r="J16">
        <v>10.844341999999999</v>
      </c>
      <c r="K16">
        <v>8.1362000000000004E-2</v>
      </c>
      <c r="L16">
        <v>54.221710000000002</v>
      </c>
      <c r="M16">
        <v>0.40681</v>
      </c>
    </row>
    <row r="17" spans="1:13" ht="18" x14ac:dyDescent="0.65">
      <c r="A17" t="s">
        <v>71</v>
      </c>
      <c r="B17">
        <v>6</v>
      </c>
      <c r="C17">
        <v>32</v>
      </c>
      <c r="D17" t="s">
        <v>35</v>
      </c>
      <c r="E17">
        <v>20</v>
      </c>
      <c r="F17">
        <v>2798.4856</v>
      </c>
      <c r="G17">
        <v>7.380217</v>
      </c>
      <c r="H17">
        <v>4.0299999999999997E-3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ht="18" x14ac:dyDescent="0.65">
      <c r="A18" t="s">
        <v>71</v>
      </c>
      <c r="B18">
        <v>6</v>
      </c>
      <c r="C18">
        <v>32</v>
      </c>
      <c r="D18" t="s">
        <v>35</v>
      </c>
      <c r="E18">
        <v>20</v>
      </c>
      <c r="F18">
        <v>2798.4856</v>
      </c>
      <c r="G18">
        <v>7.4215280000000003</v>
      </c>
      <c r="H18">
        <v>3.49E-3</v>
      </c>
      <c r="I18">
        <v>10</v>
      </c>
      <c r="J18">
        <v>11.380779</v>
      </c>
      <c r="K18">
        <v>0.10781</v>
      </c>
      <c r="L18">
        <v>56.903895000000006</v>
      </c>
      <c r="M18">
        <v>0.53905000000000003</v>
      </c>
    </row>
    <row r="19" spans="1:13" ht="18" x14ac:dyDescent="0.65">
      <c r="A19" t="s">
        <v>71</v>
      </c>
      <c r="B19">
        <v>6</v>
      </c>
      <c r="C19">
        <v>32</v>
      </c>
      <c r="D19" t="s">
        <v>35</v>
      </c>
      <c r="E19">
        <v>20</v>
      </c>
      <c r="F19">
        <v>2798.4856</v>
      </c>
      <c r="G19">
        <v>7.4009720000000003</v>
      </c>
      <c r="H19">
        <v>8.3699999999999996E-4</v>
      </c>
      <c r="I19">
        <v>100</v>
      </c>
      <c r="J19">
        <v>11.064055</v>
      </c>
      <c r="K19">
        <v>2.1967E-2</v>
      </c>
      <c r="L19">
        <v>55.320274999999995</v>
      </c>
      <c r="M19">
        <v>0.10983500000000002</v>
      </c>
    </row>
    <row r="20" spans="1:13" ht="18" x14ac:dyDescent="0.65">
      <c r="A20" t="s">
        <v>71</v>
      </c>
      <c r="B20">
        <v>6</v>
      </c>
      <c r="C20">
        <v>32</v>
      </c>
      <c r="D20" t="s">
        <v>35</v>
      </c>
      <c r="E20">
        <v>20</v>
      </c>
      <c r="F20">
        <v>2798.4856</v>
      </c>
      <c r="G20">
        <v>7.416004</v>
      </c>
      <c r="H20">
        <v>8.1580000000000003E-3</v>
      </c>
      <c r="I20">
        <v>1000</v>
      </c>
      <c r="J20">
        <v>10.89659</v>
      </c>
      <c r="K20">
        <v>0.113645</v>
      </c>
      <c r="L20">
        <v>54.482949999999995</v>
      </c>
      <c r="M20">
        <v>0.56822499999999998</v>
      </c>
    </row>
    <row r="21" spans="1:13" ht="18" x14ac:dyDescent="0.65">
      <c r="A21" t="s">
        <v>71</v>
      </c>
      <c r="B21">
        <v>6</v>
      </c>
      <c r="C21">
        <v>32</v>
      </c>
      <c r="D21" t="s">
        <v>35</v>
      </c>
      <c r="E21">
        <v>20</v>
      </c>
      <c r="F21">
        <v>2798.4856</v>
      </c>
      <c r="G21">
        <v>7.4242739999999996</v>
      </c>
      <c r="H21">
        <v>1.3538E-2</v>
      </c>
      <c r="I21">
        <v>10000</v>
      </c>
      <c r="J21">
        <v>10.665298999999999</v>
      </c>
      <c r="K21">
        <v>4.6265000000000001E-2</v>
      </c>
      <c r="L21">
        <v>53.326494999999994</v>
      </c>
      <c r="M21">
        <v>0.23132500000000003</v>
      </c>
    </row>
    <row r="22" spans="1:13" x14ac:dyDescent="0.5">
      <c r="A22" t="s">
        <v>32</v>
      </c>
      <c r="B22">
        <v>6</v>
      </c>
      <c r="C22">
        <v>41</v>
      </c>
      <c r="D22" t="s">
        <v>36</v>
      </c>
      <c r="E22">
        <v>27</v>
      </c>
      <c r="F22">
        <v>3718.0459000000001</v>
      </c>
      <c r="G22">
        <v>7.2831190000000001</v>
      </c>
      <c r="H22">
        <v>4.764E-3</v>
      </c>
      <c r="I22">
        <v>0</v>
      </c>
      <c r="J22">
        <v>0</v>
      </c>
      <c r="K22">
        <v>0</v>
      </c>
      <c r="L22">
        <v>0</v>
      </c>
      <c r="M22">
        <v>0</v>
      </c>
    </row>
    <row r="23" spans="1:13" x14ac:dyDescent="0.5">
      <c r="A23" t="s">
        <v>32</v>
      </c>
      <c r="B23">
        <v>6</v>
      </c>
      <c r="C23">
        <v>41</v>
      </c>
      <c r="D23" t="s">
        <v>36</v>
      </c>
      <c r="E23">
        <v>27</v>
      </c>
      <c r="F23">
        <v>3718.0459000000001</v>
      </c>
      <c r="G23">
        <v>7.3004619999999996</v>
      </c>
      <c r="H23">
        <v>8.9440000000000006E-3</v>
      </c>
      <c r="I23">
        <v>10</v>
      </c>
      <c r="J23">
        <v>15.787334</v>
      </c>
      <c r="K23">
        <v>0.13392999999999999</v>
      </c>
      <c r="L23">
        <v>58.471607407407411</v>
      </c>
      <c r="M23">
        <v>0.496037037037037</v>
      </c>
    </row>
    <row r="24" spans="1:13" x14ac:dyDescent="0.5">
      <c r="A24" t="s">
        <v>32</v>
      </c>
      <c r="B24">
        <v>6</v>
      </c>
      <c r="C24">
        <v>41</v>
      </c>
      <c r="D24" t="s">
        <v>36</v>
      </c>
      <c r="E24">
        <v>27</v>
      </c>
      <c r="F24">
        <v>3718.0459000000001</v>
      </c>
      <c r="G24">
        <v>7.3110309999999998</v>
      </c>
      <c r="H24">
        <v>5.4060000000000002E-3</v>
      </c>
      <c r="I24">
        <v>100</v>
      </c>
      <c r="J24">
        <v>15.970186</v>
      </c>
      <c r="K24">
        <v>5.4203000000000001E-2</v>
      </c>
      <c r="L24">
        <v>59.14883703703704</v>
      </c>
      <c r="M24">
        <v>0.20075185185185188</v>
      </c>
    </row>
    <row r="25" spans="1:13" x14ac:dyDescent="0.5">
      <c r="A25" t="s">
        <v>32</v>
      </c>
      <c r="B25">
        <v>6</v>
      </c>
      <c r="C25">
        <v>41</v>
      </c>
      <c r="D25" t="s">
        <v>36</v>
      </c>
      <c r="E25">
        <v>27</v>
      </c>
      <c r="F25">
        <v>3718.0459000000001</v>
      </c>
      <c r="G25">
        <v>7.2951269999999999</v>
      </c>
      <c r="H25">
        <v>6.8770000000000003E-3</v>
      </c>
      <c r="I25">
        <v>1000</v>
      </c>
      <c r="J25">
        <v>16.426618000000001</v>
      </c>
      <c r="K25">
        <v>0.143459</v>
      </c>
      <c r="L25">
        <v>60.839325925925934</v>
      </c>
      <c r="M25">
        <v>0.5313296296296296</v>
      </c>
    </row>
    <row r="26" spans="1:13" x14ac:dyDescent="0.5">
      <c r="A26" t="s">
        <v>32</v>
      </c>
      <c r="B26">
        <v>6</v>
      </c>
      <c r="C26">
        <v>41</v>
      </c>
      <c r="D26" t="s">
        <v>36</v>
      </c>
      <c r="E26">
        <v>27</v>
      </c>
      <c r="F26">
        <v>3718.0459000000001</v>
      </c>
      <c r="G26">
        <v>7.3209520000000001</v>
      </c>
      <c r="H26">
        <v>1.7382000000000002E-2</v>
      </c>
      <c r="I26">
        <v>10000</v>
      </c>
      <c r="J26">
        <v>16.115745</v>
      </c>
      <c r="K26">
        <v>0.138491</v>
      </c>
      <c r="L26">
        <v>59.68794444444444</v>
      </c>
      <c r="M26">
        <v>0.51292962962962962</v>
      </c>
    </row>
    <row r="27" spans="1:13" ht="18" x14ac:dyDescent="0.65">
      <c r="A27" t="s">
        <v>71</v>
      </c>
      <c r="B27">
        <v>6</v>
      </c>
      <c r="C27">
        <v>41</v>
      </c>
      <c r="D27" t="s">
        <v>36</v>
      </c>
      <c r="E27">
        <v>27</v>
      </c>
      <c r="F27">
        <v>3718.0459000000001</v>
      </c>
      <c r="G27">
        <v>7.2845709999999997</v>
      </c>
      <c r="H27">
        <v>2.1940000000000002E-3</v>
      </c>
      <c r="I27">
        <v>0</v>
      </c>
      <c r="J27">
        <v>0</v>
      </c>
      <c r="K27">
        <v>0</v>
      </c>
      <c r="L27">
        <v>0</v>
      </c>
      <c r="M27">
        <v>0</v>
      </c>
    </row>
    <row r="28" spans="1:13" ht="18" x14ac:dyDescent="0.65">
      <c r="A28" t="s">
        <v>71</v>
      </c>
      <c r="B28">
        <v>6</v>
      </c>
      <c r="C28">
        <v>41</v>
      </c>
      <c r="D28" t="s">
        <v>36</v>
      </c>
      <c r="E28">
        <v>27</v>
      </c>
      <c r="F28">
        <v>3718.0459000000001</v>
      </c>
      <c r="G28">
        <v>7.3155650000000003</v>
      </c>
      <c r="H28">
        <v>9.0259999999999993E-3</v>
      </c>
      <c r="I28">
        <v>10</v>
      </c>
      <c r="J28">
        <v>15.722182</v>
      </c>
      <c r="K28">
        <v>0.17397499999999999</v>
      </c>
      <c r="L28">
        <v>58.230303703703697</v>
      </c>
      <c r="M28">
        <v>0.64435185185185184</v>
      </c>
    </row>
    <row r="29" spans="1:13" ht="18" x14ac:dyDescent="0.65">
      <c r="A29" t="s">
        <v>71</v>
      </c>
      <c r="B29">
        <v>6</v>
      </c>
      <c r="C29">
        <v>41</v>
      </c>
      <c r="D29" t="s">
        <v>36</v>
      </c>
      <c r="E29">
        <v>27</v>
      </c>
      <c r="F29">
        <v>3718.0459000000001</v>
      </c>
      <c r="G29">
        <v>7.2898430000000003</v>
      </c>
      <c r="H29">
        <v>3.8249999999999998E-3</v>
      </c>
      <c r="I29">
        <v>100</v>
      </c>
      <c r="J29">
        <v>16.040420999999998</v>
      </c>
      <c r="K29">
        <v>9.3576999999999994E-2</v>
      </c>
      <c r="L29">
        <v>59.408966666666664</v>
      </c>
      <c r="M29">
        <v>0.34658148148148143</v>
      </c>
    </row>
    <row r="30" spans="1:13" ht="18" x14ac:dyDescent="0.65">
      <c r="A30" t="s">
        <v>71</v>
      </c>
      <c r="B30">
        <v>6</v>
      </c>
      <c r="C30">
        <v>41</v>
      </c>
      <c r="D30" t="s">
        <v>36</v>
      </c>
      <c r="E30">
        <v>27</v>
      </c>
      <c r="F30">
        <v>3718.0459000000001</v>
      </c>
      <c r="G30">
        <v>7.3089120000000003</v>
      </c>
      <c r="H30">
        <v>1.3158E-2</v>
      </c>
      <c r="I30">
        <v>1000</v>
      </c>
      <c r="J30">
        <v>16.375857</v>
      </c>
      <c r="K30">
        <v>0.121849</v>
      </c>
      <c r="L30">
        <v>60.651322222222227</v>
      </c>
      <c r="M30">
        <v>0.45129259259259263</v>
      </c>
    </row>
    <row r="31" spans="1:13" ht="18" x14ac:dyDescent="0.65">
      <c r="A31" t="s">
        <v>71</v>
      </c>
      <c r="B31">
        <v>6</v>
      </c>
      <c r="C31">
        <v>41</v>
      </c>
      <c r="D31" t="s">
        <v>36</v>
      </c>
      <c r="E31">
        <v>27</v>
      </c>
      <c r="F31">
        <v>3718.0459000000001</v>
      </c>
      <c r="G31">
        <v>7.321599</v>
      </c>
      <c r="H31">
        <v>1.6119000000000001E-2</v>
      </c>
      <c r="I31">
        <v>10000</v>
      </c>
      <c r="J31">
        <v>16.012450000000001</v>
      </c>
      <c r="K31">
        <v>8.0686999999999995E-2</v>
      </c>
      <c r="L31">
        <v>59.305370370370369</v>
      </c>
      <c r="M31">
        <v>0.29884074074074068</v>
      </c>
    </row>
    <row r="32" spans="1:13" x14ac:dyDescent="0.5">
      <c r="A32" t="s">
        <v>32</v>
      </c>
      <c r="B32">
        <v>24</v>
      </c>
      <c r="C32">
        <v>41</v>
      </c>
      <c r="D32" t="s">
        <v>37</v>
      </c>
      <c r="E32">
        <v>13</v>
      </c>
      <c r="F32">
        <v>1802.0156999999999</v>
      </c>
      <c r="G32">
        <v>6.6803850000000002</v>
      </c>
      <c r="H32">
        <v>1.4610000000000001E-3</v>
      </c>
      <c r="I32">
        <v>0</v>
      </c>
      <c r="J32">
        <v>0</v>
      </c>
      <c r="K32">
        <v>0</v>
      </c>
      <c r="L32">
        <v>0</v>
      </c>
      <c r="M32">
        <v>0</v>
      </c>
    </row>
    <row r="33" spans="1:13" x14ac:dyDescent="0.5">
      <c r="A33" t="s">
        <v>32</v>
      </c>
      <c r="B33">
        <v>24</v>
      </c>
      <c r="C33">
        <v>41</v>
      </c>
      <c r="D33" t="s">
        <v>37</v>
      </c>
      <c r="E33">
        <v>13</v>
      </c>
      <c r="F33">
        <v>1802.0156999999999</v>
      </c>
      <c r="G33">
        <v>6.7140190000000004</v>
      </c>
      <c r="H33">
        <v>3.6719999999999999E-3</v>
      </c>
      <c r="I33">
        <v>10</v>
      </c>
      <c r="J33">
        <v>7.7333749999999997</v>
      </c>
      <c r="K33">
        <v>4.8300000000000003E-2</v>
      </c>
      <c r="L33">
        <v>59.48749999999999</v>
      </c>
      <c r="M33">
        <v>0.37153846153846154</v>
      </c>
    </row>
    <row r="34" spans="1:13" x14ac:dyDescent="0.5">
      <c r="A34" t="s">
        <v>32</v>
      </c>
      <c r="B34">
        <v>24</v>
      </c>
      <c r="C34">
        <v>41</v>
      </c>
      <c r="D34" t="s">
        <v>37</v>
      </c>
      <c r="E34">
        <v>13</v>
      </c>
      <c r="F34">
        <v>1802.0156999999999</v>
      </c>
      <c r="G34">
        <v>6.7261879999999996</v>
      </c>
      <c r="H34">
        <v>7.5600000000000005E-4</v>
      </c>
      <c r="I34">
        <v>100</v>
      </c>
      <c r="J34">
        <v>8.3592429999999993</v>
      </c>
      <c r="K34">
        <v>3.1129E-2</v>
      </c>
      <c r="L34">
        <v>64.301869230769228</v>
      </c>
      <c r="M34">
        <v>0.23945384615384613</v>
      </c>
    </row>
    <row r="35" spans="1:13" x14ac:dyDescent="0.5">
      <c r="A35" t="s">
        <v>32</v>
      </c>
      <c r="B35">
        <v>24</v>
      </c>
      <c r="C35">
        <v>41</v>
      </c>
      <c r="D35" t="s">
        <v>37</v>
      </c>
      <c r="E35">
        <v>13</v>
      </c>
      <c r="F35">
        <v>1802.0156999999999</v>
      </c>
      <c r="G35">
        <v>6.7110649999999996</v>
      </c>
      <c r="H35">
        <v>2.5769999999999999E-3</v>
      </c>
      <c r="I35">
        <v>1000</v>
      </c>
      <c r="J35">
        <v>8.6638420000000007</v>
      </c>
      <c r="K35">
        <v>1.8216E-2</v>
      </c>
      <c r="L35">
        <v>66.644938461538473</v>
      </c>
      <c r="M35">
        <v>0.14012307692307691</v>
      </c>
    </row>
    <row r="36" spans="1:13" x14ac:dyDescent="0.5">
      <c r="A36" t="s">
        <v>32</v>
      </c>
      <c r="B36">
        <v>24</v>
      </c>
      <c r="C36">
        <v>41</v>
      </c>
      <c r="D36" t="s">
        <v>37</v>
      </c>
      <c r="E36">
        <v>13</v>
      </c>
      <c r="F36">
        <v>1802.0156999999999</v>
      </c>
      <c r="G36">
        <v>6.7274479999999999</v>
      </c>
      <c r="H36">
        <v>1.1383000000000001E-2</v>
      </c>
      <c r="I36">
        <v>10000</v>
      </c>
      <c r="J36">
        <v>8.6084560000000003</v>
      </c>
      <c r="K36">
        <v>7.3210999999999998E-2</v>
      </c>
      <c r="L36">
        <v>66.218892307692315</v>
      </c>
      <c r="M36">
        <v>0.56316153846153838</v>
      </c>
    </row>
    <row r="37" spans="1:13" ht="18" x14ac:dyDescent="0.65">
      <c r="A37" t="s">
        <v>71</v>
      </c>
      <c r="B37">
        <v>24</v>
      </c>
      <c r="C37">
        <v>41</v>
      </c>
      <c r="D37" t="s">
        <v>37</v>
      </c>
      <c r="E37">
        <v>13</v>
      </c>
      <c r="F37">
        <v>1802.0156999999999</v>
      </c>
      <c r="G37">
        <v>6.8074219999999999</v>
      </c>
      <c r="H37">
        <v>0.214036</v>
      </c>
      <c r="I37">
        <v>0</v>
      </c>
      <c r="J37">
        <v>0</v>
      </c>
      <c r="K37">
        <v>0</v>
      </c>
      <c r="L37">
        <v>0</v>
      </c>
      <c r="M37">
        <v>0</v>
      </c>
    </row>
    <row r="38" spans="1:13" ht="18" x14ac:dyDescent="0.65">
      <c r="A38" t="s">
        <v>71</v>
      </c>
      <c r="B38">
        <v>24</v>
      </c>
      <c r="C38">
        <v>41</v>
      </c>
      <c r="D38" t="s">
        <v>37</v>
      </c>
      <c r="E38">
        <v>13</v>
      </c>
      <c r="F38">
        <v>1802.0156999999999</v>
      </c>
      <c r="G38">
        <v>6.719646</v>
      </c>
      <c r="H38">
        <v>2.3119999999999998E-3</v>
      </c>
      <c r="I38">
        <v>10</v>
      </c>
      <c r="J38">
        <v>7.7761149999999999</v>
      </c>
      <c r="K38">
        <v>9.6412999999999999E-2</v>
      </c>
      <c r="L38">
        <v>59.816269230769223</v>
      </c>
      <c r="M38">
        <v>0.74163846153846158</v>
      </c>
    </row>
    <row r="39" spans="1:13" ht="18" x14ac:dyDescent="0.65">
      <c r="A39" t="s">
        <v>71</v>
      </c>
      <c r="B39">
        <v>24</v>
      </c>
      <c r="C39">
        <v>41</v>
      </c>
      <c r="D39" t="s">
        <v>37</v>
      </c>
      <c r="E39">
        <v>13</v>
      </c>
      <c r="F39">
        <v>1802.0156999999999</v>
      </c>
      <c r="G39">
        <v>6.7137099999999998</v>
      </c>
      <c r="H39">
        <v>1.6280000000000001E-3</v>
      </c>
      <c r="I39">
        <v>100</v>
      </c>
      <c r="J39">
        <v>8.3120720000000006</v>
      </c>
      <c r="K39">
        <v>6.6094E-2</v>
      </c>
      <c r="L39">
        <v>63.939015384615395</v>
      </c>
      <c r="M39">
        <v>0.5084153846153846</v>
      </c>
    </row>
    <row r="40" spans="1:13" ht="18" x14ac:dyDescent="0.65">
      <c r="A40" t="s">
        <v>71</v>
      </c>
      <c r="B40">
        <v>24</v>
      </c>
      <c r="C40">
        <v>41</v>
      </c>
      <c r="D40" t="s">
        <v>37</v>
      </c>
      <c r="E40">
        <v>13</v>
      </c>
      <c r="F40">
        <v>1802.0156999999999</v>
      </c>
      <c r="G40">
        <v>6.7187859999999997</v>
      </c>
      <c r="H40">
        <v>5.5999999999999999E-3</v>
      </c>
      <c r="I40">
        <v>1000</v>
      </c>
      <c r="J40">
        <v>8.7014899999999997</v>
      </c>
      <c r="K40">
        <v>6.6423999999999997E-2</v>
      </c>
      <c r="L40">
        <v>66.934538461538466</v>
      </c>
      <c r="M40">
        <v>0.51095384615384609</v>
      </c>
    </row>
    <row r="41" spans="1:13" ht="18" x14ac:dyDescent="0.65">
      <c r="A41" t="s">
        <v>71</v>
      </c>
      <c r="B41">
        <v>24</v>
      </c>
      <c r="C41">
        <v>41</v>
      </c>
      <c r="D41" t="s">
        <v>37</v>
      </c>
      <c r="E41">
        <v>13</v>
      </c>
      <c r="F41">
        <v>1802.0156999999999</v>
      </c>
      <c r="G41">
        <v>6.7285199999999996</v>
      </c>
      <c r="H41">
        <v>1.1139E-2</v>
      </c>
      <c r="I41">
        <v>10000</v>
      </c>
      <c r="J41">
        <v>8.4777670000000001</v>
      </c>
      <c r="K41">
        <v>6.9984000000000005E-2</v>
      </c>
      <c r="L41">
        <v>65.213592307692309</v>
      </c>
      <c r="M41">
        <v>0.53833846153846154</v>
      </c>
    </row>
    <row r="42" spans="1:13" x14ac:dyDescent="0.5">
      <c r="A42" t="s">
        <v>32</v>
      </c>
      <c r="B42">
        <v>25</v>
      </c>
      <c r="C42">
        <v>41</v>
      </c>
      <c r="D42" t="s">
        <v>38</v>
      </c>
      <c r="E42">
        <v>12</v>
      </c>
      <c r="F42">
        <v>1730.9785999999999</v>
      </c>
      <c r="G42">
        <v>6.6616549999999997</v>
      </c>
      <c r="H42">
        <v>3.1480000000000002E-3</v>
      </c>
      <c r="I42">
        <v>0</v>
      </c>
      <c r="J42">
        <v>0</v>
      </c>
      <c r="K42">
        <v>0</v>
      </c>
      <c r="L42">
        <v>0</v>
      </c>
      <c r="M42">
        <v>0</v>
      </c>
    </row>
    <row r="43" spans="1:13" x14ac:dyDescent="0.5">
      <c r="A43" t="s">
        <v>32</v>
      </c>
      <c r="B43">
        <v>25</v>
      </c>
      <c r="C43">
        <v>41</v>
      </c>
      <c r="D43" t="s">
        <v>38</v>
      </c>
      <c r="E43">
        <v>12</v>
      </c>
      <c r="F43">
        <v>1730.9785999999999</v>
      </c>
      <c r="G43">
        <v>6.6957100000000001</v>
      </c>
      <c r="H43">
        <v>3.5820000000000001E-3</v>
      </c>
      <c r="I43">
        <v>10</v>
      </c>
      <c r="J43">
        <v>7.142963</v>
      </c>
      <c r="K43">
        <v>5.3176000000000001E-2</v>
      </c>
      <c r="L43">
        <v>59.524691666666662</v>
      </c>
      <c r="M43">
        <v>0.44313333333333332</v>
      </c>
    </row>
    <row r="44" spans="1:13" x14ac:dyDescent="0.5">
      <c r="A44" t="s">
        <v>32</v>
      </c>
      <c r="B44">
        <v>25</v>
      </c>
      <c r="C44">
        <v>41</v>
      </c>
      <c r="D44" t="s">
        <v>38</v>
      </c>
      <c r="E44">
        <v>12</v>
      </c>
      <c r="F44">
        <v>1730.9785999999999</v>
      </c>
      <c r="G44">
        <v>6.7103710000000003</v>
      </c>
      <c r="H44">
        <v>3.202E-3</v>
      </c>
      <c r="I44">
        <v>100</v>
      </c>
      <c r="J44">
        <v>7.678464</v>
      </c>
      <c r="K44">
        <v>3.3281999999999999E-2</v>
      </c>
      <c r="L44">
        <v>63.987200000000001</v>
      </c>
      <c r="M44">
        <v>0.27734999999999999</v>
      </c>
    </row>
    <row r="45" spans="1:13" x14ac:dyDescent="0.5">
      <c r="A45" t="s">
        <v>32</v>
      </c>
      <c r="B45">
        <v>25</v>
      </c>
      <c r="C45">
        <v>41</v>
      </c>
      <c r="D45" t="s">
        <v>38</v>
      </c>
      <c r="E45">
        <v>12</v>
      </c>
      <c r="F45">
        <v>1730.9785999999999</v>
      </c>
      <c r="G45">
        <v>6.6938899999999997</v>
      </c>
      <c r="H45">
        <v>7.3130000000000001E-3</v>
      </c>
      <c r="I45">
        <v>1000</v>
      </c>
      <c r="J45">
        <v>8.0128459999999997</v>
      </c>
      <c r="K45">
        <v>3.6991999999999997E-2</v>
      </c>
      <c r="L45">
        <v>66.773716666666658</v>
      </c>
      <c r="M45">
        <v>0.30826666666666663</v>
      </c>
    </row>
    <row r="46" spans="1:13" x14ac:dyDescent="0.5">
      <c r="A46" t="s">
        <v>32</v>
      </c>
      <c r="B46">
        <v>25</v>
      </c>
      <c r="C46">
        <v>41</v>
      </c>
      <c r="D46" t="s">
        <v>38</v>
      </c>
      <c r="E46">
        <v>12</v>
      </c>
      <c r="F46">
        <v>1730.9785999999999</v>
      </c>
      <c r="G46">
        <v>6.7148409999999998</v>
      </c>
      <c r="H46">
        <v>1.0912E-2</v>
      </c>
      <c r="I46">
        <v>10000</v>
      </c>
      <c r="J46">
        <v>7.8295880000000002</v>
      </c>
      <c r="K46">
        <v>7.6013999999999998E-2</v>
      </c>
      <c r="L46">
        <v>65.246566666666666</v>
      </c>
      <c r="M46">
        <v>0.63344999999999996</v>
      </c>
    </row>
    <row r="47" spans="1:13" ht="18" x14ac:dyDescent="0.65">
      <c r="A47" t="s">
        <v>71</v>
      </c>
      <c r="B47">
        <v>25</v>
      </c>
      <c r="C47">
        <v>41</v>
      </c>
      <c r="D47" t="s">
        <v>38</v>
      </c>
      <c r="E47">
        <v>12</v>
      </c>
      <c r="F47">
        <v>1730.9785999999999</v>
      </c>
      <c r="G47">
        <v>6.6692070000000001</v>
      </c>
      <c r="H47">
        <v>6.8310000000000003E-3</v>
      </c>
      <c r="I47">
        <v>0</v>
      </c>
      <c r="J47">
        <v>0</v>
      </c>
      <c r="K47">
        <v>0</v>
      </c>
      <c r="L47">
        <v>0</v>
      </c>
      <c r="M47">
        <v>0</v>
      </c>
    </row>
    <row r="48" spans="1:13" ht="18" x14ac:dyDescent="0.65">
      <c r="A48" t="s">
        <v>71</v>
      </c>
      <c r="B48">
        <v>25</v>
      </c>
      <c r="C48">
        <v>41</v>
      </c>
      <c r="D48" t="s">
        <v>38</v>
      </c>
      <c r="E48">
        <v>12</v>
      </c>
      <c r="F48">
        <v>1730.9785999999999</v>
      </c>
      <c r="G48">
        <v>6.702826</v>
      </c>
      <c r="H48">
        <v>3.1050000000000001E-3</v>
      </c>
      <c r="I48">
        <v>10</v>
      </c>
      <c r="J48">
        <v>7.058414</v>
      </c>
      <c r="K48">
        <v>3.4556000000000003E-2</v>
      </c>
      <c r="L48">
        <v>58.820116666666664</v>
      </c>
      <c r="M48">
        <v>0.2879666666666667</v>
      </c>
    </row>
    <row r="49" spans="1:13" ht="18" x14ac:dyDescent="0.65">
      <c r="A49" t="s">
        <v>71</v>
      </c>
      <c r="B49">
        <v>25</v>
      </c>
      <c r="C49">
        <v>41</v>
      </c>
      <c r="D49" t="s">
        <v>38</v>
      </c>
      <c r="E49">
        <v>12</v>
      </c>
      <c r="F49">
        <v>1730.9785999999999</v>
      </c>
      <c r="G49">
        <v>6.6995100000000001</v>
      </c>
      <c r="H49">
        <v>3.2550000000000001E-3</v>
      </c>
      <c r="I49">
        <v>100</v>
      </c>
      <c r="J49">
        <v>7.6064879999999997</v>
      </c>
      <c r="K49">
        <v>4.9527000000000002E-2</v>
      </c>
      <c r="L49">
        <v>63.387399999999992</v>
      </c>
      <c r="M49">
        <v>0.41272500000000001</v>
      </c>
    </row>
    <row r="50" spans="1:13" ht="18" x14ac:dyDescent="0.65">
      <c r="A50" t="s">
        <v>71</v>
      </c>
      <c r="B50">
        <v>25</v>
      </c>
      <c r="C50">
        <v>41</v>
      </c>
      <c r="D50" t="s">
        <v>38</v>
      </c>
      <c r="E50">
        <v>12</v>
      </c>
      <c r="F50">
        <v>1730.9785999999999</v>
      </c>
      <c r="G50">
        <v>6.7033310000000004</v>
      </c>
      <c r="H50">
        <v>6.5890000000000002E-3</v>
      </c>
      <c r="I50">
        <v>1000</v>
      </c>
      <c r="J50">
        <v>7.9907859999999999</v>
      </c>
      <c r="K50">
        <v>4.3144000000000002E-2</v>
      </c>
      <c r="L50">
        <v>66.589883333333333</v>
      </c>
      <c r="M50">
        <v>0.35953333333333337</v>
      </c>
    </row>
    <row r="51" spans="1:13" ht="18" x14ac:dyDescent="0.65">
      <c r="A51" t="s">
        <v>71</v>
      </c>
      <c r="B51">
        <v>25</v>
      </c>
      <c r="C51">
        <v>41</v>
      </c>
      <c r="D51" t="s">
        <v>38</v>
      </c>
      <c r="E51">
        <v>12</v>
      </c>
      <c r="F51">
        <v>1730.9785999999999</v>
      </c>
      <c r="G51">
        <v>6.714772</v>
      </c>
      <c r="H51">
        <v>1.0815E-2</v>
      </c>
      <c r="I51">
        <v>10000</v>
      </c>
      <c r="J51">
        <v>7.8713550000000003</v>
      </c>
      <c r="K51">
        <v>1.414E-2</v>
      </c>
      <c r="L51">
        <v>65.594625000000008</v>
      </c>
      <c r="M51">
        <v>0.11783333333333333</v>
      </c>
    </row>
    <row r="52" spans="1:13" x14ac:dyDescent="0.5">
      <c r="A52" t="s">
        <v>32</v>
      </c>
      <c r="B52">
        <v>27</v>
      </c>
      <c r="C52">
        <v>41</v>
      </c>
      <c r="D52" t="s">
        <v>39</v>
      </c>
      <c r="E52">
        <v>10</v>
      </c>
      <c r="F52">
        <v>1558.8937999999998</v>
      </c>
      <c r="G52">
        <v>6.5801439999999998</v>
      </c>
      <c r="H52">
        <v>2.5110000000000002E-3</v>
      </c>
      <c r="I52">
        <v>0</v>
      </c>
      <c r="J52">
        <v>0</v>
      </c>
      <c r="K52">
        <v>0</v>
      </c>
      <c r="L52">
        <v>0</v>
      </c>
      <c r="M52">
        <v>0</v>
      </c>
    </row>
    <row r="53" spans="1:13" x14ac:dyDescent="0.5">
      <c r="A53" t="s">
        <v>32</v>
      </c>
      <c r="B53">
        <v>27</v>
      </c>
      <c r="C53">
        <v>41</v>
      </c>
      <c r="D53" t="s">
        <v>39</v>
      </c>
      <c r="E53">
        <v>10</v>
      </c>
      <c r="F53">
        <v>1558.8937999999998</v>
      </c>
      <c r="G53">
        <v>6.5998549999999998</v>
      </c>
      <c r="H53">
        <v>3.091E-3</v>
      </c>
      <c r="I53">
        <v>10</v>
      </c>
      <c r="J53">
        <v>6.019031</v>
      </c>
      <c r="K53">
        <v>3.3217000000000003E-2</v>
      </c>
      <c r="L53">
        <v>60.190310000000004</v>
      </c>
      <c r="M53">
        <v>0.33217000000000002</v>
      </c>
    </row>
    <row r="54" spans="1:13" x14ac:dyDescent="0.5">
      <c r="A54" t="s">
        <v>32</v>
      </c>
      <c r="B54">
        <v>27</v>
      </c>
      <c r="C54">
        <v>41</v>
      </c>
      <c r="D54" t="s">
        <v>39</v>
      </c>
      <c r="E54">
        <v>10</v>
      </c>
      <c r="F54">
        <v>1558.8937999999998</v>
      </c>
      <c r="G54">
        <v>6.6122459999999998</v>
      </c>
      <c r="H54">
        <v>2.2889999999999998E-3</v>
      </c>
      <c r="I54">
        <v>100</v>
      </c>
      <c r="J54">
        <v>6.672587</v>
      </c>
      <c r="K54">
        <v>1.0137E-2</v>
      </c>
      <c r="L54">
        <v>66.72587</v>
      </c>
      <c r="M54">
        <v>0.10137</v>
      </c>
    </row>
    <row r="55" spans="1:13" x14ac:dyDescent="0.5">
      <c r="A55" t="s">
        <v>32</v>
      </c>
      <c r="B55">
        <v>27</v>
      </c>
      <c r="C55">
        <v>41</v>
      </c>
      <c r="D55" t="s">
        <v>39</v>
      </c>
      <c r="E55">
        <v>10</v>
      </c>
      <c r="F55">
        <v>1558.8937999999998</v>
      </c>
      <c r="G55">
        <v>6.5980400000000001</v>
      </c>
      <c r="H55">
        <v>4.6820000000000004E-3</v>
      </c>
      <c r="I55">
        <v>1000</v>
      </c>
      <c r="J55">
        <v>7.0209450000000002</v>
      </c>
      <c r="K55">
        <v>2.4421999999999999E-2</v>
      </c>
      <c r="L55">
        <v>70.209450000000004</v>
      </c>
      <c r="M55">
        <v>0.24421999999999999</v>
      </c>
    </row>
    <row r="56" spans="1:13" x14ac:dyDescent="0.5">
      <c r="A56" t="s">
        <v>32</v>
      </c>
      <c r="B56">
        <v>27</v>
      </c>
      <c r="C56">
        <v>41</v>
      </c>
      <c r="D56" t="s">
        <v>39</v>
      </c>
      <c r="E56">
        <v>10</v>
      </c>
      <c r="F56">
        <v>1558.8937999999998</v>
      </c>
      <c r="G56">
        <v>6.6192219999999997</v>
      </c>
      <c r="H56">
        <v>1.2989000000000001E-2</v>
      </c>
      <c r="I56">
        <v>10000</v>
      </c>
      <c r="J56">
        <v>6.9011639999999996</v>
      </c>
      <c r="K56">
        <v>2.3116000000000001E-2</v>
      </c>
      <c r="L56">
        <v>69.01164</v>
      </c>
      <c r="M56">
        <v>0.23116</v>
      </c>
    </row>
    <row r="57" spans="1:13" ht="18" x14ac:dyDescent="0.65">
      <c r="A57" t="s">
        <v>71</v>
      </c>
      <c r="B57">
        <v>27</v>
      </c>
      <c r="C57">
        <v>41</v>
      </c>
      <c r="D57" t="s">
        <v>39</v>
      </c>
      <c r="E57">
        <v>10</v>
      </c>
      <c r="F57">
        <v>1558.8937999999998</v>
      </c>
      <c r="G57">
        <v>6.5845900000000004</v>
      </c>
      <c r="H57">
        <v>3.1949999999999999E-3</v>
      </c>
      <c r="I57">
        <v>0</v>
      </c>
      <c r="J57">
        <v>0</v>
      </c>
      <c r="K57">
        <v>0</v>
      </c>
      <c r="L57">
        <v>0</v>
      </c>
      <c r="M57">
        <v>0</v>
      </c>
    </row>
    <row r="58" spans="1:13" ht="18" x14ac:dyDescent="0.65">
      <c r="A58" t="s">
        <v>71</v>
      </c>
      <c r="B58">
        <v>27</v>
      </c>
      <c r="C58">
        <v>41</v>
      </c>
      <c r="D58" t="s">
        <v>39</v>
      </c>
      <c r="E58">
        <v>10</v>
      </c>
      <c r="F58">
        <v>1558.8937999999998</v>
      </c>
      <c r="G58">
        <v>6.6061509999999997</v>
      </c>
      <c r="H58">
        <v>3.441E-3</v>
      </c>
      <c r="I58">
        <v>10</v>
      </c>
      <c r="J58">
        <v>6.0448789999999999</v>
      </c>
      <c r="K58">
        <v>6.8342E-2</v>
      </c>
      <c r="L58">
        <v>60.448789999999995</v>
      </c>
      <c r="M58">
        <v>0.68342000000000003</v>
      </c>
    </row>
    <row r="59" spans="1:13" ht="18" x14ac:dyDescent="0.65">
      <c r="A59" t="s">
        <v>71</v>
      </c>
      <c r="B59">
        <v>27</v>
      </c>
      <c r="C59">
        <v>41</v>
      </c>
      <c r="D59" t="s">
        <v>39</v>
      </c>
      <c r="E59">
        <v>10</v>
      </c>
      <c r="F59">
        <v>1558.8937999999998</v>
      </c>
      <c r="G59">
        <v>6.5999939999999997</v>
      </c>
      <c r="H59">
        <v>2.5829999999999998E-3</v>
      </c>
      <c r="I59">
        <v>100</v>
      </c>
      <c r="J59">
        <v>6.6785779999999999</v>
      </c>
      <c r="K59">
        <v>1.2292000000000001E-2</v>
      </c>
      <c r="L59">
        <v>66.785779999999988</v>
      </c>
      <c r="M59">
        <v>0.12292000000000002</v>
      </c>
    </row>
    <row r="60" spans="1:13" ht="18" x14ac:dyDescent="0.65">
      <c r="A60" t="s">
        <v>71</v>
      </c>
      <c r="B60">
        <v>27</v>
      </c>
      <c r="C60">
        <v>41</v>
      </c>
      <c r="D60" t="s">
        <v>39</v>
      </c>
      <c r="E60">
        <v>10</v>
      </c>
      <c r="F60">
        <v>1558.8937999999998</v>
      </c>
      <c r="G60">
        <v>6.6056809999999997</v>
      </c>
      <c r="H60">
        <v>5.1009999999999996E-3</v>
      </c>
      <c r="I60">
        <v>1000</v>
      </c>
      <c r="J60">
        <v>6.9868699999999997</v>
      </c>
      <c r="K60">
        <v>3.0315000000000002E-2</v>
      </c>
      <c r="L60">
        <v>69.86869999999999</v>
      </c>
      <c r="M60">
        <v>0.30315000000000003</v>
      </c>
    </row>
    <row r="61" spans="1:13" ht="18" x14ac:dyDescent="0.65">
      <c r="A61" t="s">
        <v>71</v>
      </c>
      <c r="B61">
        <v>27</v>
      </c>
      <c r="C61">
        <v>41</v>
      </c>
      <c r="D61" t="s">
        <v>39</v>
      </c>
      <c r="E61">
        <v>10</v>
      </c>
      <c r="F61">
        <v>1558.8937999999998</v>
      </c>
      <c r="G61">
        <v>6.6148910000000001</v>
      </c>
      <c r="H61">
        <v>1.1898000000000001E-2</v>
      </c>
      <c r="I61">
        <v>10000</v>
      </c>
      <c r="J61">
        <v>6.8544580000000002</v>
      </c>
      <c r="K61">
        <v>3.0077E-2</v>
      </c>
      <c r="L61">
        <v>68.544579999999996</v>
      </c>
      <c r="M61">
        <v>0.30076999999999998</v>
      </c>
    </row>
    <row r="62" spans="1:13" x14ac:dyDescent="0.5">
      <c r="A62" t="s">
        <v>32</v>
      </c>
      <c r="B62">
        <v>40</v>
      </c>
      <c r="C62">
        <v>70</v>
      </c>
      <c r="D62" t="s">
        <v>40</v>
      </c>
      <c r="E62">
        <v>30</v>
      </c>
      <c r="F62">
        <v>3125.6451000000002</v>
      </c>
      <c r="G62">
        <v>9.4429829999999999</v>
      </c>
      <c r="H62">
        <v>8.2459999999999999E-3</v>
      </c>
      <c r="I62">
        <v>0</v>
      </c>
      <c r="J62">
        <v>0</v>
      </c>
      <c r="K62">
        <v>0</v>
      </c>
      <c r="L62">
        <v>0</v>
      </c>
      <c r="M62">
        <v>0</v>
      </c>
    </row>
    <row r="63" spans="1:13" x14ac:dyDescent="0.5">
      <c r="A63" t="s">
        <v>32</v>
      </c>
      <c r="B63">
        <v>40</v>
      </c>
      <c r="C63">
        <v>70</v>
      </c>
      <c r="D63" t="s">
        <v>40</v>
      </c>
      <c r="E63">
        <v>30</v>
      </c>
      <c r="F63">
        <v>3125.6451000000002</v>
      </c>
      <c r="G63">
        <v>9.4521709999999999</v>
      </c>
      <c r="H63">
        <v>5.3680000000000004E-3</v>
      </c>
      <c r="I63">
        <v>10</v>
      </c>
      <c r="J63">
        <v>1.932339</v>
      </c>
      <c r="K63">
        <v>0.105044</v>
      </c>
      <c r="L63">
        <v>6.4411300000000002</v>
      </c>
      <c r="M63">
        <v>0.35014666666666666</v>
      </c>
    </row>
    <row r="64" spans="1:13" x14ac:dyDescent="0.5">
      <c r="A64" t="s">
        <v>32</v>
      </c>
      <c r="B64">
        <v>40</v>
      </c>
      <c r="C64">
        <v>70</v>
      </c>
      <c r="D64" t="s">
        <v>40</v>
      </c>
      <c r="E64">
        <v>30</v>
      </c>
      <c r="F64">
        <v>3125.6451000000002</v>
      </c>
      <c r="G64">
        <v>9.4387220000000003</v>
      </c>
      <c r="H64">
        <v>8.2699999999999996E-3</v>
      </c>
      <c r="I64">
        <v>100</v>
      </c>
      <c r="J64">
        <v>2.4598939999999998</v>
      </c>
      <c r="K64">
        <v>2.3973000000000001E-2</v>
      </c>
      <c r="L64">
        <v>8.1996466666666663</v>
      </c>
      <c r="M64">
        <v>7.9910000000000009E-2</v>
      </c>
    </row>
    <row r="65" spans="1:13" x14ac:dyDescent="0.5">
      <c r="A65" t="s">
        <v>32</v>
      </c>
      <c r="B65">
        <v>40</v>
      </c>
      <c r="C65">
        <v>70</v>
      </c>
      <c r="D65" t="s">
        <v>40</v>
      </c>
      <c r="E65">
        <v>30</v>
      </c>
      <c r="F65">
        <v>3125.6451000000002</v>
      </c>
      <c r="G65">
        <v>9.4694680000000009</v>
      </c>
      <c r="H65">
        <v>2.0375999999999998E-2</v>
      </c>
      <c r="I65">
        <v>1000</v>
      </c>
      <c r="J65">
        <v>2.8516210000000002</v>
      </c>
      <c r="K65">
        <v>7.4718000000000007E-2</v>
      </c>
      <c r="L65">
        <v>9.5054033333333336</v>
      </c>
      <c r="M65">
        <v>0.24906000000000003</v>
      </c>
    </row>
    <row r="66" spans="1:13" x14ac:dyDescent="0.5">
      <c r="A66" t="s">
        <v>32</v>
      </c>
      <c r="B66">
        <v>40</v>
      </c>
      <c r="C66">
        <v>70</v>
      </c>
      <c r="D66" t="s">
        <v>40</v>
      </c>
      <c r="E66">
        <v>30</v>
      </c>
      <c r="F66">
        <v>3125.6451000000002</v>
      </c>
      <c r="G66">
        <v>9.4533079999999998</v>
      </c>
      <c r="H66">
        <v>9.5680000000000001E-3</v>
      </c>
      <c r="I66">
        <v>10000</v>
      </c>
      <c r="J66">
        <v>3.7232820000000002</v>
      </c>
      <c r="K66">
        <v>7.6247999999999996E-2</v>
      </c>
      <c r="L66">
        <v>12.41094</v>
      </c>
      <c r="M66">
        <v>0.25416</v>
      </c>
    </row>
    <row r="67" spans="1:13" ht="18" x14ac:dyDescent="0.65">
      <c r="A67" t="s">
        <v>71</v>
      </c>
      <c r="B67">
        <v>40</v>
      </c>
      <c r="C67">
        <v>70</v>
      </c>
      <c r="D67" t="s">
        <v>40</v>
      </c>
      <c r="E67">
        <v>30</v>
      </c>
      <c r="F67">
        <v>3125.6451000000002</v>
      </c>
      <c r="G67">
        <v>9.4717450000000003</v>
      </c>
      <c r="H67">
        <v>4.5129999999999997E-3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1:13" ht="18" x14ac:dyDescent="0.65">
      <c r="A68" t="s">
        <v>71</v>
      </c>
      <c r="B68">
        <v>40</v>
      </c>
      <c r="C68">
        <v>70</v>
      </c>
      <c r="D68" t="s">
        <v>40</v>
      </c>
      <c r="E68">
        <v>30</v>
      </c>
      <c r="F68">
        <v>3125.6451000000002</v>
      </c>
      <c r="G68">
        <v>9.4756219999999995</v>
      </c>
      <c r="H68">
        <v>1.8088E-2</v>
      </c>
      <c r="I68">
        <v>10</v>
      </c>
      <c r="J68">
        <v>2.0396909999999999</v>
      </c>
      <c r="K68">
        <v>0.117248</v>
      </c>
      <c r="L68">
        <v>6.7989699999999997</v>
      </c>
      <c r="M68">
        <v>0.39082666666666666</v>
      </c>
    </row>
    <row r="69" spans="1:13" ht="18" x14ac:dyDescent="0.65">
      <c r="A69" t="s">
        <v>71</v>
      </c>
      <c r="B69">
        <v>40</v>
      </c>
      <c r="C69">
        <v>70</v>
      </c>
      <c r="D69" t="s">
        <v>40</v>
      </c>
      <c r="E69">
        <v>30</v>
      </c>
      <c r="F69">
        <v>3125.6451000000002</v>
      </c>
      <c r="G69">
        <v>9.4618020000000005</v>
      </c>
      <c r="H69">
        <v>1.9309E-2</v>
      </c>
      <c r="I69">
        <v>100</v>
      </c>
      <c r="J69">
        <v>2.420401</v>
      </c>
      <c r="K69">
        <v>3.7668E-2</v>
      </c>
      <c r="L69">
        <v>8.0680033333333334</v>
      </c>
      <c r="M69">
        <v>0.12556</v>
      </c>
    </row>
    <row r="70" spans="1:13" ht="18" x14ac:dyDescent="0.65">
      <c r="A70" t="s">
        <v>71</v>
      </c>
      <c r="B70">
        <v>40</v>
      </c>
      <c r="C70">
        <v>70</v>
      </c>
      <c r="D70" t="s">
        <v>40</v>
      </c>
      <c r="E70">
        <v>30</v>
      </c>
      <c r="F70">
        <v>3125.6451000000002</v>
      </c>
      <c r="G70">
        <v>9.4613189999999996</v>
      </c>
      <c r="H70">
        <v>7.1960000000000001E-3</v>
      </c>
      <c r="I70">
        <v>1000</v>
      </c>
      <c r="J70">
        <v>2.9128690000000002</v>
      </c>
      <c r="K70">
        <v>6.4288999999999999E-2</v>
      </c>
      <c r="L70">
        <v>9.7095633333333335</v>
      </c>
      <c r="M70">
        <v>0.21429666666666669</v>
      </c>
    </row>
    <row r="71" spans="1:13" ht="18" x14ac:dyDescent="0.65">
      <c r="A71" t="s">
        <v>71</v>
      </c>
      <c r="B71">
        <v>40</v>
      </c>
      <c r="C71">
        <v>70</v>
      </c>
      <c r="D71" t="s">
        <v>40</v>
      </c>
      <c r="E71">
        <v>30</v>
      </c>
      <c r="F71">
        <v>3125.6451000000002</v>
      </c>
      <c r="G71">
        <v>9.4752779999999994</v>
      </c>
      <c r="H71">
        <v>5.6569999999999997E-3</v>
      </c>
      <c r="I71">
        <v>10000</v>
      </c>
      <c r="J71">
        <v>3.5848249999999999</v>
      </c>
      <c r="K71">
        <v>0.113542</v>
      </c>
      <c r="L71">
        <v>11.949416666666666</v>
      </c>
      <c r="M71">
        <v>0.37847333333333333</v>
      </c>
    </row>
    <row r="72" spans="1:13" x14ac:dyDescent="0.5">
      <c r="A72" t="s">
        <v>32</v>
      </c>
      <c r="B72">
        <v>42</v>
      </c>
      <c r="C72">
        <v>70</v>
      </c>
      <c r="D72" t="s">
        <v>41</v>
      </c>
      <c r="E72">
        <v>28</v>
      </c>
      <c r="F72">
        <v>2925.529</v>
      </c>
      <c r="G72">
        <v>9.4497389999999992</v>
      </c>
      <c r="H72">
        <v>3.7889999999999998E-3</v>
      </c>
      <c r="I72">
        <v>0</v>
      </c>
      <c r="J72">
        <v>0</v>
      </c>
      <c r="K72">
        <v>0</v>
      </c>
      <c r="L72">
        <v>0</v>
      </c>
      <c r="M72">
        <v>0</v>
      </c>
    </row>
    <row r="73" spans="1:13" x14ac:dyDescent="0.5">
      <c r="A73" t="s">
        <v>32</v>
      </c>
      <c r="B73">
        <v>42</v>
      </c>
      <c r="C73">
        <v>70</v>
      </c>
      <c r="D73" t="s">
        <v>41</v>
      </c>
      <c r="E73">
        <v>28</v>
      </c>
      <c r="F73">
        <v>2925.529</v>
      </c>
      <c r="G73">
        <v>9.3858160000000002</v>
      </c>
      <c r="H73">
        <v>4.0542000000000002E-2</v>
      </c>
      <c r="I73">
        <v>10</v>
      </c>
      <c r="J73">
        <v>1.921308</v>
      </c>
      <c r="K73">
        <v>6.8783999999999998E-2</v>
      </c>
      <c r="L73">
        <v>6.8618142857142868</v>
      </c>
      <c r="M73">
        <v>0.24565714285714285</v>
      </c>
    </row>
    <row r="74" spans="1:13" x14ac:dyDescent="0.5">
      <c r="A74" t="s">
        <v>32</v>
      </c>
      <c r="B74">
        <v>42</v>
      </c>
      <c r="C74">
        <v>70</v>
      </c>
      <c r="D74" t="s">
        <v>41</v>
      </c>
      <c r="E74">
        <v>28</v>
      </c>
      <c r="F74">
        <v>2925.529</v>
      </c>
      <c r="G74">
        <v>9.3263990000000003</v>
      </c>
      <c r="H74">
        <v>1.7478E-2</v>
      </c>
      <c r="I74">
        <v>100</v>
      </c>
      <c r="J74">
        <v>1.982777</v>
      </c>
      <c r="K74">
        <v>4.8339E-2</v>
      </c>
      <c r="L74">
        <v>7.0813464285714289</v>
      </c>
      <c r="M74">
        <v>0.17263928571428572</v>
      </c>
    </row>
    <row r="75" spans="1:13" x14ac:dyDescent="0.5">
      <c r="A75" t="s">
        <v>32</v>
      </c>
      <c r="B75">
        <v>42</v>
      </c>
      <c r="C75">
        <v>70</v>
      </c>
      <c r="D75" t="s">
        <v>41</v>
      </c>
      <c r="E75">
        <v>28</v>
      </c>
      <c r="F75">
        <v>2925.529</v>
      </c>
      <c r="G75">
        <v>9.4289699999999996</v>
      </c>
      <c r="H75">
        <v>2.9909000000000002E-2</v>
      </c>
      <c r="I75">
        <v>1000</v>
      </c>
      <c r="J75">
        <v>2.6200410000000001</v>
      </c>
      <c r="K75">
        <v>5.6656999999999999E-2</v>
      </c>
      <c r="L75">
        <v>9.3572892857142858</v>
      </c>
      <c r="M75">
        <v>0.20234642857142857</v>
      </c>
    </row>
    <row r="76" spans="1:13" x14ac:dyDescent="0.5">
      <c r="A76" t="s">
        <v>32</v>
      </c>
      <c r="B76">
        <v>42</v>
      </c>
      <c r="C76">
        <v>70</v>
      </c>
      <c r="D76" t="s">
        <v>41</v>
      </c>
      <c r="E76">
        <v>28</v>
      </c>
      <c r="F76">
        <v>2925.529</v>
      </c>
      <c r="G76">
        <v>9.4200400000000002</v>
      </c>
      <c r="H76">
        <v>2.4406000000000001E-2</v>
      </c>
      <c r="I76">
        <v>10000</v>
      </c>
      <c r="J76">
        <v>3.1540370000000002</v>
      </c>
      <c r="K76">
        <v>4.2408000000000001E-2</v>
      </c>
      <c r="L76">
        <v>11.264417857142858</v>
      </c>
      <c r="M76">
        <v>0.15145714285714287</v>
      </c>
    </row>
    <row r="77" spans="1:13" ht="18" x14ac:dyDescent="0.65">
      <c r="A77" t="s">
        <v>71</v>
      </c>
      <c r="B77">
        <v>42</v>
      </c>
      <c r="C77">
        <v>70</v>
      </c>
      <c r="D77" t="s">
        <v>41</v>
      </c>
      <c r="E77">
        <v>28</v>
      </c>
      <c r="F77">
        <v>2925.529</v>
      </c>
      <c r="G77">
        <v>9.3525969999999994</v>
      </c>
      <c r="H77">
        <v>0.22261900000000001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3" ht="18" x14ac:dyDescent="0.65">
      <c r="A78" t="s">
        <v>71</v>
      </c>
      <c r="B78">
        <v>42</v>
      </c>
      <c r="C78">
        <v>70</v>
      </c>
      <c r="D78" t="s">
        <v>41</v>
      </c>
      <c r="E78">
        <v>28</v>
      </c>
      <c r="F78">
        <v>2925.529</v>
      </c>
      <c r="G78">
        <v>9.4315639999999998</v>
      </c>
      <c r="H78">
        <v>6.3787999999999997E-2</v>
      </c>
      <c r="I78">
        <v>10</v>
      </c>
      <c r="J78">
        <v>1.9932730000000001</v>
      </c>
      <c r="K78">
        <v>3.882E-2</v>
      </c>
      <c r="L78">
        <v>7.1188321428571424</v>
      </c>
      <c r="M78">
        <v>0.13864285714285715</v>
      </c>
    </row>
    <row r="79" spans="1:13" ht="18" x14ac:dyDescent="0.65">
      <c r="A79" t="s">
        <v>71</v>
      </c>
      <c r="B79">
        <v>42</v>
      </c>
      <c r="C79">
        <v>70</v>
      </c>
      <c r="D79" t="s">
        <v>41</v>
      </c>
      <c r="E79">
        <v>28</v>
      </c>
      <c r="F79">
        <v>2925.529</v>
      </c>
      <c r="G79">
        <v>9.2993830000000006</v>
      </c>
      <c r="H79">
        <v>9.2945E-2</v>
      </c>
      <c r="I79">
        <v>100</v>
      </c>
      <c r="J79">
        <v>1.9726790000000001</v>
      </c>
      <c r="K79">
        <v>5.0974999999999999E-2</v>
      </c>
      <c r="L79">
        <v>7.0452821428571424</v>
      </c>
      <c r="M79">
        <v>0.18205357142857143</v>
      </c>
    </row>
    <row r="80" spans="1:13" ht="18" x14ac:dyDescent="0.65">
      <c r="A80" t="s">
        <v>71</v>
      </c>
      <c r="B80">
        <v>42</v>
      </c>
      <c r="C80">
        <v>70</v>
      </c>
      <c r="D80" t="s">
        <v>41</v>
      </c>
      <c r="E80">
        <v>28</v>
      </c>
      <c r="F80">
        <v>2925.529</v>
      </c>
      <c r="G80">
        <v>9.4176380000000002</v>
      </c>
      <c r="H80">
        <v>8.1927E-2</v>
      </c>
      <c r="I80">
        <v>1000</v>
      </c>
      <c r="J80">
        <v>2.505538</v>
      </c>
      <c r="K80">
        <v>1.5873000000000002E-2</v>
      </c>
      <c r="L80">
        <v>8.9483500000000014</v>
      </c>
      <c r="M80">
        <v>5.668928571428572E-2</v>
      </c>
    </row>
    <row r="81" spans="1:13" ht="18" x14ac:dyDescent="0.65">
      <c r="A81" t="s">
        <v>71</v>
      </c>
      <c r="B81">
        <v>42</v>
      </c>
      <c r="C81">
        <v>70</v>
      </c>
      <c r="D81" t="s">
        <v>41</v>
      </c>
      <c r="E81">
        <v>28</v>
      </c>
      <c r="F81">
        <v>2925.529</v>
      </c>
      <c r="G81">
        <v>9.4205649999999999</v>
      </c>
      <c r="H81">
        <v>6.3980999999999996E-2</v>
      </c>
      <c r="I81">
        <v>10000</v>
      </c>
      <c r="J81">
        <v>3.1324019999999999</v>
      </c>
      <c r="K81">
        <v>2.4813999999999999E-2</v>
      </c>
      <c r="L81">
        <v>11.187149999999999</v>
      </c>
      <c r="M81">
        <v>8.8621428571428559E-2</v>
      </c>
    </row>
    <row r="82" spans="1:13" x14ac:dyDescent="0.5">
      <c r="A82" t="s">
        <v>32</v>
      </c>
      <c r="B82">
        <v>46</v>
      </c>
      <c r="C82">
        <v>58</v>
      </c>
      <c r="D82" t="s">
        <v>42</v>
      </c>
      <c r="E82">
        <v>12</v>
      </c>
      <c r="F82">
        <v>1273.6396</v>
      </c>
      <c r="G82">
        <v>10.019657</v>
      </c>
      <c r="H82">
        <v>6.4091999999999996E-2</v>
      </c>
      <c r="I82">
        <v>0</v>
      </c>
      <c r="J82">
        <v>0</v>
      </c>
      <c r="K82">
        <v>0</v>
      </c>
      <c r="L82">
        <v>0</v>
      </c>
      <c r="M82">
        <v>0</v>
      </c>
    </row>
    <row r="83" spans="1:13" x14ac:dyDescent="0.5">
      <c r="A83" t="s">
        <v>32</v>
      </c>
      <c r="B83">
        <v>46</v>
      </c>
      <c r="C83">
        <v>58</v>
      </c>
      <c r="D83" t="s">
        <v>42</v>
      </c>
      <c r="E83">
        <v>12</v>
      </c>
      <c r="F83">
        <v>1273.6396</v>
      </c>
      <c r="G83">
        <v>10.097564</v>
      </c>
      <c r="H83">
        <v>8.6350000000000003E-3</v>
      </c>
      <c r="I83">
        <v>10</v>
      </c>
      <c r="J83">
        <v>1.594211</v>
      </c>
      <c r="K83">
        <v>8.7737999999999997E-2</v>
      </c>
      <c r="L83">
        <v>13.285091666666668</v>
      </c>
      <c r="M83">
        <v>0.73114999999999997</v>
      </c>
    </row>
    <row r="84" spans="1:13" x14ac:dyDescent="0.5">
      <c r="A84" t="s">
        <v>32</v>
      </c>
      <c r="B84">
        <v>46</v>
      </c>
      <c r="C84">
        <v>58</v>
      </c>
      <c r="D84" t="s">
        <v>42</v>
      </c>
      <c r="E84">
        <v>12</v>
      </c>
      <c r="F84">
        <v>1273.6396</v>
      </c>
      <c r="G84">
        <v>10.045552000000001</v>
      </c>
      <c r="H84">
        <v>6.0270999999999998E-2</v>
      </c>
      <c r="I84">
        <v>100</v>
      </c>
      <c r="J84">
        <v>1.8195749999999999</v>
      </c>
      <c r="K84">
        <v>3.9136999999999998E-2</v>
      </c>
      <c r="L84">
        <v>15.163124999999999</v>
      </c>
      <c r="M84">
        <v>0.32614166666666666</v>
      </c>
    </row>
    <row r="85" spans="1:13" x14ac:dyDescent="0.5">
      <c r="A85" t="s">
        <v>32</v>
      </c>
      <c r="B85">
        <v>46</v>
      </c>
      <c r="C85">
        <v>58</v>
      </c>
      <c r="D85" t="s">
        <v>42</v>
      </c>
      <c r="E85">
        <v>12</v>
      </c>
      <c r="F85">
        <v>1273.6396</v>
      </c>
      <c r="G85">
        <v>10.033670000000001</v>
      </c>
      <c r="H85">
        <v>6.9758000000000001E-2</v>
      </c>
      <c r="I85">
        <v>1000</v>
      </c>
      <c r="J85">
        <v>2.08406</v>
      </c>
      <c r="K85">
        <v>8.7528999999999996E-2</v>
      </c>
      <c r="L85">
        <v>17.367166666666666</v>
      </c>
      <c r="M85">
        <v>0.72940833333333333</v>
      </c>
    </row>
    <row r="86" spans="1:13" x14ac:dyDescent="0.5">
      <c r="A86" t="s">
        <v>32</v>
      </c>
      <c r="B86">
        <v>46</v>
      </c>
      <c r="C86">
        <v>58</v>
      </c>
      <c r="D86" t="s">
        <v>42</v>
      </c>
      <c r="E86">
        <v>12</v>
      </c>
      <c r="F86">
        <v>1273.6396</v>
      </c>
      <c r="G86">
        <v>10.035697000000001</v>
      </c>
      <c r="H86">
        <v>1.7683000000000001E-2</v>
      </c>
      <c r="I86">
        <v>10000</v>
      </c>
      <c r="J86">
        <v>3.4325190000000001</v>
      </c>
      <c r="K86">
        <v>0.16178699999999999</v>
      </c>
      <c r="L86">
        <v>28.604325000000003</v>
      </c>
      <c r="M86">
        <v>1.348225</v>
      </c>
    </row>
    <row r="87" spans="1:13" ht="18" x14ac:dyDescent="0.65">
      <c r="A87" t="s">
        <v>71</v>
      </c>
      <c r="B87">
        <v>46</v>
      </c>
      <c r="C87">
        <v>58</v>
      </c>
      <c r="D87" t="s">
        <v>42</v>
      </c>
      <c r="E87">
        <v>12</v>
      </c>
      <c r="F87">
        <v>1273.6396</v>
      </c>
      <c r="G87">
        <v>10.094312</v>
      </c>
      <c r="H87">
        <v>9.3507999999999994E-2</v>
      </c>
      <c r="I87">
        <v>0</v>
      </c>
      <c r="J87">
        <v>0</v>
      </c>
      <c r="K87">
        <v>0</v>
      </c>
      <c r="L87">
        <v>0</v>
      </c>
      <c r="M87">
        <v>0</v>
      </c>
    </row>
    <row r="88" spans="1:13" ht="18" x14ac:dyDescent="0.65">
      <c r="A88" t="s">
        <v>71</v>
      </c>
      <c r="B88">
        <v>46</v>
      </c>
      <c r="C88">
        <v>58</v>
      </c>
      <c r="D88" t="s">
        <v>42</v>
      </c>
      <c r="E88">
        <v>12</v>
      </c>
      <c r="F88">
        <v>1273.6396</v>
      </c>
      <c r="G88">
        <v>10.1435</v>
      </c>
      <c r="H88">
        <v>3.7873999999999998E-2</v>
      </c>
      <c r="I88">
        <v>10</v>
      </c>
      <c r="J88">
        <v>1.7658799999999999</v>
      </c>
      <c r="K88">
        <v>1.6135E-2</v>
      </c>
      <c r="L88">
        <v>14.715666666666666</v>
      </c>
      <c r="M88">
        <v>0.13445833333333332</v>
      </c>
    </row>
    <row r="89" spans="1:13" ht="18" x14ac:dyDescent="0.65">
      <c r="A89" t="s">
        <v>71</v>
      </c>
      <c r="B89">
        <v>46</v>
      </c>
      <c r="C89">
        <v>58</v>
      </c>
      <c r="D89" t="s">
        <v>42</v>
      </c>
      <c r="E89">
        <v>12</v>
      </c>
      <c r="F89">
        <v>1273.6396</v>
      </c>
      <c r="G89">
        <v>10.158817000000001</v>
      </c>
      <c r="H89">
        <v>6.2319999999999997E-3</v>
      </c>
      <c r="I89">
        <v>100</v>
      </c>
      <c r="J89">
        <v>1.892199</v>
      </c>
      <c r="K89">
        <v>1.337E-2</v>
      </c>
      <c r="L89">
        <v>15.768324999999999</v>
      </c>
      <c r="M89">
        <v>0.11141666666666668</v>
      </c>
    </row>
    <row r="90" spans="1:13" ht="18" x14ac:dyDescent="0.65">
      <c r="A90" t="s">
        <v>71</v>
      </c>
      <c r="B90">
        <v>46</v>
      </c>
      <c r="C90">
        <v>58</v>
      </c>
      <c r="D90" t="s">
        <v>42</v>
      </c>
      <c r="E90">
        <v>12</v>
      </c>
      <c r="F90">
        <v>1273.6396</v>
      </c>
      <c r="G90">
        <v>10.087756000000001</v>
      </c>
      <c r="H90">
        <v>3.3571999999999998E-2</v>
      </c>
      <c r="I90">
        <v>1000</v>
      </c>
      <c r="J90">
        <v>2.249196</v>
      </c>
      <c r="K90">
        <v>4.2035999999999997E-2</v>
      </c>
      <c r="L90">
        <v>18.743299999999998</v>
      </c>
      <c r="M90">
        <v>0.35029999999999994</v>
      </c>
    </row>
    <row r="91" spans="1:13" ht="18" x14ac:dyDescent="0.65">
      <c r="A91" t="s">
        <v>71</v>
      </c>
      <c r="B91">
        <v>46</v>
      </c>
      <c r="C91">
        <v>58</v>
      </c>
      <c r="D91" t="s">
        <v>42</v>
      </c>
      <c r="E91">
        <v>12</v>
      </c>
      <c r="F91">
        <v>1273.6396</v>
      </c>
      <c r="G91">
        <v>10.089786999999999</v>
      </c>
      <c r="H91">
        <v>1.2036E-2</v>
      </c>
      <c r="I91">
        <v>10000</v>
      </c>
      <c r="J91">
        <v>3.453589</v>
      </c>
      <c r="K91">
        <v>2.7507E-2</v>
      </c>
      <c r="L91">
        <v>28.779908333333331</v>
      </c>
      <c r="M91">
        <v>0.22922500000000001</v>
      </c>
    </row>
    <row r="92" spans="1:13" x14ac:dyDescent="0.5">
      <c r="A92" t="s">
        <v>32</v>
      </c>
      <c r="B92">
        <v>46</v>
      </c>
      <c r="C92">
        <v>73</v>
      </c>
      <c r="D92" t="s">
        <v>43</v>
      </c>
      <c r="E92">
        <v>27</v>
      </c>
      <c r="F92">
        <v>2865.5554999999999</v>
      </c>
      <c r="G92">
        <v>8.9675930000000008</v>
      </c>
      <c r="H92">
        <v>2.3349999999999998E-3</v>
      </c>
      <c r="I92">
        <v>0</v>
      </c>
      <c r="J92">
        <v>0</v>
      </c>
      <c r="K92">
        <v>0</v>
      </c>
      <c r="L92">
        <v>0</v>
      </c>
      <c r="M92">
        <v>0</v>
      </c>
    </row>
    <row r="93" spans="1:13" x14ac:dyDescent="0.5">
      <c r="A93" t="s">
        <v>32</v>
      </c>
      <c r="B93">
        <v>46</v>
      </c>
      <c r="C93">
        <v>73</v>
      </c>
      <c r="D93" t="s">
        <v>43</v>
      </c>
      <c r="E93">
        <v>27</v>
      </c>
      <c r="F93">
        <v>2865.5554999999999</v>
      </c>
      <c r="G93">
        <v>8.9980239999999991</v>
      </c>
      <c r="H93">
        <v>5.9069999999999999E-3</v>
      </c>
      <c r="I93">
        <v>10</v>
      </c>
      <c r="J93">
        <v>2.0962879999999999</v>
      </c>
      <c r="K93">
        <v>2.2041000000000002E-2</v>
      </c>
      <c r="L93">
        <v>7.7640296296296292</v>
      </c>
      <c r="M93">
        <v>8.1633333333333336E-2</v>
      </c>
    </row>
    <row r="94" spans="1:13" x14ac:dyDescent="0.5">
      <c r="A94" t="s">
        <v>32</v>
      </c>
      <c r="B94">
        <v>46</v>
      </c>
      <c r="C94">
        <v>73</v>
      </c>
      <c r="D94" t="s">
        <v>43</v>
      </c>
      <c r="E94">
        <v>27</v>
      </c>
      <c r="F94">
        <v>2865.5554999999999</v>
      </c>
      <c r="G94">
        <v>9.0071309999999993</v>
      </c>
      <c r="H94">
        <v>1.1063999999999999E-2</v>
      </c>
      <c r="I94">
        <v>100</v>
      </c>
      <c r="J94">
        <v>2.2047479999999999</v>
      </c>
      <c r="K94">
        <v>8.3409999999999995E-3</v>
      </c>
      <c r="L94">
        <v>8.1657333333333337</v>
      </c>
      <c r="M94">
        <v>3.0892592592592593E-2</v>
      </c>
    </row>
    <row r="95" spans="1:13" x14ac:dyDescent="0.5">
      <c r="A95" t="s">
        <v>32</v>
      </c>
      <c r="B95">
        <v>46</v>
      </c>
      <c r="C95">
        <v>73</v>
      </c>
      <c r="D95" t="s">
        <v>43</v>
      </c>
      <c r="E95">
        <v>27</v>
      </c>
      <c r="F95">
        <v>2865.5554999999999</v>
      </c>
      <c r="G95">
        <v>8.997935</v>
      </c>
      <c r="H95">
        <v>2.4550000000000002E-3</v>
      </c>
      <c r="I95">
        <v>1000</v>
      </c>
      <c r="J95">
        <v>3.2077740000000001</v>
      </c>
      <c r="K95">
        <v>2.0659E-2</v>
      </c>
      <c r="L95">
        <v>11.880644444444446</v>
      </c>
      <c r="M95">
        <v>7.6514814814814813E-2</v>
      </c>
    </row>
    <row r="96" spans="1:13" x14ac:dyDescent="0.5">
      <c r="A96" t="s">
        <v>32</v>
      </c>
      <c r="B96">
        <v>46</v>
      </c>
      <c r="C96">
        <v>73</v>
      </c>
      <c r="D96" t="s">
        <v>43</v>
      </c>
      <c r="E96">
        <v>27</v>
      </c>
      <c r="F96">
        <v>2865.5554999999999</v>
      </c>
      <c r="G96">
        <v>9.009347</v>
      </c>
      <c r="H96">
        <v>1.2348E-2</v>
      </c>
      <c r="I96">
        <v>10000</v>
      </c>
      <c r="J96">
        <v>5.044244</v>
      </c>
      <c r="K96">
        <v>3.1788999999999998E-2</v>
      </c>
      <c r="L96">
        <v>18.682385185185186</v>
      </c>
      <c r="M96">
        <v>0.11773703703703703</v>
      </c>
    </row>
    <row r="97" spans="1:13" ht="18" x14ac:dyDescent="0.65">
      <c r="A97" t="s">
        <v>71</v>
      </c>
      <c r="B97">
        <v>46</v>
      </c>
      <c r="C97">
        <v>73</v>
      </c>
      <c r="D97" t="s">
        <v>43</v>
      </c>
      <c r="E97">
        <v>27</v>
      </c>
      <c r="F97">
        <v>2865.5554999999999</v>
      </c>
      <c r="G97">
        <v>8.9638069999999992</v>
      </c>
      <c r="H97">
        <v>1.6100000000000001E-3</v>
      </c>
      <c r="I97">
        <v>0</v>
      </c>
      <c r="J97">
        <v>0</v>
      </c>
      <c r="K97">
        <v>0</v>
      </c>
      <c r="L97">
        <v>0</v>
      </c>
      <c r="M97">
        <v>0</v>
      </c>
    </row>
    <row r="98" spans="1:13" ht="18" x14ac:dyDescent="0.65">
      <c r="A98" t="s">
        <v>71</v>
      </c>
      <c r="B98">
        <v>46</v>
      </c>
      <c r="C98">
        <v>73</v>
      </c>
      <c r="D98" t="s">
        <v>43</v>
      </c>
      <c r="E98">
        <v>27</v>
      </c>
      <c r="F98">
        <v>2865.5554999999999</v>
      </c>
      <c r="G98">
        <v>8.9988229999999998</v>
      </c>
      <c r="H98">
        <v>7.5799999999999999E-4</v>
      </c>
      <c r="I98">
        <v>10</v>
      </c>
      <c r="J98">
        <v>2.1007600000000002</v>
      </c>
      <c r="K98">
        <v>1.3445E-2</v>
      </c>
      <c r="L98">
        <v>7.7805925925925932</v>
      </c>
      <c r="M98">
        <v>4.9796296296296297E-2</v>
      </c>
    </row>
    <row r="99" spans="1:13" ht="18" x14ac:dyDescent="0.65">
      <c r="A99" t="s">
        <v>71</v>
      </c>
      <c r="B99">
        <v>46</v>
      </c>
      <c r="C99">
        <v>73</v>
      </c>
      <c r="D99" t="s">
        <v>43</v>
      </c>
      <c r="E99">
        <v>27</v>
      </c>
      <c r="F99">
        <v>2865.5554999999999</v>
      </c>
      <c r="G99">
        <v>8.9978149999999992</v>
      </c>
      <c r="H99">
        <v>3.189E-3</v>
      </c>
      <c r="I99">
        <v>100</v>
      </c>
      <c r="J99">
        <v>2.1897880000000001</v>
      </c>
      <c r="K99">
        <v>3.7134E-2</v>
      </c>
      <c r="L99">
        <v>8.1103259259259257</v>
      </c>
      <c r="M99">
        <v>0.13753333333333334</v>
      </c>
    </row>
    <row r="100" spans="1:13" ht="18" x14ac:dyDescent="0.65">
      <c r="A100" t="s">
        <v>71</v>
      </c>
      <c r="B100">
        <v>46</v>
      </c>
      <c r="C100">
        <v>73</v>
      </c>
      <c r="D100" t="s">
        <v>43</v>
      </c>
      <c r="E100">
        <v>27</v>
      </c>
      <c r="F100">
        <v>2865.5554999999999</v>
      </c>
      <c r="G100">
        <v>9.0075590000000005</v>
      </c>
      <c r="H100">
        <v>8.8249999999999995E-3</v>
      </c>
      <c r="I100">
        <v>1000</v>
      </c>
      <c r="J100">
        <v>3.0837379999999999</v>
      </c>
      <c r="K100">
        <v>5.2081000000000002E-2</v>
      </c>
      <c r="L100">
        <v>11.421251851851851</v>
      </c>
      <c r="M100">
        <v>0.19289259259259259</v>
      </c>
    </row>
    <row r="101" spans="1:13" ht="18" x14ac:dyDescent="0.65">
      <c r="A101" t="s">
        <v>71</v>
      </c>
      <c r="B101">
        <v>46</v>
      </c>
      <c r="C101">
        <v>73</v>
      </c>
      <c r="D101" t="s">
        <v>43</v>
      </c>
      <c r="E101">
        <v>27</v>
      </c>
      <c r="F101">
        <v>2865.5554999999999</v>
      </c>
      <c r="G101">
        <v>9.0123940000000005</v>
      </c>
      <c r="H101">
        <v>7.8709999999999995E-3</v>
      </c>
      <c r="I101">
        <v>10000</v>
      </c>
      <c r="J101">
        <v>4.983492</v>
      </c>
      <c r="K101">
        <v>0.10095899999999999</v>
      </c>
      <c r="L101">
        <v>18.457377777777779</v>
      </c>
      <c r="M101">
        <v>0.37392222222222221</v>
      </c>
    </row>
    <row r="102" spans="1:13" x14ac:dyDescent="0.5">
      <c r="A102" t="s">
        <v>32</v>
      </c>
      <c r="B102">
        <v>47</v>
      </c>
      <c r="C102">
        <v>73</v>
      </c>
      <c r="D102" t="s">
        <v>44</v>
      </c>
      <c r="E102">
        <v>26</v>
      </c>
      <c r="F102">
        <v>2752.4714000000004</v>
      </c>
      <c r="G102">
        <v>8.7502080000000007</v>
      </c>
      <c r="H102">
        <v>1.915E-3</v>
      </c>
      <c r="I102">
        <v>0</v>
      </c>
      <c r="J102">
        <v>0</v>
      </c>
      <c r="K102">
        <v>0</v>
      </c>
      <c r="L102">
        <v>0</v>
      </c>
      <c r="M102">
        <v>0</v>
      </c>
    </row>
    <row r="103" spans="1:13" x14ac:dyDescent="0.5">
      <c r="A103" t="s">
        <v>32</v>
      </c>
      <c r="B103">
        <v>47</v>
      </c>
      <c r="C103">
        <v>73</v>
      </c>
      <c r="D103" t="s">
        <v>44</v>
      </c>
      <c r="E103">
        <v>26</v>
      </c>
      <c r="F103">
        <v>2752.4714000000004</v>
      </c>
      <c r="G103">
        <v>8.7808469999999996</v>
      </c>
      <c r="H103">
        <v>3.9839999999999997E-3</v>
      </c>
      <c r="I103">
        <v>10</v>
      </c>
      <c r="J103">
        <v>2.350171</v>
      </c>
      <c r="K103">
        <v>2.8877E-2</v>
      </c>
      <c r="L103">
        <v>9.0391192307692307</v>
      </c>
      <c r="M103">
        <v>0.11106538461538461</v>
      </c>
    </row>
    <row r="104" spans="1:13" x14ac:dyDescent="0.5">
      <c r="A104" t="s">
        <v>32</v>
      </c>
      <c r="B104">
        <v>47</v>
      </c>
      <c r="C104">
        <v>73</v>
      </c>
      <c r="D104" t="s">
        <v>44</v>
      </c>
      <c r="E104">
        <v>26</v>
      </c>
      <c r="F104">
        <v>2752.4714000000004</v>
      </c>
      <c r="G104">
        <v>8.7883289999999992</v>
      </c>
      <c r="H104">
        <v>7.4689999999999999E-3</v>
      </c>
      <c r="I104">
        <v>100</v>
      </c>
      <c r="J104">
        <v>2.5405989999999998</v>
      </c>
      <c r="K104">
        <v>4.4594000000000002E-2</v>
      </c>
      <c r="L104">
        <v>9.7715346153846152</v>
      </c>
      <c r="M104">
        <v>0.17151538461538463</v>
      </c>
    </row>
    <row r="105" spans="1:13" x14ac:dyDescent="0.5">
      <c r="A105" t="s">
        <v>32</v>
      </c>
      <c r="B105">
        <v>47</v>
      </c>
      <c r="C105">
        <v>73</v>
      </c>
      <c r="D105" t="s">
        <v>44</v>
      </c>
      <c r="E105">
        <v>26</v>
      </c>
      <c r="F105">
        <v>2752.4714000000004</v>
      </c>
      <c r="G105">
        <v>8.7824740000000006</v>
      </c>
      <c r="H105">
        <v>2.6770000000000001E-3</v>
      </c>
      <c r="I105">
        <v>1000</v>
      </c>
      <c r="J105">
        <v>3.5111889999999999</v>
      </c>
      <c r="K105">
        <v>2.1659000000000001E-2</v>
      </c>
      <c r="L105">
        <v>13.504573076923077</v>
      </c>
      <c r="M105">
        <v>8.3303846153846159E-2</v>
      </c>
    </row>
    <row r="106" spans="1:13" x14ac:dyDescent="0.5">
      <c r="A106" t="s">
        <v>32</v>
      </c>
      <c r="B106">
        <v>47</v>
      </c>
      <c r="C106">
        <v>73</v>
      </c>
      <c r="D106" t="s">
        <v>44</v>
      </c>
      <c r="E106">
        <v>26</v>
      </c>
      <c r="F106">
        <v>2752.4714000000004</v>
      </c>
      <c r="G106">
        <v>8.7901059999999998</v>
      </c>
      <c r="H106">
        <v>1.3644999999999999E-2</v>
      </c>
      <c r="I106">
        <v>10000</v>
      </c>
      <c r="J106">
        <v>5.3278939999999997</v>
      </c>
      <c r="K106">
        <v>4.9021000000000002E-2</v>
      </c>
      <c r="L106">
        <v>20.491899999999998</v>
      </c>
      <c r="M106">
        <v>0.1885423076923077</v>
      </c>
    </row>
    <row r="107" spans="1:13" ht="18" x14ac:dyDescent="0.65">
      <c r="A107" t="s">
        <v>71</v>
      </c>
      <c r="B107">
        <v>47</v>
      </c>
      <c r="C107">
        <v>73</v>
      </c>
      <c r="D107" t="s">
        <v>44</v>
      </c>
      <c r="E107">
        <v>26</v>
      </c>
      <c r="F107">
        <v>2752.4714000000004</v>
      </c>
      <c r="G107">
        <v>8.7569149999999993</v>
      </c>
      <c r="H107">
        <v>2.9150000000000001E-3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1:13" ht="18" x14ac:dyDescent="0.65">
      <c r="A108" t="s">
        <v>71</v>
      </c>
      <c r="B108">
        <v>47</v>
      </c>
      <c r="C108">
        <v>73</v>
      </c>
      <c r="D108" t="s">
        <v>44</v>
      </c>
      <c r="E108">
        <v>26</v>
      </c>
      <c r="F108">
        <v>2752.4714000000004</v>
      </c>
      <c r="G108">
        <v>8.7855550000000004</v>
      </c>
      <c r="H108">
        <v>2.117E-3</v>
      </c>
      <c r="I108">
        <v>10</v>
      </c>
      <c r="J108">
        <v>2.4301360000000001</v>
      </c>
      <c r="K108">
        <v>2.8611000000000001E-2</v>
      </c>
      <c r="L108">
        <v>9.346676923076922</v>
      </c>
      <c r="M108">
        <v>0.11004230769230769</v>
      </c>
    </row>
    <row r="109" spans="1:13" ht="18" x14ac:dyDescent="0.65">
      <c r="A109" t="s">
        <v>71</v>
      </c>
      <c r="B109">
        <v>47</v>
      </c>
      <c r="C109">
        <v>73</v>
      </c>
      <c r="D109" t="s">
        <v>44</v>
      </c>
      <c r="E109">
        <v>26</v>
      </c>
      <c r="F109">
        <v>2752.4714000000004</v>
      </c>
      <c r="G109">
        <v>8.7775739999999995</v>
      </c>
      <c r="H109">
        <v>1.7830000000000001E-3</v>
      </c>
      <c r="I109">
        <v>100</v>
      </c>
      <c r="J109">
        <v>2.5544470000000001</v>
      </c>
      <c r="K109">
        <v>4.5185000000000003E-2</v>
      </c>
      <c r="L109">
        <v>9.8247961538461546</v>
      </c>
      <c r="M109">
        <v>0.17378846153846156</v>
      </c>
    </row>
    <row r="110" spans="1:13" ht="18" x14ac:dyDescent="0.65">
      <c r="A110" t="s">
        <v>71</v>
      </c>
      <c r="B110">
        <v>47</v>
      </c>
      <c r="C110">
        <v>73</v>
      </c>
      <c r="D110" t="s">
        <v>44</v>
      </c>
      <c r="E110">
        <v>26</v>
      </c>
      <c r="F110">
        <v>2752.4714000000004</v>
      </c>
      <c r="G110">
        <v>8.7900019999999994</v>
      </c>
      <c r="H110">
        <v>5.9800000000000001E-3</v>
      </c>
      <c r="I110">
        <v>1000</v>
      </c>
      <c r="J110">
        <v>3.4485100000000002</v>
      </c>
      <c r="K110">
        <v>3.5223999999999998E-2</v>
      </c>
      <c r="L110">
        <v>13.263500000000001</v>
      </c>
      <c r="M110">
        <v>0.13547692307692308</v>
      </c>
    </row>
    <row r="111" spans="1:13" ht="18" x14ac:dyDescent="0.65">
      <c r="A111" t="s">
        <v>71</v>
      </c>
      <c r="B111">
        <v>47</v>
      </c>
      <c r="C111">
        <v>73</v>
      </c>
      <c r="D111" t="s">
        <v>44</v>
      </c>
      <c r="E111">
        <v>26</v>
      </c>
      <c r="F111">
        <v>2752.4714000000004</v>
      </c>
      <c r="G111">
        <v>8.7932120000000005</v>
      </c>
      <c r="H111">
        <v>3.4680000000000002E-3</v>
      </c>
      <c r="I111">
        <v>10000</v>
      </c>
      <c r="J111">
        <v>5.2794670000000004</v>
      </c>
      <c r="K111">
        <v>7.1095000000000005E-2</v>
      </c>
      <c r="L111">
        <v>20.30564230769231</v>
      </c>
      <c r="M111">
        <v>0.27344230769230771</v>
      </c>
    </row>
    <row r="112" spans="1:13" x14ac:dyDescent="0.5">
      <c r="A112" t="s">
        <v>32</v>
      </c>
      <c r="B112">
        <v>59</v>
      </c>
      <c r="C112">
        <v>73</v>
      </c>
      <c r="D112" t="s">
        <v>45</v>
      </c>
      <c r="E112">
        <v>14</v>
      </c>
      <c r="F112">
        <v>1609.9259</v>
      </c>
      <c r="G112">
        <v>7.5884910000000003</v>
      </c>
      <c r="H112">
        <v>1.983E-3</v>
      </c>
      <c r="I112">
        <v>0</v>
      </c>
      <c r="J112">
        <v>0</v>
      </c>
      <c r="K112">
        <v>0</v>
      </c>
      <c r="L112">
        <v>0</v>
      </c>
      <c r="M112">
        <v>0</v>
      </c>
    </row>
    <row r="113" spans="1:13" x14ac:dyDescent="0.5">
      <c r="A113" t="s">
        <v>32</v>
      </c>
      <c r="B113">
        <v>59</v>
      </c>
      <c r="C113">
        <v>73</v>
      </c>
      <c r="D113" t="s">
        <v>45</v>
      </c>
      <c r="E113">
        <v>14</v>
      </c>
      <c r="F113">
        <v>1609.9259</v>
      </c>
      <c r="G113">
        <v>7.6157630000000003</v>
      </c>
      <c r="H113">
        <v>5.0099999999999997E-3</v>
      </c>
      <c r="I113">
        <v>10</v>
      </c>
      <c r="J113">
        <v>0.49047499999999999</v>
      </c>
      <c r="K113">
        <v>2.4413000000000001E-2</v>
      </c>
      <c r="L113">
        <v>3.503392857142857</v>
      </c>
      <c r="M113">
        <v>0.17437857142857144</v>
      </c>
    </row>
    <row r="114" spans="1:13" x14ac:dyDescent="0.5">
      <c r="A114" t="s">
        <v>32</v>
      </c>
      <c r="B114">
        <v>59</v>
      </c>
      <c r="C114">
        <v>73</v>
      </c>
      <c r="D114" t="s">
        <v>45</v>
      </c>
      <c r="E114">
        <v>14</v>
      </c>
      <c r="F114">
        <v>1609.9259</v>
      </c>
      <c r="G114">
        <v>7.6333469999999997</v>
      </c>
      <c r="H114">
        <v>4.8539999999999998E-3</v>
      </c>
      <c r="I114">
        <v>100</v>
      </c>
      <c r="J114">
        <v>0.58641200000000004</v>
      </c>
      <c r="K114">
        <v>2.4219000000000001E-2</v>
      </c>
      <c r="L114">
        <v>4.1886571428571431</v>
      </c>
      <c r="M114">
        <v>0.17299285714285714</v>
      </c>
    </row>
    <row r="115" spans="1:13" x14ac:dyDescent="0.5">
      <c r="A115" t="s">
        <v>32</v>
      </c>
      <c r="B115">
        <v>59</v>
      </c>
      <c r="C115">
        <v>73</v>
      </c>
      <c r="D115" t="s">
        <v>45</v>
      </c>
      <c r="E115">
        <v>14</v>
      </c>
      <c r="F115">
        <v>1609.9259</v>
      </c>
      <c r="G115">
        <v>7.6172380000000004</v>
      </c>
      <c r="H115">
        <v>4.7039999999999998E-3</v>
      </c>
      <c r="I115">
        <v>1000</v>
      </c>
      <c r="J115">
        <v>1.2054830000000001</v>
      </c>
      <c r="K115">
        <v>2.5371000000000001E-2</v>
      </c>
      <c r="L115">
        <v>8.6105928571428585</v>
      </c>
      <c r="M115">
        <v>0.18122142857142856</v>
      </c>
    </row>
    <row r="116" spans="1:13" x14ac:dyDescent="0.5">
      <c r="A116" t="s">
        <v>32</v>
      </c>
      <c r="B116">
        <v>59</v>
      </c>
      <c r="C116">
        <v>73</v>
      </c>
      <c r="D116" t="s">
        <v>45</v>
      </c>
      <c r="E116">
        <v>14</v>
      </c>
      <c r="F116">
        <v>1609.9259</v>
      </c>
      <c r="G116">
        <v>7.6337140000000003</v>
      </c>
      <c r="H116">
        <v>9.2669999999999992E-3</v>
      </c>
      <c r="I116">
        <v>10000</v>
      </c>
      <c r="J116">
        <v>1.6711240000000001</v>
      </c>
      <c r="K116">
        <v>2.8629000000000002E-2</v>
      </c>
      <c r="L116">
        <v>11.9366</v>
      </c>
      <c r="M116">
        <v>0.20449285714285717</v>
      </c>
    </row>
    <row r="117" spans="1:13" ht="18" x14ac:dyDescent="0.65">
      <c r="A117" t="s">
        <v>71</v>
      </c>
      <c r="B117">
        <v>59</v>
      </c>
      <c r="C117">
        <v>73</v>
      </c>
      <c r="D117" t="s">
        <v>45</v>
      </c>
      <c r="E117">
        <v>14</v>
      </c>
      <c r="F117">
        <v>1609.9259</v>
      </c>
      <c r="G117">
        <v>7.5905899999999997</v>
      </c>
      <c r="H117">
        <v>2.3960000000000001E-3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1:13" ht="18" x14ac:dyDescent="0.65">
      <c r="A118" t="s">
        <v>71</v>
      </c>
      <c r="B118">
        <v>59</v>
      </c>
      <c r="C118">
        <v>73</v>
      </c>
      <c r="D118" t="s">
        <v>45</v>
      </c>
      <c r="E118">
        <v>14</v>
      </c>
      <c r="F118">
        <v>1609.9259</v>
      </c>
      <c r="G118">
        <v>7.6231030000000004</v>
      </c>
      <c r="H118">
        <v>2.1819999999999999E-3</v>
      </c>
      <c r="I118">
        <v>10</v>
      </c>
      <c r="J118">
        <v>0.51422800000000002</v>
      </c>
      <c r="K118">
        <v>1.1303000000000001E-2</v>
      </c>
      <c r="L118">
        <v>3.673057142857143</v>
      </c>
      <c r="M118">
        <v>8.0735714285714286E-2</v>
      </c>
    </row>
    <row r="119" spans="1:13" ht="18" x14ac:dyDescent="0.65">
      <c r="A119" t="s">
        <v>71</v>
      </c>
      <c r="B119">
        <v>59</v>
      </c>
      <c r="C119">
        <v>73</v>
      </c>
      <c r="D119" t="s">
        <v>45</v>
      </c>
      <c r="E119">
        <v>14</v>
      </c>
      <c r="F119">
        <v>1609.9259</v>
      </c>
      <c r="G119">
        <v>7.6160680000000003</v>
      </c>
      <c r="H119">
        <v>3.9230000000000003E-3</v>
      </c>
      <c r="I119">
        <v>100</v>
      </c>
      <c r="J119">
        <v>0.57494100000000004</v>
      </c>
      <c r="K119">
        <v>1.2529999999999999E-2</v>
      </c>
      <c r="L119">
        <v>4.1067214285714293</v>
      </c>
      <c r="M119">
        <v>8.9499999999999996E-2</v>
      </c>
    </row>
    <row r="120" spans="1:13" ht="18" x14ac:dyDescent="0.65">
      <c r="A120" t="s">
        <v>71</v>
      </c>
      <c r="B120">
        <v>59</v>
      </c>
      <c r="C120">
        <v>73</v>
      </c>
      <c r="D120" t="s">
        <v>45</v>
      </c>
      <c r="E120">
        <v>14</v>
      </c>
      <c r="F120">
        <v>1609.9259</v>
      </c>
      <c r="G120">
        <v>7.6231749999999998</v>
      </c>
      <c r="H120">
        <v>6.6759999999999996E-3</v>
      </c>
      <c r="I120">
        <v>1000</v>
      </c>
      <c r="J120">
        <v>1.1409549999999999</v>
      </c>
      <c r="K120">
        <v>1.6313999999999999E-2</v>
      </c>
      <c r="L120">
        <v>8.1496785714285718</v>
      </c>
      <c r="M120">
        <v>0.11652857142857143</v>
      </c>
    </row>
    <row r="121" spans="1:13" ht="18" x14ac:dyDescent="0.65">
      <c r="A121" t="s">
        <v>71</v>
      </c>
      <c r="B121">
        <v>59</v>
      </c>
      <c r="C121">
        <v>73</v>
      </c>
      <c r="D121" t="s">
        <v>45</v>
      </c>
      <c r="E121">
        <v>14</v>
      </c>
      <c r="F121">
        <v>1609.9259</v>
      </c>
      <c r="G121">
        <v>7.6360099999999997</v>
      </c>
      <c r="H121">
        <v>8.7969999999999993E-3</v>
      </c>
      <c r="I121">
        <v>10000</v>
      </c>
      <c r="J121">
        <v>1.6929689999999999</v>
      </c>
      <c r="K121">
        <v>2.5066999999999999E-2</v>
      </c>
      <c r="L121">
        <v>12.092635714285715</v>
      </c>
      <c r="M121">
        <v>0.17904999999999999</v>
      </c>
    </row>
    <row r="122" spans="1:13" x14ac:dyDescent="0.5">
      <c r="A122" t="s">
        <v>32</v>
      </c>
      <c r="B122">
        <v>59</v>
      </c>
      <c r="C122">
        <v>85</v>
      </c>
      <c r="D122" t="s">
        <v>46</v>
      </c>
      <c r="E122">
        <v>26</v>
      </c>
      <c r="F122">
        <v>2762.4670000000001</v>
      </c>
      <c r="G122">
        <v>8.4693760000000005</v>
      </c>
      <c r="H122">
        <v>0.113873</v>
      </c>
      <c r="I122">
        <v>0</v>
      </c>
      <c r="J122">
        <v>0</v>
      </c>
      <c r="K122">
        <v>0</v>
      </c>
      <c r="L122">
        <v>0</v>
      </c>
      <c r="M122">
        <v>0</v>
      </c>
    </row>
    <row r="123" spans="1:13" x14ac:dyDescent="0.5">
      <c r="A123" t="s">
        <v>32</v>
      </c>
      <c r="B123">
        <v>59</v>
      </c>
      <c r="C123">
        <v>85</v>
      </c>
      <c r="D123" t="s">
        <v>46</v>
      </c>
      <c r="E123">
        <v>26</v>
      </c>
      <c r="F123">
        <v>2762.4670000000001</v>
      </c>
      <c r="G123">
        <v>8.5085999999999995</v>
      </c>
      <c r="H123">
        <v>8.0749000000000001E-2</v>
      </c>
      <c r="I123">
        <v>10</v>
      </c>
      <c r="J123">
        <v>2.2198220000000002</v>
      </c>
      <c r="K123">
        <v>0.15607499999999999</v>
      </c>
      <c r="L123">
        <v>8.5377769230769243</v>
      </c>
      <c r="M123">
        <v>0.60028846153846149</v>
      </c>
    </row>
    <row r="124" spans="1:13" x14ac:dyDescent="0.5">
      <c r="A124" t="s">
        <v>32</v>
      </c>
      <c r="B124">
        <v>59</v>
      </c>
      <c r="C124">
        <v>85</v>
      </c>
      <c r="D124" t="s">
        <v>46</v>
      </c>
      <c r="E124">
        <v>26</v>
      </c>
      <c r="F124">
        <v>2762.4670000000001</v>
      </c>
      <c r="G124">
        <v>8.5990140000000004</v>
      </c>
      <c r="H124">
        <v>0.108297</v>
      </c>
      <c r="I124">
        <v>100</v>
      </c>
      <c r="J124">
        <v>2.2557939999999999</v>
      </c>
      <c r="K124">
        <v>0.102718</v>
      </c>
      <c r="L124">
        <v>8.6761307692307685</v>
      </c>
      <c r="M124">
        <v>0.39506923076923078</v>
      </c>
    </row>
    <row r="125" spans="1:13" x14ac:dyDescent="0.5">
      <c r="A125" t="s">
        <v>32</v>
      </c>
      <c r="B125">
        <v>59</v>
      </c>
      <c r="C125">
        <v>85</v>
      </c>
      <c r="D125" t="s">
        <v>46</v>
      </c>
      <c r="E125">
        <v>26</v>
      </c>
      <c r="F125">
        <v>2762.4670000000001</v>
      </c>
      <c r="G125">
        <v>8.6599950000000003</v>
      </c>
      <c r="H125">
        <v>6.2164999999999998E-2</v>
      </c>
      <c r="I125">
        <v>1000</v>
      </c>
      <c r="J125">
        <v>2.5775890000000001</v>
      </c>
      <c r="K125">
        <v>0.16017899999999999</v>
      </c>
      <c r="L125">
        <v>9.9138038461538471</v>
      </c>
      <c r="M125">
        <v>0.61607307692307689</v>
      </c>
    </row>
    <row r="126" spans="1:13" x14ac:dyDescent="0.5">
      <c r="A126" t="s">
        <v>32</v>
      </c>
      <c r="B126">
        <v>59</v>
      </c>
      <c r="C126">
        <v>85</v>
      </c>
      <c r="D126" t="s">
        <v>46</v>
      </c>
      <c r="E126">
        <v>26</v>
      </c>
      <c r="F126">
        <v>2762.4670000000001</v>
      </c>
      <c r="G126">
        <v>8.5930359999999997</v>
      </c>
      <c r="H126">
        <v>0.18359900000000001</v>
      </c>
      <c r="I126">
        <v>10000</v>
      </c>
      <c r="J126">
        <v>3.4241130000000002</v>
      </c>
      <c r="K126">
        <v>0.152061</v>
      </c>
      <c r="L126">
        <v>13.169665384615387</v>
      </c>
      <c r="M126">
        <v>0.58485000000000009</v>
      </c>
    </row>
    <row r="127" spans="1:13" ht="18" x14ac:dyDescent="0.65">
      <c r="A127" t="s">
        <v>71</v>
      </c>
      <c r="B127">
        <v>59</v>
      </c>
      <c r="C127">
        <v>85</v>
      </c>
      <c r="D127" t="s">
        <v>46</v>
      </c>
      <c r="E127">
        <v>26</v>
      </c>
      <c r="F127">
        <v>2762.4670000000001</v>
      </c>
      <c r="G127">
        <v>8.5947700000000005</v>
      </c>
      <c r="H127">
        <v>0.16828099999999999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1:13" ht="18" x14ac:dyDescent="0.65">
      <c r="A128" t="s">
        <v>71</v>
      </c>
      <c r="B128">
        <v>59</v>
      </c>
      <c r="C128">
        <v>85</v>
      </c>
      <c r="D128" t="s">
        <v>46</v>
      </c>
      <c r="E128">
        <v>26</v>
      </c>
      <c r="F128">
        <v>2762.4670000000001</v>
      </c>
      <c r="G128">
        <v>8.6516839999999995</v>
      </c>
      <c r="H128">
        <v>9.5578999999999997E-2</v>
      </c>
      <c r="I128">
        <v>10</v>
      </c>
      <c r="J128">
        <v>2.0382009999999999</v>
      </c>
      <c r="K128">
        <v>0.18268499999999999</v>
      </c>
      <c r="L128">
        <v>7.8392346153846146</v>
      </c>
      <c r="M128">
        <v>0.70263461538461525</v>
      </c>
    </row>
    <row r="129" spans="1:13" ht="18" x14ac:dyDescent="0.65">
      <c r="A129" t="s">
        <v>71</v>
      </c>
      <c r="B129">
        <v>59</v>
      </c>
      <c r="C129">
        <v>85</v>
      </c>
      <c r="D129" t="s">
        <v>46</v>
      </c>
      <c r="E129">
        <v>26</v>
      </c>
      <c r="F129">
        <v>2762.4670000000001</v>
      </c>
      <c r="G129">
        <v>8.7279289999999996</v>
      </c>
      <c r="H129">
        <v>2.5489000000000001E-2</v>
      </c>
      <c r="I129">
        <v>100</v>
      </c>
      <c r="J129">
        <v>2.2697050000000001</v>
      </c>
      <c r="K129">
        <v>0.18682799999999999</v>
      </c>
      <c r="L129">
        <v>8.7296346153846152</v>
      </c>
      <c r="M129">
        <v>0.71856923076923074</v>
      </c>
    </row>
    <row r="130" spans="1:13" ht="18" x14ac:dyDescent="0.65">
      <c r="A130" t="s">
        <v>71</v>
      </c>
      <c r="B130">
        <v>59</v>
      </c>
      <c r="C130">
        <v>85</v>
      </c>
      <c r="D130" t="s">
        <v>46</v>
      </c>
      <c r="E130">
        <v>26</v>
      </c>
      <c r="F130">
        <v>2762.4670000000001</v>
      </c>
      <c r="G130">
        <v>8.560746</v>
      </c>
      <c r="H130">
        <v>0.12717600000000001</v>
      </c>
      <c r="I130">
        <v>1000</v>
      </c>
      <c r="J130">
        <v>2.688466</v>
      </c>
      <c r="K130">
        <v>0.191103</v>
      </c>
      <c r="L130">
        <v>10.340253846153846</v>
      </c>
      <c r="M130">
        <v>0.73501153846153844</v>
      </c>
    </row>
    <row r="131" spans="1:13" ht="18" x14ac:dyDescent="0.65">
      <c r="A131" t="s">
        <v>71</v>
      </c>
      <c r="B131">
        <v>59</v>
      </c>
      <c r="C131">
        <v>85</v>
      </c>
      <c r="D131" t="s">
        <v>46</v>
      </c>
      <c r="E131">
        <v>26</v>
      </c>
      <c r="F131">
        <v>2762.4670000000001</v>
      </c>
      <c r="G131">
        <v>8.6768269999999994</v>
      </c>
      <c r="H131">
        <v>9.4547999999999993E-2</v>
      </c>
      <c r="I131">
        <v>10000</v>
      </c>
      <c r="J131">
        <v>3.086789</v>
      </c>
      <c r="K131">
        <v>0.25353599999999998</v>
      </c>
      <c r="L131">
        <v>11.872265384615385</v>
      </c>
      <c r="M131">
        <v>0.97513846153846151</v>
      </c>
    </row>
    <row r="132" spans="1:13" x14ac:dyDescent="0.5">
      <c r="A132" t="s">
        <v>32</v>
      </c>
      <c r="B132">
        <v>59</v>
      </c>
      <c r="C132">
        <v>86</v>
      </c>
      <c r="D132" t="s">
        <v>47</v>
      </c>
      <c r="E132">
        <v>27</v>
      </c>
      <c r="F132">
        <v>2925.5303000000004</v>
      </c>
      <c r="G132">
        <v>9.8472489999999997</v>
      </c>
      <c r="H132">
        <v>3.5923999999999998E-2</v>
      </c>
      <c r="I132">
        <v>0</v>
      </c>
      <c r="J132">
        <v>0</v>
      </c>
      <c r="K132">
        <v>0</v>
      </c>
      <c r="L132">
        <v>0</v>
      </c>
      <c r="M132">
        <v>0</v>
      </c>
    </row>
    <row r="133" spans="1:13" x14ac:dyDescent="0.5">
      <c r="A133" t="s">
        <v>32</v>
      </c>
      <c r="B133">
        <v>59</v>
      </c>
      <c r="C133">
        <v>86</v>
      </c>
      <c r="D133" t="s">
        <v>47</v>
      </c>
      <c r="E133">
        <v>27</v>
      </c>
      <c r="F133">
        <v>2925.5303000000004</v>
      </c>
      <c r="G133">
        <v>9.8753399999999996</v>
      </c>
      <c r="H133">
        <v>0.129603</v>
      </c>
      <c r="I133">
        <v>10</v>
      </c>
      <c r="J133">
        <v>1.795695</v>
      </c>
      <c r="K133">
        <v>0.24731900000000001</v>
      </c>
      <c r="L133">
        <v>6.650722222222222</v>
      </c>
      <c r="M133">
        <v>0.91599629629629631</v>
      </c>
    </row>
    <row r="134" spans="1:13" x14ac:dyDescent="0.5">
      <c r="A134" t="s">
        <v>32</v>
      </c>
      <c r="B134">
        <v>59</v>
      </c>
      <c r="C134">
        <v>86</v>
      </c>
      <c r="D134" t="s">
        <v>47</v>
      </c>
      <c r="E134">
        <v>27</v>
      </c>
      <c r="F134">
        <v>2925.5303000000004</v>
      </c>
      <c r="G134">
        <v>9.9906380000000006</v>
      </c>
      <c r="H134">
        <v>0.121846</v>
      </c>
      <c r="I134">
        <v>100</v>
      </c>
      <c r="J134">
        <v>1.8760289999999999</v>
      </c>
      <c r="K134">
        <v>0.22423399999999999</v>
      </c>
      <c r="L134">
        <v>6.948255555555555</v>
      </c>
      <c r="M134">
        <v>0.83049629629629618</v>
      </c>
    </row>
    <row r="135" spans="1:13" x14ac:dyDescent="0.5">
      <c r="A135" t="s">
        <v>32</v>
      </c>
      <c r="B135">
        <v>59</v>
      </c>
      <c r="C135">
        <v>86</v>
      </c>
      <c r="D135" t="s">
        <v>47</v>
      </c>
      <c r="E135">
        <v>27</v>
      </c>
      <c r="F135">
        <v>2925.5303000000004</v>
      </c>
      <c r="G135">
        <v>9.7914309999999993</v>
      </c>
      <c r="H135">
        <v>6.1429999999999998E-2</v>
      </c>
      <c r="I135">
        <v>1000</v>
      </c>
      <c r="J135">
        <v>2.4737619999999998</v>
      </c>
      <c r="K135">
        <v>0.25989200000000001</v>
      </c>
      <c r="L135">
        <v>9.162081481481481</v>
      </c>
      <c r="M135">
        <v>0.96256296296296295</v>
      </c>
    </row>
    <row r="136" spans="1:13" x14ac:dyDescent="0.5">
      <c r="A136" t="s">
        <v>32</v>
      </c>
      <c r="B136">
        <v>59</v>
      </c>
      <c r="C136">
        <v>86</v>
      </c>
      <c r="D136" t="s">
        <v>47</v>
      </c>
      <c r="E136">
        <v>27</v>
      </c>
      <c r="F136">
        <v>2925.5303000000004</v>
      </c>
      <c r="G136">
        <v>9.8910839999999993</v>
      </c>
      <c r="H136">
        <v>0.13002</v>
      </c>
      <c r="I136">
        <v>10000</v>
      </c>
      <c r="J136">
        <v>2.8282080000000001</v>
      </c>
      <c r="K136">
        <v>0.31728699999999999</v>
      </c>
      <c r="L136">
        <v>10.474844444444445</v>
      </c>
      <c r="M136">
        <v>1.1751370370370371</v>
      </c>
    </row>
    <row r="137" spans="1:13" ht="18" x14ac:dyDescent="0.65">
      <c r="A137" t="s">
        <v>71</v>
      </c>
      <c r="B137">
        <v>59</v>
      </c>
      <c r="C137">
        <v>86</v>
      </c>
      <c r="D137" t="s">
        <v>47</v>
      </c>
      <c r="E137">
        <v>27</v>
      </c>
      <c r="F137">
        <v>2925.5303000000004</v>
      </c>
      <c r="G137">
        <v>10.048754000000001</v>
      </c>
      <c r="H137">
        <v>2.1801999999999998E-2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1:13" ht="18" x14ac:dyDescent="0.65">
      <c r="A138" t="s">
        <v>71</v>
      </c>
      <c r="B138">
        <v>59</v>
      </c>
      <c r="C138">
        <v>86</v>
      </c>
      <c r="D138" t="s">
        <v>47</v>
      </c>
      <c r="E138">
        <v>27</v>
      </c>
      <c r="F138">
        <v>2925.5303000000004</v>
      </c>
      <c r="G138">
        <v>10.097568000000001</v>
      </c>
      <c r="H138">
        <v>1.9449999999999999E-2</v>
      </c>
      <c r="I138">
        <v>10</v>
      </c>
      <c r="J138">
        <v>1.863375</v>
      </c>
      <c r="K138">
        <v>5.3952E-2</v>
      </c>
      <c r="L138">
        <v>6.9013888888888886</v>
      </c>
      <c r="M138">
        <v>0.19982222222222223</v>
      </c>
    </row>
    <row r="139" spans="1:13" ht="18" x14ac:dyDescent="0.65">
      <c r="A139" t="s">
        <v>71</v>
      </c>
      <c r="B139">
        <v>59</v>
      </c>
      <c r="C139">
        <v>86</v>
      </c>
      <c r="D139" t="s">
        <v>47</v>
      </c>
      <c r="E139">
        <v>27</v>
      </c>
      <c r="F139">
        <v>2925.5303000000004</v>
      </c>
      <c r="G139">
        <v>10.0785</v>
      </c>
      <c r="H139">
        <v>2.4864000000000001E-2</v>
      </c>
      <c r="I139">
        <v>100</v>
      </c>
      <c r="J139">
        <v>1.965519</v>
      </c>
      <c r="K139">
        <v>5.6466000000000002E-2</v>
      </c>
      <c r="L139">
        <v>7.2797000000000001</v>
      </c>
      <c r="M139">
        <v>0.20913333333333334</v>
      </c>
    </row>
    <row r="140" spans="1:13" ht="18" x14ac:dyDescent="0.65">
      <c r="A140" t="s">
        <v>71</v>
      </c>
      <c r="B140">
        <v>59</v>
      </c>
      <c r="C140">
        <v>86</v>
      </c>
      <c r="D140" t="s">
        <v>47</v>
      </c>
      <c r="E140">
        <v>27</v>
      </c>
      <c r="F140">
        <v>2925.5303000000004</v>
      </c>
      <c r="G140">
        <v>10.113351</v>
      </c>
      <c r="H140">
        <v>4.1928E-2</v>
      </c>
      <c r="I140">
        <v>1000</v>
      </c>
      <c r="J140">
        <v>2.3989980000000002</v>
      </c>
      <c r="K140">
        <v>7.3197999999999999E-2</v>
      </c>
      <c r="L140">
        <v>8.8851777777777787</v>
      </c>
      <c r="M140">
        <v>0.27110370370370368</v>
      </c>
    </row>
    <row r="141" spans="1:13" ht="18" x14ac:dyDescent="0.65">
      <c r="A141" t="s">
        <v>71</v>
      </c>
      <c r="B141">
        <v>59</v>
      </c>
      <c r="C141">
        <v>86</v>
      </c>
      <c r="D141" t="s">
        <v>47</v>
      </c>
      <c r="E141">
        <v>27</v>
      </c>
      <c r="F141">
        <v>2925.5303000000004</v>
      </c>
      <c r="G141">
        <v>10.120813999999999</v>
      </c>
      <c r="H141">
        <v>4.9355999999999997E-2</v>
      </c>
      <c r="I141">
        <v>10000</v>
      </c>
      <c r="J141">
        <v>2.9301979999999999</v>
      </c>
      <c r="K141">
        <v>0.111209</v>
      </c>
      <c r="L141">
        <v>10.852585185185184</v>
      </c>
      <c r="M141">
        <v>0.41188518518518519</v>
      </c>
    </row>
    <row r="142" spans="1:13" x14ac:dyDescent="0.5">
      <c r="A142" t="s">
        <v>32</v>
      </c>
      <c r="B142">
        <v>67</v>
      </c>
      <c r="C142">
        <v>86</v>
      </c>
      <c r="D142" t="s">
        <v>48</v>
      </c>
      <c r="E142">
        <v>19</v>
      </c>
      <c r="F142">
        <v>2129.0860000000002</v>
      </c>
      <c r="G142">
        <v>8.0367470000000001</v>
      </c>
      <c r="H142">
        <v>2.4650000000000002E-3</v>
      </c>
      <c r="I142">
        <v>0</v>
      </c>
      <c r="J142">
        <v>0</v>
      </c>
      <c r="K142">
        <v>0</v>
      </c>
      <c r="L142">
        <v>0</v>
      </c>
      <c r="M142">
        <v>0</v>
      </c>
    </row>
    <row r="143" spans="1:13" x14ac:dyDescent="0.5">
      <c r="A143" t="s">
        <v>32</v>
      </c>
      <c r="B143">
        <v>67</v>
      </c>
      <c r="C143">
        <v>86</v>
      </c>
      <c r="D143" t="s">
        <v>48</v>
      </c>
      <c r="E143">
        <v>19</v>
      </c>
      <c r="F143">
        <v>2129.0860000000002</v>
      </c>
      <c r="G143">
        <v>8.0672010000000007</v>
      </c>
      <c r="H143">
        <v>5.1789999999999996E-3</v>
      </c>
      <c r="I143">
        <v>10</v>
      </c>
      <c r="J143">
        <v>1.4989140000000001</v>
      </c>
      <c r="K143">
        <v>5.8659000000000003E-2</v>
      </c>
      <c r="L143">
        <v>7.8890210526315796</v>
      </c>
      <c r="M143">
        <v>0.30873157894736847</v>
      </c>
    </row>
    <row r="144" spans="1:13" x14ac:dyDescent="0.5">
      <c r="A144" t="s">
        <v>32</v>
      </c>
      <c r="B144">
        <v>67</v>
      </c>
      <c r="C144">
        <v>86</v>
      </c>
      <c r="D144" t="s">
        <v>48</v>
      </c>
      <c r="E144">
        <v>19</v>
      </c>
      <c r="F144">
        <v>2129.0860000000002</v>
      </c>
      <c r="G144">
        <v>8.0710529999999991</v>
      </c>
      <c r="H144">
        <v>4.4169999999999999E-3</v>
      </c>
      <c r="I144">
        <v>100</v>
      </c>
      <c r="J144">
        <v>1.5511280000000001</v>
      </c>
      <c r="K144">
        <v>5.9234000000000002E-2</v>
      </c>
      <c r="L144">
        <v>8.1638315789473683</v>
      </c>
      <c r="M144">
        <v>0.31175789473684212</v>
      </c>
    </row>
    <row r="145" spans="1:13" x14ac:dyDescent="0.5">
      <c r="A145" t="s">
        <v>32</v>
      </c>
      <c r="B145">
        <v>67</v>
      </c>
      <c r="C145">
        <v>86</v>
      </c>
      <c r="D145" t="s">
        <v>48</v>
      </c>
      <c r="E145">
        <v>19</v>
      </c>
      <c r="F145">
        <v>2129.0860000000002</v>
      </c>
      <c r="G145">
        <v>8.0581420000000001</v>
      </c>
      <c r="H145">
        <v>4.8719999999999996E-3</v>
      </c>
      <c r="I145">
        <v>1000</v>
      </c>
      <c r="J145">
        <v>2.2564359999999999</v>
      </c>
      <c r="K145">
        <v>5.7611999999999997E-2</v>
      </c>
      <c r="L145">
        <v>11.87597894736842</v>
      </c>
      <c r="M145">
        <v>0.30322105263157889</v>
      </c>
    </row>
    <row r="146" spans="1:13" x14ac:dyDescent="0.5">
      <c r="A146" t="s">
        <v>32</v>
      </c>
      <c r="B146">
        <v>67</v>
      </c>
      <c r="C146">
        <v>86</v>
      </c>
      <c r="D146" t="s">
        <v>48</v>
      </c>
      <c r="E146">
        <v>19</v>
      </c>
      <c r="F146">
        <v>2129.0860000000002</v>
      </c>
      <c r="G146">
        <v>8.0762520000000002</v>
      </c>
      <c r="H146">
        <v>1.1694E-2</v>
      </c>
      <c r="I146">
        <v>10000</v>
      </c>
      <c r="J146">
        <v>2.7804410000000002</v>
      </c>
      <c r="K146">
        <v>5.7454999999999999E-2</v>
      </c>
      <c r="L146">
        <v>14.633900000000001</v>
      </c>
      <c r="M146">
        <v>0.30239473684210527</v>
      </c>
    </row>
    <row r="147" spans="1:13" ht="18" x14ac:dyDescent="0.65">
      <c r="A147" t="s">
        <v>71</v>
      </c>
      <c r="B147">
        <v>67</v>
      </c>
      <c r="C147">
        <v>86</v>
      </c>
      <c r="D147" t="s">
        <v>48</v>
      </c>
      <c r="E147">
        <v>19</v>
      </c>
      <c r="F147">
        <v>2129.0860000000002</v>
      </c>
      <c r="G147">
        <v>8.0402559999999994</v>
      </c>
      <c r="H147">
        <v>3.6219999999999998E-3</v>
      </c>
      <c r="I147">
        <v>0</v>
      </c>
      <c r="J147">
        <v>0</v>
      </c>
      <c r="K147">
        <v>0</v>
      </c>
      <c r="L147">
        <v>0</v>
      </c>
      <c r="M147">
        <v>0</v>
      </c>
    </row>
    <row r="148" spans="1:13" ht="18" x14ac:dyDescent="0.65">
      <c r="A148" t="s">
        <v>71</v>
      </c>
      <c r="B148">
        <v>67</v>
      </c>
      <c r="C148">
        <v>86</v>
      </c>
      <c r="D148" t="s">
        <v>48</v>
      </c>
      <c r="E148">
        <v>19</v>
      </c>
      <c r="F148">
        <v>2129.0860000000002</v>
      </c>
      <c r="G148">
        <v>8.0709649999999993</v>
      </c>
      <c r="H148">
        <v>4.2110000000000003E-3</v>
      </c>
      <c r="I148">
        <v>10</v>
      </c>
      <c r="J148">
        <v>1.5300830000000001</v>
      </c>
      <c r="K148">
        <v>3.1196999999999999E-2</v>
      </c>
      <c r="L148">
        <v>8.0530684210526324</v>
      </c>
      <c r="M148">
        <v>0.16419473684210525</v>
      </c>
    </row>
    <row r="149" spans="1:13" ht="18" x14ac:dyDescent="0.65">
      <c r="A149" t="s">
        <v>71</v>
      </c>
      <c r="B149">
        <v>67</v>
      </c>
      <c r="C149">
        <v>86</v>
      </c>
      <c r="D149" t="s">
        <v>48</v>
      </c>
      <c r="E149">
        <v>19</v>
      </c>
      <c r="F149">
        <v>2129.0860000000002</v>
      </c>
      <c r="G149">
        <v>8.0630170000000003</v>
      </c>
      <c r="H149">
        <v>7.36E-4</v>
      </c>
      <c r="I149">
        <v>100</v>
      </c>
      <c r="J149">
        <v>1.59666</v>
      </c>
      <c r="K149">
        <v>4.2665000000000002E-2</v>
      </c>
      <c r="L149">
        <v>8.4034736842105264</v>
      </c>
      <c r="M149">
        <v>0.22455263157894739</v>
      </c>
    </row>
    <row r="150" spans="1:13" ht="18" x14ac:dyDescent="0.65">
      <c r="A150" t="s">
        <v>71</v>
      </c>
      <c r="B150">
        <v>67</v>
      </c>
      <c r="C150">
        <v>86</v>
      </c>
      <c r="D150" t="s">
        <v>48</v>
      </c>
      <c r="E150">
        <v>19</v>
      </c>
      <c r="F150">
        <v>2129.0860000000002</v>
      </c>
      <c r="G150">
        <v>8.0636670000000006</v>
      </c>
      <c r="H150">
        <v>8.3879999999999996E-3</v>
      </c>
      <c r="I150">
        <v>1000</v>
      </c>
      <c r="J150">
        <v>2.2461540000000002</v>
      </c>
      <c r="K150">
        <v>1.8116E-2</v>
      </c>
      <c r="L150">
        <v>11.821863157894738</v>
      </c>
      <c r="M150">
        <v>9.5347368421052625E-2</v>
      </c>
    </row>
    <row r="151" spans="1:13" ht="18" x14ac:dyDescent="0.65">
      <c r="A151" t="s">
        <v>71</v>
      </c>
      <c r="B151">
        <v>67</v>
      </c>
      <c r="C151">
        <v>86</v>
      </c>
      <c r="D151" t="s">
        <v>48</v>
      </c>
      <c r="E151">
        <v>19</v>
      </c>
      <c r="F151">
        <v>2129.0860000000002</v>
      </c>
      <c r="G151">
        <v>8.0794510000000006</v>
      </c>
      <c r="H151">
        <v>1.3053E-2</v>
      </c>
      <c r="I151">
        <v>10000</v>
      </c>
      <c r="J151">
        <v>2.8439580000000002</v>
      </c>
      <c r="K151">
        <v>3.0283000000000001E-2</v>
      </c>
      <c r="L151">
        <v>14.968200000000001</v>
      </c>
      <c r="M151">
        <v>0.15938421052631579</v>
      </c>
    </row>
    <row r="152" spans="1:13" x14ac:dyDescent="0.5">
      <c r="A152" t="s">
        <v>32</v>
      </c>
      <c r="B152">
        <v>71</v>
      </c>
      <c r="C152">
        <v>83</v>
      </c>
      <c r="D152" t="s">
        <v>49</v>
      </c>
      <c r="E152">
        <v>12</v>
      </c>
      <c r="F152">
        <v>1310.6573999999998</v>
      </c>
      <c r="G152">
        <v>8.1185170000000006</v>
      </c>
      <c r="H152">
        <v>2.1429999999999999E-3</v>
      </c>
      <c r="I152">
        <v>0</v>
      </c>
      <c r="J152">
        <v>0</v>
      </c>
      <c r="K152">
        <v>0</v>
      </c>
      <c r="L152">
        <v>0</v>
      </c>
      <c r="M152">
        <v>0</v>
      </c>
    </row>
    <row r="153" spans="1:13" x14ac:dyDescent="0.5">
      <c r="A153" t="s">
        <v>32</v>
      </c>
      <c r="B153">
        <v>71</v>
      </c>
      <c r="C153">
        <v>83</v>
      </c>
      <c r="D153" t="s">
        <v>49</v>
      </c>
      <c r="E153">
        <v>12</v>
      </c>
      <c r="F153">
        <v>1310.6573999999998</v>
      </c>
      <c r="G153">
        <v>8.1462029999999999</v>
      </c>
      <c r="H153">
        <v>2.9220000000000001E-3</v>
      </c>
      <c r="I153">
        <v>10</v>
      </c>
      <c r="J153">
        <v>0.83071300000000003</v>
      </c>
      <c r="K153">
        <v>9.2350000000000002E-3</v>
      </c>
      <c r="L153">
        <v>6.9226083333333337</v>
      </c>
      <c r="M153">
        <v>7.6958333333333337E-2</v>
      </c>
    </row>
    <row r="154" spans="1:13" x14ac:dyDescent="0.5">
      <c r="A154" t="s">
        <v>32</v>
      </c>
      <c r="B154">
        <v>71</v>
      </c>
      <c r="C154">
        <v>83</v>
      </c>
      <c r="D154" t="s">
        <v>49</v>
      </c>
      <c r="E154">
        <v>12</v>
      </c>
      <c r="F154">
        <v>1310.6573999999998</v>
      </c>
      <c r="G154">
        <v>8.1510040000000004</v>
      </c>
      <c r="H154">
        <v>5.9049999999999997E-3</v>
      </c>
      <c r="I154">
        <v>100</v>
      </c>
      <c r="J154">
        <v>1.18011</v>
      </c>
      <c r="K154">
        <v>1.7638000000000001E-2</v>
      </c>
      <c r="L154">
        <v>9.8342500000000008</v>
      </c>
      <c r="M154">
        <v>0.14698333333333335</v>
      </c>
    </row>
    <row r="155" spans="1:13" x14ac:dyDescent="0.5">
      <c r="A155" t="s">
        <v>32</v>
      </c>
      <c r="B155">
        <v>71</v>
      </c>
      <c r="C155">
        <v>83</v>
      </c>
      <c r="D155" t="s">
        <v>49</v>
      </c>
      <c r="E155">
        <v>12</v>
      </c>
      <c r="F155">
        <v>1310.6573999999998</v>
      </c>
      <c r="G155">
        <v>8.1376010000000001</v>
      </c>
      <c r="H155">
        <v>4.5009999999999998E-3</v>
      </c>
      <c r="I155">
        <v>1000</v>
      </c>
      <c r="J155">
        <v>2.0910470000000001</v>
      </c>
      <c r="K155">
        <v>1.1412E-2</v>
      </c>
      <c r="L155">
        <v>17.425391666666666</v>
      </c>
      <c r="M155">
        <v>9.5100000000000004E-2</v>
      </c>
    </row>
    <row r="156" spans="1:13" x14ac:dyDescent="0.5">
      <c r="A156" t="s">
        <v>32</v>
      </c>
      <c r="B156">
        <v>71</v>
      </c>
      <c r="C156">
        <v>83</v>
      </c>
      <c r="D156" t="s">
        <v>49</v>
      </c>
      <c r="E156">
        <v>12</v>
      </c>
      <c r="F156">
        <v>1310.6573999999998</v>
      </c>
      <c r="G156">
        <v>8.1501339999999995</v>
      </c>
      <c r="H156">
        <v>1.0507000000000001E-2</v>
      </c>
      <c r="I156">
        <v>10000</v>
      </c>
      <c r="J156">
        <v>2.8460190000000001</v>
      </c>
      <c r="K156">
        <v>0.17897199999999999</v>
      </c>
      <c r="L156">
        <v>23.716825</v>
      </c>
      <c r="M156">
        <v>1.4914333333333334</v>
      </c>
    </row>
    <row r="157" spans="1:13" ht="18" x14ac:dyDescent="0.65">
      <c r="A157" t="s">
        <v>71</v>
      </c>
      <c r="B157">
        <v>71</v>
      </c>
      <c r="C157">
        <v>83</v>
      </c>
      <c r="D157" t="s">
        <v>49</v>
      </c>
      <c r="E157">
        <v>12</v>
      </c>
      <c r="F157">
        <v>1310.6573999999998</v>
      </c>
      <c r="G157">
        <v>8.1178860000000004</v>
      </c>
      <c r="H157">
        <v>3.509E-3</v>
      </c>
      <c r="I157">
        <v>0</v>
      </c>
      <c r="J157">
        <v>0</v>
      </c>
      <c r="K157">
        <v>0</v>
      </c>
      <c r="L157">
        <v>0</v>
      </c>
      <c r="M157">
        <v>0</v>
      </c>
    </row>
    <row r="158" spans="1:13" ht="18" x14ac:dyDescent="0.65">
      <c r="A158" t="s">
        <v>71</v>
      </c>
      <c r="B158">
        <v>71</v>
      </c>
      <c r="C158">
        <v>83</v>
      </c>
      <c r="D158" t="s">
        <v>49</v>
      </c>
      <c r="E158">
        <v>12</v>
      </c>
      <c r="F158">
        <v>1310.6573999999998</v>
      </c>
      <c r="G158">
        <v>8.15151</v>
      </c>
      <c r="H158">
        <v>2.6199999999999999E-3</v>
      </c>
      <c r="I158">
        <v>10</v>
      </c>
      <c r="J158">
        <v>0.74795199999999995</v>
      </c>
      <c r="K158">
        <v>1.2635E-2</v>
      </c>
      <c r="L158">
        <v>6.2329333333333325</v>
      </c>
      <c r="M158">
        <v>0.10529166666666666</v>
      </c>
    </row>
    <row r="159" spans="1:13" ht="18" x14ac:dyDescent="0.65">
      <c r="A159" t="s">
        <v>71</v>
      </c>
      <c r="B159">
        <v>71</v>
      </c>
      <c r="C159">
        <v>83</v>
      </c>
      <c r="D159" t="s">
        <v>49</v>
      </c>
      <c r="E159">
        <v>12</v>
      </c>
      <c r="F159">
        <v>1310.6573999999998</v>
      </c>
      <c r="G159">
        <v>8.1401050000000001</v>
      </c>
      <c r="H159">
        <v>4.1539999999999997E-3</v>
      </c>
      <c r="I159">
        <v>100</v>
      </c>
      <c r="J159">
        <v>1.1409</v>
      </c>
      <c r="K159">
        <v>5.3039000000000003E-2</v>
      </c>
      <c r="L159">
        <v>9.5075000000000003</v>
      </c>
      <c r="M159">
        <v>0.44199166666666667</v>
      </c>
    </row>
    <row r="160" spans="1:13" ht="18" x14ac:dyDescent="0.65">
      <c r="A160" t="s">
        <v>71</v>
      </c>
      <c r="B160">
        <v>71</v>
      </c>
      <c r="C160">
        <v>83</v>
      </c>
      <c r="D160" t="s">
        <v>49</v>
      </c>
      <c r="E160">
        <v>12</v>
      </c>
      <c r="F160">
        <v>1310.6573999999998</v>
      </c>
      <c r="G160">
        <v>8.1447570000000002</v>
      </c>
      <c r="H160">
        <v>7.0499999999999998E-3</v>
      </c>
      <c r="I160">
        <v>1000</v>
      </c>
      <c r="J160">
        <v>1.941824</v>
      </c>
      <c r="K160">
        <v>1.3586000000000001E-2</v>
      </c>
      <c r="L160">
        <v>16.181866666666668</v>
      </c>
      <c r="M160">
        <v>0.11321666666666667</v>
      </c>
    </row>
    <row r="161" spans="1:13" ht="18" x14ac:dyDescent="0.65">
      <c r="A161" t="s">
        <v>71</v>
      </c>
      <c r="B161">
        <v>71</v>
      </c>
      <c r="C161">
        <v>83</v>
      </c>
      <c r="D161" t="s">
        <v>49</v>
      </c>
      <c r="E161">
        <v>12</v>
      </c>
      <c r="F161">
        <v>1310.6573999999998</v>
      </c>
      <c r="G161">
        <v>8.1527960000000004</v>
      </c>
      <c r="H161">
        <v>1.0272E-2</v>
      </c>
      <c r="I161">
        <v>10000</v>
      </c>
      <c r="J161">
        <v>2.8554300000000001</v>
      </c>
      <c r="K161">
        <v>0.12753900000000001</v>
      </c>
      <c r="L161">
        <v>23.795250000000003</v>
      </c>
      <c r="M161">
        <v>1.0628250000000001</v>
      </c>
    </row>
    <row r="162" spans="1:13" x14ac:dyDescent="0.5">
      <c r="A162" t="s">
        <v>32</v>
      </c>
      <c r="B162">
        <v>74</v>
      </c>
      <c r="C162">
        <v>86</v>
      </c>
      <c r="D162" t="s">
        <v>50</v>
      </c>
      <c r="E162">
        <v>12</v>
      </c>
      <c r="F162">
        <v>1333.6144999999999</v>
      </c>
      <c r="G162">
        <v>7.340973</v>
      </c>
      <c r="H162">
        <v>2.3609999999999998E-3</v>
      </c>
      <c r="I162">
        <v>0</v>
      </c>
      <c r="J162">
        <v>0</v>
      </c>
      <c r="K162">
        <v>0</v>
      </c>
      <c r="L162">
        <v>0</v>
      </c>
      <c r="M162">
        <v>0</v>
      </c>
    </row>
    <row r="163" spans="1:13" x14ac:dyDescent="0.5">
      <c r="A163" t="s">
        <v>32</v>
      </c>
      <c r="B163">
        <v>74</v>
      </c>
      <c r="C163">
        <v>86</v>
      </c>
      <c r="D163" t="s">
        <v>50</v>
      </c>
      <c r="E163">
        <v>12</v>
      </c>
      <c r="F163">
        <v>1333.6144999999999</v>
      </c>
      <c r="G163">
        <v>7.3802760000000003</v>
      </c>
      <c r="H163">
        <v>3.6189999999999998E-3</v>
      </c>
      <c r="I163">
        <v>10</v>
      </c>
      <c r="J163">
        <v>1.4786870000000001</v>
      </c>
      <c r="K163">
        <v>9.5680000000000001E-3</v>
      </c>
      <c r="L163">
        <v>12.322391666666666</v>
      </c>
      <c r="M163">
        <v>7.9733333333333337E-2</v>
      </c>
    </row>
    <row r="164" spans="1:13" x14ac:dyDescent="0.5">
      <c r="A164" t="s">
        <v>32</v>
      </c>
      <c r="B164">
        <v>74</v>
      </c>
      <c r="C164">
        <v>86</v>
      </c>
      <c r="D164" t="s">
        <v>50</v>
      </c>
      <c r="E164">
        <v>12</v>
      </c>
      <c r="F164">
        <v>1333.6144999999999</v>
      </c>
      <c r="G164">
        <v>7.3870480000000001</v>
      </c>
      <c r="H164">
        <v>2.2330000000000002E-3</v>
      </c>
      <c r="I164">
        <v>100</v>
      </c>
      <c r="J164">
        <v>1.4683060000000001</v>
      </c>
      <c r="K164">
        <v>9.2669999999999992E-3</v>
      </c>
      <c r="L164">
        <v>12.235883333333335</v>
      </c>
      <c r="M164">
        <v>7.7224999999999988E-2</v>
      </c>
    </row>
    <row r="165" spans="1:13" x14ac:dyDescent="0.5">
      <c r="A165" t="s">
        <v>32</v>
      </c>
      <c r="B165">
        <v>74</v>
      </c>
      <c r="C165">
        <v>86</v>
      </c>
      <c r="D165" t="s">
        <v>50</v>
      </c>
      <c r="E165">
        <v>12</v>
      </c>
      <c r="F165">
        <v>1333.6144999999999</v>
      </c>
      <c r="G165">
        <v>7.3784700000000001</v>
      </c>
      <c r="H165">
        <v>2.6670000000000001E-3</v>
      </c>
      <c r="I165">
        <v>1000</v>
      </c>
      <c r="J165">
        <v>1.4810509999999999</v>
      </c>
      <c r="K165">
        <v>7.9690000000000004E-3</v>
      </c>
      <c r="L165">
        <v>12.342091666666665</v>
      </c>
      <c r="M165">
        <v>6.6408333333333333E-2</v>
      </c>
    </row>
    <row r="166" spans="1:13" x14ac:dyDescent="0.5">
      <c r="A166" t="s">
        <v>32</v>
      </c>
      <c r="B166">
        <v>74</v>
      </c>
      <c r="C166">
        <v>86</v>
      </c>
      <c r="D166" t="s">
        <v>50</v>
      </c>
      <c r="E166">
        <v>12</v>
      </c>
      <c r="F166">
        <v>1333.6144999999999</v>
      </c>
      <c r="G166">
        <v>7.3921799999999998</v>
      </c>
      <c r="H166">
        <v>1.0248999999999999E-2</v>
      </c>
      <c r="I166">
        <v>10000</v>
      </c>
      <c r="J166">
        <v>1.6163780000000001</v>
      </c>
      <c r="K166">
        <v>1.1757999999999999E-2</v>
      </c>
      <c r="L166">
        <v>13.469816666666667</v>
      </c>
      <c r="M166">
        <v>9.7983333333333325E-2</v>
      </c>
    </row>
    <row r="167" spans="1:13" ht="18" x14ac:dyDescent="0.65">
      <c r="A167" t="s">
        <v>71</v>
      </c>
      <c r="B167">
        <v>74</v>
      </c>
      <c r="C167">
        <v>86</v>
      </c>
      <c r="D167" t="s">
        <v>50</v>
      </c>
      <c r="E167">
        <v>12</v>
      </c>
      <c r="F167">
        <v>1333.6144999999999</v>
      </c>
      <c r="G167">
        <v>7.3429770000000003</v>
      </c>
      <c r="H167">
        <v>1.3090000000000001E-3</v>
      </c>
      <c r="I167">
        <v>0</v>
      </c>
      <c r="J167">
        <v>0</v>
      </c>
      <c r="K167">
        <v>0</v>
      </c>
      <c r="L167">
        <v>0</v>
      </c>
      <c r="M167">
        <v>0</v>
      </c>
    </row>
    <row r="168" spans="1:13" ht="18" x14ac:dyDescent="0.65">
      <c r="A168" t="s">
        <v>71</v>
      </c>
      <c r="B168">
        <v>74</v>
      </c>
      <c r="C168">
        <v>86</v>
      </c>
      <c r="D168" t="s">
        <v>50</v>
      </c>
      <c r="E168">
        <v>12</v>
      </c>
      <c r="F168">
        <v>1333.6144999999999</v>
      </c>
      <c r="G168">
        <v>7.3838970000000002</v>
      </c>
      <c r="H168">
        <v>8.1499999999999997E-4</v>
      </c>
      <c r="I168">
        <v>10</v>
      </c>
      <c r="J168">
        <v>1.5057970000000001</v>
      </c>
      <c r="K168">
        <v>5.1159999999999999E-3</v>
      </c>
      <c r="L168">
        <v>12.548308333333333</v>
      </c>
      <c r="M168">
        <v>4.2633333333333329E-2</v>
      </c>
    </row>
    <row r="169" spans="1:13" ht="18" x14ac:dyDescent="0.65">
      <c r="A169" t="s">
        <v>71</v>
      </c>
      <c r="B169">
        <v>74</v>
      </c>
      <c r="C169">
        <v>86</v>
      </c>
      <c r="D169" t="s">
        <v>50</v>
      </c>
      <c r="E169">
        <v>12</v>
      </c>
      <c r="F169">
        <v>1333.6144999999999</v>
      </c>
      <c r="G169">
        <v>7.3741060000000003</v>
      </c>
      <c r="H169">
        <v>2.078E-3</v>
      </c>
      <c r="I169">
        <v>100</v>
      </c>
      <c r="J169">
        <v>1.461641</v>
      </c>
      <c r="K169">
        <v>9.9290000000000003E-3</v>
      </c>
      <c r="L169">
        <v>12.180341666666667</v>
      </c>
      <c r="M169">
        <v>8.2741666666666672E-2</v>
      </c>
    </row>
    <row r="170" spans="1:13" ht="18" x14ac:dyDescent="0.65">
      <c r="A170" t="s">
        <v>71</v>
      </c>
      <c r="B170">
        <v>74</v>
      </c>
      <c r="C170">
        <v>86</v>
      </c>
      <c r="D170" t="s">
        <v>50</v>
      </c>
      <c r="E170">
        <v>12</v>
      </c>
      <c r="F170">
        <v>1333.6144999999999</v>
      </c>
      <c r="G170">
        <v>7.3857879999999998</v>
      </c>
      <c r="H170">
        <v>6.7219999999999997E-3</v>
      </c>
      <c r="I170">
        <v>1000</v>
      </c>
      <c r="J170">
        <v>1.480469</v>
      </c>
      <c r="K170">
        <v>1.3912000000000001E-2</v>
      </c>
      <c r="L170">
        <v>12.337241666666667</v>
      </c>
      <c r="M170">
        <v>0.11593333333333333</v>
      </c>
    </row>
    <row r="171" spans="1:13" ht="18" x14ac:dyDescent="0.65">
      <c r="A171" t="s">
        <v>71</v>
      </c>
      <c r="B171">
        <v>74</v>
      </c>
      <c r="C171">
        <v>86</v>
      </c>
      <c r="D171" t="s">
        <v>50</v>
      </c>
      <c r="E171">
        <v>12</v>
      </c>
      <c r="F171">
        <v>1333.6144999999999</v>
      </c>
      <c r="G171">
        <v>7.3923930000000002</v>
      </c>
      <c r="H171">
        <v>8.7019999999999997E-3</v>
      </c>
      <c r="I171">
        <v>10000</v>
      </c>
      <c r="J171">
        <v>1.5955269999999999</v>
      </c>
      <c r="K171">
        <v>6.9740000000000002E-3</v>
      </c>
      <c r="L171">
        <v>13.296058333333333</v>
      </c>
      <c r="M171">
        <v>5.8116666666666671E-2</v>
      </c>
    </row>
    <row r="172" spans="1:13" x14ac:dyDescent="0.5">
      <c r="A172" t="s">
        <v>32</v>
      </c>
      <c r="B172">
        <v>89</v>
      </c>
      <c r="C172">
        <v>107</v>
      </c>
      <c r="D172" t="s">
        <v>51</v>
      </c>
      <c r="E172">
        <v>18</v>
      </c>
      <c r="F172">
        <v>2037.2166</v>
      </c>
      <c r="G172">
        <v>7.4948540000000001</v>
      </c>
      <c r="H172">
        <v>2.9120000000000001E-3</v>
      </c>
      <c r="I172">
        <v>0</v>
      </c>
      <c r="J172">
        <v>0</v>
      </c>
      <c r="K172">
        <v>0</v>
      </c>
      <c r="L172">
        <v>0</v>
      </c>
      <c r="M172">
        <v>0</v>
      </c>
    </row>
    <row r="173" spans="1:13" x14ac:dyDescent="0.5">
      <c r="A173" t="s">
        <v>32</v>
      </c>
      <c r="B173">
        <v>89</v>
      </c>
      <c r="C173">
        <v>107</v>
      </c>
      <c r="D173" t="s">
        <v>51</v>
      </c>
      <c r="E173">
        <v>18</v>
      </c>
      <c r="F173">
        <v>2037.2166</v>
      </c>
      <c r="G173">
        <v>7.5336850000000002</v>
      </c>
      <c r="H173">
        <v>1.1674E-2</v>
      </c>
      <c r="I173">
        <v>10</v>
      </c>
      <c r="J173">
        <v>0.50804400000000005</v>
      </c>
      <c r="K173">
        <v>1.4896E-2</v>
      </c>
      <c r="L173">
        <v>2.8224666666666667</v>
      </c>
      <c r="M173">
        <v>8.2755555555555554E-2</v>
      </c>
    </row>
    <row r="174" spans="1:13" x14ac:dyDescent="0.5">
      <c r="A174" t="s">
        <v>32</v>
      </c>
      <c r="B174">
        <v>89</v>
      </c>
      <c r="C174">
        <v>107</v>
      </c>
      <c r="D174" t="s">
        <v>51</v>
      </c>
      <c r="E174">
        <v>18</v>
      </c>
      <c r="F174">
        <v>2037.2166</v>
      </c>
      <c r="G174">
        <v>7.5537349999999996</v>
      </c>
      <c r="H174">
        <v>3.1120000000000002E-3</v>
      </c>
      <c r="I174">
        <v>100</v>
      </c>
      <c r="J174">
        <v>0.96682800000000002</v>
      </c>
      <c r="K174">
        <v>9.9629999999999996E-3</v>
      </c>
      <c r="L174">
        <v>5.3712666666666662</v>
      </c>
      <c r="M174">
        <v>5.5349999999999996E-2</v>
      </c>
    </row>
    <row r="175" spans="1:13" x14ac:dyDescent="0.5">
      <c r="A175" t="s">
        <v>32</v>
      </c>
      <c r="B175">
        <v>89</v>
      </c>
      <c r="C175">
        <v>107</v>
      </c>
      <c r="D175" t="s">
        <v>51</v>
      </c>
      <c r="E175">
        <v>18</v>
      </c>
      <c r="F175">
        <v>2037.2166</v>
      </c>
      <c r="G175">
        <v>7.5317290000000003</v>
      </c>
      <c r="H175">
        <v>3.0339999999999998E-3</v>
      </c>
      <c r="I175">
        <v>1000</v>
      </c>
      <c r="J175">
        <v>2.4445600000000001</v>
      </c>
      <c r="K175">
        <v>9.5230000000000002E-3</v>
      </c>
      <c r="L175">
        <v>13.580888888888889</v>
      </c>
      <c r="M175">
        <v>5.290555555555556E-2</v>
      </c>
    </row>
    <row r="176" spans="1:13" x14ac:dyDescent="0.5">
      <c r="A176" t="s">
        <v>32</v>
      </c>
      <c r="B176">
        <v>89</v>
      </c>
      <c r="C176">
        <v>107</v>
      </c>
      <c r="D176" t="s">
        <v>51</v>
      </c>
      <c r="E176">
        <v>18</v>
      </c>
      <c r="F176">
        <v>2037.2166</v>
      </c>
      <c r="G176">
        <v>7.5490659999999998</v>
      </c>
      <c r="H176">
        <v>7.476E-3</v>
      </c>
      <c r="I176">
        <v>10000</v>
      </c>
      <c r="J176">
        <v>4.1141180000000004</v>
      </c>
      <c r="K176">
        <v>0.23779800000000001</v>
      </c>
      <c r="L176">
        <v>22.856211111111115</v>
      </c>
      <c r="M176">
        <v>1.3210999999999999</v>
      </c>
    </row>
    <row r="177" spans="1:13" ht="18" x14ac:dyDescent="0.65">
      <c r="A177" t="s">
        <v>71</v>
      </c>
      <c r="B177">
        <v>89</v>
      </c>
      <c r="C177">
        <v>107</v>
      </c>
      <c r="D177" t="s">
        <v>51</v>
      </c>
      <c r="E177">
        <v>18</v>
      </c>
      <c r="F177">
        <v>2037.2166</v>
      </c>
      <c r="G177">
        <v>7.4999770000000003</v>
      </c>
      <c r="H177">
        <v>6.5339999999999999E-3</v>
      </c>
      <c r="I177">
        <v>0</v>
      </c>
      <c r="J177">
        <v>0</v>
      </c>
      <c r="K177">
        <v>0</v>
      </c>
      <c r="L177">
        <v>0</v>
      </c>
      <c r="M177">
        <v>0</v>
      </c>
    </row>
    <row r="178" spans="1:13" ht="18" x14ac:dyDescent="0.65">
      <c r="A178" t="s">
        <v>71</v>
      </c>
      <c r="B178">
        <v>89</v>
      </c>
      <c r="C178">
        <v>107</v>
      </c>
      <c r="D178" t="s">
        <v>51</v>
      </c>
      <c r="E178">
        <v>18</v>
      </c>
      <c r="F178">
        <v>2037.2166</v>
      </c>
      <c r="G178">
        <v>7.5392210000000004</v>
      </c>
      <c r="H178">
        <v>8.4209999999999997E-3</v>
      </c>
      <c r="I178">
        <v>10</v>
      </c>
      <c r="J178">
        <v>0.493143</v>
      </c>
      <c r="K178">
        <v>6.0299999999999998E-3</v>
      </c>
      <c r="L178">
        <v>2.7396833333333332</v>
      </c>
      <c r="M178">
        <v>3.3500000000000002E-2</v>
      </c>
    </row>
    <row r="179" spans="1:13" ht="18" x14ac:dyDescent="0.65">
      <c r="A179" t="s">
        <v>71</v>
      </c>
      <c r="B179">
        <v>89</v>
      </c>
      <c r="C179">
        <v>107</v>
      </c>
      <c r="D179" t="s">
        <v>51</v>
      </c>
      <c r="E179">
        <v>18</v>
      </c>
      <c r="F179">
        <v>2037.2166</v>
      </c>
      <c r="G179">
        <v>7.5287139999999999</v>
      </c>
      <c r="H179">
        <v>9.7859999999999996E-3</v>
      </c>
      <c r="I179">
        <v>100</v>
      </c>
      <c r="J179">
        <v>0.91117300000000001</v>
      </c>
      <c r="K179">
        <v>1.469E-2</v>
      </c>
      <c r="L179">
        <v>5.0620722222222216</v>
      </c>
      <c r="M179">
        <v>8.1611111111111106E-2</v>
      </c>
    </row>
    <row r="180" spans="1:13" ht="18" x14ac:dyDescent="0.65">
      <c r="A180" t="s">
        <v>71</v>
      </c>
      <c r="B180">
        <v>89</v>
      </c>
      <c r="C180">
        <v>107</v>
      </c>
      <c r="D180" t="s">
        <v>51</v>
      </c>
      <c r="E180">
        <v>18</v>
      </c>
      <c r="F180">
        <v>2037.2166</v>
      </c>
      <c r="G180">
        <v>7.535342</v>
      </c>
      <c r="H180">
        <v>6.0159999999999996E-3</v>
      </c>
      <c r="I180">
        <v>1000</v>
      </c>
      <c r="J180">
        <v>2.2740309999999999</v>
      </c>
      <c r="K180">
        <v>3.6540000000000003E-2</v>
      </c>
      <c r="L180">
        <v>12.633505555555555</v>
      </c>
      <c r="M180">
        <v>0.20300000000000001</v>
      </c>
    </row>
    <row r="181" spans="1:13" ht="18" x14ac:dyDescent="0.65">
      <c r="A181" t="s">
        <v>71</v>
      </c>
      <c r="B181">
        <v>89</v>
      </c>
      <c r="C181">
        <v>107</v>
      </c>
      <c r="D181" t="s">
        <v>51</v>
      </c>
      <c r="E181">
        <v>18</v>
      </c>
      <c r="F181">
        <v>2037.2166</v>
      </c>
      <c r="G181">
        <v>7.5490469999999998</v>
      </c>
      <c r="H181">
        <v>1.1975E-2</v>
      </c>
      <c r="I181">
        <v>10000</v>
      </c>
      <c r="J181">
        <v>3.7831329999999999</v>
      </c>
      <c r="K181">
        <v>0.138491</v>
      </c>
      <c r="L181">
        <v>21.017405555555555</v>
      </c>
      <c r="M181">
        <v>0.76939444444444438</v>
      </c>
    </row>
    <row r="182" spans="1:13" x14ac:dyDescent="0.5">
      <c r="A182" t="s">
        <v>32</v>
      </c>
      <c r="B182">
        <v>90</v>
      </c>
      <c r="C182">
        <v>107</v>
      </c>
      <c r="D182" t="s">
        <v>52</v>
      </c>
      <c r="E182">
        <v>17</v>
      </c>
      <c r="F182">
        <v>1966.1795</v>
      </c>
      <c r="G182">
        <v>7.4429850000000002</v>
      </c>
      <c r="H182">
        <v>2.3960000000000001E-3</v>
      </c>
      <c r="I182">
        <v>0</v>
      </c>
      <c r="J182">
        <v>0</v>
      </c>
      <c r="K182">
        <v>0</v>
      </c>
      <c r="L182">
        <v>0</v>
      </c>
      <c r="M182">
        <v>0</v>
      </c>
    </row>
    <row r="183" spans="1:13" x14ac:dyDescent="0.5">
      <c r="A183" t="s">
        <v>32</v>
      </c>
      <c r="B183">
        <v>90</v>
      </c>
      <c r="C183">
        <v>107</v>
      </c>
      <c r="D183" t="s">
        <v>52</v>
      </c>
      <c r="E183">
        <v>17</v>
      </c>
      <c r="F183">
        <v>1966.1795</v>
      </c>
      <c r="G183">
        <v>7.4725529999999996</v>
      </c>
      <c r="H183">
        <v>4.333E-3</v>
      </c>
      <c r="I183">
        <v>10</v>
      </c>
      <c r="J183">
        <v>0.45389800000000002</v>
      </c>
      <c r="K183">
        <v>2.4476999999999999E-2</v>
      </c>
      <c r="L183">
        <v>2.6699882352941176</v>
      </c>
      <c r="M183">
        <v>0.14398235294117648</v>
      </c>
    </row>
    <row r="184" spans="1:13" x14ac:dyDescent="0.5">
      <c r="A184" t="s">
        <v>32</v>
      </c>
      <c r="B184">
        <v>90</v>
      </c>
      <c r="C184">
        <v>107</v>
      </c>
      <c r="D184" t="s">
        <v>52</v>
      </c>
      <c r="E184">
        <v>17</v>
      </c>
      <c r="F184">
        <v>1966.1795</v>
      </c>
      <c r="G184">
        <v>7.4791869999999996</v>
      </c>
      <c r="H184">
        <v>2.1740000000000002E-3</v>
      </c>
      <c r="I184">
        <v>100</v>
      </c>
      <c r="J184">
        <v>0.91668799999999995</v>
      </c>
      <c r="K184">
        <v>1.7625999999999999E-2</v>
      </c>
      <c r="L184">
        <v>5.3922823529411756</v>
      </c>
      <c r="M184">
        <v>0.10368235294117648</v>
      </c>
    </row>
    <row r="185" spans="1:13" x14ac:dyDescent="0.5">
      <c r="A185" t="s">
        <v>32</v>
      </c>
      <c r="B185">
        <v>90</v>
      </c>
      <c r="C185">
        <v>107</v>
      </c>
      <c r="D185" t="s">
        <v>52</v>
      </c>
      <c r="E185">
        <v>17</v>
      </c>
      <c r="F185">
        <v>1966.1795</v>
      </c>
      <c r="G185">
        <v>7.4708290000000002</v>
      </c>
      <c r="H185">
        <v>2.722E-3</v>
      </c>
      <c r="I185">
        <v>1000</v>
      </c>
      <c r="J185">
        <v>2.3473169999999999</v>
      </c>
      <c r="K185">
        <v>1.0956E-2</v>
      </c>
      <c r="L185">
        <v>13.807747058823526</v>
      </c>
      <c r="M185">
        <v>6.4447058823529413E-2</v>
      </c>
    </row>
    <row r="186" spans="1:13" x14ac:dyDescent="0.5">
      <c r="A186" t="s">
        <v>32</v>
      </c>
      <c r="B186">
        <v>90</v>
      </c>
      <c r="C186">
        <v>107</v>
      </c>
      <c r="D186" t="s">
        <v>52</v>
      </c>
      <c r="E186">
        <v>17</v>
      </c>
      <c r="F186">
        <v>1966.1795</v>
      </c>
      <c r="G186">
        <v>7.4817260000000001</v>
      </c>
      <c r="H186">
        <v>9.1190000000000004E-3</v>
      </c>
      <c r="I186">
        <v>10000</v>
      </c>
      <c r="J186">
        <v>3.9118629999999999</v>
      </c>
      <c r="K186">
        <v>0.18287</v>
      </c>
      <c r="L186">
        <v>23.01095882352941</v>
      </c>
      <c r="M186">
        <v>1.0757058823529411</v>
      </c>
    </row>
    <row r="187" spans="1:13" ht="18" x14ac:dyDescent="0.65">
      <c r="A187" t="s">
        <v>71</v>
      </c>
      <c r="B187">
        <v>90</v>
      </c>
      <c r="C187">
        <v>107</v>
      </c>
      <c r="D187" t="s">
        <v>52</v>
      </c>
      <c r="E187">
        <v>17</v>
      </c>
      <c r="F187">
        <v>1966.1795</v>
      </c>
      <c r="G187">
        <v>7.440868</v>
      </c>
      <c r="H187">
        <v>3.9529999999999999E-3</v>
      </c>
      <c r="I187">
        <v>0</v>
      </c>
      <c r="J187">
        <v>0</v>
      </c>
      <c r="K187">
        <v>0</v>
      </c>
      <c r="L187">
        <v>0</v>
      </c>
      <c r="M187">
        <v>0</v>
      </c>
    </row>
    <row r="188" spans="1:13" ht="18" x14ac:dyDescent="0.65">
      <c r="A188" t="s">
        <v>71</v>
      </c>
      <c r="B188">
        <v>90</v>
      </c>
      <c r="C188">
        <v>107</v>
      </c>
      <c r="D188" t="s">
        <v>52</v>
      </c>
      <c r="E188">
        <v>17</v>
      </c>
      <c r="F188">
        <v>1966.1795</v>
      </c>
      <c r="G188">
        <v>7.4787160000000004</v>
      </c>
      <c r="H188">
        <v>2.8319999999999999E-3</v>
      </c>
      <c r="I188">
        <v>10</v>
      </c>
      <c r="J188">
        <v>0.42002499999999998</v>
      </c>
      <c r="K188">
        <v>1.7222999999999999E-2</v>
      </c>
      <c r="L188">
        <v>2.470735294117647</v>
      </c>
      <c r="M188">
        <v>0.10131176470588234</v>
      </c>
    </row>
    <row r="189" spans="1:13" ht="18" x14ac:dyDescent="0.65">
      <c r="A189" t="s">
        <v>71</v>
      </c>
      <c r="B189">
        <v>90</v>
      </c>
      <c r="C189">
        <v>107</v>
      </c>
      <c r="D189" t="s">
        <v>52</v>
      </c>
      <c r="E189">
        <v>17</v>
      </c>
      <c r="F189">
        <v>1966.1795</v>
      </c>
      <c r="G189">
        <v>7.4655149999999999</v>
      </c>
      <c r="H189">
        <v>2.2339999999999999E-3</v>
      </c>
      <c r="I189">
        <v>100</v>
      </c>
      <c r="J189">
        <v>0.84077400000000002</v>
      </c>
      <c r="K189">
        <v>1.9290999999999999E-2</v>
      </c>
      <c r="L189">
        <v>4.9457294117647059</v>
      </c>
      <c r="M189">
        <v>0.11347647058823529</v>
      </c>
    </row>
    <row r="190" spans="1:13" ht="18" x14ac:dyDescent="0.65">
      <c r="A190" t="s">
        <v>71</v>
      </c>
      <c r="B190">
        <v>90</v>
      </c>
      <c r="C190">
        <v>107</v>
      </c>
      <c r="D190" t="s">
        <v>52</v>
      </c>
      <c r="E190">
        <v>17</v>
      </c>
      <c r="F190">
        <v>1966.1795</v>
      </c>
      <c r="G190">
        <v>7.4752850000000004</v>
      </c>
      <c r="H190">
        <v>7.9600000000000001E-3</v>
      </c>
      <c r="I190">
        <v>1000</v>
      </c>
      <c r="J190">
        <v>2.15036</v>
      </c>
      <c r="K190">
        <v>4.7622999999999999E-2</v>
      </c>
      <c r="L190">
        <v>12.649176470588236</v>
      </c>
      <c r="M190">
        <v>0.28013529411764704</v>
      </c>
    </row>
    <row r="191" spans="1:13" ht="18" x14ac:dyDescent="0.65">
      <c r="A191" t="s">
        <v>71</v>
      </c>
      <c r="B191">
        <v>90</v>
      </c>
      <c r="C191">
        <v>107</v>
      </c>
      <c r="D191" t="s">
        <v>52</v>
      </c>
      <c r="E191">
        <v>17</v>
      </c>
      <c r="F191">
        <v>1966.1795</v>
      </c>
      <c r="G191">
        <v>7.4815430000000003</v>
      </c>
      <c r="H191">
        <v>7.8180000000000003E-3</v>
      </c>
      <c r="I191">
        <v>10000</v>
      </c>
      <c r="J191">
        <v>3.5947650000000002</v>
      </c>
      <c r="K191">
        <v>0.141842</v>
      </c>
      <c r="L191">
        <v>21.145676470588239</v>
      </c>
      <c r="M191">
        <v>0.8343647058823529</v>
      </c>
    </row>
    <row r="192" spans="1:13" x14ac:dyDescent="0.5">
      <c r="A192" t="s">
        <v>32</v>
      </c>
      <c r="B192">
        <v>90</v>
      </c>
      <c r="C192">
        <v>111</v>
      </c>
      <c r="D192" t="s">
        <v>53</v>
      </c>
      <c r="E192">
        <v>21</v>
      </c>
      <c r="F192">
        <v>2374.3440000000001</v>
      </c>
      <c r="G192">
        <v>7.474602</v>
      </c>
      <c r="H192">
        <v>2.2420000000000001E-3</v>
      </c>
      <c r="I192">
        <v>0</v>
      </c>
      <c r="J192">
        <v>0</v>
      </c>
      <c r="K192">
        <v>0</v>
      </c>
      <c r="L192">
        <v>0</v>
      </c>
      <c r="M192">
        <v>0</v>
      </c>
    </row>
    <row r="193" spans="1:13" x14ac:dyDescent="0.5">
      <c r="A193" t="s">
        <v>32</v>
      </c>
      <c r="B193">
        <v>90</v>
      </c>
      <c r="C193">
        <v>111</v>
      </c>
      <c r="D193" t="s">
        <v>53</v>
      </c>
      <c r="E193">
        <v>21</v>
      </c>
      <c r="F193">
        <v>2374.3440000000001</v>
      </c>
      <c r="G193">
        <v>7.49803</v>
      </c>
      <c r="H193">
        <v>5.2350000000000001E-3</v>
      </c>
      <c r="I193">
        <v>10</v>
      </c>
      <c r="J193">
        <v>1.6447879999999999</v>
      </c>
      <c r="K193">
        <v>4.6023000000000001E-2</v>
      </c>
      <c r="L193">
        <v>7.8323238095238086</v>
      </c>
      <c r="M193">
        <v>0.21915714285714286</v>
      </c>
    </row>
    <row r="194" spans="1:13" x14ac:dyDescent="0.5">
      <c r="A194" t="s">
        <v>32</v>
      </c>
      <c r="B194">
        <v>90</v>
      </c>
      <c r="C194">
        <v>111</v>
      </c>
      <c r="D194" t="s">
        <v>53</v>
      </c>
      <c r="E194">
        <v>21</v>
      </c>
      <c r="F194">
        <v>2374.3440000000001</v>
      </c>
      <c r="G194">
        <v>7.5218210000000001</v>
      </c>
      <c r="H194">
        <v>3.4719999999999998E-3</v>
      </c>
      <c r="I194">
        <v>100</v>
      </c>
      <c r="J194">
        <v>2.4043410000000001</v>
      </c>
      <c r="K194">
        <v>3.9012999999999999E-2</v>
      </c>
      <c r="L194">
        <v>11.449242857142858</v>
      </c>
      <c r="M194">
        <v>0.18577619047619048</v>
      </c>
    </row>
    <row r="195" spans="1:13" x14ac:dyDescent="0.5">
      <c r="A195" t="s">
        <v>32</v>
      </c>
      <c r="B195">
        <v>90</v>
      </c>
      <c r="C195">
        <v>111</v>
      </c>
      <c r="D195" t="s">
        <v>53</v>
      </c>
      <c r="E195">
        <v>21</v>
      </c>
      <c r="F195">
        <v>2374.3440000000001</v>
      </c>
      <c r="G195">
        <v>7.4994870000000002</v>
      </c>
      <c r="H195">
        <v>6.2680000000000001E-3</v>
      </c>
      <c r="I195">
        <v>1000</v>
      </c>
      <c r="J195">
        <v>4.269171</v>
      </c>
      <c r="K195">
        <v>9.9128999999999995E-2</v>
      </c>
      <c r="L195">
        <v>20.329385714285714</v>
      </c>
      <c r="M195">
        <v>0.47204285714285715</v>
      </c>
    </row>
    <row r="196" spans="1:13" x14ac:dyDescent="0.5">
      <c r="A196" t="s">
        <v>32</v>
      </c>
      <c r="B196">
        <v>90</v>
      </c>
      <c r="C196">
        <v>111</v>
      </c>
      <c r="D196" t="s">
        <v>53</v>
      </c>
      <c r="E196">
        <v>21</v>
      </c>
      <c r="F196">
        <v>2374.3440000000001</v>
      </c>
      <c r="G196">
        <v>7.5223100000000001</v>
      </c>
      <c r="H196">
        <v>1.0194E-2</v>
      </c>
      <c r="I196">
        <v>10000</v>
      </c>
      <c r="J196">
        <v>6.4583519999999996</v>
      </c>
      <c r="K196">
        <v>0.37094100000000002</v>
      </c>
      <c r="L196">
        <v>30.754057142857139</v>
      </c>
      <c r="M196">
        <v>1.7663857142857144</v>
      </c>
    </row>
    <row r="197" spans="1:13" ht="18" x14ac:dyDescent="0.65">
      <c r="A197" t="s">
        <v>71</v>
      </c>
      <c r="B197">
        <v>90</v>
      </c>
      <c r="C197">
        <v>111</v>
      </c>
      <c r="D197" t="s">
        <v>53</v>
      </c>
      <c r="E197">
        <v>21</v>
      </c>
      <c r="F197">
        <v>2374.3440000000001</v>
      </c>
      <c r="G197">
        <v>7.478275</v>
      </c>
      <c r="H197">
        <v>5.0130000000000001E-3</v>
      </c>
      <c r="I197">
        <v>0</v>
      </c>
      <c r="J197">
        <v>0</v>
      </c>
      <c r="K197">
        <v>0</v>
      </c>
      <c r="L197">
        <v>0</v>
      </c>
      <c r="M197">
        <v>0</v>
      </c>
    </row>
    <row r="198" spans="1:13" ht="18" x14ac:dyDescent="0.65">
      <c r="A198" t="s">
        <v>71</v>
      </c>
      <c r="B198">
        <v>90</v>
      </c>
      <c r="C198">
        <v>111</v>
      </c>
      <c r="D198" t="s">
        <v>53</v>
      </c>
      <c r="E198">
        <v>21</v>
      </c>
      <c r="F198">
        <v>2374.3440000000001</v>
      </c>
      <c r="G198">
        <v>7.5103169999999997</v>
      </c>
      <c r="H198">
        <v>5.0220000000000004E-3</v>
      </c>
      <c r="I198">
        <v>10</v>
      </c>
      <c r="J198">
        <v>1.6785270000000001</v>
      </c>
      <c r="K198">
        <v>0.143485</v>
      </c>
      <c r="L198">
        <v>7.992985714285715</v>
      </c>
      <c r="M198">
        <v>0.68326190476190474</v>
      </c>
    </row>
    <row r="199" spans="1:13" ht="18" x14ac:dyDescent="0.65">
      <c r="A199" t="s">
        <v>71</v>
      </c>
      <c r="B199">
        <v>90</v>
      </c>
      <c r="C199">
        <v>111</v>
      </c>
      <c r="D199" t="s">
        <v>53</v>
      </c>
      <c r="E199">
        <v>21</v>
      </c>
      <c r="F199">
        <v>2374.3440000000001</v>
      </c>
      <c r="G199">
        <v>7.5018570000000002</v>
      </c>
      <c r="H199">
        <v>6.2870000000000001E-3</v>
      </c>
      <c r="I199">
        <v>100</v>
      </c>
      <c r="J199">
        <v>2.2186050000000002</v>
      </c>
      <c r="K199">
        <v>3.7047999999999998E-2</v>
      </c>
      <c r="L199">
        <v>10.564785714285716</v>
      </c>
      <c r="M199">
        <v>0.17641904761904761</v>
      </c>
    </row>
    <row r="200" spans="1:13" ht="18" x14ac:dyDescent="0.65">
      <c r="A200" t="s">
        <v>71</v>
      </c>
      <c r="B200">
        <v>90</v>
      </c>
      <c r="C200">
        <v>111</v>
      </c>
      <c r="D200" t="s">
        <v>53</v>
      </c>
      <c r="E200">
        <v>21</v>
      </c>
      <c r="F200">
        <v>2374.3440000000001</v>
      </c>
      <c r="G200">
        <v>7.506691</v>
      </c>
      <c r="H200">
        <v>7.1040000000000001E-3</v>
      </c>
      <c r="I200">
        <v>1000</v>
      </c>
      <c r="J200">
        <v>3.9699049999999998</v>
      </c>
      <c r="K200">
        <v>0.14704</v>
      </c>
      <c r="L200">
        <v>18.904309523809523</v>
      </c>
      <c r="M200">
        <v>0.70019047619047625</v>
      </c>
    </row>
    <row r="201" spans="1:13" ht="18" x14ac:dyDescent="0.65">
      <c r="A201" t="s">
        <v>71</v>
      </c>
      <c r="B201">
        <v>90</v>
      </c>
      <c r="C201">
        <v>111</v>
      </c>
      <c r="D201" t="s">
        <v>53</v>
      </c>
      <c r="E201">
        <v>21</v>
      </c>
      <c r="F201">
        <v>2374.3440000000001</v>
      </c>
      <c r="G201">
        <v>7.5249509999999997</v>
      </c>
      <c r="H201">
        <v>1.3911E-2</v>
      </c>
      <c r="I201">
        <v>10000</v>
      </c>
      <c r="J201">
        <v>5.7792300000000001</v>
      </c>
      <c r="K201">
        <v>0.25494899999999998</v>
      </c>
      <c r="L201">
        <v>27.520142857142858</v>
      </c>
      <c r="M201">
        <v>1.2140428571428572</v>
      </c>
    </row>
    <row r="202" spans="1:13" x14ac:dyDescent="0.5">
      <c r="A202" t="s">
        <v>32</v>
      </c>
      <c r="B202">
        <v>91</v>
      </c>
      <c r="C202">
        <v>105</v>
      </c>
      <c r="D202" t="s">
        <v>54</v>
      </c>
      <c r="E202">
        <v>14</v>
      </c>
      <c r="F202">
        <v>1597.9259</v>
      </c>
      <c r="G202">
        <v>6.6649000000000003</v>
      </c>
      <c r="H202">
        <v>4.6299999999999996E-3</v>
      </c>
      <c r="I202">
        <v>0</v>
      </c>
      <c r="J202">
        <v>0</v>
      </c>
      <c r="K202">
        <v>0</v>
      </c>
      <c r="L202">
        <v>0</v>
      </c>
      <c r="M202">
        <v>0</v>
      </c>
    </row>
    <row r="203" spans="1:13" x14ac:dyDescent="0.5">
      <c r="A203" t="s">
        <v>32</v>
      </c>
      <c r="B203">
        <v>91</v>
      </c>
      <c r="C203">
        <v>105</v>
      </c>
      <c r="D203" t="s">
        <v>54</v>
      </c>
      <c r="E203">
        <v>14</v>
      </c>
      <c r="F203">
        <v>1597.9259</v>
      </c>
      <c r="G203">
        <v>6.7027729999999996</v>
      </c>
      <c r="H203">
        <v>2.6589999999999999E-3</v>
      </c>
      <c r="I203">
        <v>10</v>
      </c>
      <c r="J203">
        <v>0.383851</v>
      </c>
      <c r="K203">
        <v>1.2892000000000001E-2</v>
      </c>
      <c r="L203">
        <v>2.7417928571428574</v>
      </c>
      <c r="M203">
        <v>9.2085714285714285E-2</v>
      </c>
    </row>
    <row r="204" spans="1:13" x14ac:dyDescent="0.5">
      <c r="A204" t="s">
        <v>32</v>
      </c>
      <c r="B204">
        <v>91</v>
      </c>
      <c r="C204">
        <v>105</v>
      </c>
      <c r="D204" t="s">
        <v>54</v>
      </c>
      <c r="E204">
        <v>14</v>
      </c>
      <c r="F204">
        <v>1597.9259</v>
      </c>
      <c r="G204">
        <v>6.7149929999999998</v>
      </c>
      <c r="H204">
        <v>1.8649999999999999E-3</v>
      </c>
      <c r="I204">
        <v>100</v>
      </c>
      <c r="J204">
        <v>0.76860799999999996</v>
      </c>
      <c r="K204">
        <v>1.3691E-2</v>
      </c>
      <c r="L204">
        <v>5.4900571428571423</v>
      </c>
      <c r="M204">
        <v>9.779285714285714E-2</v>
      </c>
    </row>
    <row r="205" spans="1:13" x14ac:dyDescent="0.5">
      <c r="A205" t="s">
        <v>32</v>
      </c>
      <c r="B205">
        <v>91</v>
      </c>
      <c r="C205">
        <v>105</v>
      </c>
      <c r="D205" t="s">
        <v>54</v>
      </c>
      <c r="E205">
        <v>14</v>
      </c>
      <c r="F205">
        <v>1597.9259</v>
      </c>
      <c r="G205">
        <v>6.7011089999999998</v>
      </c>
      <c r="H205">
        <v>3.2829999999999999E-3</v>
      </c>
      <c r="I205">
        <v>1000</v>
      </c>
      <c r="J205">
        <v>1.755908</v>
      </c>
      <c r="K205">
        <v>3.3950000000000001E-2</v>
      </c>
      <c r="L205">
        <v>12.542200000000001</v>
      </c>
      <c r="M205">
        <v>0.24249999999999999</v>
      </c>
    </row>
    <row r="206" spans="1:13" x14ac:dyDescent="0.5">
      <c r="A206" t="s">
        <v>32</v>
      </c>
      <c r="B206">
        <v>91</v>
      </c>
      <c r="C206">
        <v>105</v>
      </c>
      <c r="D206" t="s">
        <v>54</v>
      </c>
      <c r="E206">
        <v>14</v>
      </c>
      <c r="F206">
        <v>1597.9259</v>
      </c>
      <c r="G206">
        <v>6.7160349999999998</v>
      </c>
      <c r="H206">
        <v>8.9060000000000007E-3</v>
      </c>
      <c r="I206">
        <v>10000</v>
      </c>
      <c r="J206">
        <v>2.7221479999999998</v>
      </c>
      <c r="K206">
        <v>0.116119</v>
      </c>
      <c r="L206">
        <v>19.443914285714285</v>
      </c>
      <c r="M206">
        <v>0.82942142857142853</v>
      </c>
    </row>
    <row r="207" spans="1:13" ht="18" x14ac:dyDescent="0.65">
      <c r="A207" t="s">
        <v>71</v>
      </c>
      <c r="B207">
        <v>91</v>
      </c>
      <c r="C207">
        <v>105</v>
      </c>
      <c r="D207" t="s">
        <v>54</v>
      </c>
      <c r="E207">
        <v>14</v>
      </c>
      <c r="F207">
        <v>1597.9259</v>
      </c>
      <c r="G207">
        <v>6.6708540000000003</v>
      </c>
      <c r="H207">
        <v>4.8240000000000002E-3</v>
      </c>
      <c r="I207">
        <v>0</v>
      </c>
      <c r="J207">
        <v>0</v>
      </c>
      <c r="K207">
        <v>0</v>
      </c>
      <c r="L207">
        <v>0</v>
      </c>
      <c r="M207">
        <v>0</v>
      </c>
    </row>
    <row r="208" spans="1:13" ht="18" x14ac:dyDescent="0.65">
      <c r="A208" t="s">
        <v>71</v>
      </c>
      <c r="B208">
        <v>91</v>
      </c>
      <c r="C208">
        <v>105</v>
      </c>
      <c r="D208" t="s">
        <v>54</v>
      </c>
      <c r="E208">
        <v>14</v>
      </c>
      <c r="F208">
        <v>1597.9259</v>
      </c>
      <c r="G208">
        <v>6.7105839999999999</v>
      </c>
      <c r="H208">
        <v>3.1570000000000001E-3</v>
      </c>
      <c r="I208">
        <v>10</v>
      </c>
      <c r="J208">
        <v>0.39764699999999997</v>
      </c>
      <c r="K208">
        <v>1.6538000000000001E-2</v>
      </c>
      <c r="L208">
        <v>2.8403357142857142</v>
      </c>
      <c r="M208">
        <v>0.11812857142857143</v>
      </c>
    </row>
    <row r="209" spans="1:13" ht="18" x14ac:dyDescent="0.65">
      <c r="A209" t="s">
        <v>71</v>
      </c>
      <c r="B209">
        <v>91</v>
      </c>
      <c r="C209">
        <v>105</v>
      </c>
      <c r="D209" t="s">
        <v>54</v>
      </c>
      <c r="E209">
        <v>14</v>
      </c>
      <c r="F209">
        <v>1597.9259</v>
      </c>
      <c r="G209">
        <v>6.7035840000000002</v>
      </c>
      <c r="H209">
        <v>9.3700000000000001E-4</v>
      </c>
      <c r="I209">
        <v>100</v>
      </c>
      <c r="J209">
        <v>0.76267600000000002</v>
      </c>
      <c r="K209">
        <v>7.6959999999999997E-3</v>
      </c>
      <c r="L209">
        <v>5.4476857142857149</v>
      </c>
      <c r="M209">
        <v>5.4971428571428567E-2</v>
      </c>
    </row>
    <row r="210" spans="1:13" ht="18" x14ac:dyDescent="0.65">
      <c r="A210" t="s">
        <v>71</v>
      </c>
      <c r="B210">
        <v>91</v>
      </c>
      <c r="C210">
        <v>105</v>
      </c>
      <c r="D210" t="s">
        <v>54</v>
      </c>
      <c r="E210">
        <v>14</v>
      </c>
      <c r="F210">
        <v>1597.9259</v>
      </c>
      <c r="G210">
        <v>6.708488</v>
      </c>
      <c r="H210">
        <v>5.5669999999999999E-3</v>
      </c>
      <c r="I210">
        <v>1000</v>
      </c>
      <c r="J210">
        <v>1.681573</v>
      </c>
      <c r="K210">
        <v>8.8950000000000001E-3</v>
      </c>
      <c r="L210">
        <v>12.011235714285714</v>
      </c>
      <c r="M210">
        <v>6.3535714285714293E-2</v>
      </c>
    </row>
    <row r="211" spans="1:13" ht="18" x14ac:dyDescent="0.65">
      <c r="A211" t="s">
        <v>71</v>
      </c>
      <c r="B211">
        <v>91</v>
      </c>
      <c r="C211">
        <v>105</v>
      </c>
      <c r="D211" t="s">
        <v>54</v>
      </c>
      <c r="E211">
        <v>14</v>
      </c>
      <c r="F211">
        <v>1597.9259</v>
      </c>
      <c r="G211">
        <v>6.7179200000000003</v>
      </c>
      <c r="H211">
        <v>9.3980000000000001E-3</v>
      </c>
      <c r="I211">
        <v>10000</v>
      </c>
      <c r="J211">
        <v>2.648377</v>
      </c>
      <c r="K211">
        <v>4.2617000000000002E-2</v>
      </c>
      <c r="L211">
        <v>18.916978571428572</v>
      </c>
      <c r="M211">
        <v>0.30440714285714288</v>
      </c>
    </row>
    <row r="212" spans="1:13" x14ac:dyDescent="0.5">
      <c r="A212" t="s">
        <v>32</v>
      </c>
      <c r="B212">
        <v>92</v>
      </c>
      <c r="C212">
        <v>107</v>
      </c>
      <c r="D212" t="s">
        <v>55</v>
      </c>
      <c r="E212">
        <v>15</v>
      </c>
      <c r="F212">
        <v>1738.0683999999999</v>
      </c>
      <c r="G212">
        <v>7.0248739999999996</v>
      </c>
      <c r="H212">
        <v>3.3379999999999998E-3</v>
      </c>
      <c r="I212">
        <v>0</v>
      </c>
      <c r="J212">
        <v>0</v>
      </c>
      <c r="K212">
        <v>0</v>
      </c>
      <c r="L212">
        <v>0</v>
      </c>
      <c r="M212">
        <v>0</v>
      </c>
    </row>
    <row r="213" spans="1:13" x14ac:dyDescent="0.5">
      <c r="A213" t="s">
        <v>32</v>
      </c>
      <c r="B213">
        <v>92</v>
      </c>
      <c r="C213">
        <v>107</v>
      </c>
      <c r="D213" t="s">
        <v>55</v>
      </c>
      <c r="E213">
        <v>15</v>
      </c>
      <c r="F213">
        <v>1738.0683999999999</v>
      </c>
      <c r="G213">
        <v>7.0533830000000002</v>
      </c>
      <c r="H213">
        <v>4.7790000000000003E-3</v>
      </c>
      <c r="I213">
        <v>10</v>
      </c>
      <c r="J213">
        <v>0.475721</v>
      </c>
      <c r="K213">
        <v>1.3990000000000001E-2</v>
      </c>
      <c r="L213">
        <v>3.1714733333333336</v>
      </c>
      <c r="M213">
        <v>9.3266666666666664E-2</v>
      </c>
    </row>
    <row r="214" spans="1:13" x14ac:dyDescent="0.5">
      <c r="A214" t="s">
        <v>32</v>
      </c>
      <c r="B214">
        <v>92</v>
      </c>
      <c r="C214">
        <v>107</v>
      </c>
      <c r="D214" t="s">
        <v>55</v>
      </c>
      <c r="E214">
        <v>15</v>
      </c>
      <c r="F214">
        <v>1738.0683999999999</v>
      </c>
      <c r="G214">
        <v>7.0681010000000004</v>
      </c>
      <c r="H214">
        <v>2.346E-3</v>
      </c>
      <c r="I214">
        <v>100</v>
      </c>
      <c r="J214">
        <v>0.90013900000000002</v>
      </c>
      <c r="K214">
        <v>2.409E-2</v>
      </c>
      <c r="L214">
        <v>6.0009266666666665</v>
      </c>
      <c r="M214">
        <v>0.16059999999999999</v>
      </c>
    </row>
    <row r="215" spans="1:13" x14ac:dyDescent="0.5">
      <c r="A215" t="s">
        <v>32</v>
      </c>
      <c r="B215">
        <v>92</v>
      </c>
      <c r="C215">
        <v>107</v>
      </c>
      <c r="D215" t="s">
        <v>55</v>
      </c>
      <c r="E215">
        <v>15</v>
      </c>
      <c r="F215">
        <v>1738.0683999999999</v>
      </c>
      <c r="G215">
        <v>7.0517349999999999</v>
      </c>
      <c r="H215">
        <v>7.4380000000000002E-3</v>
      </c>
      <c r="I215">
        <v>1000</v>
      </c>
      <c r="J215">
        <v>2.3390110000000002</v>
      </c>
      <c r="K215">
        <v>7.2326000000000001E-2</v>
      </c>
      <c r="L215">
        <v>15.593406666666668</v>
      </c>
      <c r="M215">
        <v>0.48217333333333329</v>
      </c>
    </row>
    <row r="216" spans="1:13" x14ac:dyDescent="0.5">
      <c r="A216" t="s">
        <v>32</v>
      </c>
      <c r="B216">
        <v>92</v>
      </c>
      <c r="C216">
        <v>107</v>
      </c>
      <c r="D216" t="s">
        <v>55</v>
      </c>
      <c r="E216">
        <v>15</v>
      </c>
      <c r="F216">
        <v>1738.0683999999999</v>
      </c>
      <c r="G216">
        <v>7.0719180000000001</v>
      </c>
      <c r="H216">
        <v>7.3470000000000002E-3</v>
      </c>
      <c r="I216">
        <v>10000</v>
      </c>
      <c r="J216">
        <v>3.7584200000000001</v>
      </c>
      <c r="K216">
        <v>0.20119699999999999</v>
      </c>
      <c r="L216">
        <v>25.056133333333335</v>
      </c>
      <c r="M216">
        <v>1.3413133333333331</v>
      </c>
    </row>
    <row r="217" spans="1:13" ht="18" x14ac:dyDescent="0.65">
      <c r="A217" t="s">
        <v>71</v>
      </c>
      <c r="B217">
        <v>92</v>
      </c>
      <c r="C217">
        <v>107</v>
      </c>
      <c r="D217" t="s">
        <v>55</v>
      </c>
      <c r="E217">
        <v>15</v>
      </c>
      <c r="F217">
        <v>1738.0683999999999</v>
      </c>
      <c r="G217">
        <v>7.0240799999999997</v>
      </c>
      <c r="H217">
        <v>1.5579999999999999E-3</v>
      </c>
      <c r="I217">
        <v>0</v>
      </c>
      <c r="J217">
        <v>0</v>
      </c>
      <c r="K217">
        <v>0</v>
      </c>
      <c r="L217">
        <v>0</v>
      </c>
      <c r="M217">
        <v>0</v>
      </c>
    </row>
    <row r="218" spans="1:13" ht="18" x14ac:dyDescent="0.65">
      <c r="A218" t="s">
        <v>71</v>
      </c>
      <c r="B218">
        <v>92</v>
      </c>
      <c r="C218">
        <v>107</v>
      </c>
      <c r="D218" t="s">
        <v>55</v>
      </c>
      <c r="E218">
        <v>15</v>
      </c>
      <c r="F218">
        <v>1738.0683999999999</v>
      </c>
      <c r="G218">
        <v>7.0572229999999996</v>
      </c>
      <c r="H218">
        <v>8.4469999999999996E-3</v>
      </c>
      <c r="I218">
        <v>10</v>
      </c>
      <c r="J218">
        <v>0.458679</v>
      </c>
      <c r="K218">
        <v>3.0107999999999999E-2</v>
      </c>
      <c r="L218">
        <v>3.0578600000000002</v>
      </c>
      <c r="M218">
        <v>0.20071999999999998</v>
      </c>
    </row>
    <row r="219" spans="1:13" ht="18" x14ac:dyDescent="0.65">
      <c r="A219" t="s">
        <v>71</v>
      </c>
      <c r="B219">
        <v>92</v>
      </c>
      <c r="C219">
        <v>107</v>
      </c>
      <c r="D219" t="s">
        <v>55</v>
      </c>
      <c r="E219">
        <v>15</v>
      </c>
      <c r="F219">
        <v>1738.0683999999999</v>
      </c>
      <c r="G219">
        <v>7.0516310000000004</v>
      </c>
      <c r="H219">
        <v>3.2030000000000001E-3</v>
      </c>
      <c r="I219">
        <v>100</v>
      </c>
      <c r="J219">
        <v>0.86474799999999996</v>
      </c>
      <c r="K219">
        <v>2.9499999999999998E-2</v>
      </c>
      <c r="L219">
        <v>5.7649866666666671</v>
      </c>
      <c r="M219">
        <v>0.19666666666666666</v>
      </c>
    </row>
    <row r="220" spans="1:13" ht="18" x14ac:dyDescent="0.65">
      <c r="A220" t="s">
        <v>71</v>
      </c>
      <c r="B220">
        <v>92</v>
      </c>
      <c r="C220">
        <v>107</v>
      </c>
      <c r="D220" t="s">
        <v>55</v>
      </c>
      <c r="E220">
        <v>15</v>
      </c>
      <c r="F220">
        <v>1738.0683999999999</v>
      </c>
      <c r="G220">
        <v>7.058065</v>
      </c>
      <c r="H220">
        <v>7.0910000000000001E-3</v>
      </c>
      <c r="I220">
        <v>1000</v>
      </c>
      <c r="J220">
        <v>2.1280000000000001</v>
      </c>
      <c r="K220">
        <v>7.5133000000000005E-2</v>
      </c>
      <c r="L220">
        <v>14.186666666666667</v>
      </c>
      <c r="M220">
        <v>0.5008866666666667</v>
      </c>
    </row>
    <row r="221" spans="1:13" ht="18" x14ac:dyDescent="0.65">
      <c r="A221" t="s">
        <v>71</v>
      </c>
      <c r="B221">
        <v>92</v>
      </c>
      <c r="C221">
        <v>107</v>
      </c>
      <c r="D221" t="s">
        <v>55</v>
      </c>
      <c r="E221">
        <v>15</v>
      </c>
      <c r="F221">
        <v>1738.0683999999999</v>
      </c>
      <c r="G221">
        <v>7.065652</v>
      </c>
      <c r="H221">
        <v>1.3649E-2</v>
      </c>
      <c r="I221">
        <v>10000</v>
      </c>
      <c r="J221">
        <v>3.4972219999999998</v>
      </c>
      <c r="K221">
        <v>0.109014</v>
      </c>
      <c r="L221">
        <v>23.31481333333333</v>
      </c>
      <c r="M221">
        <v>0.72675999999999996</v>
      </c>
    </row>
    <row r="222" spans="1:13" x14ac:dyDescent="0.5">
      <c r="A222" t="s">
        <v>32</v>
      </c>
      <c r="B222">
        <v>108</v>
      </c>
      <c r="C222">
        <v>120</v>
      </c>
      <c r="D222" t="s">
        <v>56</v>
      </c>
      <c r="E222">
        <v>12</v>
      </c>
      <c r="F222">
        <v>1455.6148999999998</v>
      </c>
      <c r="G222">
        <v>7.7740210000000003</v>
      </c>
      <c r="H222">
        <v>1.3730000000000001E-3</v>
      </c>
      <c r="I222">
        <v>0</v>
      </c>
      <c r="J222">
        <v>0</v>
      </c>
      <c r="K222">
        <v>0</v>
      </c>
      <c r="L222">
        <v>0</v>
      </c>
      <c r="M222">
        <v>0</v>
      </c>
    </row>
    <row r="223" spans="1:13" x14ac:dyDescent="0.5">
      <c r="A223" t="s">
        <v>32</v>
      </c>
      <c r="B223">
        <v>108</v>
      </c>
      <c r="C223">
        <v>120</v>
      </c>
      <c r="D223" t="s">
        <v>56</v>
      </c>
      <c r="E223">
        <v>12</v>
      </c>
      <c r="F223">
        <v>1455.6148999999998</v>
      </c>
      <c r="G223">
        <v>7.8000400000000001</v>
      </c>
      <c r="H223">
        <v>2.0569999999999998E-3</v>
      </c>
      <c r="I223">
        <v>10</v>
      </c>
      <c r="J223">
        <v>0.92198100000000005</v>
      </c>
      <c r="K223">
        <v>3.159E-2</v>
      </c>
      <c r="L223">
        <v>7.6831750000000003</v>
      </c>
      <c r="M223">
        <v>0.26324999999999998</v>
      </c>
    </row>
    <row r="224" spans="1:13" x14ac:dyDescent="0.5">
      <c r="A224" t="s">
        <v>32</v>
      </c>
      <c r="B224">
        <v>108</v>
      </c>
      <c r="C224">
        <v>120</v>
      </c>
      <c r="D224" t="s">
        <v>56</v>
      </c>
      <c r="E224">
        <v>12</v>
      </c>
      <c r="F224">
        <v>1455.6148999999998</v>
      </c>
      <c r="G224">
        <v>7.8128219999999997</v>
      </c>
      <c r="H224">
        <v>5.9119999999999997E-3</v>
      </c>
      <c r="I224">
        <v>100</v>
      </c>
      <c r="J224">
        <v>1.3316619999999999</v>
      </c>
      <c r="K224">
        <v>6.3763E-2</v>
      </c>
      <c r="L224">
        <v>11.097183333333332</v>
      </c>
      <c r="M224">
        <v>0.53135833333333338</v>
      </c>
    </row>
    <row r="225" spans="1:13" x14ac:dyDescent="0.5">
      <c r="A225" t="s">
        <v>32</v>
      </c>
      <c r="B225">
        <v>108</v>
      </c>
      <c r="C225">
        <v>120</v>
      </c>
      <c r="D225" t="s">
        <v>56</v>
      </c>
      <c r="E225">
        <v>12</v>
      </c>
      <c r="F225">
        <v>1455.6148999999998</v>
      </c>
      <c r="G225">
        <v>7.797059</v>
      </c>
      <c r="H225">
        <v>2.9880000000000002E-3</v>
      </c>
      <c r="I225">
        <v>1000</v>
      </c>
      <c r="J225">
        <v>2.750588</v>
      </c>
      <c r="K225">
        <v>3.8551000000000002E-2</v>
      </c>
      <c r="L225">
        <v>22.921566666666667</v>
      </c>
      <c r="M225">
        <v>0.32125833333333331</v>
      </c>
    </row>
    <row r="226" spans="1:13" x14ac:dyDescent="0.5">
      <c r="A226" t="s">
        <v>32</v>
      </c>
      <c r="B226">
        <v>108</v>
      </c>
      <c r="C226">
        <v>120</v>
      </c>
      <c r="D226" t="s">
        <v>56</v>
      </c>
      <c r="E226">
        <v>12</v>
      </c>
      <c r="F226">
        <v>1455.6148999999998</v>
      </c>
      <c r="G226">
        <v>7.8157990000000002</v>
      </c>
      <c r="H226">
        <v>9.4050000000000002E-3</v>
      </c>
      <c r="I226">
        <v>10000</v>
      </c>
      <c r="J226">
        <v>5.1454510000000004</v>
      </c>
      <c r="K226">
        <v>0.116545</v>
      </c>
      <c r="L226">
        <v>42.878758333333337</v>
      </c>
      <c r="M226">
        <v>0.97120833333333334</v>
      </c>
    </row>
    <row r="227" spans="1:13" ht="18" x14ac:dyDescent="0.65">
      <c r="A227" t="s">
        <v>71</v>
      </c>
      <c r="B227">
        <v>108</v>
      </c>
      <c r="C227">
        <v>120</v>
      </c>
      <c r="D227" t="s">
        <v>56</v>
      </c>
      <c r="E227">
        <v>12</v>
      </c>
      <c r="F227">
        <v>1455.6148999999998</v>
      </c>
      <c r="G227">
        <v>7.7739520000000004</v>
      </c>
      <c r="H227">
        <v>4.3439999999999998E-3</v>
      </c>
      <c r="I227">
        <v>0</v>
      </c>
      <c r="J227">
        <v>0</v>
      </c>
      <c r="K227">
        <v>0</v>
      </c>
      <c r="L227">
        <v>0</v>
      </c>
      <c r="M227">
        <v>0</v>
      </c>
    </row>
    <row r="228" spans="1:13" ht="18" x14ac:dyDescent="0.65">
      <c r="A228" t="s">
        <v>71</v>
      </c>
      <c r="B228">
        <v>108</v>
      </c>
      <c r="C228">
        <v>120</v>
      </c>
      <c r="D228" t="s">
        <v>56</v>
      </c>
      <c r="E228">
        <v>12</v>
      </c>
      <c r="F228">
        <v>1455.6148999999998</v>
      </c>
      <c r="G228">
        <v>7.8070139999999997</v>
      </c>
      <c r="H228">
        <v>1.207E-3</v>
      </c>
      <c r="I228">
        <v>10</v>
      </c>
      <c r="J228">
        <v>0.92156899999999997</v>
      </c>
      <c r="K228">
        <v>2.7477999999999999E-2</v>
      </c>
      <c r="L228">
        <v>7.6797416666666658</v>
      </c>
      <c r="M228">
        <v>0.22898333333333334</v>
      </c>
    </row>
    <row r="229" spans="1:13" ht="18" x14ac:dyDescent="0.65">
      <c r="A229" t="s">
        <v>71</v>
      </c>
      <c r="B229">
        <v>108</v>
      </c>
      <c r="C229">
        <v>120</v>
      </c>
      <c r="D229" t="s">
        <v>56</v>
      </c>
      <c r="E229">
        <v>12</v>
      </c>
      <c r="F229">
        <v>1455.6148999999998</v>
      </c>
      <c r="G229">
        <v>7.802289</v>
      </c>
      <c r="H229">
        <v>5.9249999999999997E-3</v>
      </c>
      <c r="I229">
        <v>100</v>
      </c>
      <c r="J229">
        <v>1.297607</v>
      </c>
      <c r="K229">
        <v>3.9967000000000003E-2</v>
      </c>
      <c r="L229">
        <v>10.813391666666666</v>
      </c>
      <c r="M229">
        <v>0.33305833333333335</v>
      </c>
    </row>
    <row r="230" spans="1:13" ht="18" x14ac:dyDescent="0.65">
      <c r="A230" t="s">
        <v>71</v>
      </c>
      <c r="B230">
        <v>108</v>
      </c>
      <c r="C230">
        <v>120</v>
      </c>
      <c r="D230" t="s">
        <v>56</v>
      </c>
      <c r="E230">
        <v>12</v>
      </c>
      <c r="F230">
        <v>1455.6148999999998</v>
      </c>
      <c r="G230">
        <v>7.8051709999999996</v>
      </c>
      <c r="H230">
        <v>7.5310000000000004E-3</v>
      </c>
      <c r="I230">
        <v>1000</v>
      </c>
      <c r="J230">
        <v>2.3379910000000002</v>
      </c>
      <c r="K230">
        <v>7.4889999999999998E-2</v>
      </c>
      <c r="L230">
        <v>19.483258333333335</v>
      </c>
      <c r="M230">
        <v>0.62408333333333332</v>
      </c>
    </row>
    <row r="231" spans="1:13" ht="18" x14ac:dyDescent="0.65">
      <c r="A231" t="s">
        <v>71</v>
      </c>
      <c r="B231">
        <v>108</v>
      </c>
      <c r="C231">
        <v>120</v>
      </c>
      <c r="D231" t="s">
        <v>56</v>
      </c>
      <c r="E231">
        <v>12</v>
      </c>
      <c r="F231">
        <v>1455.6148999999998</v>
      </c>
      <c r="G231">
        <v>7.8102260000000001</v>
      </c>
      <c r="H231">
        <v>8.5199999999999998E-3</v>
      </c>
      <c r="I231">
        <v>10000</v>
      </c>
      <c r="J231">
        <v>4.2586170000000001</v>
      </c>
      <c r="K231">
        <v>0.27202100000000001</v>
      </c>
      <c r="L231">
        <v>35.488475000000001</v>
      </c>
      <c r="M231">
        <v>2.2668416666666666</v>
      </c>
    </row>
    <row r="232" spans="1:13" x14ac:dyDescent="0.5">
      <c r="A232" t="s">
        <v>32</v>
      </c>
      <c r="B232">
        <v>108</v>
      </c>
      <c r="C232">
        <v>122</v>
      </c>
      <c r="D232" t="s">
        <v>57</v>
      </c>
      <c r="E232">
        <v>14</v>
      </c>
      <c r="F232">
        <v>1696.7574999999999</v>
      </c>
      <c r="G232">
        <v>8.4792319999999997</v>
      </c>
      <c r="H232">
        <v>9.2500000000000004E-4</v>
      </c>
      <c r="I232">
        <v>0</v>
      </c>
      <c r="J232">
        <v>0</v>
      </c>
      <c r="K232">
        <v>0</v>
      </c>
      <c r="L232">
        <v>0</v>
      </c>
      <c r="M232">
        <v>0</v>
      </c>
    </row>
    <row r="233" spans="1:13" x14ac:dyDescent="0.5">
      <c r="A233" t="s">
        <v>32</v>
      </c>
      <c r="B233">
        <v>108</v>
      </c>
      <c r="C233">
        <v>122</v>
      </c>
      <c r="D233" t="s">
        <v>57</v>
      </c>
      <c r="E233">
        <v>14</v>
      </c>
      <c r="F233">
        <v>1696.7574999999999</v>
      </c>
      <c r="G233">
        <v>8.5122160000000004</v>
      </c>
      <c r="H233">
        <v>3.9950000000000003E-3</v>
      </c>
      <c r="I233">
        <v>10</v>
      </c>
      <c r="J233">
        <v>1.3608309999999999</v>
      </c>
      <c r="K233">
        <v>1.4756E-2</v>
      </c>
      <c r="L233">
        <v>9.7202214285714277</v>
      </c>
      <c r="M233">
        <v>0.10540000000000001</v>
      </c>
    </row>
    <row r="234" spans="1:13" x14ac:dyDescent="0.5">
      <c r="A234" t="s">
        <v>32</v>
      </c>
      <c r="B234">
        <v>108</v>
      </c>
      <c r="C234">
        <v>122</v>
      </c>
      <c r="D234" t="s">
        <v>57</v>
      </c>
      <c r="E234">
        <v>14</v>
      </c>
      <c r="F234">
        <v>1696.7574999999999</v>
      </c>
      <c r="G234">
        <v>8.5163069999999994</v>
      </c>
      <c r="H234">
        <v>3.98E-3</v>
      </c>
      <c r="I234">
        <v>100</v>
      </c>
      <c r="J234">
        <v>2.0653220000000001</v>
      </c>
      <c r="K234">
        <v>1.5214E-2</v>
      </c>
      <c r="L234">
        <v>14.752300000000002</v>
      </c>
      <c r="M234">
        <v>0.10867142857142857</v>
      </c>
    </row>
    <row r="235" spans="1:13" x14ac:dyDescent="0.5">
      <c r="A235" t="s">
        <v>32</v>
      </c>
      <c r="B235">
        <v>108</v>
      </c>
      <c r="C235">
        <v>122</v>
      </c>
      <c r="D235" t="s">
        <v>57</v>
      </c>
      <c r="E235">
        <v>14</v>
      </c>
      <c r="F235">
        <v>1696.7574999999999</v>
      </c>
      <c r="G235">
        <v>8.5122389999999992</v>
      </c>
      <c r="H235">
        <v>3.5409999999999999E-3</v>
      </c>
      <c r="I235">
        <v>1000</v>
      </c>
      <c r="J235">
        <v>3.737641</v>
      </c>
      <c r="K235">
        <v>2.0472000000000001E-2</v>
      </c>
      <c r="L235">
        <v>26.697435714285717</v>
      </c>
      <c r="M235">
        <v>0.14622857142857143</v>
      </c>
    </row>
    <row r="236" spans="1:13" x14ac:dyDescent="0.5">
      <c r="A236" t="s">
        <v>32</v>
      </c>
      <c r="B236">
        <v>108</v>
      </c>
      <c r="C236">
        <v>122</v>
      </c>
      <c r="D236" t="s">
        <v>57</v>
      </c>
      <c r="E236">
        <v>14</v>
      </c>
      <c r="F236">
        <v>1696.7574999999999</v>
      </c>
      <c r="G236">
        <v>8.5199189999999998</v>
      </c>
      <c r="H236">
        <v>1.026E-2</v>
      </c>
      <c r="I236">
        <v>10000</v>
      </c>
      <c r="J236">
        <v>5.5463889999999996</v>
      </c>
      <c r="K236">
        <v>0.34127099999999999</v>
      </c>
      <c r="L236">
        <v>39.617064285714285</v>
      </c>
      <c r="M236">
        <v>2.4376500000000001</v>
      </c>
    </row>
    <row r="237" spans="1:13" ht="18" x14ac:dyDescent="0.65">
      <c r="A237" t="s">
        <v>71</v>
      </c>
      <c r="B237">
        <v>108</v>
      </c>
      <c r="C237">
        <v>122</v>
      </c>
      <c r="D237" t="s">
        <v>57</v>
      </c>
      <c r="E237">
        <v>14</v>
      </c>
      <c r="F237">
        <v>1696.7574999999999</v>
      </c>
      <c r="G237">
        <v>8.4795669999999994</v>
      </c>
      <c r="H237">
        <v>2.8149999999999998E-3</v>
      </c>
      <c r="I237">
        <v>0</v>
      </c>
      <c r="J237">
        <v>0</v>
      </c>
      <c r="K237">
        <v>0</v>
      </c>
      <c r="L237">
        <v>0</v>
      </c>
      <c r="M237">
        <v>0</v>
      </c>
    </row>
    <row r="238" spans="1:13" ht="18" x14ac:dyDescent="0.65">
      <c r="A238" t="s">
        <v>71</v>
      </c>
      <c r="B238">
        <v>108</v>
      </c>
      <c r="C238">
        <v>122</v>
      </c>
      <c r="D238" t="s">
        <v>57</v>
      </c>
      <c r="E238">
        <v>14</v>
      </c>
      <c r="F238">
        <v>1696.7574999999999</v>
      </c>
      <c r="G238">
        <v>8.5151710000000005</v>
      </c>
      <c r="H238">
        <v>2.7299999999999998E-3</v>
      </c>
      <c r="I238">
        <v>10</v>
      </c>
      <c r="J238">
        <v>1.248788</v>
      </c>
      <c r="K238">
        <v>2.2716E-2</v>
      </c>
      <c r="L238">
        <v>8.9199142857142846</v>
      </c>
      <c r="M238">
        <v>0.16225714285714285</v>
      </c>
    </row>
    <row r="239" spans="1:13" ht="18" x14ac:dyDescent="0.65">
      <c r="A239" t="s">
        <v>71</v>
      </c>
      <c r="B239">
        <v>108</v>
      </c>
      <c r="C239">
        <v>122</v>
      </c>
      <c r="D239" t="s">
        <v>57</v>
      </c>
      <c r="E239">
        <v>14</v>
      </c>
      <c r="F239">
        <v>1696.7574999999999</v>
      </c>
      <c r="G239">
        <v>8.5060819999999993</v>
      </c>
      <c r="H239">
        <v>2.0439999999999998E-3</v>
      </c>
      <c r="I239">
        <v>100</v>
      </c>
      <c r="J239">
        <v>1.99515</v>
      </c>
      <c r="K239">
        <v>1.9103999999999999E-2</v>
      </c>
      <c r="L239">
        <v>14.25107142857143</v>
      </c>
      <c r="M239">
        <v>0.13645714285714286</v>
      </c>
    </row>
    <row r="240" spans="1:13" ht="18" x14ac:dyDescent="0.65">
      <c r="A240" t="s">
        <v>71</v>
      </c>
      <c r="B240">
        <v>108</v>
      </c>
      <c r="C240">
        <v>122</v>
      </c>
      <c r="D240" t="s">
        <v>57</v>
      </c>
      <c r="E240">
        <v>14</v>
      </c>
      <c r="F240">
        <v>1696.7574999999999</v>
      </c>
      <c r="G240">
        <v>8.5171799999999998</v>
      </c>
      <c r="H240">
        <v>7.4289999999999998E-3</v>
      </c>
      <c r="I240">
        <v>1000</v>
      </c>
      <c r="J240">
        <v>3.3814890000000002</v>
      </c>
      <c r="K240">
        <v>4.052E-2</v>
      </c>
      <c r="L240">
        <v>24.153492857142858</v>
      </c>
      <c r="M240">
        <v>0.28942857142857142</v>
      </c>
    </row>
    <row r="241" spans="1:13" ht="18" x14ac:dyDescent="0.65">
      <c r="A241" t="s">
        <v>71</v>
      </c>
      <c r="B241">
        <v>108</v>
      </c>
      <c r="C241">
        <v>122</v>
      </c>
      <c r="D241" t="s">
        <v>57</v>
      </c>
      <c r="E241">
        <v>14</v>
      </c>
      <c r="F241">
        <v>1696.7574999999999</v>
      </c>
      <c r="G241">
        <v>8.5245899999999999</v>
      </c>
      <c r="H241">
        <v>4.8910000000000004E-3</v>
      </c>
      <c r="I241">
        <v>10000</v>
      </c>
      <c r="J241">
        <v>5.1711900000000002</v>
      </c>
      <c r="K241">
        <v>0.17693200000000001</v>
      </c>
      <c r="L241">
        <v>36.937071428571429</v>
      </c>
      <c r="M241">
        <v>1.2638</v>
      </c>
    </row>
    <row r="242" spans="1:13" x14ac:dyDescent="0.5">
      <c r="A242" t="s">
        <v>32</v>
      </c>
      <c r="B242">
        <v>111</v>
      </c>
      <c r="C242">
        <v>116</v>
      </c>
      <c r="D242" t="s">
        <v>58</v>
      </c>
      <c r="E242">
        <v>5</v>
      </c>
      <c r="F242">
        <v>654.24919999999997</v>
      </c>
      <c r="G242">
        <v>8.555294</v>
      </c>
      <c r="H242">
        <v>3.107E-3</v>
      </c>
      <c r="I242">
        <v>0</v>
      </c>
      <c r="J242">
        <v>0</v>
      </c>
      <c r="K242">
        <v>0</v>
      </c>
      <c r="L242">
        <v>0</v>
      </c>
      <c r="M242">
        <v>0</v>
      </c>
    </row>
    <row r="243" spans="1:13" x14ac:dyDescent="0.5">
      <c r="A243" t="s">
        <v>32</v>
      </c>
      <c r="B243">
        <v>111</v>
      </c>
      <c r="C243">
        <v>116</v>
      </c>
      <c r="D243" t="s">
        <v>58</v>
      </c>
      <c r="E243">
        <v>5</v>
      </c>
      <c r="F243">
        <v>654.24919999999997</v>
      </c>
      <c r="G243">
        <v>8.5770990000000005</v>
      </c>
      <c r="H243">
        <v>1.25E-3</v>
      </c>
      <c r="I243">
        <v>10</v>
      </c>
      <c r="J243">
        <v>1.4614659999999999</v>
      </c>
      <c r="K243">
        <v>6.3010000000000002E-3</v>
      </c>
      <c r="L243">
        <v>29.229319999999998</v>
      </c>
      <c r="M243">
        <v>0.12601999999999999</v>
      </c>
    </row>
    <row r="244" spans="1:13" x14ac:dyDescent="0.5">
      <c r="A244" t="s">
        <v>32</v>
      </c>
      <c r="B244">
        <v>111</v>
      </c>
      <c r="C244">
        <v>116</v>
      </c>
      <c r="D244" t="s">
        <v>58</v>
      </c>
      <c r="E244">
        <v>5</v>
      </c>
      <c r="F244">
        <v>654.24919999999997</v>
      </c>
      <c r="G244">
        <v>8.5813050000000004</v>
      </c>
      <c r="H244">
        <v>6.5799999999999999E-3</v>
      </c>
      <c r="I244">
        <v>100</v>
      </c>
      <c r="J244">
        <v>1.6561999999999999</v>
      </c>
      <c r="K244">
        <v>4.4429999999999999E-3</v>
      </c>
      <c r="L244">
        <v>33.123999999999995</v>
      </c>
      <c r="M244">
        <v>8.8860000000000008E-2</v>
      </c>
    </row>
    <row r="245" spans="1:13" x14ac:dyDescent="0.5">
      <c r="A245" t="s">
        <v>32</v>
      </c>
      <c r="B245">
        <v>111</v>
      </c>
      <c r="C245">
        <v>116</v>
      </c>
      <c r="D245" t="s">
        <v>58</v>
      </c>
      <c r="E245">
        <v>5</v>
      </c>
      <c r="F245">
        <v>654.24919999999997</v>
      </c>
      <c r="G245">
        <v>8.5734910000000006</v>
      </c>
      <c r="H245">
        <v>5.7800000000000004E-3</v>
      </c>
      <c r="I245">
        <v>1000</v>
      </c>
      <c r="J245">
        <v>2.271792</v>
      </c>
      <c r="K245">
        <v>8.2430000000000003E-3</v>
      </c>
      <c r="L245">
        <v>45.435839999999999</v>
      </c>
      <c r="M245">
        <v>0.16486000000000001</v>
      </c>
    </row>
    <row r="246" spans="1:13" x14ac:dyDescent="0.5">
      <c r="A246" t="s">
        <v>32</v>
      </c>
      <c r="B246">
        <v>111</v>
      </c>
      <c r="C246">
        <v>116</v>
      </c>
      <c r="D246" t="s">
        <v>58</v>
      </c>
      <c r="E246">
        <v>5</v>
      </c>
      <c r="F246">
        <v>654.24919999999997</v>
      </c>
      <c r="G246">
        <v>8.5853739999999998</v>
      </c>
      <c r="H246">
        <v>7.3759999999999997E-3</v>
      </c>
      <c r="I246">
        <v>10000</v>
      </c>
      <c r="J246">
        <v>2.3284449999999999</v>
      </c>
      <c r="K246">
        <v>5.6467000000000003E-2</v>
      </c>
      <c r="L246">
        <v>46.568899999999999</v>
      </c>
      <c r="M246">
        <v>1.12934</v>
      </c>
    </row>
    <row r="247" spans="1:13" ht="18" x14ac:dyDescent="0.65">
      <c r="A247" t="s">
        <v>71</v>
      </c>
      <c r="B247">
        <v>111</v>
      </c>
      <c r="C247">
        <v>116</v>
      </c>
      <c r="D247" t="s">
        <v>58</v>
      </c>
      <c r="E247">
        <v>5</v>
      </c>
      <c r="F247">
        <v>654.24919999999997</v>
      </c>
      <c r="G247">
        <v>8.5491860000000006</v>
      </c>
      <c r="H247">
        <v>3.042E-3</v>
      </c>
      <c r="I247">
        <v>0</v>
      </c>
      <c r="J247">
        <v>0</v>
      </c>
      <c r="K247">
        <v>0</v>
      </c>
      <c r="L247">
        <v>0</v>
      </c>
      <c r="M247">
        <v>0</v>
      </c>
    </row>
    <row r="248" spans="1:13" ht="18" x14ac:dyDescent="0.65">
      <c r="A248" t="s">
        <v>71</v>
      </c>
      <c r="B248">
        <v>111</v>
      </c>
      <c r="C248">
        <v>116</v>
      </c>
      <c r="D248" t="s">
        <v>58</v>
      </c>
      <c r="E248">
        <v>5</v>
      </c>
      <c r="F248">
        <v>654.24919999999997</v>
      </c>
      <c r="G248">
        <v>8.5784839999999996</v>
      </c>
      <c r="H248">
        <v>1.9059999999999999E-3</v>
      </c>
      <c r="I248">
        <v>10</v>
      </c>
      <c r="J248">
        <v>1.43998</v>
      </c>
      <c r="K248">
        <v>1.9040999999999999E-2</v>
      </c>
      <c r="L248">
        <v>28.799600000000002</v>
      </c>
      <c r="M248">
        <v>0.38081999999999999</v>
      </c>
    </row>
    <row r="249" spans="1:13" ht="18" x14ac:dyDescent="0.65">
      <c r="A249" t="s">
        <v>71</v>
      </c>
      <c r="B249">
        <v>111</v>
      </c>
      <c r="C249">
        <v>116</v>
      </c>
      <c r="D249" t="s">
        <v>58</v>
      </c>
      <c r="E249">
        <v>5</v>
      </c>
      <c r="F249">
        <v>654.24919999999997</v>
      </c>
      <c r="G249">
        <v>8.5714269999999999</v>
      </c>
      <c r="H249">
        <v>3.1029999999999999E-3</v>
      </c>
      <c r="I249">
        <v>100</v>
      </c>
      <c r="J249">
        <v>1.5994969999999999</v>
      </c>
      <c r="K249">
        <v>1.9125E-2</v>
      </c>
      <c r="L249">
        <v>31.989940000000001</v>
      </c>
      <c r="M249">
        <v>0.38250000000000001</v>
      </c>
    </row>
    <row r="250" spans="1:13" ht="18" x14ac:dyDescent="0.65">
      <c r="A250" t="s">
        <v>71</v>
      </c>
      <c r="B250">
        <v>111</v>
      </c>
      <c r="C250">
        <v>116</v>
      </c>
      <c r="D250" t="s">
        <v>58</v>
      </c>
      <c r="E250">
        <v>5</v>
      </c>
      <c r="F250">
        <v>654.24919999999997</v>
      </c>
      <c r="G250">
        <v>8.5794189999999997</v>
      </c>
      <c r="H250">
        <v>5.594E-3</v>
      </c>
      <c r="I250">
        <v>1000</v>
      </c>
      <c r="J250">
        <v>2.1301700000000001</v>
      </c>
      <c r="K250">
        <v>2.4367E-2</v>
      </c>
      <c r="L250">
        <v>42.603400000000001</v>
      </c>
      <c r="M250">
        <v>0.48734</v>
      </c>
    </row>
    <row r="251" spans="1:13" ht="18" x14ac:dyDescent="0.65">
      <c r="A251" t="s">
        <v>71</v>
      </c>
      <c r="B251">
        <v>111</v>
      </c>
      <c r="C251">
        <v>116</v>
      </c>
      <c r="D251" t="s">
        <v>58</v>
      </c>
      <c r="E251">
        <v>5</v>
      </c>
      <c r="F251">
        <v>654.24919999999997</v>
      </c>
      <c r="G251">
        <v>8.5900770000000009</v>
      </c>
      <c r="H251">
        <v>7.4000000000000003E-3</v>
      </c>
      <c r="I251">
        <v>10000</v>
      </c>
      <c r="J251">
        <v>2.2517839999999998</v>
      </c>
      <c r="K251">
        <v>4.2937999999999997E-2</v>
      </c>
      <c r="L251">
        <v>45.035679999999992</v>
      </c>
      <c r="M251">
        <v>0.85875999999999986</v>
      </c>
    </row>
    <row r="252" spans="1:13" x14ac:dyDescent="0.5">
      <c r="A252" t="s">
        <v>32</v>
      </c>
      <c r="B252">
        <v>112</v>
      </c>
      <c r="C252">
        <v>122</v>
      </c>
      <c r="D252" t="s">
        <v>59</v>
      </c>
      <c r="E252">
        <v>10</v>
      </c>
      <c r="F252">
        <v>1288.5929999999998</v>
      </c>
      <c r="G252">
        <v>8.1165540000000007</v>
      </c>
      <c r="H252">
        <v>1.4920000000000001E-3</v>
      </c>
      <c r="I252">
        <v>0</v>
      </c>
      <c r="J252">
        <v>0</v>
      </c>
      <c r="K252">
        <v>0</v>
      </c>
      <c r="L252">
        <v>0</v>
      </c>
      <c r="M252">
        <v>0</v>
      </c>
    </row>
    <row r="253" spans="1:13" x14ac:dyDescent="0.5">
      <c r="A253" t="s">
        <v>32</v>
      </c>
      <c r="B253">
        <v>112</v>
      </c>
      <c r="C253">
        <v>122</v>
      </c>
      <c r="D253" t="s">
        <v>59</v>
      </c>
      <c r="E253">
        <v>10</v>
      </c>
      <c r="F253">
        <v>1288.5929999999998</v>
      </c>
      <c r="G253">
        <v>8.1453880000000005</v>
      </c>
      <c r="H253">
        <v>4.0509999999999999E-3</v>
      </c>
      <c r="I253">
        <v>10</v>
      </c>
      <c r="J253">
        <v>0.96739799999999998</v>
      </c>
      <c r="K253">
        <v>5.0860000000000002E-3</v>
      </c>
      <c r="L253">
        <v>9.6739800000000002</v>
      </c>
      <c r="M253">
        <v>5.0860000000000002E-2</v>
      </c>
    </row>
    <row r="254" spans="1:13" x14ac:dyDescent="0.5">
      <c r="A254" t="s">
        <v>32</v>
      </c>
      <c r="B254">
        <v>112</v>
      </c>
      <c r="C254">
        <v>122</v>
      </c>
      <c r="D254" t="s">
        <v>59</v>
      </c>
      <c r="E254">
        <v>10</v>
      </c>
      <c r="F254">
        <v>1288.5929999999998</v>
      </c>
      <c r="G254">
        <v>8.1489759999999993</v>
      </c>
      <c r="H254">
        <v>5.4530000000000004E-3</v>
      </c>
      <c r="I254">
        <v>100</v>
      </c>
      <c r="J254">
        <v>1.4444380000000001</v>
      </c>
      <c r="K254">
        <v>1.3152E-2</v>
      </c>
      <c r="L254">
        <v>14.444380000000001</v>
      </c>
      <c r="M254">
        <v>0.13152</v>
      </c>
    </row>
    <row r="255" spans="1:13" x14ac:dyDescent="0.5">
      <c r="A255" t="s">
        <v>32</v>
      </c>
      <c r="B255">
        <v>112</v>
      </c>
      <c r="C255">
        <v>122</v>
      </c>
      <c r="D255" t="s">
        <v>59</v>
      </c>
      <c r="E255">
        <v>10</v>
      </c>
      <c r="F255">
        <v>1288.5929999999998</v>
      </c>
      <c r="G255">
        <v>8.1355769999999996</v>
      </c>
      <c r="H255">
        <v>4.5580000000000004E-3</v>
      </c>
      <c r="I255">
        <v>1000</v>
      </c>
      <c r="J255">
        <v>2.6306080000000001</v>
      </c>
      <c r="K255">
        <v>2.7297999999999999E-2</v>
      </c>
      <c r="L255">
        <v>26.306079999999998</v>
      </c>
      <c r="M255">
        <v>0.27298</v>
      </c>
    </row>
    <row r="256" spans="1:13" x14ac:dyDescent="0.5">
      <c r="A256" t="s">
        <v>32</v>
      </c>
      <c r="B256">
        <v>112</v>
      </c>
      <c r="C256">
        <v>122</v>
      </c>
      <c r="D256" t="s">
        <v>59</v>
      </c>
      <c r="E256">
        <v>10</v>
      </c>
      <c r="F256">
        <v>1288.5929999999998</v>
      </c>
      <c r="G256">
        <v>8.1517730000000004</v>
      </c>
      <c r="H256">
        <v>1.1008E-2</v>
      </c>
      <c r="I256">
        <v>10000</v>
      </c>
      <c r="J256">
        <v>3.5438519999999998</v>
      </c>
      <c r="K256">
        <v>0.165718</v>
      </c>
      <c r="L256">
        <v>35.438519999999997</v>
      </c>
      <c r="M256">
        <v>1.6571800000000001</v>
      </c>
    </row>
    <row r="257" spans="1:13" ht="18" x14ac:dyDescent="0.65">
      <c r="A257" t="s">
        <v>71</v>
      </c>
      <c r="B257">
        <v>112</v>
      </c>
      <c r="C257">
        <v>122</v>
      </c>
      <c r="D257" t="s">
        <v>59</v>
      </c>
      <c r="E257">
        <v>10</v>
      </c>
      <c r="F257">
        <v>1288.5929999999998</v>
      </c>
      <c r="G257">
        <v>8.1146449999999994</v>
      </c>
      <c r="H257">
        <v>1.9189999999999999E-3</v>
      </c>
      <c r="I257">
        <v>0</v>
      </c>
      <c r="J257">
        <v>0</v>
      </c>
      <c r="K257">
        <v>0</v>
      </c>
      <c r="L257">
        <v>0</v>
      </c>
      <c r="M257">
        <v>0</v>
      </c>
    </row>
    <row r="258" spans="1:13" ht="18" x14ac:dyDescent="0.65">
      <c r="A258" t="s">
        <v>71</v>
      </c>
      <c r="B258">
        <v>112</v>
      </c>
      <c r="C258">
        <v>122</v>
      </c>
      <c r="D258" t="s">
        <v>59</v>
      </c>
      <c r="E258">
        <v>10</v>
      </c>
      <c r="F258">
        <v>1288.5929999999998</v>
      </c>
      <c r="G258">
        <v>8.1512480000000007</v>
      </c>
      <c r="H258">
        <v>2.9480000000000001E-3</v>
      </c>
      <c r="I258">
        <v>10</v>
      </c>
      <c r="J258">
        <v>0.84123000000000003</v>
      </c>
      <c r="K258">
        <v>1.8172000000000001E-2</v>
      </c>
      <c r="L258">
        <v>8.4123000000000001</v>
      </c>
      <c r="M258">
        <v>0.18172000000000002</v>
      </c>
    </row>
    <row r="259" spans="1:13" ht="18" x14ac:dyDescent="0.65">
      <c r="A259" t="s">
        <v>71</v>
      </c>
      <c r="B259">
        <v>112</v>
      </c>
      <c r="C259">
        <v>122</v>
      </c>
      <c r="D259" t="s">
        <v>59</v>
      </c>
      <c r="E259">
        <v>10</v>
      </c>
      <c r="F259">
        <v>1288.5929999999998</v>
      </c>
      <c r="G259">
        <v>8.1384600000000002</v>
      </c>
      <c r="H259">
        <v>3.4269999999999999E-3</v>
      </c>
      <c r="I259">
        <v>100</v>
      </c>
      <c r="J259">
        <v>1.3260339999999999</v>
      </c>
      <c r="K259">
        <v>1.6118E-2</v>
      </c>
      <c r="L259">
        <v>13.260339999999998</v>
      </c>
      <c r="M259">
        <v>0.16117999999999999</v>
      </c>
    </row>
    <row r="260" spans="1:13" ht="18" x14ac:dyDescent="0.65">
      <c r="A260" t="s">
        <v>71</v>
      </c>
      <c r="B260">
        <v>112</v>
      </c>
      <c r="C260">
        <v>122</v>
      </c>
      <c r="D260" t="s">
        <v>59</v>
      </c>
      <c r="E260">
        <v>10</v>
      </c>
      <c r="F260">
        <v>1288.5929999999998</v>
      </c>
      <c r="G260">
        <v>8.1430799999999994</v>
      </c>
      <c r="H260">
        <v>7.3130000000000001E-3</v>
      </c>
      <c r="I260">
        <v>1000</v>
      </c>
      <c r="J260">
        <v>2.3615819999999998</v>
      </c>
      <c r="K260">
        <v>2.5732000000000001E-2</v>
      </c>
      <c r="L260">
        <v>23.615819999999999</v>
      </c>
      <c r="M260">
        <v>0.25732000000000005</v>
      </c>
    </row>
    <row r="261" spans="1:13" ht="18" x14ac:dyDescent="0.65">
      <c r="A261" t="s">
        <v>71</v>
      </c>
      <c r="B261">
        <v>112</v>
      </c>
      <c r="C261">
        <v>122</v>
      </c>
      <c r="D261" t="s">
        <v>59</v>
      </c>
      <c r="E261">
        <v>10</v>
      </c>
      <c r="F261">
        <v>1288.5929999999998</v>
      </c>
      <c r="G261">
        <v>8.153041</v>
      </c>
      <c r="H261">
        <v>9.2149999999999992E-3</v>
      </c>
      <c r="I261">
        <v>10000</v>
      </c>
      <c r="J261">
        <v>3.337771</v>
      </c>
      <c r="K261">
        <v>9.5486000000000001E-2</v>
      </c>
      <c r="L261">
        <v>33.37771</v>
      </c>
      <c r="M261">
        <v>0.95486000000000004</v>
      </c>
    </row>
    <row r="262" spans="1:13" x14ac:dyDescent="0.5">
      <c r="A262" t="s">
        <v>32</v>
      </c>
      <c r="B262">
        <v>112</v>
      </c>
      <c r="C262">
        <v>123</v>
      </c>
      <c r="D262" t="s">
        <v>60</v>
      </c>
      <c r="E262">
        <v>11</v>
      </c>
      <c r="F262">
        <v>1359.6300999999999</v>
      </c>
      <c r="G262">
        <v>7.8484590000000001</v>
      </c>
      <c r="H262">
        <v>2.506E-3</v>
      </c>
      <c r="I262">
        <v>0</v>
      </c>
      <c r="J262">
        <v>0</v>
      </c>
      <c r="K262">
        <v>0</v>
      </c>
      <c r="L262">
        <v>0</v>
      </c>
      <c r="M262">
        <v>0</v>
      </c>
    </row>
    <row r="263" spans="1:13" x14ac:dyDescent="0.5">
      <c r="A263" t="s">
        <v>32</v>
      </c>
      <c r="B263">
        <v>112</v>
      </c>
      <c r="C263">
        <v>123</v>
      </c>
      <c r="D263" t="s">
        <v>60</v>
      </c>
      <c r="E263">
        <v>11</v>
      </c>
      <c r="F263">
        <v>1359.6300999999999</v>
      </c>
      <c r="G263">
        <v>7.8763100000000001</v>
      </c>
      <c r="H263">
        <v>1.2210000000000001E-3</v>
      </c>
      <c r="I263">
        <v>10</v>
      </c>
      <c r="J263">
        <v>1.1338919999999999</v>
      </c>
      <c r="K263">
        <v>1.0970000000000001E-2</v>
      </c>
      <c r="L263">
        <v>10.30810909090909</v>
      </c>
      <c r="M263">
        <v>9.9727272727272734E-2</v>
      </c>
    </row>
    <row r="264" spans="1:13" x14ac:dyDescent="0.5">
      <c r="A264" t="s">
        <v>32</v>
      </c>
      <c r="B264">
        <v>112</v>
      </c>
      <c r="C264">
        <v>123</v>
      </c>
      <c r="D264" t="s">
        <v>60</v>
      </c>
      <c r="E264">
        <v>11</v>
      </c>
      <c r="F264">
        <v>1359.6300999999999</v>
      </c>
      <c r="G264">
        <v>7.8888740000000004</v>
      </c>
      <c r="H264">
        <v>7.1240000000000001E-3</v>
      </c>
      <c r="I264">
        <v>100</v>
      </c>
      <c r="J264">
        <v>1.623462</v>
      </c>
      <c r="K264">
        <v>1.6459999999999999E-2</v>
      </c>
      <c r="L264">
        <v>14.758745454545455</v>
      </c>
      <c r="M264">
        <v>0.14963636363636362</v>
      </c>
    </row>
    <row r="265" spans="1:13" x14ac:dyDescent="0.5">
      <c r="A265" t="s">
        <v>32</v>
      </c>
      <c r="B265">
        <v>112</v>
      </c>
      <c r="C265">
        <v>123</v>
      </c>
      <c r="D265" t="s">
        <v>60</v>
      </c>
      <c r="E265">
        <v>11</v>
      </c>
      <c r="F265">
        <v>1359.6300999999999</v>
      </c>
      <c r="G265">
        <v>7.8706899999999997</v>
      </c>
      <c r="H265">
        <v>5.6020000000000002E-3</v>
      </c>
      <c r="I265">
        <v>1000</v>
      </c>
      <c r="J265">
        <v>3.0832099999999998</v>
      </c>
      <c r="K265">
        <v>1.338E-2</v>
      </c>
      <c r="L265">
        <v>28.029181818181815</v>
      </c>
      <c r="M265">
        <v>0.12163636363636363</v>
      </c>
    </row>
    <row r="266" spans="1:13" x14ac:dyDescent="0.5">
      <c r="A266" t="s">
        <v>32</v>
      </c>
      <c r="B266">
        <v>112</v>
      </c>
      <c r="C266">
        <v>123</v>
      </c>
      <c r="D266" t="s">
        <v>60</v>
      </c>
      <c r="E266">
        <v>11</v>
      </c>
      <c r="F266">
        <v>1359.6300999999999</v>
      </c>
      <c r="G266">
        <v>7.8878009999999996</v>
      </c>
      <c r="H266">
        <v>8.3029999999999996E-3</v>
      </c>
      <c r="I266">
        <v>10000</v>
      </c>
      <c r="J266">
        <v>4.309876</v>
      </c>
      <c r="K266">
        <v>0.24487200000000001</v>
      </c>
      <c r="L266">
        <v>39.180690909090913</v>
      </c>
      <c r="M266">
        <v>2.226109090909091</v>
      </c>
    </row>
    <row r="267" spans="1:13" ht="18" x14ac:dyDescent="0.65">
      <c r="A267" t="s">
        <v>71</v>
      </c>
      <c r="B267">
        <v>112</v>
      </c>
      <c r="C267">
        <v>123</v>
      </c>
      <c r="D267" t="s">
        <v>60</v>
      </c>
      <c r="E267">
        <v>11</v>
      </c>
      <c r="F267">
        <v>1359.6300999999999</v>
      </c>
      <c r="G267">
        <v>7.8524989999999999</v>
      </c>
      <c r="H267">
        <v>5.5329999999999997E-3</v>
      </c>
      <c r="I267">
        <v>0</v>
      </c>
      <c r="J267">
        <v>0</v>
      </c>
      <c r="K267">
        <v>0</v>
      </c>
      <c r="L267">
        <v>0</v>
      </c>
      <c r="M267">
        <v>0</v>
      </c>
    </row>
    <row r="268" spans="1:13" ht="18" x14ac:dyDescent="0.65">
      <c r="A268" t="s">
        <v>71</v>
      </c>
      <c r="B268">
        <v>112</v>
      </c>
      <c r="C268">
        <v>123</v>
      </c>
      <c r="D268" t="s">
        <v>60</v>
      </c>
      <c r="E268">
        <v>11</v>
      </c>
      <c r="F268">
        <v>1359.6300999999999</v>
      </c>
      <c r="G268">
        <v>7.8811879999999999</v>
      </c>
      <c r="H268">
        <v>2.5469999999999998E-3</v>
      </c>
      <c r="I268">
        <v>10</v>
      </c>
      <c r="J268">
        <v>1.0115670000000001</v>
      </c>
      <c r="K268">
        <v>1.2361E-2</v>
      </c>
      <c r="L268">
        <v>9.1960636363636361</v>
      </c>
      <c r="M268">
        <v>0.11237272727272728</v>
      </c>
    </row>
    <row r="269" spans="1:13" ht="18" x14ac:dyDescent="0.65">
      <c r="A269" t="s">
        <v>71</v>
      </c>
      <c r="B269">
        <v>112</v>
      </c>
      <c r="C269">
        <v>123</v>
      </c>
      <c r="D269" t="s">
        <v>60</v>
      </c>
      <c r="E269">
        <v>11</v>
      </c>
      <c r="F269">
        <v>1359.6300999999999</v>
      </c>
      <c r="G269">
        <v>7.8774090000000001</v>
      </c>
      <c r="H269">
        <v>3.6740000000000002E-3</v>
      </c>
      <c r="I269">
        <v>100</v>
      </c>
      <c r="J269">
        <v>1.5589310000000001</v>
      </c>
      <c r="K269">
        <v>8.8999999999999999E-3</v>
      </c>
      <c r="L269">
        <v>14.172100000000002</v>
      </c>
      <c r="M269">
        <v>8.0909090909090903E-2</v>
      </c>
    </row>
    <row r="270" spans="1:13" ht="18" x14ac:dyDescent="0.65">
      <c r="A270" t="s">
        <v>71</v>
      </c>
      <c r="B270">
        <v>112</v>
      </c>
      <c r="C270">
        <v>123</v>
      </c>
      <c r="D270" t="s">
        <v>60</v>
      </c>
      <c r="E270">
        <v>11</v>
      </c>
      <c r="F270">
        <v>1359.6300999999999</v>
      </c>
      <c r="G270">
        <v>7.8784640000000001</v>
      </c>
      <c r="H270">
        <v>7.3759999999999997E-3</v>
      </c>
      <c r="I270">
        <v>1000</v>
      </c>
      <c r="J270">
        <v>2.7571650000000001</v>
      </c>
      <c r="K270">
        <v>3.2589E-2</v>
      </c>
      <c r="L270">
        <v>25.065136363636363</v>
      </c>
      <c r="M270">
        <v>0.29626363636363634</v>
      </c>
    </row>
    <row r="271" spans="1:13" ht="18" x14ac:dyDescent="0.65">
      <c r="A271" t="s">
        <v>71</v>
      </c>
      <c r="B271">
        <v>112</v>
      </c>
      <c r="C271">
        <v>123</v>
      </c>
      <c r="D271" t="s">
        <v>60</v>
      </c>
      <c r="E271">
        <v>11</v>
      </c>
      <c r="F271">
        <v>1359.6300999999999</v>
      </c>
      <c r="G271">
        <v>7.8877540000000002</v>
      </c>
      <c r="H271">
        <v>1.0302E-2</v>
      </c>
      <c r="I271">
        <v>10000</v>
      </c>
      <c r="J271">
        <v>4.0412499999999998</v>
      </c>
      <c r="K271">
        <v>0.14473900000000001</v>
      </c>
      <c r="L271">
        <v>36.73863636363636</v>
      </c>
      <c r="M271">
        <v>1.3158090909090909</v>
      </c>
    </row>
    <row r="272" spans="1:13" x14ac:dyDescent="0.5">
      <c r="A272" t="s">
        <v>32</v>
      </c>
      <c r="B272">
        <v>112</v>
      </c>
      <c r="C272">
        <v>124</v>
      </c>
      <c r="D272" t="s">
        <v>61</v>
      </c>
      <c r="E272">
        <v>12</v>
      </c>
      <c r="F272">
        <v>1490.6705999999999</v>
      </c>
      <c r="G272">
        <v>8.5067129999999995</v>
      </c>
      <c r="H272">
        <v>1E-3</v>
      </c>
      <c r="I272">
        <v>0</v>
      </c>
      <c r="J272">
        <v>0</v>
      </c>
      <c r="K272">
        <v>0</v>
      </c>
      <c r="L272">
        <v>0</v>
      </c>
      <c r="M272">
        <v>0</v>
      </c>
    </row>
    <row r="273" spans="1:13" x14ac:dyDescent="0.5">
      <c r="A273" t="s">
        <v>32</v>
      </c>
      <c r="B273">
        <v>112</v>
      </c>
      <c r="C273">
        <v>124</v>
      </c>
      <c r="D273" t="s">
        <v>61</v>
      </c>
      <c r="E273">
        <v>12</v>
      </c>
      <c r="F273">
        <v>1490.6705999999999</v>
      </c>
      <c r="G273">
        <v>8.5396230000000006</v>
      </c>
      <c r="H273">
        <v>4.522E-3</v>
      </c>
      <c r="I273">
        <v>10</v>
      </c>
      <c r="J273">
        <v>1.822384</v>
      </c>
      <c r="K273">
        <v>1.2251E-2</v>
      </c>
      <c r="L273">
        <v>15.186533333333333</v>
      </c>
      <c r="M273">
        <v>0.10209166666666668</v>
      </c>
    </row>
    <row r="274" spans="1:13" x14ac:dyDescent="0.5">
      <c r="A274" t="s">
        <v>32</v>
      </c>
      <c r="B274">
        <v>112</v>
      </c>
      <c r="C274">
        <v>124</v>
      </c>
      <c r="D274" t="s">
        <v>61</v>
      </c>
      <c r="E274">
        <v>12</v>
      </c>
      <c r="F274">
        <v>1490.6705999999999</v>
      </c>
      <c r="G274">
        <v>8.5428490000000004</v>
      </c>
      <c r="H274">
        <v>7.4869999999999997E-3</v>
      </c>
      <c r="I274">
        <v>100</v>
      </c>
      <c r="J274">
        <v>2.3599160000000001</v>
      </c>
      <c r="K274">
        <v>7.3509999999999999E-3</v>
      </c>
      <c r="L274">
        <v>19.665966666666669</v>
      </c>
      <c r="M274">
        <v>6.1258333333333338E-2</v>
      </c>
    </row>
    <row r="275" spans="1:13" x14ac:dyDescent="0.5">
      <c r="A275" t="s">
        <v>32</v>
      </c>
      <c r="B275">
        <v>112</v>
      </c>
      <c r="C275">
        <v>124</v>
      </c>
      <c r="D275" t="s">
        <v>61</v>
      </c>
      <c r="E275">
        <v>12</v>
      </c>
      <c r="F275">
        <v>1490.6705999999999</v>
      </c>
      <c r="G275">
        <v>8.5402979999999999</v>
      </c>
      <c r="H275">
        <v>3.6979999999999999E-3</v>
      </c>
      <c r="I275">
        <v>1000</v>
      </c>
      <c r="J275">
        <v>3.8097560000000001</v>
      </c>
      <c r="K275">
        <v>2.3895E-2</v>
      </c>
      <c r="L275">
        <v>31.747966666666667</v>
      </c>
      <c r="M275">
        <v>0.199125</v>
      </c>
    </row>
    <row r="276" spans="1:13" x14ac:dyDescent="0.5">
      <c r="A276" t="s">
        <v>32</v>
      </c>
      <c r="B276">
        <v>112</v>
      </c>
      <c r="C276">
        <v>124</v>
      </c>
      <c r="D276" t="s">
        <v>61</v>
      </c>
      <c r="E276">
        <v>12</v>
      </c>
      <c r="F276">
        <v>1490.6705999999999</v>
      </c>
      <c r="G276">
        <v>8.5473549999999996</v>
      </c>
      <c r="H276">
        <v>9.6869999999999994E-3</v>
      </c>
      <c r="I276">
        <v>10000</v>
      </c>
      <c r="J276">
        <v>5.0867620000000002</v>
      </c>
      <c r="K276">
        <v>0.21935199999999999</v>
      </c>
      <c r="L276">
        <v>42.38968333333333</v>
      </c>
      <c r="M276">
        <v>1.8279333333333332</v>
      </c>
    </row>
    <row r="277" spans="1:13" ht="18" x14ac:dyDescent="0.65">
      <c r="A277" t="s">
        <v>71</v>
      </c>
      <c r="B277">
        <v>112</v>
      </c>
      <c r="C277">
        <v>124</v>
      </c>
      <c r="D277" t="s">
        <v>61</v>
      </c>
      <c r="E277">
        <v>12</v>
      </c>
      <c r="F277">
        <v>1490.6705999999999</v>
      </c>
      <c r="G277">
        <v>8.505058</v>
      </c>
      <c r="H277">
        <v>1.4660000000000001E-3</v>
      </c>
      <c r="I277">
        <v>0</v>
      </c>
      <c r="J277">
        <v>0</v>
      </c>
      <c r="K277">
        <v>0</v>
      </c>
      <c r="L277">
        <v>0</v>
      </c>
      <c r="M277">
        <v>0</v>
      </c>
    </row>
    <row r="278" spans="1:13" ht="18" x14ac:dyDescent="0.65">
      <c r="A278" t="s">
        <v>71</v>
      </c>
      <c r="B278">
        <v>112</v>
      </c>
      <c r="C278">
        <v>124</v>
      </c>
      <c r="D278" t="s">
        <v>61</v>
      </c>
      <c r="E278">
        <v>12</v>
      </c>
      <c r="F278">
        <v>1490.6705999999999</v>
      </c>
      <c r="G278">
        <v>8.5434199999999993</v>
      </c>
      <c r="H278">
        <v>2.16E-3</v>
      </c>
      <c r="I278">
        <v>10</v>
      </c>
      <c r="J278">
        <v>1.5560419999999999</v>
      </c>
      <c r="K278">
        <v>4.5421000000000003E-2</v>
      </c>
      <c r="L278">
        <v>12.967016666666668</v>
      </c>
      <c r="M278">
        <v>0.37850833333333334</v>
      </c>
    </row>
    <row r="279" spans="1:13" ht="18" x14ac:dyDescent="0.65">
      <c r="A279" t="s">
        <v>71</v>
      </c>
      <c r="B279">
        <v>112</v>
      </c>
      <c r="C279">
        <v>124</v>
      </c>
      <c r="D279" t="s">
        <v>61</v>
      </c>
      <c r="E279">
        <v>12</v>
      </c>
      <c r="F279">
        <v>1490.6705999999999</v>
      </c>
      <c r="G279">
        <v>8.5329599999999992</v>
      </c>
      <c r="H279">
        <v>2.405E-3</v>
      </c>
      <c r="I279">
        <v>100</v>
      </c>
      <c r="J279">
        <v>2.245447</v>
      </c>
      <c r="K279">
        <v>1.7121999999999998E-2</v>
      </c>
      <c r="L279">
        <v>18.712058333333335</v>
      </c>
      <c r="M279">
        <v>0.1426833333333333</v>
      </c>
    </row>
    <row r="280" spans="1:13" ht="18" x14ac:dyDescent="0.65">
      <c r="A280" t="s">
        <v>71</v>
      </c>
      <c r="B280">
        <v>112</v>
      </c>
      <c r="C280">
        <v>124</v>
      </c>
      <c r="D280" t="s">
        <v>61</v>
      </c>
      <c r="E280">
        <v>12</v>
      </c>
      <c r="F280">
        <v>1490.6705999999999</v>
      </c>
      <c r="G280">
        <v>8.5467499999999994</v>
      </c>
      <c r="H280">
        <v>8.397E-3</v>
      </c>
      <c r="I280">
        <v>1000</v>
      </c>
      <c r="J280">
        <v>3.4824250000000001</v>
      </c>
      <c r="K280">
        <v>2.8608999999999999E-2</v>
      </c>
      <c r="L280">
        <v>29.020208333333336</v>
      </c>
      <c r="M280">
        <v>0.23840833333333331</v>
      </c>
    </row>
    <row r="281" spans="1:13" ht="18" x14ac:dyDescent="0.65">
      <c r="A281" t="s">
        <v>71</v>
      </c>
      <c r="B281">
        <v>112</v>
      </c>
      <c r="C281">
        <v>124</v>
      </c>
      <c r="D281" t="s">
        <v>61</v>
      </c>
      <c r="E281">
        <v>12</v>
      </c>
      <c r="F281">
        <v>1490.6705999999999</v>
      </c>
      <c r="G281">
        <v>8.553274</v>
      </c>
      <c r="H281">
        <v>3.9269999999999999E-3</v>
      </c>
      <c r="I281">
        <v>10000</v>
      </c>
      <c r="J281">
        <v>4.7806179999999996</v>
      </c>
      <c r="K281">
        <v>0.122404</v>
      </c>
      <c r="L281">
        <v>39.838483333333329</v>
      </c>
      <c r="M281">
        <v>1.0200333333333333</v>
      </c>
    </row>
    <row r="282" spans="1:13" x14ac:dyDescent="0.5">
      <c r="A282" t="s">
        <v>32</v>
      </c>
      <c r="B282">
        <v>123</v>
      </c>
      <c r="C282">
        <v>129</v>
      </c>
      <c r="D282" t="s">
        <v>62</v>
      </c>
      <c r="E282">
        <v>6</v>
      </c>
      <c r="F282">
        <v>725.30489999999998</v>
      </c>
      <c r="G282">
        <v>8.6198890000000006</v>
      </c>
      <c r="H282">
        <v>1.7160000000000001E-3</v>
      </c>
      <c r="I282">
        <v>0</v>
      </c>
      <c r="J282">
        <v>0</v>
      </c>
      <c r="K282">
        <v>0</v>
      </c>
      <c r="L282">
        <v>0</v>
      </c>
      <c r="M282">
        <v>0</v>
      </c>
    </row>
    <row r="283" spans="1:13" x14ac:dyDescent="0.5">
      <c r="A283" t="s">
        <v>32</v>
      </c>
      <c r="B283">
        <v>123</v>
      </c>
      <c r="C283">
        <v>129</v>
      </c>
      <c r="D283" t="s">
        <v>62</v>
      </c>
      <c r="E283">
        <v>6</v>
      </c>
      <c r="F283">
        <v>725.30489999999998</v>
      </c>
      <c r="G283">
        <v>8.6482700000000001</v>
      </c>
      <c r="H283">
        <v>5.2440000000000004E-3</v>
      </c>
      <c r="I283">
        <v>10</v>
      </c>
      <c r="J283">
        <v>1.4163110000000001</v>
      </c>
      <c r="K283">
        <v>1.3129E-2</v>
      </c>
      <c r="L283">
        <v>23.605183333333336</v>
      </c>
      <c r="M283">
        <v>0.21881666666666669</v>
      </c>
    </row>
    <row r="284" spans="1:13" x14ac:dyDescent="0.5">
      <c r="A284" t="s">
        <v>32</v>
      </c>
      <c r="B284">
        <v>123</v>
      </c>
      <c r="C284">
        <v>129</v>
      </c>
      <c r="D284" t="s">
        <v>62</v>
      </c>
      <c r="E284">
        <v>6</v>
      </c>
      <c r="F284">
        <v>725.30489999999998</v>
      </c>
      <c r="G284">
        <v>8.6551989999999996</v>
      </c>
      <c r="H284">
        <v>7.9260000000000008E-3</v>
      </c>
      <c r="I284">
        <v>100</v>
      </c>
      <c r="J284">
        <v>1.749968</v>
      </c>
      <c r="K284">
        <v>1.7614999999999999E-2</v>
      </c>
      <c r="L284">
        <v>29.166133333333335</v>
      </c>
      <c r="M284">
        <v>0.29358333333333331</v>
      </c>
    </row>
    <row r="285" spans="1:13" x14ac:dyDescent="0.5">
      <c r="A285" t="s">
        <v>32</v>
      </c>
      <c r="B285">
        <v>123</v>
      </c>
      <c r="C285">
        <v>129</v>
      </c>
      <c r="D285" t="s">
        <v>62</v>
      </c>
      <c r="E285">
        <v>6</v>
      </c>
      <c r="F285">
        <v>725.30489999999998</v>
      </c>
      <c r="G285">
        <v>8.6475580000000001</v>
      </c>
      <c r="H285">
        <v>4.2719999999999998E-3</v>
      </c>
      <c r="I285">
        <v>1000</v>
      </c>
      <c r="J285">
        <v>2.6417269999999999</v>
      </c>
      <c r="K285">
        <v>1.6008000000000001E-2</v>
      </c>
      <c r="L285">
        <v>44.02878333333333</v>
      </c>
      <c r="M285">
        <v>0.26680000000000004</v>
      </c>
    </row>
    <row r="286" spans="1:13" x14ac:dyDescent="0.5">
      <c r="A286" t="s">
        <v>32</v>
      </c>
      <c r="B286">
        <v>123</v>
      </c>
      <c r="C286">
        <v>129</v>
      </c>
      <c r="D286" t="s">
        <v>62</v>
      </c>
      <c r="E286">
        <v>6</v>
      </c>
      <c r="F286">
        <v>725.30489999999998</v>
      </c>
      <c r="G286">
        <v>8.6646490000000007</v>
      </c>
      <c r="H286">
        <v>1.4507000000000001E-2</v>
      </c>
      <c r="I286">
        <v>10000</v>
      </c>
      <c r="J286">
        <v>2.754451</v>
      </c>
      <c r="K286">
        <v>4.8767999999999999E-2</v>
      </c>
      <c r="L286">
        <v>45.907516666666666</v>
      </c>
      <c r="M286">
        <v>0.81279999999999997</v>
      </c>
    </row>
    <row r="287" spans="1:13" ht="18" x14ac:dyDescent="0.65">
      <c r="A287" t="s">
        <v>71</v>
      </c>
      <c r="B287">
        <v>123</v>
      </c>
      <c r="C287">
        <v>129</v>
      </c>
      <c r="D287" t="s">
        <v>62</v>
      </c>
      <c r="E287">
        <v>6</v>
      </c>
      <c r="F287">
        <v>725.30489999999998</v>
      </c>
      <c r="G287">
        <v>8.6208720000000003</v>
      </c>
      <c r="H287">
        <v>1.374E-3</v>
      </c>
      <c r="I287">
        <v>0</v>
      </c>
      <c r="J287">
        <v>0</v>
      </c>
      <c r="K287">
        <v>0</v>
      </c>
      <c r="L287">
        <v>0</v>
      </c>
      <c r="M287">
        <v>0</v>
      </c>
    </row>
    <row r="288" spans="1:13" ht="18" x14ac:dyDescent="0.65">
      <c r="A288" t="s">
        <v>71</v>
      </c>
      <c r="B288">
        <v>123</v>
      </c>
      <c r="C288">
        <v>129</v>
      </c>
      <c r="D288" t="s">
        <v>62</v>
      </c>
      <c r="E288">
        <v>6</v>
      </c>
      <c r="F288">
        <v>725.30489999999998</v>
      </c>
      <c r="G288">
        <v>8.6547820000000009</v>
      </c>
      <c r="H288">
        <v>2.728E-3</v>
      </c>
      <c r="I288">
        <v>10</v>
      </c>
      <c r="J288">
        <v>1.38683</v>
      </c>
      <c r="K288">
        <v>1.4316000000000001E-2</v>
      </c>
      <c r="L288">
        <v>23.113833333333332</v>
      </c>
      <c r="M288">
        <v>0.23860000000000001</v>
      </c>
    </row>
    <row r="289" spans="1:13" ht="18" x14ac:dyDescent="0.65">
      <c r="A289" t="s">
        <v>71</v>
      </c>
      <c r="B289">
        <v>123</v>
      </c>
      <c r="C289">
        <v>129</v>
      </c>
      <c r="D289" t="s">
        <v>62</v>
      </c>
      <c r="E289">
        <v>6</v>
      </c>
      <c r="F289">
        <v>725.30489999999998</v>
      </c>
      <c r="G289">
        <v>8.6451170000000008</v>
      </c>
      <c r="H289">
        <v>4.3620000000000004E-3</v>
      </c>
      <c r="I289">
        <v>100</v>
      </c>
      <c r="J289">
        <v>1.6861520000000001</v>
      </c>
      <c r="K289">
        <v>6.9899999999999997E-3</v>
      </c>
      <c r="L289">
        <v>28.102533333333334</v>
      </c>
      <c r="M289">
        <v>0.11650000000000001</v>
      </c>
    </row>
    <row r="290" spans="1:13" ht="18" x14ac:dyDescent="0.65">
      <c r="A290" t="s">
        <v>71</v>
      </c>
      <c r="B290">
        <v>123</v>
      </c>
      <c r="C290">
        <v>129</v>
      </c>
      <c r="D290" t="s">
        <v>62</v>
      </c>
      <c r="E290">
        <v>6</v>
      </c>
      <c r="F290">
        <v>725.30489999999998</v>
      </c>
      <c r="G290">
        <v>8.656352</v>
      </c>
      <c r="H290">
        <v>8.1259999999999995E-3</v>
      </c>
      <c r="I290">
        <v>1000</v>
      </c>
      <c r="J290">
        <v>2.4468920000000001</v>
      </c>
      <c r="K290">
        <v>2.1610999999999998E-2</v>
      </c>
      <c r="L290">
        <v>40.781533333333336</v>
      </c>
      <c r="M290">
        <v>0.3601833333333333</v>
      </c>
    </row>
    <row r="291" spans="1:13" ht="18" x14ac:dyDescent="0.65">
      <c r="A291" t="s">
        <v>71</v>
      </c>
      <c r="B291">
        <v>123</v>
      </c>
      <c r="C291">
        <v>129</v>
      </c>
      <c r="D291" t="s">
        <v>62</v>
      </c>
      <c r="E291">
        <v>6</v>
      </c>
      <c r="F291">
        <v>725.30489999999998</v>
      </c>
      <c r="G291">
        <v>8.6694259999999996</v>
      </c>
      <c r="H291">
        <v>9.9220000000000003E-3</v>
      </c>
      <c r="I291">
        <v>10000</v>
      </c>
      <c r="J291">
        <v>2.6590389999999999</v>
      </c>
      <c r="K291">
        <v>3.9838999999999999E-2</v>
      </c>
      <c r="L291">
        <v>44.31731666666667</v>
      </c>
      <c r="M291">
        <v>0.66398333333333337</v>
      </c>
    </row>
    <row r="292" spans="1:13" x14ac:dyDescent="0.5">
      <c r="A292" t="s">
        <v>32</v>
      </c>
      <c r="B292">
        <v>130</v>
      </c>
      <c r="C292">
        <v>154</v>
      </c>
      <c r="D292" t="s">
        <v>63</v>
      </c>
      <c r="E292">
        <v>18</v>
      </c>
      <c r="F292">
        <v>2792.4618</v>
      </c>
      <c r="G292">
        <v>6.9402410000000003</v>
      </c>
      <c r="H292">
        <v>4.8679999999999999E-3</v>
      </c>
      <c r="I292">
        <v>0</v>
      </c>
      <c r="J292">
        <v>0</v>
      </c>
      <c r="K292">
        <v>0</v>
      </c>
      <c r="L292">
        <v>0</v>
      </c>
      <c r="M292">
        <v>0</v>
      </c>
    </row>
    <row r="293" spans="1:13" x14ac:dyDescent="0.5">
      <c r="A293" t="s">
        <v>32</v>
      </c>
      <c r="B293">
        <v>130</v>
      </c>
      <c r="C293">
        <v>154</v>
      </c>
      <c r="D293" t="s">
        <v>63</v>
      </c>
      <c r="E293">
        <v>18</v>
      </c>
      <c r="F293">
        <v>2792.4618</v>
      </c>
      <c r="G293">
        <v>6.9606159999999999</v>
      </c>
      <c r="H293">
        <v>6.4910000000000002E-3</v>
      </c>
      <c r="I293">
        <v>10</v>
      </c>
      <c r="J293">
        <v>7.9806080000000001</v>
      </c>
      <c r="K293">
        <v>8.3292000000000005E-2</v>
      </c>
      <c r="L293">
        <v>44.336711111111107</v>
      </c>
      <c r="M293">
        <v>0.46273333333333339</v>
      </c>
    </row>
    <row r="294" spans="1:13" x14ac:dyDescent="0.5">
      <c r="A294" t="s">
        <v>32</v>
      </c>
      <c r="B294">
        <v>130</v>
      </c>
      <c r="C294">
        <v>154</v>
      </c>
      <c r="D294" t="s">
        <v>63</v>
      </c>
      <c r="E294">
        <v>18</v>
      </c>
      <c r="F294">
        <v>2792.4618</v>
      </c>
      <c r="G294">
        <v>6.9757699999999998</v>
      </c>
      <c r="H294">
        <v>3.0990000000000002E-3</v>
      </c>
      <c r="I294">
        <v>100</v>
      </c>
      <c r="J294">
        <v>8.5163759999999993</v>
      </c>
      <c r="K294">
        <v>3.1026000000000001E-2</v>
      </c>
      <c r="L294">
        <v>47.313199999999995</v>
      </c>
      <c r="M294">
        <v>0.17236666666666667</v>
      </c>
    </row>
    <row r="295" spans="1:13" x14ac:dyDescent="0.5">
      <c r="A295" t="s">
        <v>32</v>
      </c>
      <c r="B295">
        <v>130</v>
      </c>
      <c r="C295">
        <v>154</v>
      </c>
      <c r="D295" t="s">
        <v>63</v>
      </c>
      <c r="E295">
        <v>18</v>
      </c>
      <c r="F295">
        <v>2792.4618</v>
      </c>
      <c r="G295">
        <v>6.9636820000000004</v>
      </c>
      <c r="H295">
        <v>2.2959999999999999E-3</v>
      </c>
      <c r="I295">
        <v>1000</v>
      </c>
      <c r="J295">
        <v>8.6007829999999998</v>
      </c>
      <c r="K295">
        <v>2.4218E-2</v>
      </c>
      <c r="L295">
        <v>47.782127777777781</v>
      </c>
      <c r="M295">
        <v>0.13454444444444444</v>
      </c>
    </row>
    <row r="296" spans="1:13" x14ac:dyDescent="0.5">
      <c r="A296" t="s">
        <v>32</v>
      </c>
      <c r="B296">
        <v>130</v>
      </c>
      <c r="C296">
        <v>154</v>
      </c>
      <c r="D296" t="s">
        <v>63</v>
      </c>
      <c r="E296">
        <v>18</v>
      </c>
      <c r="F296">
        <v>2792.4618</v>
      </c>
      <c r="G296">
        <v>6.9762550000000001</v>
      </c>
      <c r="H296">
        <v>1.2215E-2</v>
      </c>
      <c r="I296">
        <v>10000</v>
      </c>
      <c r="J296">
        <v>8.5694730000000003</v>
      </c>
      <c r="K296">
        <v>6.3783000000000006E-2</v>
      </c>
      <c r="L296">
        <v>47.608183333333336</v>
      </c>
      <c r="M296">
        <v>0.35435</v>
      </c>
    </row>
    <row r="297" spans="1:13" ht="18" x14ac:dyDescent="0.65">
      <c r="A297" t="s">
        <v>71</v>
      </c>
      <c r="B297">
        <v>130</v>
      </c>
      <c r="C297">
        <v>154</v>
      </c>
      <c r="D297" t="s">
        <v>63</v>
      </c>
      <c r="E297">
        <v>18</v>
      </c>
      <c r="F297">
        <v>2792.4618</v>
      </c>
      <c r="G297">
        <v>6.937837</v>
      </c>
      <c r="H297">
        <v>1.815E-3</v>
      </c>
      <c r="I297">
        <v>0</v>
      </c>
      <c r="J297">
        <v>0</v>
      </c>
      <c r="K297">
        <v>0</v>
      </c>
      <c r="L297">
        <v>0</v>
      </c>
      <c r="M297">
        <v>0</v>
      </c>
    </row>
    <row r="298" spans="1:13" ht="18" x14ac:dyDescent="0.65">
      <c r="A298" t="s">
        <v>71</v>
      </c>
      <c r="B298">
        <v>130</v>
      </c>
      <c r="C298">
        <v>154</v>
      </c>
      <c r="D298" t="s">
        <v>63</v>
      </c>
      <c r="E298">
        <v>18</v>
      </c>
      <c r="F298">
        <v>2792.4618</v>
      </c>
      <c r="G298">
        <v>6.9703280000000003</v>
      </c>
      <c r="H298">
        <v>3.0360000000000001E-3</v>
      </c>
      <c r="I298">
        <v>10</v>
      </c>
      <c r="J298">
        <v>7.6553389999999997</v>
      </c>
      <c r="K298">
        <v>9.7505999999999995E-2</v>
      </c>
      <c r="L298">
        <v>42.52966111111111</v>
      </c>
      <c r="M298">
        <v>0.54169999999999996</v>
      </c>
    </row>
    <row r="299" spans="1:13" ht="18" x14ac:dyDescent="0.65">
      <c r="A299" t="s">
        <v>71</v>
      </c>
      <c r="B299">
        <v>130</v>
      </c>
      <c r="C299">
        <v>154</v>
      </c>
      <c r="D299" t="s">
        <v>63</v>
      </c>
      <c r="E299">
        <v>18</v>
      </c>
      <c r="F299">
        <v>2792.4618</v>
      </c>
      <c r="G299">
        <v>6.9595330000000004</v>
      </c>
      <c r="H299">
        <v>4.1960000000000001E-3</v>
      </c>
      <c r="I299">
        <v>100</v>
      </c>
      <c r="J299">
        <v>8.4010960000000008</v>
      </c>
      <c r="K299">
        <v>1.4144E-2</v>
      </c>
      <c r="L299">
        <v>46.672755555555561</v>
      </c>
      <c r="M299">
        <v>7.8577777777777788E-2</v>
      </c>
    </row>
    <row r="300" spans="1:13" ht="18" x14ac:dyDescent="0.65">
      <c r="A300" t="s">
        <v>71</v>
      </c>
      <c r="B300">
        <v>130</v>
      </c>
      <c r="C300">
        <v>154</v>
      </c>
      <c r="D300" t="s">
        <v>63</v>
      </c>
      <c r="E300">
        <v>18</v>
      </c>
      <c r="F300">
        <v>2792.4618</v>
      </c>
      <c r="G300">
        <v>6.9709969999999997</v>
      </c>
      <c r="H300">
        <v>1.1558000000000001E-2</v>
      </c>
      <c r="I300">
        <v>1000</v>
      </c>
      <c r="J300">
        <v>8.5167809999999999</v>
      </c>
      <c r="K300">
        <v>6.3080999999999998E-2</v>
      </c>
      <c r="L300">
        <v>47.315449999999998</v>
      </c>
      <c r="M300">
        <v>0.35044999999999998</v>
      </c>
    </row>
    <row r="301" spans="1:13" ht="18" x14ac:dyDescent="0.65">
      <c r="A301" t="s">
        <v>71</v>
      </c>
      <c r="B301">
        <v>130</v>
      </c>
      <c r="C301">
        <v>154</v>
      </c>
      <c r="D301" t="s">
        <v>63</v>
      </c>
      <c r="E301">
        <v>18</v>
      </c>
      <c r="F301">
        <v>2792.4618</v>
      </c>
      <c r="G301">
        <v>6.9820000000000002</v>
      </c>
      <c r="H301">
        <v>8.8389999999999996E-3</v>
      </c>
      <c r="I301">
        <v>10000</v>
      </c>
      <c r="J301">
        <v>8.3787690000000001</v>
      </c>
      <c r="K301">
        <v>3.2725999999999998E-2</v>
      </c>
      <c r="L301">
        <v>46.548716666666664</v>
      </c>
      <c r="M301">
        <v>0.18181111111111112</v>
      </c>
    </row>
    <row r="302" spans="1:13" x14ac:dyDescent="0.5">
      <c r="A302" t="s">
        <v>32</v>
      </c>
      <c r="B302">
        <v>130</v>
      </c>
      <c r="C302">
        <v>167</v>
      </c>
      <c r="D302" t="s">
        <v>64</v>
      </c>
      <c r="E302">
        <v>30</v>
      </c>
      <c r="F302">
        <v>3946.0345000000002</v>
      </c>
      <c r="G302">
        <v>6.8631580000000003</v>
      </c>
      <c r="H302">
        <v>4.4489999999999998E-3</v>
      </c>
      <c r="I302">
        <v>0</v>
      </c>
      <c r="J302">
        <v>0</v>
      </c>
      <c r="K302">
        <v>0</v>
      </c>
      <c r="L302">
        <v>0</v>
      </c>
      <c r="M302">
        <v>0</v>
      </c>
    </row>
    <row r="303" spans="1:13" x14ac:dyDescent="0.5">
      <c r="A303" t="s">
        <v>32</v>
      </c>
      <c r="B303">
        <v>130</v>
      </c>
      <c r="C303">
        <v>167</v>
      </c>
      <c r="D303" t="s">
        <v>64</v>
      </c>
      <c r="E303">
        <v>30</v>
      </c>
      <c r="F303">
        <v>3946.0345000000002</v>
      </c>
      <c r="G303">
        <v>6.8855940000000002</v>
      </c>
      <c r="H303">
        <v>5.8589999999999996E-3</v>
      </c>
      <c r="I303">
        <v>10</v>
      </c>
      <c r="J303">
        <v>14.549934</v>
      </c>
      <c r="K303">
        <v>0.17849699999999999</v>
      </c>
      <c r="L303">
        <v>48.499780000000001</v>
      </c>
      <c r="M303">
        <v>0.59498999999999991</v>
      </c>
    </row>
    <row r="304" spans="1:13" x14ac:dyDescent="0.5">
      <c r="A304" t="s">
        <v>32</v>
      </c>
      <c r="B304">
        <v>130</v>
      </c>
      <c r="C304">
        <v>167</v>
      </c>
      <c r="D304" t="s">
        <v>64</v>
      </c>
      <c r="E304">
        <v>30</v>
      </c>
      <c r="F304">
        <v>3946.0345000000002</v>
      </c>
      <c r="G304">
        <v>6.9037430000000004</v>
      </c>
      <c r="H304">
        <v>2.6510000000000001E-3</v>
      </c>
      <c r="I304">
        <v>100</v>
      </c>
      <c r="J304">
        <v>14.817937000000001</v>
      </c>
      <c r="K304">
        <v>4.0733999999999999E-2</v>
      </c>
      <c r="L304">
        <v>49.393123333333335</v>
      </c>
      <c r="M304">
        <v>0.13577999999999998</v>
      </c>
    </row>
    <row r="305" spans="1:13" x14ac:dyDescent="0.5">
      <c r="A305" t="s">
        <v>32</v>
      </c>
      <c r="B305">
        <v>130</v>
      </c>
      <c r="C305">
        <v>167</v>
      </c>
      <c r="D305" t="s">
        <v>64</v>
      </c>
      <c r="E305">
        <v>30</v>
      </c>
      <c r="F305">
        <v>3946.0345000000002</v>
      </c>
      <c r="G305">
        <v>6.8943289999999999</v>
      </c>
      <c r="H305">
        <v>8.038E-3</v>
      </c>
      <c r="I305">
        <v>1000</v>
      </c>
      <c r="J305">
        <v>14.84549</v>
      </c>
      <c r="K305">
        <v>5.5148000000000003E-2</v>
      </c>
      <c r="L305">
        <v>49.484966666666672</v>
      </c>
      <c r="M305">
        <v>0.18382666666666669</v>
      </c>
    </row>
    <row r="306" spans="1:13" x14ac:dyDescent="0.5">
      <c r="A306" t="s">
        <v>32</v>
      </c>
      <c r="B306">
        <v>130</v>
      </c>
      <c r="C306">
        <v>167</v>
      </c>
      <c r="D306" t="s">
        <v>64</v>
      </c>
      <c r="E306">
        <v>30</v>
      </c>
      <c r="F306">
        <v>3946.0345000000002</v>
      </c>
      <c r="G306">
        <v>6.9094280000000001</v>
      </c>
      <c r="H306">
        <v>6.9629999999999996E-3</v>
      </c>
      <c r="I306">
        <v>10000</v>
      </c>
      <c r="J306">
        <v>14.736803999999999</v>
      </c>
      <c r="K306">
        <v>0.149257</v>
      </c>
      <c r="L306">
        <v>49.122679999999995</v>
      </c>
      <c r="M306">
        <v>0.49752333333333332</v>
      </c>
    </row>
    <row r="307" spans="1:13" ht="18" x14ac:dyDescent="0.65">
      <c r="A307" t="s">
        <v>71</v>
      </c>
      <c r="B307">
        <v>130</v>
      </c>
      <c r="C307">
        <v>167</v>
      </c>
      <c r="D307" t="s">
        <v>64</v>
      </c>
      <c r="E307">
        <v>30</v>
      </c>
      <c r="F307">
        <v>3946.0345000000002</v>
      </c>
      <c r="G307">
        <v>6.8661500000000002</v>
      </c>
      <c r="H307">
        <v>3.1779999999999998E-3</v>
      </c>
      <c r="I307">
        <v>0</v>
      </c>
      <c r="J307">
        <v>0</v>
      </c>
      <c r="K307">
        <v>0</v>
      </c>
      <c r="L307">
        <v>0</v>
      </c>
      <c r="M307">
        <v>0</v>
      </c>
    </row>
    <row r="308" spans="1:13" ht="18" x14ac:dyDescent="0.65">
      <c r="A308" t="s">
        <v>71</v>
      </c>
      <c r="B308">
        <v>130</v>
      </c>
      <c r="C308">
        <v>167</v>
      </c>
      <c r="D308" t="s">
        <v>64</v>
      </c>
      <c r="E308">
        <v>30</v>
      </c>
      <c r="F308">
        <v>3946.0345000000002</v>
      </c>
      <c r="G308">
        <v>6.8929770000000001</v>
      </c>
      <c r="H308">
        <v>4.6280000000000002E-3</v>
      </c>
      <c r="I308">
        <v>10</v>
      </c>
      <c r="J308">
        <v>14.274118</v>
      </c>
      <c r="K308">
        <v>0.13749600000000001</v>
      </c>
      <c r="L308">
        <v>47.580393333333333</v>
      </c>
      <c r="M308">
        <v>0.45832000000000001</v>
      </c>
    </row>
    <row r="309" spans="1:13" ht="18" x14ac:dyDescent="0.65">
      <c r="A309" t="s">
        <v>71</v>
      </c>
      <c r="B309">
        <v>130</v>
      </c>
      <c r="C309">
        <v>167</v>
      </c>
      <c r="D309" t="s">
        <v>64</v>
      </c>
      <c r="E309">
        <v>30</v>
      </c>
      <c r="F309">
        <v>3946.0345000000002</v>
      </c>
      <c r="G309">
        <v>6.888153</v>
      </c>
      <c r="H309">
        <v>6.7809999999999997E-3</v>
      </c>
      <c r="I309">
        <v>100</v>
      </c>
      <c r="J309">
        <v>14.787853999999999</v>
      </c>
      <c r="K309">
        <v>8.2466999999999999E-2</v>
      </c>
      <c r="L309">
        <v>49.292846666666662</v>
      </c>
      <c r="M309">
        <v>0.27488999999999997</v>
      </c>
    </row>
    <row r="310" spans="1:13" ht="18" x14ac:dyDescent="0.65">
      <c r="A310" t="s">
        <v>71</v>
      </c>
      <c r="B310">
        <v>130</v>
      </c>
      <c r="C310">
        <v>167</v>
      </c>
      <c r="D310" t="s">
        <v>64</v>
      </c>
      <c r="E310">
        <v>30</v>
      </c>
      <c r="F310">
        <v>3946.0345000000002</v>
      </c>
      <c r="G310">
        <v>6.8966779999999996</v>
      </c>
      <c r="H310">
        <v>1.093E-2</v>
      </c>
      <c r="I310">
        <v>1000</v>
      </c>
      <c r="J310">
        <v>14.850656000000001</v>
      </c>
      <c r="K310">
        <v>0.14549899999999999</v>
      </c>
      <c r="L310">
        <v>49.502186666666667</v>
      </c>
      <c r="M310">
        <v>0.48499666666666663</v>
      </c>
    </row>
    <row r="311" spans="1:13" ht="18" x14ac:dyDescent="0.65">
      <c r="A311" t="s">
        <v>71</v>
      </c>
      <c r="B311">
        <v>130</v>
      </c>
      <c r="C311">
        <v>167</v>
      </c>
      <c r="D311" t="s">
        <v>64</v>
      </c>
      <c r="E311">
        <v>30</v>
      </c>
      <c r="F311">
        <v>3946.0345000000002</v>
      </c>
      <c r="G311">
        <v>6.9078299999999997</v>
      </c>
      <c r="H311">
        <v>1.0194E-2</v>
      </c>
      <c r="I311">
        <v>10000</v>
      </c>
      <c r="J311">
        <v>14.540592999999999</v>
      </c>
      <c r="K311">
        <v>0.135606</v>
      </c>
      <c r="L311">
        <v>48.468643333333333</v>
      </c>
      <c r="M311">
        <v>0.45202000000000003</v>
      </c>
    </row>
    <row r="312" spans="1:13" x14ac:dyDescent="0.5">
      <c r="A312" t="s">
        <v>32</v>
      </c>
      <c r="B312">
        <v>143</v>
      </c>
      <c r="C312">
        <v>160</v>
      </c>
      <c r="D312" t="s">
        <v>65</v>
      </c>
      <c r="E312">
        <v>13</v>
      </c>
      <c r="F312">
        <v>1820.9528</v>
      </c>
      <c r="G312">
        <v>6.6807819999999998</v>
      </c>
      <c r="H312">
        <v>4.2509999999999996E-3</v>
      </c>
      <c r="I312">
        <v>0</v>
      </c>
      <c r="J312">
        <v>0</v>
      </c>
      <c r="K312">
        <v>0</v>
      </c>
      <c r="L312">
        <v>0</v>
      </c>
      <c r="M312">
        <v>0</v>
      </c>
    </row>
    <row r="313" spans="1:13" x14ac:dyDescent="0.5">
      <c r="A313" t="s">
        <v>32</v>
      </c>
      <c r="B313">
        <v>143</v>
      </c>
      <c r="C313">
        <v>160</v>
      </c>
      <c r="D313" t="s">
        <v>65</v>
      </c>
      <c r="E313">
        <v>13</v>
      </c>
      <c r="F313">
        <v>1820.9528</v>
      </c>
      <c r="G313">
        <v>6.7118549999999999</v>
      </c>
      <c r="H313">
        <v>2.9510000000000001E-3</v>
      </c>
      <c r="I313">
        <v>10</v>
      </c>
      <c r="J313">
        <v>6.0143069999999996</v>
      </c>
      <c r="K313">
        <v>4.5183000000000001E-2</v>
      </c>
      <c r="L313">
        <v>46.2639</v>
      </c>
      <c r="M313">
        <v>0.34756153846153848</v>
      </c>
    </row>
    <row r="314" spans="1:13" x14ac:dyDescent="0.5">
      <c r="A314" t="s">
        <v>32</v>
      </c>
      <c r="B314">
        <v>143</v>
      </c>
      <c r="C314">
        <v>160</v>
      </c>
      <c r="D314" t="s">
        <v>65</v>
      </c>
      <c r="E314">
        <v>13</v>
      </c>
      <c r="F314">
        <v>1820.9528</v>
      </c>
      <c r="G314">
        <v>6.7222910000000002</v>
      </c>
      <c r="H314">
        <v>1.9139999999999999E-3</v>
      </c>
      <c r="I314">
        <v>100</v>
      </c>
      <c r="J314">
        <v>6.4424049999999999</v>
      </c>
      <c r="K314">
        <v>5.9597999999999998E-2</v>
      </c>
      <c r="L314">
        <v>49.556961538461536</v>
      </c>
      <c r="M314">
        <v>0.45844615384615384</v>
      </c>
    </row>
    <row r="315" spans="1:13" x14ac:dyDescent="0.5">
      <c r="A315" t="s">
        <v>32</v>
      </c>
      <c r="B315">
        <v>143</v>
      </c>
      <c r="C315">
        <v>160</v>
      </c>
      <c r="D315" t="s">
        <v>65</v>
      </c>
      <c r="E315">
        <v>13</v>
      </c>
      <c r="F315">
        <v>1820.9528</v>
      </c>
      <c r="G315">
        <v>6.7094279999999999</v>
      </c>
      <c r="H315">
        <v>3.47E-3</v>
      </c>
      <c r="I315">
        <v>1000</v>
      </c>
      <c r="J315">
        <v>7.3989120000000002</v>
      </c>
      <c r="K315">
        <v>6.8488999999999994E-2</v>
      </c>
      <c r="L315">
        <v>56.914707692307701</v>
      </c>
      <c r="M315">
        <v>0.52683846153846148</v>
      </c>
    </row>
    <row r="316" spans="1:13" x14ac:dyDescent="0.5">
      <c r="A316" t="s">
        <v>32</v>
      </c>
      <c r="B316">
        <v>143</v>
      </c>
      <c r="C316">
        <v>160</v>
      </c>
      <c r="D316" t="s">
        <v>65</v>
      </c>
      <c r="E316">
        <v>13</v>
      </c>
      <c r="F316">
        <v>1820.9528</v>
      </c>
      <c r="G316">
        <v>6.7281430000000002</v>
      </c>
      <c r="H316">
        <v>1.2741000000000001E-2</v>
      </c>
      <c r="I316">
        <v>10000</v>
      </c>
      <c r="J316">
        <v>8.4247150000000008</v>
      </c>
      <c r="K316">
        <v>5.8625999999999998E-2</v>
      </c>
      <c r="L316">
        <v>64.805500000000009</v>
      </c>
      <c r="M316">
        <v>0.45096923076923073</v>
      </c>
    </row>
    <row r="317" spans="1:13" ht="18" x14ac:dyDescent="0.65">
      <c r="A317" t="s">
        <v>71</v>
      </c>
      <c r="B317">
        <v>143</v>
      </c>
      <c r="C317">
        <v>160</v>
      </c>
      <c r="D317" t="s">
        <v>65</v>
      </c>
      <c r="E317">
        <v>13</v>
      </c>
      <c r="F317">
        <v>1820.9528</v>
      </c>
      <c r="G317">
        <v>6.68201</v>
      </c>
      <c r="H317">
        <v>1.92E-3</v>
      </c>
      <c r="I317">
        <v>0</v>
      </c>
      <c r="J317">
        <v>0</v>
      </c>
      <c r="K317">
        <v>0</v>
      </c>
      <c r="L317">
        <v>0</v>
      </c>
      <c r="M317">
        <v>0</v>
      </c>
    </row>
    <row r="318" spans="1:13" ht="18" x14ac:dyDescent="0.65">
      <c r="A318" t="s">
        <v>71</v>
      </c>
      <c r="B318">
        <v>143</v>
      </c>
      <c r="C318">
        <v>160</v>
      </c>
      <c r="D318" t="s">
        <v>65</v>
      </c>
      <c r="E318">
        <v>13</v>
      </c>
      <c r="F318">
        <v>1820.9528</v>
      </c>
      <c r="G318">
        <v>6.7169759999999998</v>
      </c>
      <c r="H318">
        <v>2.6069999999999999E-3</v>
      </c>
      <c r="I318">
        <v>10</v>
      </c>
      <c r="J318">
        <v>6.0167789999999997</v>
      </c>
      <c r="K318">
        <v>4.8201000000000001E-2</v>
      </c>
      <c r="L318">
        <v>46.282915384615379</v>
      </c>
      <c r="M318">
        <v>0.37077692307692306</v>
      </c>
    </row>
    <row r="319" spans="1:13" ht="18" x14ac:dyDescent="0.65">
      <c r="A319" t="s">
        <v>71</v>
      </c>
      <c r="B319">
        <v>143</v>
      </c>
      <c r="C319">
        <v>160</v>
      </c>
      <c r="D319" t="s">
        <v>65</v>
      </c>
      <c r="E319">
        <v>13</v>
      </c>
      <c r="F319">
        <v>1820.9528</v>
      </c>
      <c r="G319">
        <v>6.711112</v>
      </c>
      <c r="H319">
        <v>2.9589999999999998E-3</v>
      </c>
      <c r="I319">
        <v>100</v>
      </c>
      <c r="J319">
        <v>6.4540860000000002</v>
      </c>
      <c r="K319">
        <v>3.3998E-2</v>
      </c>
      <c r="L319">
        <v>49.646815384615387</v>
      </c>
      <c r="M319">
        <v>0.26152307692307697</v>
      </c>
    </row>
    <row r="320" spans="1:13" ht="18" x14ac:dyDescent="0.65">
      <c r="A320" t="s">
        <v>71</v>
      </c>
      <c r="B320">
        <v>143</v>
      </c>
      <c r="C320">
        <v>160</v>
      </c>
      <c r="D320" t="s">
        <v>65</v>
      </c>
      <c r="E320">
        <v>13</v>
      </c>
      <c r="F320">
        <v>1820.9528</v>
      </c>
      <c r="G320">
        <v>6.718032</v>
      </c>
      <c r="H320">
        <v>4.5389999999999996E-3</v>
      </c>
      <c r="I320">
        <v>1000</v>
      </c>
      <c r="J320">
        <v>7.3551989999999998</v>
      </c>
      <c r="K320">
        <v>2.8712999999999999E-2</v>
      </c>
      <c r="L320">
        <v>56.578453846153842</v>
      </c>
      <c r="M320">
        <v>0.22086923076923079</v>
      </c>
    </row>
    <row r="321" spans="1:13" ht="18" x14ac:dyDescent="0.65">
      <c r="A321" t="s">
        <v>71</v>
      </c>
      <c r="B321">
        <v>143</v>
      </c>
      <c r="C321">
        <v>160</v>
      </c>
      <c r="D321" t="s">
        <v>65</v>
      </c>
      <c r="E321">
        <v>13</v>
      </c>
      <c r="F321">
        <v>1820.9528</v>
      </c>
      <c r="G321">
        <v>6.7284670000000002</v>
      </c>
      <c r="H321">
        <v>1.0166E-2</v>
      </c>
      <c r="I321">
        <v>10000</v>
      </c>
      <c r="J321">
        <v>8.3961229999999993</v>
      </c>
      <c r="K321">
        <v>3.9669999999999997E-2</v>
      </c>
      <c r="L321">
        <v>64.585561538461533</v>
      </c>
      <c r="M321">
        <v>0.30515384615384616</v>
      </c>
    </row>
    <row r="322" spans="1:13" x14ac:dyDescent="0.5">
      <c r="A322" t="s">
        <v>32</v>
      </c>
      <c r="B322">
        <v>155</v>
      </c>
      <c r="C322">
        <v>175</v>
      </c>
      <c r="D322" t="s">
        <v>66</v>
      </c>
      <c r="E322">
        <v>19</v>
      </c>
      <c r="F322">
        <v>1942.9955</v>
      </c>
      <c r="G322">
        <v>6.8249230000000001</v>
      </c>
      <c r="H322">
        <v>2.0730000000000002E-3</v>
      </c>
      <c r="I322">
        <v>0</v>
      </c>
      <c r="J322">
        <v>0</v>
      </c>
      <c r="K322">
        <v>0</v>
      </c>
      <c r="L322">
        <v>0</v>
      </c>
      <c r="M322">
        <v>0</v>
      </c>
    </row>
    <row r="323" spans="1:13" x14ac:dyDescent="0.5">
      <c r="A323" t="s">
        <v>32</v>
      </c>
      <c r="B323">
        <v>155</v>
      </c>
      <c r="C323">
        <v>175</v>
      </c>
      <c r="D323" t="s">
        <v>66</v>
      </c>
      <c r="E323">
        <v>19</v>
      </c>
      <c r="F323">
        <v>1942.9955</v>
      </c>
      <c r="G323">
        <v>6.8409779999999998</v>
      </c>
      <c r="H323">
        <v>4.8789999999999997E-3</v>
      </c>
      <c r="I323">
        <v>10</v>
      </c>
      <c r="J323">
        <v>10.846413999999999</v>
      </c>
      <c r="K323">
        <v>1.8386E-2</v>
      </c>
      <c r="L323">
        <v>57.086389473684207</v>
      </c>
      <c r="M323">
        <v>9.6768421052631573E-2</v>
      </c>
    </row>
    <row r="324" spans="1:13" x14ac:dyDescent="0.5">
      <c r="A324" t="s">
        <v>32</v>
      </c>
      <c r="B324">
        <v>155</v>
      </c>
      <c r="C324">
        <v>175</v>
      </c>
      <c r="D324" t="s">
        <v>66</v>
      </c>
      <c r="E324">
        <v>19</v>
      </c>
      <c r="F324">
        <v>1942.9955</v>
      </c>
      <c r="G324">
        <v>6.8577700000000004</v>
      </c>
      <c r="H324">
        <v>4.1619999999999999E-3</v>
      </c>
      <c r="I324">
        <v>100</v>
      </c>
      <c r="J324">
        <v>10.415053</v>
      </c>
      <c r="K324">
        <v>5.0917999999999998E-2</v>
      </c>
      <c r="L324">
        <v>54.816068421052634</v>
      </c>
      <c r="M324">
        <v>0.2679894736842105</v>
      </c>
    </row>
    <row r="325" spans="1:13" x14ac:dyDescent="0.5">
      <c r="A325" t="s">
        <v>32</v>
      </c>
      <c r="B325">
        <v>155</v>
      </c>
      <c r="C325">
        <v>175</v>
      </c>
      <c r="D325" t="s">
        <v>66</v>
      </c>
      <c r="E325">
        <v>19</v>
      </c>
      <c r="F325">
        <v>1942.9955</v>
      </c>
      <c r="G325">
        <v>6.840427</v>
      </c>
      <c r="H325">
        <v>3.5360000000000001E-3</v>
      </c>
      <c r="I325">
        <v>1000</v>
      </c>
      <c r="J325">
        <v>10.375465</v>
      </c>
      <c r="K325">
        <v>2.4330999999999998E-2</v>
      </c>
      <c r="L325">
        <v>54.607710526315792</v>
      </c>
      <c r="M325">
        <v>0.12805789473684209</v>
      </c>
    </row>
    <row r="326" spans="1:13" x14ac:dyDescent="0.5">
      <c r="A326" t="s">
        <v>32</v>
      </c>
      <c r="B326">
        <v>155</v>
      </c>
      <c r="C326">
        <v>175</v>
      </c>
      <c r="D326" t="s">
        <v>66</v>
      </c>
      <c r="E326">
        <v>19</v>
      </c>
      <c r="F326">
        <v>1942.9955</v>
      </c>
      <c r="G326">
        <v>6.8617220000000003</v>
      </c>
      <c r="H326">
        <v>1.0468999999999999E-2</v>
      </c>
      <c r="I326">
        <v>10000</v>
      </c>
      <c r="J326">
        <v>10.208379000000001</v>
      </c>
      <c r="K326">
        <v>5.2906000000000002E-2</v>
      </c>
      <c r="L326">
        <v>53.728310526315795</v>
      </c>
      <c r="M326">
        <v>0.2784526315789474</v>
      </c>
    </row>
    <row r="327" spans="1:13" ht="18" x14ac:dyDescent="0.65">
      <c r="A327" t="s">
        <v>71</v>
      </c>
      <c r="B327">
        <v>155</v>
      </c>
      <c r="C327">
        <v>175</v>
      </c>
      <c r="D327" t="s">
        <v>66</v>
      </c>
      <c r="E327">
        <v>19</v>
      </c>
      <c r="F327">
        <v>1942.9955</v>
      </c>
      <c r="G327">
        <v>6.8286210000000001</v>
      </c>
      <c r="H327">
        <v>2.8609999999999998E-3</v>
      </c>
      <c r="I327">
        <v>0</v>
      </c>
      <c r="J327">
        <v>0</v>
      </c>
      <c r="K327">
        <v>0</v>
      </c>
      <c r="L327">
        <v>0</v>
      </c>
      <c r="M327">
        <v>0</v>
      </c>
    </row>
    <row r="328" spans="1:13" ht="18" x14ac:dyDescent="0.65">
      <c r="A328" t="s">
        <v>71</v>
      </c>
      <c r="B328">
        <v>155</v>
      </c>
      <c r="C328">
        <v>175</v>
      </c>
      <c r="D328" t="s">
        <v>66</v>
      </c>
      <c r="E328">
        <v>19</v>
      </c>
      <c r="F328">
        <v>1942.9955</v>
      </c>
      <c r="G328">
        <v>6.8486399999999996</v>
      </c>
      <c r="H328">
        <v>3.8080000000000002E-3</v>
      </c>
      <c r="I328">
        <v>10</v>
      </c>
      <c r="J328">
        <v>10.722606000000001</v>
      </c>
      <c r="K328">
        <v>0.109718</v>
      </c>
      <c r="L328">
        <v>56.434768421052638</v>
      </c>
      <c r="M328">
        <v>0.57746315789473679</v>
      </c>
    </row>
    <row r="329" spans="1:13" ht="18" x14ac:dyDescent="0.65">
      <c r="A329" t="s">
        <v>71</v>
      </c>
      <c r="B329">
        <v>155</v>
      </c>
      <c r="C329">
        <v>175</v>
      </c>
      <c r="D329" t="s">
        <v>66</v>
      </c>
      <c r="E329">
        <v>19</v>
      </c>
      <c r="F329">
        <v>1942.9955</v>
      </c>
      <c r="G329">
        <v>6.8411369999999998</v>
      </c>
      <c r="H329">
        <v>1.678E-3</v>
      </c>
      <c r="I329">
        <v>100</v>
      </c>
      <c r="J329">
        <v>10.444016</v>
      </c>
      <c r="K329">
        <v>1.7094000000000002E-2</v>
      </c>
      <c r="L329">
        <v>54.968505263157894</v>
      </c>
      <c r="M329">
        <v>8.9968421052631586E-2</v>
      </c>
    </row>
    <row r="330" spans="1:13" ht="18" x14ac:dyDescent="0.65">
      <c r="A330" t="s">
        <v>71</v>
      </c>
      <c r="B330">
        <v>155</v>
      </c>
      <c r="C330">
        <v>175</v>
      </c>
      <c r="D330" t="s">
        <v>66</v>
      </c>
      <c r="E330">
        <v>19</v>
      </c>
      <c r="F330">
        <v>1942.9955</v>
      </c>
      <c r="G330">
        <v>6.8515259999999998</v>
      </c>
      <c r="H330">
        <v>9.2510000000000005E-3</v>
      </c>
      <c r="I330">
        <v>1000</v>
      </c>
      <c r="J330">
        <v>10.315500999999999</v>
      </c>
      <c r="K330">
        <v>3.3605999999999997E-2</v>
      </c>
      <c r="L330">
        <v>54.292110526315781</v>
      </c>
      <c r="M330">
        <v>0.17687368421052629</v>
      </c>
    </row>
    <row r="331" spans="1:13" ht="18" x14ac:dyDescent="0.65">
      <c r="A331" t="s">
        <v>71</v>
      </c>
      <c r="B331">
        <v>155</v>
      </c>
      <c r="C331">
        <v>175</v>
      </c>
      <c r="D331" t="s">
        <v>66</v>
      </c>
      <c r="E331">
        <v>19</v>
      </c>
      <c r="F331">
        <v>1942.9955</v>
      </c>
      <c r="G331">
        <v>6.8594869999999997</v>
      </c>
      <c r="H331">
        <v>1.3838E-2</v>
      </c>
      <c r="I331">
        <v>10000</v>
      </c>
      <c r="J331">
        <v>10.054518</v>
      </c>
      <c r="K331">
        <v>5.4399999999999997E-2</v>
      </c>
      <c r="L331">
        <v>52.918515789473688</v>
      </c>
      <c r="M331">
        <v>0.28631578947368419</v>
      </c>
    </row>
    <row r="332" spans="1:13" x14ac:dyDescent="0.5">
      <c r="A332" t="s">
        <v>32</v>
      </c>
      <c r="B332">
        <v>155</v>
      </c>
      <c r="C332">
        <v>184</v>
      </c>
      <c r="D332" t="s">
        <v>67</v>
      </c>
      <c r="E332">
        <v>28</v>
      </c>
      <c r="F332">
        <v>3078.5127000000002</v>
      </c>
      <c r="G332">
        <v>7.0331130000000002</v>
      </c>
      <c r="H332">
        <v>3.7720000000000002E-3</v>
      </c>
      <c r="I332">
        <v>0</v>
      </c>
      <c r="J332">
        <v>0</v>
      </c>
      <c r="K332">
        <v>0</v>
      </c>
      <c r="L332">
        <v>0</v>
      </c>
      <c r="M332">
        <v>0</v>
      </c>
    </row>
    <row r="333" spans="1:13" x14ac:dyDescent="0.5">
      <c r="A333" t="s">
        <v>32</v>
      </c>
      <c r="B333">
        <v>155</v>
      </c>
      <c r="C333">
        <v>184</v>
      </c>
      <c r="D333" t="s">
        <v>67</v>
      </c>
      <c r="E333">
        <v>28</v>
      </c>
      <c r="F333">
        <v>3078.5127000000002</v>
      </c>
      <c r="G333">
        <v>7.0534920000000003</v>
      </c>
      <c r="H333">
        <v>4.0419999999999996E-3</v>
      </c>
      <c r="I333">
        <v>10</v>
      </c>
      <c r="J333">
        <v>11.353299</v>
      </c>
      <c r="K333">
        <v>4.5703000000000001E-2</v>
      </c>
      <c r="L333">
        <v>40.547496428571428</v>
      </c>
      <c r="M333">
        <v>0.16322500000000001</v>
      </c>
    </row>
    <row r="334" spans="1:13" x14ac:dyDescent="0.5">
      <c r="A334" t="s">
        <v>32</v>
      </c>
      <c r="B334">
        <v>155</v>
      </c>
      <c r="C334">
        <v>184</v>
      </c>
      <c r="D334" t="s">
        <v>67</v>
      </c>
      <c r="E334">
        <v>28</v>
      </c>
      <c r="F334">
        <v>3078.5127000000002</v>
      </c>
      <c r="G334">
        <v>7.0710360000000003</v>
      </c>
      <c r="H334">
        <v>2.3630000000000001E-3</v>
      </c>
      <c r="I334">
        <v>100</v>
      </c>
      <c r="J334">
        <v>10.948219999999999</v>
      </c>
      <c r="K334">
        <v>3.9151999999999999E-2</v>
      </c>
      <c r="L334">
        <v>39.100785714285713</v>
      </c>
      <c r="M334">
        <v>0.13982857142857144</v>
      </c>
    </row>
    <row r="335" spans="1:13" x14ac:dyDescent="0.5">
      <c r="A335" t="s">
        <v>32</v>
      </c>
      <c r="B335">
        <v>155</v>
      </c>
      <c r="C335">
        <v>184</v>
      </c>
      <c r="D335" t="s">
        <v>67</v>
      </c>
      <c r="E335">
        <v>28</v>
      </c>
      <c r="F335">
        <v>3078.5127000000002</v>
      </c>
      <c r="G335">
        <v>7.055682</v>
      </c>
      <c r="H335">
        <v>8.6870000000000003E-3</v>
      </c>
      <c r="I335">
        <v>1000</v>
      </c>
      <c r="J335">
        <v>10.877591000000001</v>
      </c>
      <c r="K335">
        <v>4.1833000000000002E-2</v>
      </c>
      <c r="L335">
        <v>38.848539285714288</v>
      </c>
      <c r="M335">
        <v>0.14940357142857144</v>
      </c>
    </row>
    <row r="336" spans="1:13" x14ac:dyDescent="0.5">
      <c r="A336" t="s">
        <v>32</v>
      </c>
      <c r="B336">
        <v>155</v>
      </c>
      <c r="C336">
        <v>184</v>
      </c>
      <c r="D336" t="s">
        <v>67</v>
      </c>
      <c r="E336">
        <v>28</v>
      </c>
      <c r="F336">
        <v>3078.5127000000002</v>
      </c>
      <c r="G336">
        <v>7.0752680000000003</v>
      </c>
      <c r="H336">
        <v>7.234E-3</v>
      </c>
      <c r="I336">
        <v>10000</v>
      </c>
      <c r="J336">
        <v>10.758221000000001</v>
      </c>
      <c r="K336">
        <v>6.0555999999999999E-2</v>
      </c>
      <c r="L336">
        <v>38.422217857142861</v>
      </c>
      <c r="M336">
        <v>0.21627142857142856</v>
      </c>
    </row>
    <row r="337" spans="1:13" ht="18" x14ac:dyDescent="0.65">
      <c r="A337" t="s">
        <v>71</v>
      </c>
      <c r="B337">
        <v>155</v>
      </c>
      <c r="C337">
        <v>184</v>
      </c>
      <c r="D337" t="s">
        <v>67</v>
      </c>
      <c r="E337">
        <v>28</v>
      </c>
      <c r="F337">
        <v>3078.5127000000002</v>
      </c>
      <c r="G337">
        <v>7.0394310000000004</v>
      </c>
      <c r="H337">
        <v>7.7419999999999998E-3</v>
      </c>
      <c r="I337">
        <v>0</v>
      </c>
      <c r="J337">
        <v>0</v>
      </c>
      <c r="K337">
        <v>0</v>
      </c>
      <c r="L337">
        <v>0</v>
      </c>
      <c r="M337">
        <v>0</v>
      </c>
    </row>
    <row r="338" spans="1:13" ht="18" x14ac:dyDescent="0.65">
      <c r="A338" t="s">
        <v>71</v>
      </c>
      <c r="B338">
        <v>155</v>
      </c>
      <c r="C338">
        <v>184</v>
      </c>
      <c r="D338" t="s">
        <v>67</v>
      </c>
      <c r="E338">
        <v>28</v>
      </c>
      <c r="F338">
        <v>3078.5127000000002</v>
      </c>
      <c r="G338">
        <v>7.0620570000000003</v>
      </c>
      <c r="H338">
        <v>6.0219999999999996E-3</v>
      </c>
      <c r="I338">
        <v>10</v>
      </c>
      <c r="J338">
        <v>11.331796000000001</v>
      </c>
      <c r="K338">
        <v>0.10172</v>
      </c>
      <c r="L338">
        <v>40.470700000000001</v>
      </c>
      <c r="M338">
        <v>0.36328571428571432</v>
      </c>
    </row>
    <row r="339" spans="1:13" ht="18" x14ac:dyDescent="0.65">
      <c r="A339" t="s">
        <v>71</v>
      </c>
      <c r="B339">
        <v>155</v>
      </c>
      <c r="C339">
        <v>184</v>
      </c>
      <c r="D339" t="s">
        <v>67</v>
      </c>
      <c r="E339">
        <v>28</v>
      </c>
      <c r="F339">
        <v>3078.5127000000002</v>
      </c>
      <c r="G339">
        <v>7.0550360000000003</v>
      </c>
      <c r="H339">
        <v>2.598E-3</v>
      </c>
      <c r="I339">
        <v>100</v>
      </c>
      <c r="J339">
        <v>11.007072000000001</v>
      </c>
      <c r="K339">
        <v>2.427E-2</v>
      </c>
      <c r="L339">
        <v>39.310971428571435</v>
      </c>
      <c r="M339">
        <v>8.6678571428571424E-2</v>
      </c>
    </row>
    <row r="340" spans="1:13" ht="18" x14ac:dyDescent="0.65">
      <c r="A340" t="s">
        <v>71</v>
      </c>
      <c r="B340">
        <v>155</v>
      </c>
      <c r="C340">
        <v>184</v>
      </c>
      <c r="D340" t="s">
        <v>67</v>
      </c>
      <c r="E340">
        <v>28</v>
      </c>
      <c r="F340">
        <v>3078.5127000000002</v>
      </c>
      <c r="G340">
        <v>7.0632770000000002</v>
      </c>
      <c r="H340">
        <v>9.9369999999999997E-3</v>
      </c>
      <c r="I340">
        <v>1000</v>
      </c>
      <c r="J340">
        <v>10.888299999999999</v>
      </c>
      <c r="K340">
        <v>7.0142999999999997E-2</v>
      </c>
      <c r="L340">
        <v>38.886785714285708</v>
      </c>
      <c r="M340">
        <v>0.25051071428571425</v>
      </c>
    </row>
    <row r="341" spans="1:13" ht="18" x14ac:dyDescent="0.65">
      <c r="A341" t="s">
        <v>71</v>
      </c>
      <c r="B341">
        <v>155</v>
      </c>
      <c r="C341">
        <v>184</v>
      </c>
      <c r="D341" t="s">
        <v>67</v>
      </c>
      <c r="E341">
        <v>28</v>
      </c>
      <c r="F341">
        <v>3078.5127000000002</v>
      </c>
      <c r="G341">
        <v>7.0717340000000002</v>
      </c>
      <c r="H341">
        <v>1.2544E-2</v>
      </c>
      <c r="I341">
        <v>10000</v>
      </c>
      <c r="J341">
        <v>10.654588</v>
      </c>
      <c r="K341">
        <v>6.9828000000000001E-2</v>
      </c>
      <c r="L341">
        <v>38.052100000000003</v>
      </c>
      <c r="M341">
        <v>0.24938571428571427</v>
      </c>
    </row>
    <row r="342" spans="1:13" x14ac:dyDescent="0.5">
      <c r="A342" t="s">
        <v>32</v>
      </c>
      <c r="B342">
        <v>158</v>
      </c>
      <c r="C342">
        <v>184</v>
      </c>
      <c r="D342" t="s">
        <v>68</v>
      </c>
      <c r="E342">
        <v>25</v>
      </c>
      <c r="F342">
        <v>2823.3544000000002</v>
      </c>
      <c r="G342">
        <v>6.9824000000000002</v>
      </c>
      <c r="H342">
        <v>2.0820000000000001E-3</v>
      </c>
      <c r="I342">
        <v>0</v>
      </c>
      <c r="J342">
        <v>0</v>
      </c>
      <c r="K342">
        <v>0</v>
      </c>
      <c r="L342">
        <v>0</v>
      </c>
      <c r="M342">
        <v>0</v>
      </c>
    </row>
    <row r="343" spans="1:13" x14ac:dyDescent="0.5">
      <c r="A343" t="s">
        <v>32</v>
      </c>
      <c r="B343">
        <v>158</v>
      </c>
      <c r="C343">
        <v>184</v>
      </c>
      <c r="D343" t="s">
        <v>68</v>
      </c>
      <c r="E343">
        <v>25</v>
      </c>
      <c r="F343">
        <v>2823.3544000000002</v>
      </c>
      <c r="G343">
        <v>7.0033339999999997</v>
      </c>
      <c r="H343">
        <v>5.1749999999999999E-3</v>
      </c>
      <c r="I343">
        <v>10</v>
      </c>
      <c r="J343">
        <v>9.1391989999999996</v>
      </c>
      <c r="K343">
        <v>4.7724000000000003E-2</v>
      </c>
      <c r="L343">
        <v>36.556795999999999</v>
      </c>
      <c r="M343">
        <v>0.19089600000000001</v>
      </c>
    </row>
    <row r="344" spans="1:13" x14ac:dyDescent="0.5">
      <c r="A344" t="s">
        <v>32</v>
      </c>
      <c r="B344">
        <v>158</v>
      </c>
      <c r="C344">
        <v>184</v>
      </c>
      <c r="D344" t="s">
        <v>68</v>
      </c>
      <c r="E344">
        <v>25</v>
      </c>
      <c r="F344">
        <v>2823.3544000000002</v>
      </c>
      <c r="G344">
        <v>7.019012</v>
      </c>
      <c r="H344">
        <v>1.0380000000000001E-3</v>
      </c>
      <c r="I344">
        <v>100</v>
      </c>
      <c r="J344">
        <v>8.8409960000000005</v>
      </c>
      <c r="K344">
        <v>2.8479999999999998E-2</v>
      </c>
      <c r="L344">
        <v>35.363984000000002</v>
      </c>
      <c r="M344">
        <v>0.11391999999999999</v>
      </c>
    </row>
    <row r="345" spans="1:13" x14ac:dyDescent="0.5">
      <c r="A345" t="s">
        <v>32</v>
      </c>
      <c r="B345">
        <v>158</v>
      </c>
      <c r="C345">
        <v>184</v>
      </c>
      <c r="D345" t="s">
        <v>68</v>
      </c>
      <c r="E345">
        <v>25</v>
      </c>
      <c r="F345">
        <v>2823.3544000000002</v>
      </c>
      <c r="G345">
        <v>7.0005119999999996</v>
      </c>
      <c r="H345">
        <v>5.8950000000000001E-3</v>
      </c>
      <c r="I345">
        <v>1000</v>
      </c>
      <c r="J345">
        <v>8.7796280000000007</v>
      </c>
      <c r="K345">
        <v>2.1048000000000001E-2</v>
      </c>
      <c r="L345">
        <v>35.118512000000003</v>
      </c>
      <c r="M345">
        <v>8.4192000000000003E-2</v>
      </c>
    </row>
    <row r="346" spans="1:13" x14ac:dyDescent="0.5">
      <c r="A346" t="s">
        <v>32</v>
      </c>
      <c r="B346">
        <v>158</v>
      </c>
      <c r="C346">
        <v>184</v>
      </c>
      <c r="D346" t="s">
        <v>68</v>
      </c>
      <c r="E346">
        <v>25</v>
      </c>
      <c r="F346">
        <v>2823.3544000000002</v>
      </c>
      <c r="G346">
        <v>7.0217330000000002</v>
      </c>
      <c r="H346">
        <v>9.6329999999999992E-3</v>
      </c>
      <c r="I346">
        <v>10000</v>
      </c>
      <c r="J346">
        <v>8.7108699999999999</v>
      </c>
      <c r="K346">
        <v>6.9751999999999995E-2</v>
      </c>
      <c r="L346">
        <v>34.84348</v>
      </c>
      <c r="M346">
        <v>0.27900799999999998</v>
      </c>
    </row>
    <row r="347" spans="1:13" ht="18" x14ac:dyDescent="0.65">
      <c r="A347" t="s">
        <v>71</v>
      </c>
      <c r="B347">
        <v>158</v>
      </c>
      <c r="C347">
        <v>184</v>
      </c>
      <c r="D347" t="s">
        <v>68</v>
      </c>
      <c r="E347">
        <v>25</v>
      </c>
      <c r="F347">
        <v>2823.3544000000002</v>
      </c>
      <c r="G347">
        <v>6.9809089999999996</v>
      </c>
      <c r="H347">
        <v>2.4229999999999998E-3</v>
      </c>
      <c r="I347">
        <v>0</v>
      </c>
      <c r="J347">
        <v>0</v>
      </c>
      <c r="K347">
        <v>0</v>
      </c>
      <c r="L347">
        <v>0</v>
      </c>
      <c r="M347">
        <v>0</v>
      </c>
    </row>
    <row r="348" spans="1:13" ht="18" x14ac:dyDescent="0.65">
      <c r="A348" t="s">
        <v>71</v>
      </c>
      <c r="B348">
        <v>158</v>
      </c>
      <c r="C348">
        <v>184</v>
      </c>
      <c r="D348" t="s">
        <v>68</v>
      </c>
      <c r="E348">
        <v>25</v>
      </c>
      <c r="F348">
        <v>2823.3544000000002</v>
      </c>
      <c r="G348">
        <v>7.0073610000000004</v>
      </c>
      <c r="H348">
        <v>5.2909999999999997E-3</v>
      </c>
      <c r="I348">
        <v>10</v>
      </c>
      <c r="J348">
        <v>9.1372370000000007</v>
      </c>
      <c r="K348">
        <v>9.8359000000000002E-2</v>
      </c>
      <c r="L348">
        <v>36.548948000000003</v>
      </c>
      <c r="M348">
        <v>0.39343600000000006</v>
      </c>
    </row>
    <row r="349" spans="1:13" ht="18" x14ac:dyDescent="0.65">
      <c r="A349" t="s">
        <v>71</v>
      </c>
      <c r="B349">
        <v>158</v>
      </c>
      <c r="C349">
        <v>184</v>
      </c>
      <c r="D349" t="s">
        <v>68</v>
      </c>
      <c r="E349">
        <v>25</v>
      </c>
      <c r="F349">
        <v>2823.3544000000002</v>
      </c>
      <c r="G349">
        <v>7.0032839999999998</v>
      </c>
      <c r="H349">
        <v>5.7720000000000002E-3</v>
      </c>
      <c r="I349">
        <v>100</v>
      </c>
      <c r="J349">
        <v>8.9111600000000006</v>
      </c>
      <c r="K349">
        <v>3.3841000000000003E-2</v>
      </c>
      <c r="L349">
        <v>35.644640000000003</v>
      </c>
      <c r="M349">
        <v>0.13536400000000001</v>
      </c>
    </row>
    <row r="350" spans="1:13" ht="18" x14ac:dyDescent="0.65">
      <c r="A350" t="s">
        <v>71</v>
      </c>
      <c r="B350">
        <v>158</v>
      </c>
      <c r="C350">
        <v>184</v>
      </c>
      <c r="D350" t="s">
        <v>68</v>
      </c>
      <c r="E350">
        <v>25</v>
      </c>
      <c r="F350">
        <v>2823.3544000000002</v>
      </c>
      <c r="G350">
        <v>7.0076179999999999</v>
      </c>
      <c r="H350">
        <v>1.0257E-2</v>
      </c>
      <c r="I350">
        <v>1000</v>
      </c>
      <c r="J350">
        <v>8.8033000000000001</v>
      </c>
      <c r="K350">
        <v>5.5485E-2</v>
      </c>
      <c r="L350">
        <v>35.213200000000001</v>
      </c>
      <c r="M350">
        <v>0.22193999999999997</v>
      </c>
    </row>
    <row r="351" spans="1:13" ht="18" x14ac:dyDescent="0.65">
      <c r="A351" t="s">
        <v>71</v>
      </c>
      <c r="B351">
        <v>158</v>
      </c>
      <c r="C351">
        <v>184</v>
      </c>
      <c r="D351" t="s">
        <v>68</v>
      </c>
      <c r="E351">
        <v>25</v>
      </c>
      <c r="F351">
        <v>2823.3544000000002</v>
      </c>
      <c r="G351">
        <v>7.0155859999999999</v>
      </c>
      <c r="H351">
        <v>1.5786000000000001E-2</v>
      </c>
      <c r="I351">
        <v>10000</v>
      </c>
      <c r="J351">
        <v>8.689603</v>
      </c>
      <c r="K351">
        <v>4.4094000000000001E-2</v>
      </c>
      <c r="L351">
        <v>34.758412</v>
      </c>
      <c r="M351">
        <v>0.176376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65"/>
  <sheetViews>
    <sheetView zoomScale="80" zoomScaleNormal="80" workbookViewId="0"/>
  </sheetViews>
  <sheetFormatPr defaultColWidth="11" defaultRowHeight="15.75" x14ac:dyDescent="0.5"/>
  <cols>
    <col min="1" max="1" width="15.625" style="27" customWidth="1"/>
    <col min="2" max="4" width="5.1875" bestFit="1" customWidth="1"/>
    <col min="5" max="5" width="6.1875" bestFit="1" customWidth="1"/>
    <col min="6" max="6" width="8.5" bestFit="1" customWidth="1"/>
    <col min="7" max="7" width="3.625" customWidth="1"/>
    <col min="8" max="8" width="15.625" style="27" customWidth="1"/>
    <col min="9" max="11" width="5.1875" bestFit="1" customWidth="1"/>
    <col min="12" max="12" width="6.1875" bestFit="1" customWidth="1"/>
    <col min="13" max="13" width="8.5" bestFit="1" customWidth="1"/>
    <col min="14" max="14" width="3.625" customWidth="1"/>
    <col min="15" max="15" width="15.625" customWidth="1"/>
    <col min="16" max="17" width="4.8125" bestFit="1" customWidth="1"/>
    <col min="18" max="18" width="5.1875" bestFit="1" customWidth="1"/>
    <col min="19" max="19" width="6.1875" bestFit="1" customWidth="1"/>
    <col min="20" max="20" width="7.1875" bestFit="1" customWidth="1"/>
    <col min="21" max="21" width="7.5" bestFit="1" customWidth="1"/>
  </cols>
  <sheetData>
    <row r="1" spans="1:21" ht="18" x14ac:dyDescent="0.65">
      <c r="A1" s="22" t="s">
        <v>32</v>
      </c>
      <c r="B1" s="40" t="s">
        <v>17</v>
      </c>
      <c r="C1" s="41"/>
      <c r="D1" s="41"/>
      <c r="E1" s="41"/>
      <c r="F1" s="41"/>
      <c r="G1" s="35"/>
      <c r="H1" s="33" t="s">
        <v>72</v>
      </c>
      <c r="I1" s="40" t="s">
        <v>17</v>
      </c>
      <c r="J1" s="41"/>
      <c r="K1" s="41"/>
      <c r="L1" s="41"/>
      <c r="M1" s="41"/>
      <c r="N1" s="35"/>
      <c r="O1" s="34" t="s">
        <v>73</v>
      </c>
      <c r="P1" s="40" t="s">
        <v>23</v>
      </c>
      <c r="Q1" s="41"/>
      <c r="R1" s="41"/>
      <c r="S1" s="41"/>
      <c r="T1" s="41"/>
      <c r="U1" s="41"/>
    </row>
    <row r="2" spans="1:21" x14ac:dyDescent="0.5">
      <c r="A2" s="28"/>
      <c r="B2" s="42" t="s">
        <v>9</v>
      </c>
      <c r="C2" s="43"/>
      <c r="D2" s="43"/>
      <c r="E2" s="44"/>
      <c r="F2" s="1"/>
      <c r="G2" s="36"/>
      <c r="H2" s="29"/>
      <c r="I2" s="42" t="s">
        <v>9</v>
      </c>
      <c r="J2" s="43"/>
      <c r="K2" s="43"/>
      <c r="L2" s="44"/>
      <c r="M2" s="1"/>
      <c r="N2" s="36"/>
      <c r="O2" s="30"/>
      <c r="P2" s="42" t="s">
        <v>9</v>
      </c>
      <c r="Q2" s="43"/>
      <c r="R2" s="43"/>
      <c r="S2" s="44"/>
      <c r="T2" s="45" t="s">
        <v>24</v>
      </c>
      <c r="U2" s="45"/>
    </row>
    <row r="3" spans="1:21" x14ac:dyDescent="0.5">
      <c r="A3" s="32" t="s">
        <v>16</v>
      </c>
      <c r="B3" s="31">
        <v>10</v>
      </c>
      <c r="C3" s="31">
        <v>100</v>
      </c>
      <c r="D3" s="31">
        <v>1000</v>
      </c>
      <c r="E3" s="31">
        <v>10000</v>
      </c>
      <c r="F3" s="31" t="s">
        <v>22</v>
      </c>
      <c r="G3" s="37"/>
      <c r="H3" s="31" t="s">
        <v>16</v>
      </c>
      <c r="I3" s="31">
        <v>10</v>
      </c>
      <c r="J3" s="31">
        <v>100</v>
      </c>
      <c r="K3" s="31">
        <v>1000</v>
      </c>
      <c r="L3" s="31">
        <v>10000</v>
      </c>
      <c r="M3" s="31" t="s">
        <v>22</v>
      </c>
      <c r="N3" s="37"/>
      <c r="O3" s="31" t="s">
        <v>16</v>
      </c>
      <c r="P3" s="31">
        <v>10</v>
      </c>
      <c r="Q3" s="31">
        <v>100</v>
      </c>
      <c r="R3" s="31">
        <v>1000</v>
      </c>
      <c r="S3" s="31">
        <v>10000</v>
      </c>
      <c r="T3" s="31" t="s">
        <v>25</v>
      </c>
      <c r="U3" s="29" t="s">
        <v>26</v>
      </c>
    </row>
    <row r="4" spans="1:21" s="2" customFormat="1" x14ac:dyDescent="0.5">
      <c r="A4" s="21">
        <v>1</v>
      </c>
      <c r="B4"/>
      <c r="C4"/>
      <c r="D4"/>
      <c r="E4"/>
      <c r="F4"/>
      <c r="G4"/>
      <c r="H4" s="21">
        <v>1</v>
      </c>
      <c r="I4"/>
      <c r="J4"/>
      <c r="K4"/>
      <c r="L4"/>
      <c r="M4"/>
      <c r="N4"/>
      <c r="O4" s="3">
        <v>1</v>
      </c>
      <c r="P4"/>
      <c r="Q4"/>
      <c r="R4"/>
      <c r="S4"/>
      <c r="T4"/>
      <c r="U4"/>
    </row>
    <row r="5" spans="1:21" s="2" customFormat="1" x14ac:dyDescent="0.5">
      <c r="A5" s="21">
        <v>2</v>
      </c>
      <c r="B5"/>
      <c r="C5"/>
      <c r="D5"/>
      <c r="E5"/>
      <c r="F5"/>
      <c r="G5"/>
      <c r="H5" s="21">
        <v>2</v>
      </c>
      <c r="I5"/>
      <c r="J5"/>
      <c r="K5"/>
      <c r="L5"/>
      <c r="M5"/>
      <c r="N5"/>
      <c r="O5" s="3">
        <v>2</v>
      </c>
      <c r="P5"/>
      <c r="Q5"/>
      <c r="R5"/>
      <c r="S5"/>
      <c r="T5"/>
      <c r="U5"/>
    </row>
    <row r="6" spans="1:21" s="2" customFormat="1" x14ac:dyDescent="0.5">
      <c r="A6" s="21">
        <v>3</v>
      </c>
      <c r="B6">
        <v>55.7</v>
      </c>
      <c r="C6">
        <v>56.000000000000007</v>
      </c>
      <c r="D6">
        <v>56.8</v>
      </c>
      <c r="E6">
        <v>56.399999999999991</v>
      </c>
      <c r="F6">
        <f t="shared" ref="F6:F31" si="0">MAX(B6:E6)</f>
        <v>56.8</v>
      </c>
      <c r="G6"/>
      <c r="H6" s="21">
        <v>3</v>
      </c>
      <c r="I6">
        <v>55.2</v>
      </c>
      <c r="J6">
        <v>56.000000000000007</v>
      </c>
      <c r="K6">
        <v>56.499999999999993</v>
      </c>
      <c r="L6">
        <v>56.000000000000007</v>
      </c>
      <c r="M6">
        <f t="shared" ref="M6:M67" si="1">MAX(I6:L6)</f>
        <v>56.499999999999993</v>
      </c>
      <c r="N6"/>
      <c r="O6" s="3">
        <v>3</v>
      </c>
      <c r="P6">
        <f t="shared" ref="P6:P37" si="2">I6-$B6</f>
        <v>-0.5</v>
      </c>
      <c r="Q6">
        <f t="shared" ref="Q6:Q37" si="3">J6-$C6</f>
        <v>0</v>
      </c>
      <c r="R6">
        <f t="shared" ref="R6:R37" si="4">K6-$D6</f>
        <v>-0.30000000000000426</v>
      </c>
      <c r="S6">
        <f t="shared" ref="S6:S37" si="5">L6-$E6</f>
        <v>-0.39999999999998437</v>
      </c>
      <c r="T6">
        <f t="shared" ref="T6:T8" si="6">MIN(P6:S6)</f>
        <v>-0.5</v>
      </c>
      <c r="U6">
        <f t="shared" ref="U6:U8" si="7">MAX(P6:S6)</f>
        <v>0</v>
      </c>
    </row>
    <row r="7" spans="1:21" s="2" customFormat="1" x14ac:dyDescent="0.5">
      <c r="A7" s="21">
        <v>4</v>
      </c>
      <c r="B7">
        <v>55.7</v>
      </c>
      <c r="C7">
        <v>56.000000000000007</v>
      </c>
      <c r="D7">
        <v>56.8</v>
      </c>
      <c r="E7">
        <v>56.399999999999991</v>
      </c>
      <c r="F7">
        <f t="shared" si="0"/>
        <v>56.8</v>
      </c>
      <c r="G7"/>
      <c r="H7" s="21">
        <v>4</v>
      </c>
      <c r="I7">
        <v>55.2</v>
      </c>
      <c r="J7">
        <v>56.000000000000007</v>
      </c>
      <c r="K7">
        <v>56.499999999999993</v>
      </c>
      <c r="L7">
        <v>56.000000000000007</v>
      </c>
      <c r="M7">
        <f t="shared" si="1"/>
        <v>56.499999999999993</v>
      </c>
      <c r="N7"/>
      <c r="O7" s="3">
        <v>4</v>
      </c>
      <c r="P7">
        <f t="shared" si="2"/>
        <v>-0.5</v>
      </c>
      <c r="Q7">
        <f t="shared" si="3"/>
        <v>0</v>
      </c>
      <c r="R7">
        <f t="shared" si="4"/>
        <v>-0.30000000000000426</v>
      </c>
      <c r="S7">
        <f t="shared" si="5"/>
        <v>-0.39999999999998437</v>
      </c>
      <c r="T7">
        <f t="shared" si="6"/>
        <v>-0.5</v>
      </c>
      <c r="U7">
        <f t="shared" si="7"/>
        <v>0</v>
      </c>
    </row>
    <row r="8" spans="1:21" s="2" customFormat="1" x14ac:dyDescent="0.5">
      <c r="A8" s="21">
        <v>5</v>
      </c>
      <c r="B8">
        <v>55.7</v>
      </c>
      <c r="C8">
        <v>56.000000000000007</v>
      </c>
      <c r="D8">
        <v>56.8</v>
      </c>
      <c r="E8">
        <v>56.399999999999991</v>
      </c>
      <c r="F8">
        <f t="shared" si="0"/>
        <v>56.8</v>
      </c>
      <c r="G8"/>
      <c r="H8" s="21">
        <v>5</v>
      </c>
      <c r="I8">
        <v>55.2</v>
      </c>
      <c r="J8">
        <v>56.000000000000007</v>
      </c>
      <c r="K8">
        <v>56.499999999999993</v>
      </c>
      <c r="L8">
        <v>56.000000000000007</v>
      </c>
      <c r="M8">
        <f t="shared" si="1"/>
        <v>56.499999999999993</v>
      </c>
      <c r="N8"/>
      <c r="O8" s="3">
        <v>5</v>
      </c>
      <c r="P8">
        <f t="shared" si="2"/>
        <v>-0.5</v>
      </c>
      <c r="Q8">
        <f t="shared" si="3"/>
        <v>0</v>
      </c>
      <c r="R8">
        <f t="shared" si="4"/>
        <v>-0.30000000000000426</v>
      </c>
      <c r="S8">
        <f t="shared" si="5"/>
        <v>-0.39999999999998437</v>
      </c>
      <c r="T8">
        <f t="shared" si="6"/>
        <v>-0.5</v>
      </c>
      <c r="U8">
        <f t="shared" si="7"/>
        <v>0</v>
      </c>
    </row>
    <row r="9" spans="1:21" s="2" customFormat="1" x14ac:dyDescent="0.5">
      <c r="A9" s="21">
        <v>6</v>
      </c>
      <c r="B9">
        <v>55.7</v>
      </c>
      <c r="C9">
        <v>56.000000000000007</v>
      </c>
      <c r="D9">
        <v>56.8</v>
      </c>
      <c r="E9">
        <v>56.399999999999991</v>
      </c>
      <c r="F9">
        <f t="shared" si="0"/>
        <v>56.8</v>
      </c>
      <c r="G9"/>
      <c r="H9" s="21">
        <v>6</v>
      </c>
      <c r="I9">
        <v>55.2</v>
      </c>
      <c r="J9">
        <v>56.000000000000007</v>
      </c>
      <c r="K9">
        <v>56.499999999999993</v>
      </c>
      <c r="L9">
        <v>56.000000000000007</v>
      </c>
      <c r="M9">
        <f t="shared" si="1"/>
        <v>56.499999999999993</v>
      </c>
      <c r="N9"/>
      <c r="O9" s="3">
        <v>6</v>
      </c>
      <c r="P9">
        <f t="shared" si="2"/>
        <v>-0.5</v>
      </c>
      <c r="Q9">
        <f t="shared" si="3"/>
        <v>0</v>
      </c>
      <c r="R9">
        <f t="shared" si="4"/>
        <v>-0.30000000000000426</v>
      </c>
      <c r="S9">
        <f t="shared" si="5"/>
        <v>-0.39999999999998437</v>
      </c>
      <c r="T9">
        <f t="shared" ref="T9:T20" si="8">MIN(P9:S9)</f>
        <v>-0.5</v>
      </c>
      <c r="U9">
        <f t="shared" ref="U9:U20" si="9">MAX(P9:S9)</f>
        <v>0</v>
      </c>
    </row>
    <row r="10" spans="1:21" s="2" customFormat="1" x14ac:dyDescent="0.5">
      <c r="A10" s="21">
        <v>7</v>
      </c>
      <c r="B10">
        <v>57.599999999999994</v>
      </c>
      <c r="C10">
        <v>55.1</v>
      </c>
      <c r="D10">
        <v>54.400000000000006</v>
      </c>
      <c r="E10">
        <v>54.2</v>
      </c>
      <c r="F10">
        <f t="shared" si="0"/>
        <v>57.599999999999994</v>
      </c>
      <c r="G10"/>
      <c r="H10" s="21">
        <v>7</v>
      </c>
      <c r="I10">
        <v>56.899999999999991</v>
      </c>
      <c r="J10">
        <v>55.300000000000004</v>
      </c>
      <c r="K10">
        <v>54.500000000000007</v>
      </c>
      <c r="L10">
        <v>53.300000000000004</v>
      </c>
      <c r="M10">
        <f t="shared" si="1"/>
        <v>56.899999999999991</v>
      </c>
      <c r="N10"/>
      <c r="O10" s="3">
        <v>7</v>
      </c>
      <c r="P10">
        <f t="shared" si="2"/>
        <v>-0.70000000000000284</v>
      </c>
      <c r="Q10">
        <f t="shared" si="3"/>
        <v>0.20000000000000284</v>
      </c>
      <c r="R10">
        <f t="shared" si="4"/>
        <v>0.10000000000000142</v>
      </c>
      <c r="S10">
        <f t="shared" si="5"/>
        <v>-0.89999999999999858</v>
      </c>
      <c r="T10">
        <f t="shared" si="8"/>
        <v>-0.89999999999999858</v>
      </c>
      <c r="U10">
        <f t="shared" si="9"/>
        <v>0.20000000000000284</v>
      </c>
    </row>
    <row r="11" spans="1:21" s="2" customFormat="1" x14ac:dyDescent="0.5">
      <c r="A11" s="21">
        <v>8</v>
      </c>
      <c r="B11">
        <v>57.599999999999994</v>
      </c>
      <c r="C11">
        <v>55.1</v>
      </c>
      <c r="D11">
        <v>54.400000000000006</v>
      </c>
      <c r="E11">
        <v>54.2</v>
      </c>
      <c r="F11">
        <f t="shared" si="0"/>
        <v>57.599999999999994</v>
      </c>
      <c r="G11"/>
      <c r="H11" s="21">
        <v>8</v>
      </c>
      <c r="I11">
        <v>56.899999999999991</v>
      </c>
      <c r="J11">
        <v>55.300000000000004</v>
      </c>
      <c r="K11">
        <v>54.500000000000007</v>
      </c>
      <c r="L11">
        <v>53.300000000000004</v>
      </c>
      <c r="M11">
        <f t="shared" si="1"/>
        <v>56.899999999999991</v>
      </c>
      <c r="N11"/>
      <c r="O11" s="3">
        <v>8</v>
      </c>
      <c r="P11">
        <f t="shared" si="2"/>
        <v>-0.70000000000000284</v>
      </c>
      <c r="Q11">
        <f t="shared" si="3"/>
        <v>0.20000000000000284</v>
      </c>
      <c r="R11">
        <f t="shared" si="4"/>
        <v>0.10000000000000142</v>
      </c>
      <c r="S11">
        <f t="shared" si="5"/>
        <v>-0.89999999999999858</v>
      </c>
      <c r="T11">
        <f t="shared" si="8"/>
        <v>-0.89999999999999858</v>
      </c>
      <c r="U11">
        <f t="shared" si="9"/>
        <v>0.20000000000000284</v>
      </c>
    </row>
    <row r="12" spans="1:21" x14ac:dyDescent="0.5">
      <c r="A12" s="21">
        <v>9</v>
      </c>
      <c r="B12">
        <v>57.599999999999994</v>
      </c>
      <c r="C12">
        <v>55.1</v>
      </c>
      <c r="D12">
        <v>54.400000000000006</v>
      </c>
      <c r="E12">
        <v>54.2</v>
      </c>
      <c r="F12">
        <f t="shared" si="0"/>
        <v>57.599999999999994</v>
      </c>
      <c r="H12" s="21">
        <v>9</v>
      </c>
      <c r="I12">
        <v>56.899999999999991</v>
      </c>
      <c r="J12">
        <v>55.300000000000004</v>
      </c>
      <c r="K12">
        <v>54.500000000000007</v>
      </c>
      <c r="L12">
        <v>53.300000000000004</v>
      </c>
      <c r="M12">
        <f t="shared" si="1"/>
        <v>56.899999999999991</v>
      </c>
      <c r="O12" s="3">
        <v>9</v>
      </c>
      <c r="P12">
        <f t="shared" si="2"/>
        <v>-0.70000000000000284</v>
      </c>
      <c r="Q12">
        <f t="shared" si="3"/>
        <v>0.20000000000000284</v>
      </c>
      <c r="R12">
        <f t="shared" si="4"/>
        <v>0.10000000000000142</v>
      </c>
      <c r="S12">
        <f t="shared" si="5"/>
        <v>-0.89999999999999858</v>
      </c>
      <c r="T12">
        <f t="shared" si="8"/>
        <v>-0.89999999999999858</v>
      </c>
      <c r="U12">
        <f t="shared" si="9"/>
        <v>0.20000000000000284</v>
      </c>
    </row>
    <row r="13" spans="1:21" x14ac:dyDescent="0.5">
      <c r="A13" s="21">
        <v>10</v>
      </c>
      <c r="B13">
        <v>57.599999999999994</v>
      </c>
      <c r="C13">
        <v>55.1</v>
      </c>
      <c r="D13">
        <v>54.400000000000006</v>
      </c>
      <c r="E13">
        <v>54.2</v>
      </c>
      <c r="F13">
        <f t="shared" si="0"/>
        <v>57.599999999999994</v>
      </c>
      <c r="H13" s="21">
        <v>10</v>
      </c>
      <c r="I13">
        <v>56.899999999999991</v>
      </c>
      <c r="J13">
        <v>55.300000000000004</v>
      </c>
      <c r="K13">
        <v>54.500000000000007</v>
      </c>
      <c r="L13">
        <v>53.300000000000004</v>
      </c>
      <c r="M13">
        <f t="shared" si="1"/>
        <v>56.899999999999991</v>
      </c>
      <c r="O13" s="3">
        <v>10</v>
      </c>
      <c r="P13">
        <f t="shared" si="2"/>
        <v>-0.70000000000000284</v>
      </c>
      <c r="Q13">
        <f t="shared" si="3"/>
        <v>0.20000000000000284</v>
      </c>
      <c r="R13">
        <f t="shared" si="4"/>
        <v>0.10000000000000142</v>
      </c>
      <c r="S13">
        <f t="shared" si="5"/>
        <v>-0.89999999999999858</v>
      </c>
      <c r="T13">
        <f t="shared" si="8"/>
        <v>-0.89999999999999858</v>
      </c>
      <c r="U13">
        <f t="shared" si="9"/>
        <v>0.20000000000000284</v>
      </c>
    </row>
    <row r="14" spans="1:21" x14ac:dyDescent="0.5">
      <c r="A14" s="21">
        <v>11</v>
      </c>
      <c r="B14">
        <v>57.599999999999994</v>
      </c>
      <c r="C14">
        <v>55.1</v>
      </c>
      <c r="D14">
        <v>54.400000000000006</v>
      </c>
      <c r="E14">
        <v>54.2</v>
      </c>
      <c r="F14">
        <f t="shared" si="0"/>
        <v>57.599999999999994</v>
      </c>
      <c r="H14" s="21">
        <v>11</v>
      </c>
      <c r="I14">
        <v>56.899999999999991</v>
      </c>
      <c r="J14">
        <v>55.300000000000004</v>
      </c>
      <c r="K14">
        <v>54.500000000000007</v>
      </c>
      <c r="L14">
        <v>53.300000000000004</v>
      </c>
      <c r="M14">
        <f t="shared" si="1"/>
        <v>56.899999999999991</v>
      </c>
      <c r="O14" s="3">
        <v>11</v>
      </c>
      <c r="P14">
        <f t="shared" si="2"/>
        <v>-0.70000000000000284</v>
      </c>
      <c r="Q14">
        <f t="shared" si="3"/>
        <v>0.20000000000000284</v>
      </c>
      <c r="R14">
        <f t="shared" si="4"/>
        <v>0.10000000000000142</v>
      </c>
      <c r="S14">
        <f t="shared" si="5"/>
        <v>-0.89999999999999858</v>
      </c>
      <c r="T14">
        <f t="shared" si="8"/>
        <v>-0.89999999999999858</v>
      </c>
      <c r="U14">
        <f t="shared" si="9"/>
        <v>0.20000000000000284</v>
      </c>
    </row>
    <row r="15" spans="1:21" x14ac:dyDescent="0.5">
      <c r="A15" s="21">
        <v>12</v>
      </c>
      <c r="B15">
        <v>57.599999999999994</v>
      </c>
      <c r="C15">
        <v>55.1</v>
      </c>
      <c r="D15">
        <v>54.400000000000006</v>
      </c>
      <c r="E15">
        <v>54.2</v>
      </c>
      <c r="F15">
        <f t="shared" si="0"/>
        <v>57.599999999999994</v>
      </c>
      <c r="H15" s="21">
        <v>12</v>
      </c>
      <c r="I15">
        <v>56.899999999999991</v>
      </c>
      <c r="J15">
        <v>55.300000000000004</v>
      </c>
      <c r="K15">
        <v>54.500000000000007</v>
      </c>
      <c r="L15">
        <v>53.300000000000004</v>
      </c>
      <c r="M15">
        <f t="shared" si="1"/>
        <v>56.899999999999991</v>
      </c>
      <c r="O15" s="3">
        <v>12</v>
      </c>
      <c r="P15">
        <f t="shared" si="2"/>
        <v>-0.70000000000000284</v>
      </c>
      <c r="Q15">
        <f t="shared" si="3"/>
        <v>0.20000000000000284</v>
      </c>
      <c r="R15">
        <f t="shared" si="4"/>
        <v>0.10000000000000142</v>
      </c>
      <c r="S15">
        <f t="shared" si="5"/>
        <v>-0.89999999999999858</v>
      </c>
      <c r="T15">
        <f t="shared" si="8"/>
        <v>-0.89999999999999858</v>
      </c>
      <c r="U15">
        <f t="shared" si="9"/>
        <v>0.20000000000000284</v>
      </c>
    </row>
    <row r="16" spans="1:21" x14ac:dyDescent="0.5">
      <c r="A16" s="21">
        <v>13</v>
      </c>
      <c r="B16">
        <v>57.599999999999994</v>
      </c>
      <c r="C16">
        <v>55.1</v>
      </c>
      <c r="D16">
        <v>54.400000000000006</v>
      </c>
      <c r="E16">
        <v>54.2</v>
      </c>
      <c r="F16">
        <f t="shared" si="0"/>
        <v>57.599999999999994</v>
      </c>
      <c r="H16" s="21">
        <v>13</v>
      </c>
      <c r="I16">
        <v>56.899999999999991</v>
      </c>
      <c r="J16">
        <v>55.300000000000004</v>
      </c>
      <c r="K16">
        <v>54.500000000000007</v>
      </c>
      <c r="L16">
        <v>53.300000000000004</v>
      </c>
      <c r="M16">
        <f t="shared" si="1"/>
        <v>56.899999999999991</v>
      </c>
      <c r="O16" s="3">
        <v>13</v>
      </c>
      <c r="P16">
        <f t="shared" si="2"/>
        <v>-0.70000000000000284</v>
      </c>
      <c r="Q16">
        <f t="shared" si="3"/>
        <v>0.20000000000000284</v>
      </c>
      <c r="R16">
        <f t="shared" si="4"/>
        <v>0.10000000000000142</v>
      </c>
      <c r="S16">
        <f t="shared" si="5"/>
        <v>-0.89999999999999858</v>
      </c>
      <c r="T16">
        <f t="shared" si="8"/>
        <v>-0.89999999999999858</v>
      </c>
      <c r="U16">
        <f t="shared" si="9"/>
        <v>0.20000000000000284</v>
      </c>
    </row>
    <row r="17" spans="1:21" x14ac:dyDescent="0.5">
      <c r="A17" s="21">
        <v>14</v>
      </c>
      <c r="B17">
        <v>57.599999999999994</v>
      </c>
      <c r="C17">
        <v>55.1</v>
      </c>
      <c r="D17">
        <v>54.400000000000006</v>
      </c>
      <c r="E17">
        <v>54.2</v>
      </c>
      <c r="F17">
        <f t="shared" si="0"/>
        <v>57.599999999999994</v>
      </c>
      <c r="H17" s="21">
        <v>14</v>
      </c>
      <c r="I17">
        <v>56.899999999999991</v>
      </c>
      <c r="J17">
        <v>55.300000000000004</v>
      </c>
      <c r="K17">
        <v>54.500000000000007</v>
      </c>
      <c r="L17">
        <v>53.300000000000004</v>
      </c>
      <c r="M17">
        <f t="shared" si="1"/>
        <v>56.899999999999991</v>
      </c>
      <c r="O17" s="3">
        <v>14</v>
      </c>
      <c r="P17">
        <f t="shared" si="2"/>
        <v>-0.70000000000000284</v>
      </c>
      <c r="Q17">
        <f t="shared" si="3"/>
        <v>0.20000000000000284</v>
      </c>
      <c r="R17">
        <f t="shared" si="4"/>
        <v>0.10000000000000142</v>
      </c>
      <c r="S17">
        <f t="shared" si="5"/>
        <v>-0.89999999999999858</v>
      </c>
      <c r="T17">
        <f t="shared" ref="T17" si="10">MIN(P17:S17)</f>
        <v>-0.89999999999999858</v>
      </c>
      <c r="U17">
        <f t="shared" ref="U17" si="11">MAX(P17:S17)</f>
        <v>0.20000000000000284</v>
      </c>
    </row>
    <row r="18" spans="1:21" x14ac:dyDescent="0.5">
      <c r="A18" s="21">
        <v>15</v>
      </c>
      <c r="B18">
        <v>57.599999999999994</v>
      </c>
      <c r="C18">
        <v>55.1</v>
      </c>
      <c r="D18">
        <v>54.400000000000006</v>
      </c>
      <c r="E18">
        <v>54.2</v>
      </c>
      <c r="F18">
        <f t="shared" si="0"/>
        <v>57.599999999999994</v>
      </c>
      <c r="H18" s="21">
        <v>15</v>
      </c>
      <c r="I18">
        <v>56.899999999999991</v>
      </c>
      <c r="J18">
        <v>55.300000000000004</v>
      </c>
      <c r="K18">
        <v>54.500000000000007</v>
      </c>
      <c r="L18">
        <v>53.300000000000004</v>
      </c>
      <c r="M18">
        <f t="shared" si="1"/>
        <v>56.899999999999991</v>
      </c>
      <c r="O18" s="3">
        <v>15</v>
      </c>
      <c r="P18">
        <f t="shared" si="2"/>
        <v>-0.70000000000000284</v>
      </c>
      <c r="Q18">
        <f t="shared" si="3"/>
        <v>0.20000000000000284</v>
      </c>
      <c r="R18">
        <f t="shared" si="4"/>
        <v>0.10000000000000142</v>
      </c>
      <c r="S18">
        <f t="shared" si="5"/>
        <v>-0.89999999999999858</v>
      </c>
      <c r="T18">
        <f t="shared" si="8"/>
        <v>-0.89999999999999858</v>
      </c>
      <c r="U18">
        <f t="shared" si="9"/>
        <v>0.20000000000000284</v>
      </c>
    </row>
    <row r="19" spans="1:21" x14ac:dyDescent="0.5">
      <c r="A19" s="21">
        <v>16</v>
      </c>
      <c r="B19">
        <v>57.599999999999994</v>
      </c>
      <c r="C19">
        <v>55.1</v>
      </c>
      <c r="D19">
        <v>54.400000000000006</v>
      </c>
      <c r="E19">
        <v>54.2</v>
      </c>
      <c r="F19">
        <f t="shared" si="0"/>
        <v>57.599999999999994</v>
      </c>
      <c r="H19" s="21">
        <v>16</v>
      </c>
      <c r="I19">
        <v>56.899999999999991</v>
      </c>
      <c r="J19">
        <v>55.300000000000004</v>
      </c>
      <c r="K19">
        <v>54.500000000000007</v>
      </c>
      <c r="L19">
        <v>53.300000000000004</v>
      </c>
      <c r="M19">
        <f t="shared" si="1"/>
        <v>56.899999999999991</v>
      </c>
      <c r="O19" s="3">
        <v>16</v>
      </c>
      <c r="P19">
        <f t="shared" si="2"/>
        <v>-0.70000000000000284</v>
      </c>
      <c r="Q19">
        <f t="shared" si="3"/>
        <v>0.20000000000000284</v>
      </c>
      <c r="R19">
        <f t="shared" si="4"/>
        <v>0.10000000000000142</v>
      </c>
      <c r="S19">
        <f t="shared" si="5"/>
        <v>-0.89999999999999858</v>
      </c>
      <c r="T19">
        <f t="shared" si="8"/>
        <v>-0.89999999999999858</v>
      </c>
      <c r="U19">
        <f t="shared" si="9"/>
        <v>0.20000000000000284</v>
      </c>
    </row>
    <row r="20" spans="1:21" x14ac:dyDescent="0.5">
      <c r="A20" s="21">
        <v>17</v>
      </c>
      <c r="B20">
        <v>57.599999999999994</v>
      </c>
      <c r="C20">
        <v>55.1</v>
      </c>
      <c r="D20">
        <v>54.400000000000006</v>
      </c>
      <c r="E20">
        <v>54.2</v>
      </c>
      <c r="F20">
        <f t="shared" si="0"/>
        <v>57.599999999999994</v>
      </c>
      <c r="H20" s="21">
        <v>17</v>
      </c>
      <c r="I20">
        <v>56.899999999999991</v>
      </c>
      <c r="J20">
        <v>55.300000000000004</v>
      </c>
      <c r="K20">
        <v>54.500000000000007</v>
      </c>
      <c r="L20">
        <v>53.300000000000004</v>
      </c>
      <c r="M20">
        <f t="shared" si="1"/>
        <v>56.899999999999991</v>
      </c>
      <c r="O20" s="3">
        <v>17</v>
      </c>
      <c r="P20">
        <f t="shared" si="2"/>
        <v>-0.70000000000000284</v>
      </c>
      <c r="Q20">
        <f t="shared" si="3"/>
        <v>0.20000000000000284</v>
      </c>
      <c r="R20">
        <f t="shared" si="4"/>
        <v>0.10000000000000142</v>
      </c>
      <c r="S20">
        <f t="shared" si="5"/>
        <v>-0.89999999999999858</v>
      </c>
      <c r="T20">
        <f t="shared" si="8"/>
        <v>-0.89999999999999858</v>
      </c>
      <c r="U20">
        <f t="shared" si="9"/>
        <v>0.20000000000000284</v>
      </c>
    </row>
    <row r="21" spans="1:21" x14ac:dyDescent="0.5">
      <c r="A21" s="21">
        <v>18</v>
      </c>
      <c r="B21">
        <v>57.599999999999994</v>
      </c>
      <c r="C21">
        <v>55.1</v>
      </c>
      <c r="D21">
        <v>54.400000000000006</v>
      </c>
      <c r="E21">
        <v>54.2</v>
      </c>
      <c r="F21">
        <f t="shared" si="0"/>
        <v>57.599999999999994</v>
      </c>
      <c r="H21" s="21">
        <v>18</v>
      </c>
      <c r="I21">
        <v>56.899999999999991</v>
      </c>
      <c r="J21">
        <v>55.300000000000004</v>
      </c>
      <c r="K21">
        <v>54.500000000000007</v>
      </c>
      <c r="L21">
        <v>53.300000000000004</v>
      </c>
      <c r="M21">
        <f t="shared" si="1"/>
        <v>56.899999999999991</v>
      </c>
      <c r="O21" s="3">
        <v>18</v>
      </c>
      <c r="P21">
        <f t="shared" si="2"/>
        <v>-0.70000000000000284</v>
      </c>
      <c r="Q21">
        <f t="shared" si="3"/>
        <v>0.20000000000000284</v>
      </c>
      <c r="R21">
        <f t="shared" si="4"/>
        <v>0.10000000000000142</v>
      </c>
      <c r="S21">
        <f t="shared" si="5"/>
        <v>-0.89999999999999858</v>
      </c>
      <c r="T21">
        <f t="shared" ref="T21:T80" si="12">MIN(P21:S21)</f>
        <v>-0.89999999999999858</v>
      </c>
      <c r="U21">
        <f t="shared" ref="U21:U80" si="13">MAX(P21:S21)</f>
        <v>0.20000000000000284</v>
      </c>
    </row>
    <row r="22" spans="1:21" x14ac:dyDescent="0.5">
      <c r="A22" s="21">
        <v>19</v>
      </c>
      <c r="B22">
        <v>57.599999999999994</v>
      </c>
      <c r="C22">
        <v>55.1</v>
      </c>
      <c r="D22">
        <v>54.400000000000006</v>
      </c>
      <c r="E22">
        <v>54.2</v>
      </c>
      <c r="F22">
        <f t="shared" si="0"/>
        <v>57.599999999999994</v>
      </c>
      <c r="H22" s="21">
        <v>19</v>
      </c>
      <c r="I22">
        <v>56.899999999999991</v>
      </c>
      <c r="J22">
        <v>55.300000000000004</v>
      </c>
      <c r="K22">
        <v>54.500000000000007</v>
      </c>
      <c r="L22">
        <v>53.300000000000004</v>
      </c>
      <c r="M22">
        <f t="shared" si="1"/>
        <v>56.899999999999991</v>
      </c>
      <c r="O22" s="3">
        <v>19</v>
      </c>
      <c r="P22">
        <f t="shared" si="2"/>
        <v>-0.70000000000000284</v>
      </c>
      <c r="Q22">
        <f t="shared" si="3"/>
        <v>0.20000000000000284</v>
      </c>
      <c r="R22">
        <f t="shared" si="4"/>
        <v>0.10000000000000142</v>
      </c>
      <c r="S22">
        <f t="shared" si="5"/>
        <v>-0.89999999999999858</v>
      </c>
      <c r="T22">
        <f t="shared" si="12"/>
        <v>-0.89999999999999858</v>
      </c>
      <c r="U22">
        <f t="shared" si="13"/>
        <v>0.20000000000000284</v>
      </c>
    </row>
    <row r="23" spans="1:21" x14ac:dyDescent="0.5">
      <c r="A23" s="21">
        <v>20</v>
      </c>
      <c r="B23">
        <v>57.599999999999994</v>
      </c>
      <c r="C23">
        <v>55.1</v>
      </c>
      <c r="D23">
        <v>54.400000000000006</v>
      </c>
      <c r="E23">
        <v>54.2</v>
      </c>
      <c r="F23">
        <f t="shared" si="0"/>
        <v>57.599999999999994</v>
      </c>
      <c r="H23" s="21">
        <v>20</v>
      </c>
      <c r="I23">
        <v>56.899999999999991</v>
      </c>
      <c r="J23">
        <v>55.300000000000004</v>
      </c>
      <c r="K23">
        <v>54.500000000000007</v>
      </c>
      <c r="L23">
        <v>53.300000000000004</v>
      </c>
      <c r="M23">
        <f t="shared" si="1"/>
        <v>56.899999999999991</v>
      </c>
      <c r="O23" s="3">
        <v>20</v>
      </c>
      <c r="P23">
        <f t="shared" si="2"/>
        <v>-0.70000000000000284</v>
      </c>
      <c r="Q23">
        <f t="shared" si="3"/>
        <v>0.20000000000000284</v>
      </c>
      <c r="R23">
        <f t="shared" si="4"/>
        <v>0.10000000000000142</v>
      </c>
      <c r="S23">
        <f t="shared" si="5"/>
        <v>-0.89999999999999858</v>
      </c>
      <c r="T23">
        <f t="shared" si="12"/>
        <v>-0.89999999999999858</v>
      </c>
      <c r="U23">
        <f t="shared" si="13"/>
        <v>0.20000000000000284</v>
      </c>
    </row>
    <row r="24" spans="1:21" x14ac:dyDescent="0.5">
      <c r="A24" s="21">
        <v>21</v>
      </c>
      <c r="B24">
        <v>57.599999999999994</v>
      </c>
      <c r="C24">
        <v>55.1</v>
      </c>
      <c r="D24">
        <v>54.400000000000006</v>
      </c>
      <c r="E24">
        <v>54.2</v>
      </c>
      <c r="F24">
        <f t="shared" si="0"/>
        <v>57.599999999999994</v>
      </c>
      <c r="H24" s="21">
        <v>21</v>
      </c>
      <c r="I24">
        <v>56.899999999999991</v>
      </c>
      <c r="J24">
        <v>55.300000000000004</v>
      </c>
      <c r="K24">
        <v>54.500000000000007</v>
      </c>
      <c r="L24">
        <v>53.300000000000004</v>
      </c>
      <c r="M24">
        <f t="shared" si="1"/>
        <v>56.899999999999991</v>
      </c>
      <c r="O24" s="3">
        <v>21</v>
      </c>
      <c r="P24">
        <f t="shared" si="2"/>
        <v>-0.70000000000000284</v>
      </c>
      <c r="Q24">
        <f t="shared" si="3"/>
        <v>0.20000000000000284</v>
      </c>
      <c r="R24">
        <f t="shared" si="4"/>
        <v>0.10000000000000142</v>
      </c>
      <c r="S24">
        <f t="shared" si="5"/>
        <v>-0.89999999999999858</v>
      </c>
      <c r="T24">
        <f t="shared" si="12"/>
        <v>-0.89999999999999858</v>
      </c>
      <c r="U24">
        <f t="shared" si="13"/>
        <v>0.20000000000000284</v>
      </c>
    </row>
    <row r="25" spans="1:21" x14ac:dyDescent="0.5">
      <c r="A25" s="21">
        <v>22</v>
      </c>
      <c r="B25">
        <v>57.599999999999994</v>
      </c>
      <c r="C25">
        <v>55.1</v>
      </c>
      <c r="D25">
        <v>54.400000000000006</v>
      </c>
      <c r="E25">
        <v>54.2</v>
      </c>
      <c r="F25">
        <f t="shared" si="0"/>
        <v>57.599999999999994</v>
      </c>
      <c r="H25" s="21">
        <v>22</v>
      </c>
      <c r="I25">
        <v>56.899999999999991</v>
      </c>
      <c r="J25">
        <v>55.300000000000004</v>
      </c>
      <c r="K25">
        <v>54.500000000000007</v>
      </c>
      <c r="L25">
        <v>53.300000000000004</v>
      </c>
      <c r="M25">
        <f t="shared" si="1"/>
        <v>56.899999999999991</v>
      </c>
      <c r="O25" s="3">
        <v>22</v>
      </c>
      <c r="P25">
        <f t="shared" si="2"/>
        <v>-0.70000000000000284</v>
      </c>
      <c r="Q25">
        <f t="shared" si="3"/>
        <v>0.20000000000000284</v>
      </c>
      <c r="R25">
        <f t="shared" si="4"/>
        <v>0.10000000000000142</v>
      </c>
      <c r="S25">
        <f t="shared" si="5"/>
        <v>-0.89999999999999858</v>
      </c>
      <c r="T25">
        <f t="shared" si="12"/>
        <v>-0.89999999999999858</v>
      </c>
      <c r="U25">
        <f t="shared" si="13"/>
        <v>0.20000000000000284</v>
      </c>
    </row>
    <row r="26" spans="1:21" x14ac:dyDescent="0.5">
      <c r="A26" s="21">
        <v>23</v>
      </c>
      <c r="B26">
        <v>57.599999999999994</v>
      </c>
      <c r="C26">
        <v>55.1</v>
      </c>
      <c r="D26">
        <v>54.400000000000006</v>
      </c>
      <c r="E26">
        <v>54.2</v>
      </c>
      <c r="F26">
        <f t="shared" si="0"/>
        <v>57.599999999999994</v>
      </c>
      <c r="H26" s="21">
        <v>23</v>
      </c>
      <c r="I26">
        <v>56.899999999999991</v>
      </c>
      <c r="J26">
        <v>55.300000000000004</v>
      </c>
      <c r="K26">
        <v>54.500000000000007</v>
      </c>
      <c r="L26">
        <v>53.300000000000004</v>
      </c>
      <c r="M26">
        <f t="shared" si="1"/>
        <v>56.899999999999991</v>
      </c>
      <c r="O26" s="3">
        <v>23</v>
      </c>
      <c r="P26">
        <f t="shared" si="2"/>
        <v>-0.70000000000000284</v>
      </c>
      <c r="Q26">
        <f t="shared" si="3"/>
        <v>0.20000000000000284</v>
      </c>
      <c r="R26">
        <f t="shared" si="4"/>
        <v>0.10000000000000142</v>
      </c>
      <c r="S26">
        <f t="shared" si="5"/>
        <v>-0.89999999999999858</v>
      </c>
      <c r="T26">
        <f t="shared" si="12"/>
        <v>-0.89999999999999858</v>
      </c>
      <c r="U26">
        <f t="shared" si="13"/>
        <v>0.20000000000000284</v>
      </c>
    </row>
    <row r="27" spans="1:21" x14ac:dyDescent="0.5">
      <c r="A27" s="21">
        <v>24</v>
      </c>
      <c r="B27">
        <v>57.599999999999994</v>
      </c>
      <c r="C27">
        <v>55.1</v>
      </c>
      <c r="D27">
        <v>54.400000000000006</v>
      </c>
      <c r="E27">
        <v>54.2</v>
      </c>
      <c r="F27">
        <f t="shared" si="0"/>
        <v>57.599999999999994</v>
      </c>
      <c r="H27" s="21">
        <v>24</v>
      </c>
      <c r="I27">
        <v>56.899999999999991</v>
      </c>
      <c r="J27">
        <v>55.300000000000004</v>
      </c>
      <c r="K27">
        <v>54.500000000000007</v>
      </c>
      <c r="L27">
        <v>53.300000000000004</v>
      </c>
      <c r="M27">
        <f t="shared" si="1"/>
        <v>56.899999999999991</v>
      </c>
      <c r="O27" s="3">
        <v>24</v>
      </c>
      <c r="P27">
        <f t="shared" si="2"/>
        <v>-0.70000000000000284</v>
      </c>
      <c r="Q27">
        <f t="shared" si="3"/>
        <v>0.20000000000000284</v>
      </c>
      <c r="R27">
        <f t="shared" si="4"/>
        <v>0.10000000000000142</v>
      </c>
      <c r="S27">
        <f t="shared" si="5"/>
        <v>-0.89999999999999858</v>
      </c>
      <c r="T27">
        <f t="shared" si="12"/>
        <v>-0.89999999999999858</v>
      </c>
      <c r="U27">
        <f t="shared" si="13"/>
        <v>0.20000000000000284</v>
      </c>
    </row>
    <row r="28" spans="1:21" x14ac:dyDescent="0.5">
      <c r="A28" s="21">
        <v>25</v>
      </c>
      <c r="B28">
        <v>59.5</v>
      </c>
      <c r="C28">
        <v>64.3</v>
      </c>
      <c r="D28">
        <v>66.600000000000009</v>
      </c>
      <c r="E28">
        <v>66.2</v>
      </c>
      <c r="F28">
        <f t="shared" si="0"/>
        <v>66.600000000000009</v>
      </c>
      <c r="H28" s="21">
        <v>25</v>
      </c>
      <c r="I28">
        <v>59.8</v>
      </c>
      <c r="J28">
        <v>63.9</v>
      </c>
      <c r="K28">
        <v>66.900000000000006</v>
      </c>
      <c r="L28">
        <v>65.2</v>
      </c>
      <c r="M28">
        <f t="shared" si="1"/>
        <v>66.900000000000006</v>
      </c>
      <c r="O28" s="3">
        <v>25</v>
      </c>
      <c r="P28">
        <f t="shared" si="2"/>
        <v>0.29999999999999716</v>
      </c>
      <c r="Q28">
        <f t="shared" si="3"/>
        <v>-0.39999999999999858</v>
      </c>
      <c r="R28">
        <f t="shared" si="4"/>
        <v>0.29999999999999716</v>
      </c>
      <c r="S28">
        <f t="shared" si="5"/>
        <v>-1</v>
      </c>
      <c r="T28">
        <f t="shared" si="12"/>
        <v>-1</v>
      </c>
      <c r="U28">
        <f t="shared" si="13"/>
        <v>0.29999999999999716</v>
      </c>
    </row>
    <row r="29" spans="1:21" x14ac:dyDescent="0.5">
      <c r="A29" s="21">
        <v>26</v>
      </c>
      <c r="B29">
        <v>59.5</v>
      </c>
      <c r="C29">
        <v>64</v>
      </c>
      <c r="D29">
        <v>66.8</v>
      </c>
      <c r="E29">
        <v>65.2</v>
      </c>
      <c r="F29">
        <f t="shared" si="0"/>
        <v>66.8</v>
      </c>
      <c r="H29" s="21">
        <v>26</v>
      </c>
      <c r="I29">
        <v>58.8</v>
      </c>
      <c r="J29">
        <v>63.4</v>
      </c>
      <c r="K29">
        <v>66.600000000000009</v>
      </c>
      <c r="L29">
        <v>65.600000000000009</v>
      </c>
      <c r="M29">
        <f t="shared" si="1"/>
        <v>66.600000000000009</v>
      </c>
      <c r="O29" s="3">
        <v>26</v>
      </c>
      <c r="P29">
        <f t="shared" si="2"/>
        <v>-0.70000000000000284</v>
      </c>
      <c r="Q29">
        <f t="shared" si="3"/>
        <v>-0.60000000000000142</v>
      </c>
      <c r="R29">
        <f t="shared" si="4"/>
        <v>-0.19999999999998863</v>
      </c>
      <c r="S29">
        <f t="shared" si="5"/>
        <v>0.40000000000000568</v>
      </c>
      <c r="T29">
        <f t="shared" si="12"/>
        <v>-0.70000000000000284</v>
      </c>
      <c r="U29">
        <f t="shared" si="13"/>
        <v>0.40000000000000568</v>
      </c>
    </row>
    <row r="30" spans="1:21" x14ac:dyDescent="0.5">
      <c r="A30" s="21">
        <v>27</v>
      </c>
      <c r="B30">
        <v>59.5</v>
      </c>
      <c r="C30">
        <v>64</v>
      </c>
      <c r="D30">
        <v>66.8</v>
      </c>
      <c r="E30">
        <v>65.2</v>
      </c>
      <c r="F30">
        <f t="shared" si="0"/>
        <v>66.8</v>
      </c>
      <c r="H30" s="21">
        <v>27</v>
      </c>
      <c r="I30">
        <v>58.8</v>
      </c>
      <c r="J30">
        <v>63.4</v>
      </c>
      <c r="K30">
        <v>66.600000000000009</v>
      </c>
      <c r="L30">
        <v>65.600000000000009</v>
      </c>
      <c r="M30">
        <f t="shared" si="1"/>
        <v>66.600000000000009</v>
      </c>
      <c r="O30" s="3">
        <v>27</v>
      </c>
      <c r="P30">
        <f t="shared" si="2"/>
        <v>-0.70000000000000284</v>
      </c>
      <c r="Q30">
        <f t="shared" si="3"/>
        <v>-0.60000000000000142</v>
      </c>
      <c r="R30">
        <f t="shared" si="4"/>
        <v>-0.19999999999998863</v>
      </c>
      <c r="S30">
        <f t="shared" si="5"/>
        <v>0.40000000000000568</v>
      </c>
      <c r="T30">
        <f t="shared" si="12"/>
        <v>-0.70000000000000284</v>
      </c>
      <c r="U30">
        <f t="shared" si="13"/>
        <v>0.40000000000000568</v>
      </c>
    </row>
    <row r="31" spans="1:21" x14ac:dyDescent="0.5">
      <c r="A31" s="21">
        <v>28</v>
      </c>
      <c r="B31">
        <v>60.199999999999996</v>
      </c>
      <c r="C31">
        <v>66.7</v>
      </c>
      <c r="D31">
        <v>70.199999999999989</v>
      </c>
      <c r="E31">
        <v>69</v>
      </c>
      <c r="F31">
        <f t="shared" si="0"/>
        <v>70.199999999999989</v>
      </c>
      <c r="H31" s="21">
        <v>28</v>
      </c>
      <c r="I31">
        <v>60.4</v>
      </c>
      <c r="J31">
        <v>66.8</v>
      </c>
      <c r="K31">
        <v>69.899999999999991</v>
      </c>
      <c r="L31">
        <v>68.5</v>
      </c>
      <c r="M31">
        <f t="shared" si="1"/>
        <v>69.899999999999991</v>
      </c>
      <c r="O31" s="3">
        <v>28</v>
      </c>
      <c r="P31">
        <f t="shared" si="2"/>
        <v>0.20000000000000284</v>
      </c>
      <c r="Q31">
        <f t="shared" si="3"/>
        <v>9.9999999999994316E-2</v>
      </c>
      <c r="R31">
        <f t="shared" si="4"/>
        <v>-0.29999999999999716</v>
      </c>
      <c r="S31">
        <f t="shared" si="5"/>
        <v>-0.5</v>
      </c>
      <c r="T31">
        <f t="shared" si="12"/>
        <v>-0.5</v>
      </c>
      <c r="U31">
        <f t="shared" si="13"/>
        <v>0.20000000000000284</v>
      </c>
    </row>
    <row r="32" spans="1:21" x14ac:dyDescent="0.5">
      <c r="A32" s="21">
        <v>29</v>
      </c>
      <c r="B32">
        <v>60.199999999999996</v>
      </c>
      <c r="C32">
        <v>66.7</v>
      </c>
      <c r="D32">
        <v>70.199999999999989</v>
      </c>
      <c r="E32">
        <v>69</v>
      </c>
      <c r="F32">
        <f t="shared" ref="F32:F96" si="14">MAX(B32:E32)</f>
        <v>70.199999999999989</v>
      </c>
      <c r="H32" s="21">
        <v>29</v>
      </c>
      <c r="I32">
        <v>60.4</v>
      </c>
      <c r="J32">
        <v>66.8</v>
      </c>
      <c r="K32">
        <v>69.899999999999991</v>
      </c>
      <c r="L32">
        <v>68.5</v>
      </c>
      <c r="M32">
        <f t="shared" si="1"/>
        <v>69.899999999999991</v>
      </c>
      <c r="O32" s="3">
        <v>29</v>
      </c>
      <c r="P32">
        <f t="shared" si="2"/>
        <v>0.20000000000000284</v>
      </c>
      <c r="Q32">
        <f t="shared" si="3"/>
        <v>9.9999999999994316E-2</v>
      </c>
      <c r="R32">
        <f t="shared" si="4"/>
        <v>-0.29999999999999716</v>
      </c>
      <c r="S32">
        <f t="shared" si="5"/>
        <v>-0.5</v>
      </c>
      <c r="T32">
        <f t="shared" si="12"/>
        <v>-0.5</v>
      </c>
      <c r="U32">
        <f t="shared" si="13"/>
        <v>0.20000000000000284</v>
      </c>
    </row>
    <row r="33" spans="1:21" x14ac:dyDescent="0.5">
      <c r="A33" s="21">
        <v>30</v>
      </c>
      <c r="B33">
        <v>60.199999999999996</v>
      </c>
      <c r="C33">
        <v>66.7</v>
      </c>
      <c r="D33">
        <v>70.199999999999989</v>
      </c>
      <c r="E33">
        <v>69</v>
      </c>
      <c r="F33">
        <f t="shared" si="14"/>
        <v>70.199999999999989</v>
      </c>
      <c r="H33" s="21">
        <v>30</v>
      </c>
      <c r="I33">
        <v>60.4</v>
      </c>
      <c r="J33">
        <v>66.8</v>
      </c>
      <c r="K33">
        <v>69.899999999999991</v>
      </c>
      <c r="L33">
        <v>68.5</v>
      </c>
      <c r="M33">
        <f t="shared" si="1"/>
        <v>69.899999999999991</v>
      </c>
      <c r="O33" s="3">
        <v>30</v>
      </c>
      <c r="P33">
        <f t="shared" si="2"/>
        <v>0.20000000000000284</v>
      </c>
      <c r="Q33">
        <f t="shared" si="3"/>
        <v>9.9999999999994316E-2</v>
      </c>
      <c r="R33">
        <f t="shared" si="4"/>
        <v>-0.29999999999999716</v>
      </c>
      <c r="S33">
        <f t="shared" si="5"/>
        <v>-0.5</v>
      </c>
      <c r="T33">
        <f t="shared" si="12"/>
        <v>-0.5</v>
      </c>
      <c r="U33">
        <f t="shared" si="13"/>
        <v>0.20000000000000284</v>
      </c>
    </row>
    <row r="34" spans="1:21" x14ac:dyDescent="0.5">
      <c r="A34" s="21">
        <v>31</v>
      </c>
      <c r="B34">
        <v>60.199999999999996</v>
      </c>
      <c r="C34">
        <v>66.7</v>
      </c>
      <c r="D34">
        <v>70.199999999999989</v>
      </c>
      <c r="E34">
        <v>69</v>
      </c>
      <c r="F34">
        <f t="shared" si="14"/>
        <v>70.199999999999989</v>
      </c>
      <c r="H34" s="21">
        <v>31</v>
      </c>
      <c r="I34">
        <v>60.4</v>
      </c>
      <c r="J34">
        <v>66.8</v>
      </c>
      <c r="K34">
        <v>69.899999999999991</v>
      </c>
      <c r="L34">
        <v>68.5</v>
      </c>
      <c r="M34">
        <f t="shared" si="1"/>
        <v>69.899999999999991</v>
      </c>
      <c r="O34" s="3">
        <v>31</v>
      </c>
      <c r="P34">
        <f t="shared" si="2"/>
        <v>0.20000000000000284</v>
      </c>
      <c r="Q34">
        <f t="shared" si="3"/>
        <v>9.9999999999994316E-2</v>
      </c>
      <c r="R34">
        <f t="shared" si="4"/>
        <v>-0.29999999999999716</v>
      </c>
      <c r="S34">
        <f t="shared" si="5"/>
        <v>-0.5</v>
      </c>
      <c r="T34">
        <f t="shared" si="12"/>
        <v>-0.5</v>
      </c>
      <c r="U34">
        <f t="shared" si="13"/>
        <v>0.20000000000000284</v>
      </c>
    </row>
    <row r="35" spans="1:21" x14ac:dyDescent="0.5">
      <c r="A35" s="21">
        <v>32</v>
      </c>
      <c r="B35">
        <v>60.199999999999996</v>
      </c>
      <c r="C35">
        <v>66.7</v>
      </c>
      <c r="D35">
        <v>70.199999999999989</v>
      </c>
      <c r="E35">
        <v>69</v>
      </c>
      <c r="F35">
        <f t="shared" si="14"/>
        <v>70.199999999999989</v>
      </c>
      <c r="H35" s="21">
        <v>32</v>
      </c>
      <c r="I35">
        <v>60.4</v>
      </c>
      <c r="J35">
        <v>66.8</v>
      </c>
      <c r="K35">
        <v>69.899999999999991</v>
      </c>
      <c r="L35">
        <v>68.5</v>
      </c>
      <c r="M35">
        <f t="shared" si="1"/>
        <v>69.899999999999991</v>
      </c>
      <c r="O35" s="3">
        <v>32</v>
      </c>
      <c r="P35">
        <f t="shared" si="2"/>
        <v>0.20000000000000284</v>
      </c>
      <c r="Q35">
        <f t="shared" si="3"/>
        <v>9.9999999999994316E-2</v>
      </c>
      <c r="R35">
        <f t="shared" si="4"/>
        <v>-0.29999999999999716</v>
      </c>
      <c r="S35">
        <f t="shared" si="5"/>
        <v>-0.5</v>
      </c>
      <c r="T35">
        <f t="shared" si="12"/>
        <v>-0.5</v>
      </c>
      <c r="U35">
        <f t="shared" si="13"/>
        <v>0.20000000000000284</v>
      </c>
    </row>
    <row r="36" spans="1:21" x14ac:dyDescent="0.5">
      <c r="A36" s="21">
        <v>33</v>
      </c>
      <c r="B36">
        <v>60.199999999999996</v>
      </c>
      <c r="C36">
        <v>66.7</v>
      </c>
      <c r="D36">
        <v>70.199999999999989</v>
      </c>
      <c r="E36">
        <v>69</v>
      </c>
      <c r="F36">
        <f t="shared" si="14"/>
        <v>70.199999999999989</v>
      </c>
      <c r="H36" s="21">
        <v>33</v>
      </c>
      <c r="I36">
        <v>60.4</v>
      </c>
      <c r="J36">
        <v>66.8</v>
      </c>
      <c r="K36">
        <v>69.899999999999991</v>
      </c>
      <c r="L36">
        <v>68.5</v>
      </c>
      <c r="M36">
        <f t="shared" si="1"/>
        <v>69.899999999999991</v>
      </c>
      <c r="O36" s="3">
        <v>33</v>
      </c>
      <c r="P36">
        <f t="shared" si="2"/>
        <v>0.20000000000000284</v>
      </c>
      <c r="Q36">
        <f t="shared" si="3"/>
        <v>9.9999999999994316E-2</v>
      </c>
      <c r="R36">
        <f t="shared" si="4"/>
        <v>-0.29999999999999716</v>
      </c>
      <c r="S36">
        <f t="shared" si="5"/>
        <v>-0.5</v>
      </c>
      <c r="T36">
        <f t="shared" si="12"/>
        <v>-0.5</v>
      </c>
      <c r="U36">
        <f t="shared" si="13"/>
        <v>0.20000000000000284</v>
      </c>
    </row>
    <row r="37" spans="1:21" x14ac:dyDescent="0.5">
      <c r="A37" s="21">
        <v>34</v>
      </c>
      <c r="B37">
        <v>60.199999999999996</v>
      </c>
      <c r="C37">
        <v>66.7</v>
      </c>
      <c r="D37">
        <v>70.199999999999989</v>
      </c>
      <c r="E37">
        <v>69</v>
      </c>
      <c r="F37">
        <f t="shared" si="14"/>
        <v>70.199999999999989</v>
      </c>
      <c r="H37" s="21">
        <v>34</v>
      </c>
      <c r="I37">
        <v>60.4</v>
      </c>
      <c r="J37">
        <v>66.8</v>
      </c>
      <c r="K37">
        <v>69.899999999999991</v>
      </c>
      <c r="L37">
        <v>68.5</v>
      </c>
      <c r="M37">
        <f t="shared" si="1"/>
        <v>69.899999999999991</v>
      </c>
      <c r="O37" s="3">
        <v>34</v>
      </c>
      <c r="P37">
        <f t="shared" si="2"/>
        <v>0.20000000000000284</v>
      </c>
      <c r="Q37">
        <f t="shared" si="3"/>
        <v>9.9999999999994316E-2</v>
      </c>
      <c r="R37">
        <f t="shared" si="4"/>
        <v>-0.29999999999999716</v>
      </c>
      <c r="S37">
        <f t="shared" si="5"/>
        <v>-0.5</v>
      </c>
      <c r="T37">
        <f t="shared" si="12"/>
        <v>-0.5</v>
      </c>
      <c r="U37">
        <f t="shared" si="13"/>
        <v>0.20000000000000284</v>
      </c>
    </row>
    <row r="38" spans="1:21" x14ac:dyDescent="0.5">
      <c r="A38" s="21">
        <v>35</v>
      </c>
      <c r="B38">
        <v>60.199999999999996</v>
      </c>
      <c r="C38">
        <v>66.7</v>
      </c>
      <c r="D38">
        <v>70.199999999999989</v>
      </c>
      <c r="E38">
        <v>69</v>
      </c>
      <c r="F38">
        <f t="shared" si="14"/>
        <v>70.199999999999989</v>
      </c>
      <c r="H38" s="21">
        <v>35</v>
      </c>
      <c r="I38">
        <v>60.4</v>
      </c>
      <c r="J38">
        <v>66.8</v>
      </c>
      <c r="K38">
        <v>69.899999999999991</v>
      </c>
      <c r="L38">
        <v>68.5</v>
      </c>
      <c r="M38">
        <f t="shared" si="1"/>
        <v>69.899999999999991</v>
      </c>
      <c r="O38" s="3">
        <v>35</v>
      </c>
      <c r="P38">
        <f t="shared" ref="P38:P69" si="15">I38-$B38</f>
        <v>0.20000000000000284</v>
      </c>
      <c r="Q38">
        <f t="shared" ref="Q38:Q69" si="16">J38-$C38</f>
        <v>9.9999999999994316E-2</v>
      </c>
      <c r="R38">
        <f t="shared" ref="R38:R69" si="17">K38-$D38</f>
        <v>-0.29999999999999716</v>
      </c>
      <c r="S38">
        <f t="shared" ref="S38:S69" si="18">L38-$E38</f>
        <v>-0.5</v>
      </c>
      <c r="T38">
        <f t="shared" si="12"/>
        <v>-0.5</v>
      </c>
      <c r="U38">
        <f t="shared" si="13"/>
        <v>0.20000000000000284</v>
      </c>
    </row>
    <row r="39" spans="1:21" x14ac:dyDescent="0.5">
      <c r="A39" s="21">
        <v>36</v>
      </c>
      <c r="B39">
        <v>60.199999999999996</v>
      </c>
      <c r="C39">
        <v>66.7</v>
      </c>
      <c r="D39">
        <v>70.199999999999989</v>
      </c>
      <c r="E39">
        <v>69</v>
      </c>
      <c r="F39">
        <f t="shared" si="14"/>
        <v>70.199999999999989</v>
      </c>
      <c r="H39" s="21">
        <v>36</v>
      </c>
      <c r="I39">
        <v>60.4</v>
      </c>
      <c r="J39">
        <v>66.8</v>
      </c>
      <c r="K39">
        <v>69.899999999999991</v>
      </c>
      <c r="L39">
        <v>68.5</v>
      </c>
      <c r="M39">
        <f t="shared" si="1"/>
        <v>69.899999999999991</v>
      </c>
      <c r="O39" s="3">
        <v>36</v>
      </c>
      <c r="P39">
        <f t="shared" si="15"/>
        <v>0.20000000000000284</v>
      </c>
      <c r="Q39">
        <f t="shared" si="16"/>
        <v>9.9999999999994316E-2</v>
      </c>
      <c r="R39">
        <f t="shared" si="17"/>
        <v>-0.29999999999999716</v>
      </c>
      <c r="S39">
        <f t="shared" si="18"/>
        <v>-0.5</v>
      </c>
      <c r="T39">
        <f t="shared" si="12"/>
        <v>-0.5</v>
      </c>
      <c r="U39">
        <f t="shared" si="13"/>
        <v>0.20000000000000284</v>
      </c>
    </row>
    <row r="40" spans="1:21" x14ac:dyDescent="0.5">
      <c r="A40" s="21">
        <v>37</v>
      </c>
      <c r="B40">
        <v>60.199999999999996</v>
      </c>
      <c r="C40">
        <v>66.7</v>
      </c>
      <c r="D40">
        <v>70.199999999999989</v>
      </c>
      <c r="E40">
        <v>69</v>
      </c>
      <c r="F40">
        <f t="shared" si="14"/>
        <v>70.199999999999989</v>
      </c>
      <c r="H40" s="21">
        <v>37</v>
      </c>
      <c r="I40">
        <v>60.4</v>
      </c>
      <c r="J40">
        <v>66.8</v>
      </c>
      <c r="K40">
        <v>69.899999999999991</v>
      </c>
      <c r="L40">
        <v>68.5</v>
      </c>
      <c r="M40">
        <f t="shared" si="1"/>
        <v>69.899999999999991</v>
      </c>
      <c r="O40" s="3">
        <v>37</v>
      </c>
      <c r="P40">
        <f t="shared" si="15"/>
        <v>0.20000000000000284</v>
      </c>
      <c r="Q40">
        <f t="shared" si="16"/>
        <v>9.9999999999994316E-2</v>
      </c>
      <c r="R40">
        <f t="shared" si="17"/>
        <v>-0.29999999999999716</v>
      </c>
      <c r="S40">
        <f t="shared" si="18"/>
        <v>-0.5</v>
      </c>
      <c r="T40">
        <f t="shared" si="12"/>
        <v>-0.5</v>
      </c>
      <c r="U40">
        <f t="shared" si="13"/>
        <v>0.20000000000000284</v>
      </c>
    </row>
    <row r="41" spans="1:21" x14ac:dyDescent="0.5">
      <c r="A41" s="21">
        <v>38</v>
      </c>
      <c r="B41">
        <v>60.199999999999996</v>
      </c>
      <c r="C41">
        <v>66.7</v>
      </c>
      <c r="D41">
        <v>70.199999999999989</v>
      </c>
      <c r="E41">
        <v>69</v>
      </c>
      <c r="F41">
        <f t="shared" si="14"/>
        <v>70.199999999999989</v>
      </c>
      <c r="H41" s="21">
        <v>38</v>
      </c>
      <c r="I41">
        <v>60.4</v>
      </c>
      <c r="J41">
        <v>66.8</v>
      </c>
      <c r="K41">
        <v>69.899999999999991</v>
      </c>
      <c r="L41">
        <v>68.5</v>
      </c>
      <c r="M41">
        <f t="shared" si="1"/>
        <v>69.899999999999991</v>
      </c>
      <c r="O41" s="3">
        <v>38</v>
      </c>
      <c r="P41">
        <f t="shared" si="15"/>
        <v>0.20000000000000284</v>
      </c>
      <c r="Q41">
        <f t="shared" si="16"/>
        <v>9.9999999999994316E-2</v>
      </c>
      <c r="R41">
        <f t="shared" si="17"/>
        <v>-0.29999999999999716</v>
      </c>
      <c r="S41">
        <f t="shared" si="18"/>
        <v>-0.5</v>
      </c>
      <c r="T41">
        <f t="shared" si="12"/>
        <v>-0.5</v>
      </c>
      <c r="U41">
        <f t="shared" si="13"/>
        <v>0.20000000000000284</v>
      </c>
    </row>
    <row r="42" spans="1:21" x14ac:dyDescent="0.5">
      <c r="A42" s="21">
        <v>39</v>
      </c>
      <c r="B42">
        <v>60.199999999999996</v>
      </c>
      <c r="C42">
        <v>66.7</v>
      </c>
      <c r="D42">
        <v>70.199999999999989</v>
      </c>
      <c r="E42">
        <v>69</v>
      </c>
      <c r="F42">
        <f t="shared" si="14"/>
        <v>70.199999999999989</v>
      </c>
      <c r="H42" s="21">
        <v>39</v>
      </c>
      <c r="I42">
        <v>60.4</v>
      </c>
      <c r="J42">
        <v>66.8</v>
      </c>
      <c r="K42">
        <v>69.899999999999991</v>
      </c>
      <c r="L42">
        <v>68.5</v>
      </c>
      <c r="M42">
        <f t="shared" si="1"/>
        <v>69.899999999999991</v>
      </c>
      <c r="O42" s="3">
        <v>39</v>
      </c>
      <c r="P42">
        <f t="shared" si="15"/>
        <v>0.20000000000000284</v>
      </c>
      <c r="Q42">
        <f t="shared" si="16"/>
        <v>9.9999999999994316E-2</v>
      </c>
      <c r="R42">
        <f t="shared" si="17"/>
        <v>-0.29999999999999716</v>
      </c>
      <c r="S42">
        <f t="shared" si="18"/>
        <v>-0.5</v>
      </c>
      <c r="T42">
        <f t="shared" si="12"/>
        <v>-0.5</v>
      </c>
      <c r="U42">
        <f t="shared" si="13"/>
        <v>0.20000000000000284</v>
      </c>
    </row>
    <row r="43" spans="1:21" x14ac:dyDescent="0.5">
      <c r="A43" s="21">
        <v>40</v>
      </c>
      <c r="B43">
        <v>60.199999999999996</v>
      </c>
      <c r="C43">
        <v>66.7</v>
      </c>
      <c r="D43">
        <v>70.199999999999989</v>
      </c>
      <c r="E43">
        <v>69</v>
      </c>
      <c r="F43">
        <f t="shared" si="14"/>
        <v>70.199999999999989</v>
      </c>
      <c r="H43" s="21">
        <v>40</v>
      </c>
      <c r="I43">
        <v>60.4</v>
      </c>
      <c r="J43">
        <v>66.8</v>
      </c>
      <c r="K43">
        <v>69.899999999999991</v>
      </c>
      <c r="L43">
        <v>68.5</v>
      </c>
      <c r="M43">
        <f t="shared" si="1"/>
        <v>69.899999999999991</v>
      </c>
      <c r="O43" s="3">
        <v>40</v>
      </c>
      <c r="P43">
        <f t="shared" si="15"/>
        <v>0.20000000000000284</v>
      </c>
      <c r="Q43">
        <f t="shared" si="16"/>
        <v>9.9999999999994316E-2</v>
      </c>
      <c r="R43">
        <f t="shared" si="17"/>
        <v>-0.29999999999999716</v>
      </c>
      <c r="S43">
        <f t="shared" si="18"/>
        <v>-0.5</v>
      </c>
      <c r="T43">
        <f t="shared" si="12"/>
        <v>-0.5</v>
      </c>
      <c r="U43">
        <f t="shared" si="13"/>
        <v>0.20000000000000284</v>
      </c>
    </row>
    <row r="44" spans="1:21" x14ac:dyDescent="0.5">
      <c r="A44" s="21">
        <v>41</v>
      </c>
      <c r="B44">
        <v>60.199999999999996</v>
      </c>
      <c r="C44">
        <v>66.7</v>
      </c>
      <c r="D44">
        <v>70.199999999999989</v>
      </c>
      <c r="E44">
        <v>69</v>
      </c>
      <c r="F44">
        <f t="shared" si="14"/>
        <v>70.199999999999989</v>
      </c>
      <c r="H44" s="21">
        <v>41</v>
      </c>
      <c r="I44">
        <v>60.4</v>
      </c>
      <c r="J44">
        <v>66.8</v>
      </c>
      <c r="K44">
        <v>69.899999999999991</v>
      </c>
      <c r="L44">
        <v>68.5</v>
      </c>
      <c r="M44">
        <f t="shared" si="1"/>
        <v>69.899999999999991</v>
      </c>
      <c r="O44" s="3">
        <v>41</v>
      </c>
      <c r="P44">
        <f t="shared" si="15"/>
        <v>0.20000000000000284</v>
      </c>
      <c r="Q44">
        <f t="shared" si="16"/>
        <v>9.9999999999994316E-2</v>
      </c>
      <c r="R44">
        <f t="shared" si="17"/>
        <v>-0.29999999999999716</v>
      </c>
      <c r="S44">
        <f t="shared" si="18"/>
        <v>-0.5</v>
      </c>
      <c r="T44">
        <f t="shared" si="12"/>
        <v>-0.5</v>
      </c>
      <c r="U44">
        <f t="shared" si="13"/>
        <v>0.20000000000000284</v>
      </c>
    </row>
    <row r="45" spans="1:21" x14ac:dyDescent="0.5">
      <c r="A45" s="21">
        <v>42</v>
      </c>
      <c r="B45">
        <v>6.4</v>
      </c>
      <c r="C45">
        <v>8.2000000000000011</v>
      </c>
      <c r="D45">
        <v>9.5</v>
      </c>
      <c r="E45">
        <v>12.4</v>
      </c>
      <c r="F45">
        <f t="shared" si="14"/>
        <v>12.4</v>
      </c>
      <c r="H45" s="21">
        <v>42</v>
      </c>
      <c r="I45">
        <v>6.8000000000000007</v>
      </c>
      <c r="J45">
        <v>8.1</v>
      </c>
      <c r="K45">
        <v>9.7000000000000011</v>
      </c>
      <c r="L45">
        <v>11.899999999999999</v>
      </c>
      <c r="M45">
        <f t="shared" si="1"/>
        <v>11.899999999999999</v>
      </c>
      <c r="O45" s="3">
        <v>42</v>
      </c>
      <c r="P45">
        <f t="shared" si="15"/>
        <v>0.40000000000000036</v>
      </c>
      <c r="Q45">
        <f t="shared" si="16"/>
        <v>-0.10000000000000142</v>
      </c>
      <c r="R45">
        <f t="shared" si="17"/>
        <v>0.20000000000000107</v>
      </c>
      <c r="S45">
        <f t="shared" si="18"/>
        <v>-0.50000000000000178</v>
      </c>
      <c r="T45">
        <f t="shared" si="12"/>
        <v>-0.50000000000000178</v>
      </c>
      <c r="U45">
        <f t="shared" si="13"/>
        <v>0.40000000000000036</v>
      </c>
    </row>
    <row r="46" spans="1:21" x14ac:dyDescent="0.5">
      <c r="A46" s="21">
        <v>43</v>
      </c>
      <c r="B46">
        <v>6.9</v>
      </c>
      <c r="C46">
        <v>7.1</v>
      </c>
      <c r="D46">
        <v>9.4</v>
      </c>
      <c r="E46">
        <v>11.3</v>
      </c>
      <c r="F46">
        <f t="shared" si="14"/>
        <v>11.3</v>
      </c>
      <c r="H46" s="21">
        <v>43</v>
      </c>
      <c r="I46">
        <v>7.1</v>
      </c>
      <c r="J46">
        <v>7.0000000000000009</v>
      </c>
      <c r="K46">
        <v>8.9</v>
      </c>
      <c r="L46">
        <v>11.200000000000001</v>
      </c>
      <c r="M46">
        <f t="shared" si="1"/>
        <v>11.200000000000001</v>
      </c>
      <c r="O46" s="3">
        <v>43</v>
      </c>
      <c r="P46">
        <f t="shared" si="15"/>
        <v>0.19999999999999929</v>
      </c>
      <c r="Q46">
        <f t="shared" si="16"/>
        <v>-9.9999999999998757E-2</v>
      </c>
      <c r="R46">
        <f t="shared" si="17"/>
        <v>-0.5</v>
      </c>
      <c r="S46">
        <f t="shared" si="18"/>
        <v>-9.9999999999999645E-2</v>
      </c>
      <c r="T46">
        <f t="shared" si="12"/>
        <v>-0.5</v>
      </c>
      <c r="U46">
        <f t="shared" si="13"/>
        <v>0.19999999999999929</v>
      </c>
    </row>
    <row r="47" spans="1:21" x14ac:dyDescent="0.5">
      <c r="A47" s="21">
        <v>44</v>
      </c>
      <c r="B47">
        <v>6.9</v>
      </c>
      <c r="C47">
        <v>7.1</v>
      </c>
      <c r="D47">
        <v>9.4</v>
      </c>
      <c r="E47">
        <v>11.3</v>
      </c>
      <c r="F47">
        <f t="shared" si="14"/>
        <v>11.3</v>
      </c>
      <c r="H47" s="21">
        <v>44</v>
      </c>
      <c r="I47">
        <v>7.1</v>
      </c>
      <c r="J47">
        <v>7.0000000000000009</v>
      </c>
      <c r="K47">
        <v>8.9</v>
      </c>
      <c r="L47">
        <v>11.200000000000001</v>
      </c>
      <c r="M47">
        <f t="shared" si="1"/>
        <v>11.200000000000001</v>
      </c>
      <c r="O47" s="3">
        <v>44</v>
      </c>
      <c r="P47">
        <f t="shared" si="15"/>
        <v>0.19999999999999929</v>
      </c>
      <c r="Q47">
        <f t="shared" si="16"/>
        <v>-9.9999999999998757E-2</v>
      </c>
      <c r="R47">
        <f t="shared" si="17"/>
        <v>-0.5</v>
      </c>
      <c r="S47">
        <f t="shared" si="18"/>
        <v>-9.9999999999999645E-2</v>
      </c>
      <c r="T47">
        <f t="shared" si="12"/>
        <v>-0.5</v>
      </c>
      <c r="U47">
        <f t="shared" si="13"/>
        <v>0.19999999999999929</v>
      </c>
    </row>
    <row r="48" spans="1:21" x14ac:dyDescent="0.5">
      <c r="A48" s="21">
        <v>45</v>
      </c>
      <c r="B48">
        <v>6.9</v>
      </c>
      <c r="C48">
        <v>7.1</v>
      </c>
      <c r="D48">
        <v>9.4</v>
      </c>
      <c r="E48">
        <v>11.3</v>
      </c>
      <c r="F48">
        <f t="shared" si="14"/>
        <v>11.3</v>
      </c>
      <c r="H48" s="21">
        <v>45</v>
      </c>
      <c r="I48">
        <v>7.1</v>
      </c>
      <c r="J48">
        <v>7.0000000000000009</v>
      </c>
      <c r="K48">
        <v>8.9</v>
      </c>
      <c r="L48">
        <v>11.200000000000001</v>
      </c>
      <c r="M48">
        <f t="shared" si="1"/>
        <v>11.200000000000001</v>
      </c>
      <c r="O48" s="3">
        <v>45</v>
      </c>
      <c r="P48">
        <f t="shared" si="15"/>
        <v>0.19999999999999929</v>
      </c>
      <c r="Q48">
        <f t="shared" si="16"/>
        <v>-9.9999999999998757E-2</v>
      </c>
      <c r="R48">
        <f t="shared" si="17"/>
        <v>-0.5</v>
      </c>
      <c r="S48">
        <f t="shared" si="18"/>
        <v>-9.9999999999999645E-2</v>
      </c>
      <c r="T48">
        <f t="shared" si="12"/>
        <v>-0.5</v>
      </c>
      <c r="U48">
        <f t="shared" si="13"/>
        <v>0.19999999999999929</v>
      </c>
    </row>
    <row r="49" spans="1:21" x14ac:dyDescent="0.5">
      <c r="A49" s="21">
        <v>46</v>
      </c>
      <c r="B49">
        <v>6.9</v>
      </c>
      <c r="C49">
        <v>7.1</v>
      </c>
      <c r="D49">
        <v>9.4</v>
      </c>
      <c r="E49">
        <v>11.3</v>
      </c>
      <c r="F49">
        <f t="shared" si="14"/>
        <v>11.3</v>
      </c>
      <c r="H49" s="21">
        <v>46</v>
      </c>
      <c r="I49">
        <v>7.1</v>
      </c>
      <c r="J49">
        <v>7.0000000000000009</v>
      </c>
      <c r="K49">
        <v>8.9</v>
      </c>
      <c r="L49">
        <v>11.200000000000001</v>
      </c>
      <c r="M49">
        <f t="shared" si="1"/>
        <v>11.200000000000001</v>
      </c>
      <c r="O49" s="3">
        <v>46</v>
      </c>
      <c r="P49">
        <f t="shared" si="15"/>
        <v>0.19999999999999929</v>
      </c>
      <c r="Q49">
        <f t="shared" si="16"/>
        <v>-9.9999999999998757E-2</v>
      </c>
      <c r="R49">
        <f t="shared" si="17"/>
        <v>-0.5</v>
      </c>
      <c r="S49">
        <f t="shared" si="18"/>
        <v>-9.9999999999999645E-2</v>
      </c>
      <c r="T49">
        <f t="shared" si="12"/>
        <v>-0.5</v>
      </c>
      <c r="U49">
        <f t="shared" si="13"/>
        <v>0.19999999999999929</v>
      </c>
    </row>
    <row r="50" spans="1:21" x14ac:dyDescent="0.5">
      <c r="A50" s="21">
        <v>47</v>
      </c>
      <c r="B50">
        <v>13.3</v>
      </c>
      <c r="C50">
        <v>15.2</v>
      </c>
      <c r="D50">
        <v>17.399999999999999</v>
      </c>
      <c r="E50">
        <v>28.599999999999998</v>
      </c>
      <c r="F50">
        <f t="shared" si="14"/>
        <v>28.599999999999998</v>
      </c>
      <c r="H50" s="21">
        <v>47</v>
      </c>
      <c r="I50">
        <v>14.7</v>
      </c>
      <c r="J50">
        <v>15.8</v>
      </c>
      <c r="K50">
        <v>18.7</v>
      </c>
      <c r="L50">
        <v>28.799999999999997</v>
      </c>
      <c r="M50">
        <f t="shared" si="1"/>
        <v>28.799999999999997</v>
      </c>
      <c r="O50" s="3">
        <v>47</v>
      </c>
      <c r="P50">
        <f t="shared" si="15"/>
        <v>1.3999999999999986</v>
      </c>
      <c r="Q50">
        <f t="shared" si="16"/>
        <v>0.60000000000000142</v>
      </c>
      <c r="R50">
        <f t="shared" si="17"/>
        <v>1.3000000000000007</v>
      </c>
      <c r="S50">
        <f t="shared" si="18"/>
        <v>0.19999999999999929</v>
      </c>
      <c r="T50">
        <f t="shared" si="12"/>
        <v>0.19999999999999929</v>
      </c>
      <c r="U50">
        <f t="shared" si="13"/>
        <v>1.3999999999999986</v>
      </c>
    </row>
    <row r="51" spans="1:21" x14ac:dyDescent="0.5">
      <c r="A51" s="21">
        <v>48</v>
      </c>
      <c r="B51">
        <v>13.3</v>
      </c>
      <c r="C51">
        <v>15.2</v>
      </c>
      <c r="D51">
        <v>17.399999999999999</v>
      </c>
      <c r="E51">
        <v>28.599999999999998</v>
      </c>
      <c r="F51">
        <f t="shared" si="14"/>
        <v>28.599999999999998</v>
      </c>
      <c r="H51" s="21">
        <v>48</v>
      </c>
      <c r="I51">
        <v>14.7</v>
      </c>
      <c r="J51">
        <v>15.8</v>
      </c>
      <c r="K51">
        <v>18.7</v>
      </c>
      <c r="L51">
        <v>28.799999999999997</v>
      </c>
      <c r="M51">
        <f t="shared" si="1"/>
        <v>28.799999999999997</v>
      </c>
      <c r="O51" s="3">
        <v>48</v>
      </c>
      <c r="P51">
        <f t="shared" si="15"/>
        <v>1.3999999999999986</v>
      </c>
      <c r="Q51">
        <f t="shared" si="16"/>
        <v>0.60000000000000142</v>
      </c>
      <c r="R51">
        <f t="shared" si="17"/>
        <v>1.3000000000000007</v>
      </c>
      <c r="S51">
        <f t="shared" si="18"/>
        <v>0.19999999999999929</v>
      </c>
      <c r="T51">
        <f t="shared" si="12"/>
        <v>0.19999999999999929</v>
      </c>
      <c r="U51">
        <f t="shared" si="13"/>
        <v>1.3999999999999986</v>
      </c>
    </row>
    <row r="52" spans="1:21" x14ac:dyDescent="0.5">
      <c r="A52" s="21">
        <v>49</v>
      </c>
      <c r="B52">
        <v>13.3</v>
      </c>
      <c r="C52">
        <v>15.2</v>
      </c>
      <c r="D52">
        <v>17.399999999999999</v>
      </c>
      <c r="E52">
        <v>28.599999999999998</v>
      </c>
      <c r="F52">
        <f t="shared" si="14"/>
        <v>28.599999999999998</v>
      </c>
      <c r="H52" s="21">
        <v>49</v>
      </c>
      <c r="I52">
        <v>14.7</v>
      </c>
      <c r="J52">
        <v>15.8</v>
      </c>
      <c r="K52">
        <v>18.7</v>
      </c>
      <c r="L52">
        <v>28.799999999999997</v>
      </c>
      <c r="M52">
        <f t="shared" si="1"/>
        <v>28.799999999999997</v>
      </c>
      <c r="O52" s="3">
        <v>49</v>
      </c>
      <c r="P52">
        <f t="shared" si="15"/>
        <v>1.3999999999999986</v>
      </c>
      <c r="Q52">
        <f t="shared" si="16"/>
        <v>0.60000000000000142</v>
      </c>
      <c r="R52">
        <f t="shared" si="17"/>
        <v>1.3000000000000007</v>
      </c>
      <c r="S52">
        <f t="shared" si="18"/>
        <v>0.19999999999999929</v>
      </c>
      <c r="T52">
        <f t="shared" si="12"/>
        <v>0.19999999999999929</v>
      </c>
      <c r="U52">
        <f t="shared" si="13"/>
        <v>1.3999999999999986</v>
      </c>
    </row>
    <row r="53" spans="1:21" x14ac:dyDescent="0.5">
      <c r="A53" s="21">
        <v>50</v>
      </c>
      <c r="B53">
        <v>13.3</v>
      </c>
      <c r="C53">
        <v>15.2</v>
      </c>
      <c r="D53">
        <v>17.399999999999999</v>
      </c>
      <c r="E53">
        <v>28.599999999999998</v>
      </c>
      <c r="F53">
        <f t="shared" si="14"/>
        <v>28.599999999999998</v>
      </c>
      <c r="H53" s="21">
        <v>50</v>
      </c>
      <c r="I53">
        <v>14.7</v>
      </c>
      <c r="J53">
        <v>15.8</v>
      </c>
      <c r="K53">
        <v>18.7</v>
      </c>
      <c r="L53">
        <v>28.799999999999997</v>
      </c>
      <c r="M53">
        <f t="shared" si="1"/>
        <v>28.799999999999997</v>
      </c>
      <c r="O53" s="3">
        <v>50</v>
      </c>
      <c r="P53">
        <f t="shared" si="15"/>
        <v>1.3999999999999986</v>
      </c>
      <c r="Q53">
        <f t="shared" si="16"/>
        <v>0.60000000000000142</v>
      </c>
      <c r="R53">
        <f t="shared" si="17"/>
        <v>1.3000000000000007</v>
      </c>
      <c r="S53">
        <f t="shared" si="18"/>
        <v>0.19999999999999929</v>
      </c>
      <c r="T53">
        <f t="shared" si="12"/>
        <v>0.19999999999999929</v>
      </c>
      <c r="U53">
        <f t="shared" si="13"/>
        <v>1.3999999999999986</v>
      </c>
    </row>
    <row r="54" spans="1:21" x14ac:dyDescent="0.5">
      <c r="A54" s="21">
        <v>51</v>
      </c>
      <c r="B54">
        <v>13.3</v>
      </c>
      <c r="C54">
        <v>15.2</v>
      </c>
      <c r="D54">
        <v>17.399999999999999</v>
      </c>
      <c r="E54">
        <v>28.599999999999998</v>
      </c>
      <c r="F54">
        <f t="shared" si="14"/>
        <v>28.599999999999998</v>
      </c>
      <c r="H54" s="21">
        <v>51</v>
      </c>
      <c r="I54">
        <v>14.7</v>
      </c>
      <c r="J54">
        <v>15.8</v>
      </c>
      <c r="K54">
        <v>18.7</v>
      </c>
      <c r="L54">
        <v>28.799999999999997</v>
      </c>
      <c r="M54">
        <f t="shared" si="1"/>
        <v>28.799999999999997</v>
      </c>
      <c r="O54" s="3">
        <v>51</v>
      </c>
      <c r="P54">
        <f t="shared" si="15"/>
        <v>1.3999999999999986</v>
      </c>
      <c r="Q54">
        <f t="shared" si="16"/>
        <v>0.60000000000000142</v>
      </c>
      <c r="R54">
        <f t="shared" si="17"/>
        <v>1.3000000000000007</v>
      </c>
      <c r="S54">
        <f t="shared" si="18"/>
        <v>0.19999999999999929</v>
      </c>
      <c r="T54">
        <f t="shared" si="12"/>
        <v>0.19999999999999929</v>
      </c>
      <c r="U54">
        <f t="shared" si="13"/>
        <v>1.3999999999999986</v>
      </c>
    </row>
    <row r="55" spans="1:21" x14ac:dyDescent="0.5">
      <c r="A55" s="21">
        <v>52</v>
      </c>
      <c r="B55">
        <v>13.3</v>
      </c>
      <c r="C55">
        <v>15.2</v>
      </c>
      <c r="D55">
        <v>17.399999999999999</v>
      </c>
      <c r="E55">
        <v>28.599999999999998</v>
      </c>
      <c r="F55">
        <f t="shared" si="14"/>
        <v>28.599999999999998</v>
      </c>
      <c r="H55" s="21">
        <v>52</v>
      </c>
      <c r="I55">
        <v>14.7</v>
      </c>
      <c r="J55">
        <v>15.8</v>
      </c>
      <c r="K55">
        <v>18.7</v>
      </c>
      <c r="L55">
        <v>28.799999999999997</v>
      </c>
      <c r="M55">
        <f t="shared" si="1"/>
        <v>28.799999999999997</v>
      </c>
      <c r="O55" s="3">
        <v>52</v>
      </c>
      <c r="P55">
        <f t="shared" si="15"/>
        <v>1.3999999999999986</v>
      </c>
      <c r="Q55">
        <f t="shared" si="16"/>
        <v>0.60000000000000142</v>
      </c>
      <c r="R55">
        <f t="shared" si="17"/>
        <v>1.3000000000000007</v>
      </c>
      <c r="S55">
        <f t="shared" si="18"/>
        <v>0.19999999999999929</v>
      </c>
      <c r="T55">
        <f t="shared" si="12"/>
        <v>0.19999999999999929</v>
      </c>
      <c r="U55">
        <f t="shared" si="13"/>
        <v>1.3999999999999986</v>
      </c>
    </row>
    <row r="56" spans="1:21" x14ac:dyDescent="0.5">
      <c r="A56" s="21">
        <v>53</v>
      </c>
      <c r="B56">
        <v>13.3</v>
      </c>
      <c r="C56">
        <v>15.2</v>
      </c>
      <c r="D56">
        <v>17.399999999999999</v>
      </c>
      <c r="E56">
        <v>28.599999999999998</v>
      </c>
      <c r="F56">
        <f t="shared" si="14"/>
        <v>28.599999999999998</v>
      </c>
      <c r="H56" s="21">
        <v>53</v>
      </c>
      <c r="I56">
        <v>14.7</v>
      </c>
      <c r="J56">
        <v>15.8</v>
      </c>
      <c r="K56">
        <v>18.7</v>
      </c>
      <c r="L56">
        <v>28.799999999999997</v>
      </c>
      <c r="M56">
        <f t="shared" si="1"/>
        <v>28.799999999999997</v>
      </c>
      <c r="O56" s="3">
        <v>53</v>
      </c>
      <c r="P56">
        <f t="shared" si="15"/>
        <v>1.3999999999999986</v>
      </c>
      <c r="Q56">
        <f t="shared" si="16"/>
        <v>0.60000000000000142</v>
      </c>
      <c r="R56">
        <f t="shared" si="17"/>
        <v>1.3000000000000007</v>
      </c>
      <c r="S56">
        <f t="shared" si="18"/>
        <v>0.19999999999999929</v>
      </c>
      <c r="T56">
        <f t="shared" ref="T56:T60" si="19">MIN(P56:S56)</f>
        <v>0.19999999999999929</v>
      </c>
      <c r="U56">
        <f t="shared" ref="U56:U60" si="20">MAX(P56:S56)</f>
        <v>1.3999999999999986</v>
      </c>
    </row>
    <row r="57" spans="1:21" x14ac:dyDescent="0.5">
      <c r="A57" s="21">
        <v>54</v>
      </c>
      <c r="B57">
        <v>13.3</v>
      </c>
      <c r="C57">
        <v>15.2</v>
      </c>
      <c r="D57">
        <v>17.399999999999999</v>
      </c>
      <c r="E57">
        <v>28.599999999999998</v>
      </c>
      <c r="F57">
        <f t="shared" si="14"/>
        <v>28.599999999999998</v>
      </c>
      <c r="H57" s="21">
        <v>54</v>
      </c>
      <c r="I57">
        <v>14.7</v>
      </c>
      <c r="J57">
        <v>15.8</v>
      </c>
      <c r="K57">
        <v>18.7</v>
      </c>
      <c r="L57">
        <v>28.799999999999997</v>
      </c>
      <c r="M57">
        <f t="shared" si="1"/>
        <v>28.799999999999997</v>
      </c>
      <c r="O57" s="3">
        <v>54</v>
      </c>
      <c r="P57">
        <f t="shared" si="15"/>
        <v>1.3999999999999986</v>
      </c>
      <c r="Q57">
        <f t="shared" si="16"/>
        <v>0.60000000000000142</v>
      </c>
      <c r="R57">
        <f t="shared" si="17"/>
        <v>1.3000000000000007</v>
      </c>
      <c r="S57">
        <f t="shared" si="18"/>
        <v>0.19999999999999929</v>
      </c>
      <c r="T57">
        <f t="shared" si="19"/>
        <v>0.19999999999999929</v>
      </c>
      <c r="U57">
        <f t="shared" si="20"/>
        <v>1.3999999999999986</v>
      </c>
    </row>
    <row r="58" spans="1:21" x14ac:dyDescent="0.5">
      <c r="A58" s="21">
        <v>55</v>
      </c>
      <c r="B58">
        <v>13.3</v>
      </c>
      <c r="C58">
        <v>15.2</v>
      </c>
      <c r="D58">
        <v>17.399999999999999</v>
      </c>
      <c r="E58">
        <v>28.599999999999998</v>
      </c>
      <c r="F58">
        <f t="shared" si="14"/>
        <v>28.599999999999998</v>
      </c>
      <c r="H58" s="21">
        <v>55</v>
      </c>
      <c r="I58">
        <v>14.7</v>
      </c>
      <c r="J58">
        <v>15.8</v>
      </c>
      <c r="K58">
        <v>18.7</v>
      </c>
      <c r="L58">
        <v>28.799999999999997</v>
      </c>
      <c r="M58">
        <f t="shared" si="1"/>
        <v>28.799999999999997</v>
      </c>
      <c r="O58" s="3">
        <v>55</v>
      </c>
      <c r="P58">
        <f t="shared" si="15"/>
        <v>1.3999999999999986</v>
      </c>
      <c r="Q58">
        <f t="shared" si="16"/>
        <v>0.60000000000000142</v>
      </c>
      <c r="R58">
        <f t="shared" si="17"/>
        <v>1.3000000000000007</v>
      </c>
      <c r="S58">
        <f t="shared" si="18"/>
        <v>0.19999999999999929</v>
      </c>
      <c r="T58">
        <f t="shared" si="19"/>
        <v>0.19999999999999929</v>
      </c>
      <c r="U58">
        <f t="shared" si="20"/>
        <v>1.3999999999999986</v>
      </c>
    </row>
    <row r="59" spans="1:21" x14ac:dyDescent="0.5">
      <c r="A59" s="21">
        <v>56</v>
      </c>
      <c r="B59">
        <v>13.3</v>
      </c>
      <c r="C59">
        <v>15.2</v>
      </c>
      <c r="D59">
        <v>17.399999999999999</v>
      </c>
      <c r="E59">
        <v>28.599999999999998</v>
      </c>
      <c r="F59">
        <f t="shared" si="14"/>
        <v>28.599999999999998</v>
      </c>
      <c r="H59" s="21">
        <v>56</v>
      </c>
      <c r="I59">
        <v>14.7</v>
      </c>
      <c r="J59">
        <v>15.8</v>
      </c>
      <c r="K59">
        <v>18.7</v>
      </c>
      <c r="L59">
        <v>28.799999999999997</v>
      </c>
      <c r="M59">
        <f t="shared" si="1"/>
        <v>28.799999999999997</v>
      </c>
      <c r="O59" s="3">
        <v>56</v>
      </c>
      <c r="P59">
        <f t="shared" si="15"/>
        <v>1.3999999999999986</v>
      </c>
      <c r="Q59">
        <f t="shared" si="16"/>
        <v>0.60000000000000142</v>
      </c>
      <c r="R59">
        <f t="shared" si="17"/>
        <v>1.3000000000000007</v>
      </c>
      <c r="S59">
        <f t="shared" si="18"/>
        <v>0.19999999999999929</v>
      </c>
      <c r="T59">
        <f t="shared" si="19"/>
        <v>0.19999999999999929</v>
      </c>
      <c r="U59">
        <f t="shared" si="20"/>
        <v>1.3999999999999986</v>
      </c>
    </row>
    <row r="60" spans="1:21" x14ac:dyDescent="0.5">
      <c r="A60" s="21">
        <v>57</v>
      </c>
      <c r="B60">
        <v>13.3</v>
      </c>
      <c r="C60">
        <v>15.2</v>
      </c>
      <c r="D60">
        <v>17.399999999999999</v>
      </c>
      <c r="E60">
        <v>28.599999999999998</v>
      </c>
      <c r="F60">
        <f t="shared" si="14"/>
        <v>28.599999999999998</v>
      </c>
      <c r="H60" s="21">
        <v>57</v>
      </c>
      <c r="I60">
        <v>14.7</v>
      </c>
      <c r="J60">
        <v>15.8</v>
      </c>
      <c r="K60">
        <v>18.7</v>
      </c>
      <c r="L60">
        <v>28.799999999999997</v>
      </c>
      <c r="M60">
        <f t="shared" si="1"/>
        <v>28.799999999999997</v>
      </c>
      <c r="O60" s="3">
        <v>57</v>
      </c>
      <c r="P60">
        <f t="shared" si="15"/>
        <v>1.3999999999999986</v>
      </c>
      <c r="Q60">
        <f t="shared" si="16"/>
        <v>0.60000000000000142</v>
      </c>
      <c r="R60">
        <f t="shared" si="17"/>
        <v>1.3000000000000007</v>
      </c>
      <c r="S60">
        <f t="shared" si="18"/>
        <v>0.19999999999999929</v>
      </c>
      <c r="T60">
        <f t="shared" si="19"/>
        <v>0.19999999999999929</v>
      </c>
      <c r="U60">
        <f t="shared" si="20"/>
        <v>1.3999999999999986</v>
      </c>
    </row>
    <row r="61" spans="1:21" x14ac:dyDescent="0.5">
      <c r="A61" s="21">
        <v>58</v>
      </c>
      <c r="B61">
        <v>13.3</v>
      </c>
      <c r="C61">
        <v>15.2</v>
      </c>
      <c r="D61">
        <v>17.399999999999999</v>
      </c>
      <c r="E61">
        <v>28.599999999999998</v>
      </c>
      <c r="F61">
        <f t="shared" si="14"/>
        <v>28.599999999999998</v>
      </c>
      <c r="H61" s="21">
        <v>58</v>
      </c>
      <c r="I61">
        <v>14.7</v>
      </c>
      <c r="J61">
        <v>15.8</v>
      </c>
      <c r="K61">
        <v>18.7</v>
      </c>
      <c r="L61">
        <v>28.799999999999997</v>
      </c>
      <c r="M61">
        <f t="shared" si="1"/>
        <v>28.799999999999997</v>
      </c>
      <c r="O61" s="3">
        <v>58</v>
      </c>
      <c r="P61">
        <f t="shared" si="15"/>
        <v>1.3999999999999986</v>
      </c>
      <c r="Q61">
        <f t="shared" si="16"/>
        <v>0.60000000000000142</v>
      </c>
      <c r="R61">
        <f t="shared" si="17"/>
        <v>1.3000000000000007</v>
      </c>
      <c r="S61">
        <f t="shared" si="18"/>
        <v>0.19999999999999929</v>
      </c>
      <c r="T61">
        <f t="shared" si="12"/>
        <v>0.19999999999999929</v>
      </c>
      <c r="U61">
        <f t="shared" si="13"/>
        <v>1.3999999999999986</v>
      </c>
    </row>
    <row r="62" spans="1:21" x14ac:dyDescent="0.5">
      <c r="A62" s="21">
        <v>59</v>
      </c>
      <c r="B62">
        <v>9</v>
      </c>
      <c r="C62">
        <v>9.8000000000000007</v>
      </c>
      <c r="D62">
        <v>13.5</v>
      </c>
      <c r="E62">
        <v>20.5</v>
      </c>
      <c r="F62">
        <f t="shared" si="14"/>
        <v>20.5</v>
      </c>
      <c r="H62" s="21">
        <v>59</v>
      </c>
      <c r="I62">
        <v>9.3000000000000007</v>
      </c>
      <c r="J62">
        <v>9.8000000000000007</v>
      </c>
      <c r="K62">
        <v>13.3</v>
      </c>
      <c r="L62">
        <v>20.3</v>
      </c>
      <c r="M62">
        <f t="shared" si="1"/>
        <v>20.3</v>
      </c>
      <c r="O62" s="3">
        <v>59</v>
      </c>
      <c r="P62">
        <f t="shared" si="15"/>
        <v>0.30000000000000071</v>
      </c>
      <c r="Q62">
        <f t="shared" si="16"/>
        <v>0</v>
      </c>
      <c r="R62">
        <f t="shared" si="17"/>
        <v>-0.19999999999999929</v>
      </c>
      <c r="S62">
        <f t="shared" si="18"/>
        <v>-0.19999999999999929</v>
      </c>
      <c r="T62">
        <f t="shared" si="12"/>
        <v>-0.19999999999999929</v>
      </c>
      <c r="U62">
        <f t="shared" si="13"/>
        <v>0.30000000000000071</v>
      </c>
    </row>
    <row r="63" spans="1:21" x14ac:dyDescent="0.5">
      <c r="A63" s="21">
        <v>60</v>
      </c>
      <c r="B63">
        <v>3.5000000000000004</v>
      </c>
      <c r="C63">
        <v>4.2</v>
      </c>
      <c r="D63">
        <v>8.6</v>
      </c>
      <c r="E63">
        <v>11.899999999999999</v>
      </c>
      <c r="F63">
        <f t="shared" si="14"/>
        <v>11.899999999999999</v>
      </c>
      <c r="H63" s="21">
        <v>60</v>
      </c>
      <c r="I63">
        <v>3.6999999999999997</v>
      </c>
      <c r="J63">
        <v>4.1000000000000005</v>
      </c>
      <c r="K63">
        <v>8.1</v>
      </c>
      <c r="L63">
        <v>12.1</v>
      </c>
      <c r="M63">
        <f t="shared" si="1"/>
        <v>12.1</v>
      </c>
      <c r="O63" s="3">
        <v>60</v>
      </c>
      <c r="P63">
        <f t="shared" si="15"/>
        <v>0.19999999999999929</v>
      </c>
      <c r="Q63">
        <f t="shared" si="16"/>
        <v>-9.9999999999999645E-2</v>
      </c>
      <c r="R63">
        <f t="shared" si="17"/>
        <v>-0.5</v>
      </c>
      <c r="S63">
        <f t="shared" si="18"/>
        <v>0.20000000000000107</v>
      </c>
      <c r="T63">
        <f t="shared" si="12"/>
        <v>-0.5</v>
      </c>
      <c r="U63">
        <f t="shared" si="13"/>
        <v>0.20000000000000107</v>
      </c>
    </row>
    <row r="64" spans="1:21" x14ac:dyDescent="0.5">
      <c r="A64" s="21">
        <v>61</v>
      </c>
      <c r="B64">
        <v>3.5000000000000004</v>
      </c>
      <c r="C64">
        <v>4.2</v>
      </c>
      <c r="D64">
        <v>8.6</v>
      </c>
      <c r="E64">
        <v>11.899999999999999</v>
      </c>
      <c r="F64">
        <f t="shared" si="14"/>
        <v>11.899999999999999</v>
      </c>
      <c r="H64" s="21">
        <v>61</v>
      </c>
      <c r="I64">
        <v>3.6999999999999997</v>
      </c>
      <c r="J64">
        <v>4.1000000000000005</v>
      </c>
      <c r="K64">
        <v>8.1</v>
      </c>
      <c r="L64">
        <v>12.1</v>
      </c>
      <c r="M64">
        <f t="shared" si="1"/>
        <v>12.1</v>
      </c>
      <c r="O64" s="3">
        <v>61</v>
      </c>
      <c r="P64">
        <f t="shared" si="15"/>
        <v>0.19999999999999929</v>
      </c>
      <c r="Q64">
        <f t="shared" si="16"/>
        <v>-9.9999999999999645E-2</v>
      </c>
      <c r="R64">
        <f t="shared" si="17"/>
        <v>-0.5</v>
      </c>
      <c r="S64">
        <f t="shared" si="18"/>
        <v>0.20000000000000107</v>
      </c>
      <c r="T64">
        <f t="shared" si="12"/>
        <v>-0.5</v>
      </c>
      <c r="U64">
        <f t="shared" si="13"/>
        <v>0.20000000000000107</v>
      </c>
    </row>
    <row r="65" spans="1:21" x14ac:dyDescent="0.5">
      <c r="A65" s="21">
        <v>62</v>
      </c>
      <c r="B65">
        <v>3.5000000000000004</v>
      </c>
      <c r="C65">
        <v>4.2</v>
      </c>
      <c r="D65">
        <v>8.6</v>
      </c>
      <c r="E65">
        <v>11.899999999999999</v>
      </c>
      <c r="F65">
        <f t="shared" si="14"/>
        <v>11.899999999999999</v>
      </c>
      <c r="H65" s="21">
        <v>62</v>
      </c>
      <c r="I65">
        <v>3.6999999999999997</v>
      </c>
      <c r="J65">
        <v>4.1000000000000005</v>
      </c>
      <c r="K65">
        <v>8.1</v>
      </c>
      <c r="L65">
        <v>12.1</v>
      </c>
      <c r="M65">
        <f t="shared" si="1"/>
        <v>12.1</v>
      </c>
      <c r="O65" s="3">
        <v>62</v>
      </c>
      <c r="P65">
        <f t="shared" si="15"/>
        <v>0.19999999999999929</v>
      </c>
      <c r="Q65">
        <f t="shared" si="16"/>
        <v>-9.9999999999999645E-2</v>
      </c>
      <c r="R65">
        <f t="shared" si="17"/>
        <v>-0.5</v>
      </c>
      <c r="S65">
        <f t="shared" si="18"/>
        <v>0.20000000000000107</v>
      </c>
      <c r="T65">
        <f t="shared" si="12"/>
        <v>-0.5</v>
      </c>
      <c r="U65">
        <f t="shared" si="13"/>
        <v>0.20000000000000107</v>
      </c>
    </row>
    <row r="66" spans="1:21" x14ac:dyDescent="0.5">
      <c r="A66" s="21">
        <v>63</v>
      </c>
      <c r="B66">
        <v>3.5000000000000004</v>
      </c>
      <c r="C66">
        <v>4.2</v>
      </c>
      <c r="D66">
        <v>8.6</v>
      </c>
      <c r="E66">
        <v>11.899999999999999</v>
      </c>
      <c r="F66">
        <f t="shared" si="14"/>
        <v>11.899999999999999</v>
      </c>
      <c r="H66" s="21">
        <v>63</v>
      </c>
      <c r="I66">
        <v>3.6999999999999997</v>
      </c>
      <c r="J66">
        <v>4.1000000000000005</v>
      </c>
      <c r="K66">
        <v>8.1</v>
      </c>
      <c r="L66">
        <v>12.1</v>
      </c>
      <c r="M66">
        <f t="shared" si="1"/>
        <v>12.1</v>
      </c>
      <c r="O66" s="3">
        <v>63</v>
      </c>
      <c r="P66">
        <f t="shared" si="15"/>
        <v>0.19999999999999929</v>
      </c>
      <c r="Q66">
        <f t="shared" si="16"/>
        <v>-9.9999999999999645E-2</v>
      </c>
      <c r="R66">
        <f t="shared" si="17"/>
        <v>-0.5</v>
      </c>
      <c r="S66">
        <f t="shared" si="18"/>
        <v>0.20000000000000107</v>
      </c>
      <c r="T66">
        <f t="shared" si="12"/>
        <v>-0.5</v>
      </c>
      <c r="U66">
        <f t="shared" si="13"/>
        <v>0.20000000000000107</v>
      </c>
    </row>
    <row r="67" spans="1:21" x14ac:dyDescent="0.5">
      <c r="A67" s="21">
        <v>64</v>
      </c>
      <c r="B67">
        <v>3.5000000000000004</v>
      </c>
      <c r="C67">
        <v>4.2</v>
      </c>
      <c r="D67">
        <v>8.6</v>
      </c>
      <c r="E67">
        <v>11.899999999999999</v>
      </c>
      <c r="F67">
        <f t="shared" si="14"/>
        <v>11.899999999999999</v>
      </c>
      <c r="H67" s="21">
        <v>64</v>
      </c>
      <c r="I67">
        <v>3.6999999999999997</v>
      </c>
      <c r="J67">
        <v>4.1000000000000005</v>
      </c>
      <c r="K67">
        <v>8.1</v>
      </c>
      <c r="L67">
        <v>12.1</v>
      </c>
      <c r="M67">
        <f t="shared" si="1"/>
        <v>12.1</v>
      </c>
      <c r="O67" s="3">
        <v>64</v>
      </c>
      <c r="P67">
        <f t="shared" si="15"/>
        <v>0.19999999999999929</v>
      </c>
      <c r="Q67">
        <f t="shared" si="16"/>
        <v>-9.9999999999999645E-2</v>
      </c>
      <c r="R67">
        <f t="shared" si="17"/>
        <v>-0.5</v>
      </c>
      <c r="S67">
        <f t="shared" si="18"/>
        <v>0.20000000000000107</v>
      </c>
      <c r="T67">
        <f t="shared" si="12"/>
        <v>-0.5</v>
      </c>
      <c r="U67">
        <f t="shared" si="13"/>
        <v>0.20000000000000107</v>
      </c>
    </row>
    <row r="68" spans="1:21" x14ac:dyDescent="0.5">
      <c r="A68" s="21">
        <v>65</v>
      </c>
      <c r="B68">
        <v>3.5000000000000004</v>
      </c>
      <c r="C68">
        <v>4.2</v>
      </c>
      <c r="D68">
        <v>8.6</v>
      </c>
      <c r="E68">
        <v>11.899999999999999</v>
      </c>
      <c r="F68">
        <f t="shared" si="14"/>
        <v>11.899999999999999</v>
      </c>
      <c r="H68" s="21">
        <v>65</v>
      </c>
      <c r="I68">
        <v>3.6999999999999997</v>
      </c>
      <c r="J68">
        <v>4.1000000000000005</v>
      </c>
      <c r="K68">
        <v>8.1</v>
      </c>
      <c r="L68">
        <v>12.1</v>
      </c>
      <c r="M68">
        <f t="shared" ref="M68:M131" si="21">MAX(I68:L68)</f>
        <v>12.1</v>
      </c>
      <c r="O68" s="3">
        <v>65</v>
      </c>
      <c r="P68">
        <f t="shared" si="15"/>
        <v>0.19999999999999929</v>
      </c>
      <c r="Q68">
        <f t="shared" si="16"/>
        <v>-9.9999999999999645E-2</v>
      </c>
      <c r="R68">
        <f t="shared" si="17"/>
        <v>-0.5</v>
      </c>
      <c r="S68">
        <f t="shared" si="18"/>
        <v>0.20000000000000107</v>
      </c>
      <c r="T68">
        <f t="shared" si="12"/>
        <v>-0.5</v>
      </c>
      <c r="U68">
        <f t="shared" si="13"/>
        <v>0.20000000000000107</v>
      </c>
    </row>
    <row r="69" spans="1:21" x14ac:dyDescent="0.5">
      <c r="A69" s="21">
        <v>66</v>
      </c>
      <c r="B69">
        <v>3.5000000000000004</v>
      </c>
      <c r="C69">
        <v>4.2</v>
      </c>
      <c r="D69">
        <v>8.6</v>
      </c>
      <c r="E69">
        <v>11.899999999999999</v>
      </c>
      <c r="F69">
        <f t="shared" si="14"/>
        <v>11.899999999999999</v>
      </c>
      <c r="H69" s="21">
        <v>66</v>
      </c>
      <c r="I69">
        <v>3.6999999999999997</v>
      </c>
      <c r="J69">
        <v>4.1000000000000005</v>
      </c>
      <c r="K69">
        <v>8.1</v>
      </c>
      <c r="L69">
        <v>12.1</v>
      </c>
      <c r="M69">
        <f t="shared" si="21"/>
        <v>12.1</v>
      </c>
      <c r="O69" s="3">
        <v>66</v>
      </c>
      <c r="P69">
        <f t="shared" si="15"/>
        <v>0.19999999999999929</v>
      </c>
      <c r="Q69">
        <f t="shared" si="16"/>
        <v>-9.9999999999999645E-2</v>
      </c>
      <c r="R69">
        <f t="shared" si="17"/>
        <v>-0.5</v>
      </c>
      <c r="S69">
        <f t="shared" si="18"/>
        <v>0.20000000000000107</v>
      </c>
      <c r="T69">
        <f t="shared" si="12"/>
        <v>-0.5</v>
      </c>
      <c r="U69">
        <f t="shared" si="13"/>
        <v>0.20000000000000107</v>
      </c>
    </row>
    <row r="70" spans="1:21" x14ac:dyDescent="0.5">
      <c r="A70" s="21">
        <v>67</v>
      </c>
      <c r="B70">
        <v>3.5000000000000004</v>
      </c>
      <c r="C70">
        <v>4.2</v>
      </c>
      <c r="D70">
        <v>8.6</v>
      </c>
      <c r="E70">
        <v>11.899999999999999</v>
      </c>
      <c r="F70">
        <f t="shared" si="14"/>
        <v>11.899999999999999</v>
      </c>
      <c r="H70" s="21">
        <v>67</v>
      </c>
      <c r="I70">
        <v>3.6999999999999997</v>
      </c>
      <c r="J70">
        <v>4.1000000000000005</v>
      </c>
      <c r="K70">
        <v>8.1</v>
      </c>
      <c r="L70">
        <v>12.1</v>
      </c>
      <c r="M70">
        <f t="shared" si="21"/>
        <v>12.1</v>
      </c>
      <c r="O70" s="3">
        <v>67</v>
      </c>
      <c r="P70">
        <f t="shared" ref="P70:P89" si="22">I70-$B70</f>
        <v>0.19999999999999929</v>
      </c>
      <c r="Q70">
        <f t="shared" ref="Q70:Q89" si="23">J70-$C70</f>
        <v>-9.9999999999999645E-2</v>
      </c>
      <c r="R70">
        <f t="shared" ref="R70:R89" si="24">K70-$D70</f>
        <v>-0.5</v>
      </c>
      <c r="S70">
        <f t="shared" ref="S70:S89" si="25">L70-$E70</f>
        <v>0.20000000000000107</v>
      </c>
      <c r="T70">
        <f t="shared" si="12"/>
        <v>-0.5</v>
      </c>
      <c r="U70">
        <f t="shared" si="13"/>
        <v>0.20000000000000107</v>
      </c>
    </row>
    <row r="71" spans="1:21" x14ac:dyDescent="0.5">
      <c r="A71" s="21">
        <v>68</v>
      </c>
      <c r="B71">
        <v>3.5000000000000004</v>
      </c>
      <c r="C71">
        <v>4.2</v>
      </c>
      <c r="D71">
        <v>8.6</v>
      </c>
      <c r="E71">
        <v>11.899999999999999</v>
      </c>
      <c r="F71">
        <f t="shared" si="14"/>
        <v>11.899999999999999</v>
      </c>
      <c r="H71" s="21">
        <v>68</v>
      </c>
      <c r="I71">
        <v>3.6999999999999997</v>
      </c>
      <c r="J71">
        <v>4.1000000000000005</v>
      </c>
      <c r="K71">
        <v>8.1</v>
      </c>
      <c r="L71">
        <v>12.1</v>
      </c>
      <c r="M71">
        <f t="shared" si="21"/>
        <v>12.1</v>
      </c>
      <c r="O71" s="3">
        <v>68</v>
      </c>
      <c r="P71">
        <f t="shared" si="22"/>
        <v>0.19999999999999929</v>
      </c>
      <c r="Q71">
        <f t="shared" si="23"/>
        <v>-9.9999999999999645E-2</v>
      </c>
      <c r="R71">
        <f t="shared" si="24"/>
        <v>-0.5</v>
      </c>
      <c r="S71">
        <f t="shared" si="25"/>
        <v>0.20000000000000107</v>
      </c>
      <c r="T71">
        <f t="shared" si="12"/>
        <v>-0.5</v>
      </c>
      <c r="U71">
        <f t="shared" si="13"/>
        <v>0.20000000000000107</v>
      </c>
    </row>
    <row r="72" spans="1:21" x14ac:dyDescent="0.5">
      <c r="A72" s="21">
        <v>69</v>
      </c>
      <c r="B72">
        <v>3.5000000000000004</v>
      </c>
      <c r="C72">
        <v>4.2</v>
      </c>
      <c r="D72">
        <v>8.6</v>
      </c>
      <c r="E72">
        <v>11.899999999999999</v>
      </c>
      <c r="F72">
        <f t="shared" si="14"/>
        <v>11.899999999999999</v>
      </c>
      <c r="H72" s="21">
        <v>69</v>
      </c>
      <c r="I72">
        <v>3.6999999999999997</v>
      </c>
      <c r="J72">
        <v>4.1000000000000005</v>
      </c>
      <c r="K72">
        <v>8.1</v>
      </c>
      <c r="L72">
        <v>12.1</v>
      </c>
      <c r="M72">
        <f t="shared" si="21"/>
        <v>12.1</v>
      </c>
      <c r="O72" s="3">
        <v>69</v>
      </c>
      <c r="P72">
        <f t="shared" si="22"/>
        <v>0.19999999999999929</v>
      </c>
      <c r="Q72">
        <f t="shared" si="23"/>
        <v>-9.9999999999999645E-2</v>
      </c>
      <c r="R72">
        <f t="shared" si="24"/>
        <v>-0.5</v>
      </c>
      <c r="S72">
        <f t="shared" si="25"/>
        <v>0.20000000000000107</v>
      </c>
      <c r="T72">
        <f t="shared" si="12"/>
        <v>-0.5</v>
      </c>
      <c r="U72">
        <f t="shared" si="13"/>
        <v>0.20000000000000107</v>
      </c>
    </row>
    <row r="73" spans="1:21" x14ac:dyDescent="0.5">
      <c r="A73" s="21">
        <v>70</v>
      </c>
      <c r="B73">
        <v>3.5000000000000004</v>
      </c>
      <c r="C73">
        <v>4.2</v>
      </c>
      <c r="D73">
        <v>8.6</v>
      </c>
      <c r="E73">
        <v>11.899999999999999</v>
      </c>
      <c r="F73">
        <f t="shared" si="14"/>
        <v>11.899999999999999</v>
      </c>
      <c r="H73" s="21">
        <v>70</v>
      </c>
      <c r="I73">
        <v>3.6999999999999997</v>
      </c>
      <c r="J73">
        <v>4.1000000000000005</v>
      </c>
      <c r="K73">
        <v>8.1</v>
      </c>
      <c r="L73">
        <v>12.1</v>
      </c>
      <c r="M73">
        <f t="shared" si="21"/>
        <v>12.1</v>
      </c>
      <c r="O73" s="3">
        <v>70</v>
      </c>
      <c r="P73">
        <f t="shared" si="22"/>
        <v>0.19999999999999929</v>
      </c>
      <c r="Q73">
        <f t="shared" si="23"/>
        <v>-9.9999999999999645E-2</v>
      </c>
      <c r="R73">
        <f t="shared" si="24"/>
        <v>-0.5</v>
      </c>
      <c r="S73">
        <f t="shared" si="25"/>
        <v>0.20000000000000107</v>
      </c>
      <c r="T73">
        <f t="shared" si="12"/>
        <v>-0.5</v>
      </c>
      <c r="U73">
        <f t="shared" si="13"/>
        <v>0.20000000000000107</v>
      </c>
    </row>
    <row r="74" spans="1:21" x14ac:dyDescent="0.5">
      <c r="A74" s="21">
        <v>71</v>
      </c>
      <c r="B74">
        <v>3.5000000000000004</v>
      </c>
      <c r="C74">
        <v>4.2</v>
      </c>
      <c r="D74">
        <v>8.6</v>
      </c>
      <c r="E74">
        <v>11.899999999999999</v>
      </c>
      <c r="F74">
        <f t="shared" si="14"/>
        <v>11.899999999999999</v>
      </c>
      <c r="H74" s="21">
        <v>71</v>
      </c>
      <c r="I74">
        <v>3.6999999999999997</v>
      </c>
      <c r="J74">
        <v>4.1000000000000005</v>
      </c>
      <c r="K74">
        <v>8.1</v>
      </c>
      <c r="L74">
        <v>12.1</v>
      </c>
      <c r="M74">
        <f t="shared" si="21"/>
        <v>12.1</v>
      </c>
      <c r="O74" s="3">
        <v>71</v>
      </c>
      <c r="P74">
        <f t="shared" si="22"/>
        <v>0.19999999999999929</v>
      </c>
      <c r="Q74">
        <f t="shared" si="23"/>
        <v>-9.9999999999999645E-2</v>
      </c>
      <c r="R74">
        <f t="shared" si="24"/>
        <v>-0.5</v>
      </c>
      <c r="S74">
        <f t="shared" si="25"/>
        <v>0.20000000000000107</v>
      </c>
      <c r="T74">
        <f t="shared" si="12"/>
        <v>-0.5</v>
      </c>
      <c r="U74">
        <f t="shared" si="13"/>
        <v>0.20000000000000107</v>
      </c>
    </row>
    <row r="75" spans="1:21" x14ac:dyDescent="0.5">
      <c r="A75" s="21">
        <v>72</v>
      </c>
      <c r="B75">
        <v>6.9</v>
      </c>
      <c r="C75">
        <v>9.8000000000000007</v>
      </c>
      <c r="D75">
        <v>17.399999999999999</v>
      </c>
      <c r="E75">
        <v>23.7</v>
      </c>
      <c r="F75">
        <f t="shared" si="14"/>
        <v>23.7</v>
      </c>
      <c r="H75" s="21">
        <v>72</v>
      </c>
      <c r="I75">
        <v>6.2</v>
      </c>
      <c r="J75">
        <v>9.5</v>
      </c>
      <c r="K75">
        <v>16.2</v>
      </c>
      <c r="L75">
        <v>23.799999999999997</v>
      </c>
      <c r="M75">
        <f t="shared" si="21"/>
        <v>23.799999999999997</v>
      </c>
      <c r="O75" s="3">
        <v>72</v>
      </c>
      <c r="P75">
        <f t="shared" si="22"/>
        <v>-0.70000000000000018</v>
      </c>
      <c r="Q75">
        <f t="shared" si="23"/>
        <v>-0.30000000000000071</v>
      </c>
      <c r="R75">
        <f t="shared" si="24"/>
        <v>-1.1999999999999993</v>
      </c>
      <c r="S75">
        <f t="shared" si="25"/>
        <v>9.9999999999997868E-2</v>
      </c>
      <c r="T75">
        <f t="shared" si="12"/>
        <v>-1.1999999999999993</v>
      </c>
      <c r="U75">
        <f t="shared" si="13"/>
        <v>9.9999999999997868E-2</v>
      </c>
    </row>
    <row r="76" spans="1:21" x14ac:dyDescent="0.5">
      <c r="A76" s="21">
        <v>73</v>
      </c>
      <c r="B76">
        <v>6.9</v>
      </c>
      <c r="C76">
        <v>9.8000000000000007</v>
      </c>
      <c r="D76">
        <v>17.399999999999999</v>
      </c>
      <c r="E76">
        <v>23.7</v>
      </c>
      <c r="F76">
        <f t="shared" si="14"/>
        <v>23.7</v>
      </c>
      <c r="H76" s="21">
        <v>73</v>
      </c>
      <c r="I76">
        <v>6.2</v>
      </c>
      <c r="J76">
        <v>9.5</v>
      </c>
      <c r="K76">
        <v>16.2</v>
      </c>
      <c r="L76">
        <v>23.799999999999997</v>
      </c>
      <c r="M76">
        <f t="shared" si="21"/>
        <v>23.799999999999997</v>
      </c>
      <c r="O76" s="3">
        <v>73</v>
      </c>
      <c r="P76">
        <f t="shared" si="22"/>
        <v>-0.70000000000000018</v>
      </c>
      <c r="Q76">
        <f t="shared" si="23"/>
        <v>-0.30000000000000071</v>
      </c>
      <c r="R76">
        <f t="shared" si="24"/>
        <v>-1.1999999999999993</v>
      </c>
      <c r="S76">
        <f t="shared" si="25"/>
        <v>9.9999999999997868E-2</v>
      </c>
      <c r="T76">
        <f t="shared" si="12"/>
        <v>-1.1999999999999993</v>
      </c>
      <c r="U76">
        <f t="shared" si="13"/>
        <v>9.9999999999997868E-2</v>
      </c>
    </row>
    <row r="77" spans="1:21" x14ac:dyDescent="0.5">
      <c r="A77" s="21">
        <v>74</v>
      </c>
      <c r="B77">
        <v>6.9</v>
      </c>
      <c r="C77">
        <v>9.8000000000000007</v>
      </c>
      <c r="D77">
        <v>17.399999999999999</v>
      </c>
      <c r="E77">
        <v>23.7</v>
      </c>
      <c r="F77">
        <f t="shared" si="14"/>
        <v>23.7</v>
      </c>
      <c r="H77" s="21">
        <v>74</v>
      </c>
      <c r="I77">
        <v>6.2</v>
      </c>
      <c r="J77">
        <v>9.5</v>
      </c>
      <c r="K77">
        <v>16.2</v>
      </c>
      <c r="L77">
        <v>23.799999999999997</v>
      </c>
      <c r="M77">
        <f t="shared" si="21"/>
        <v>23.799999999999997</v>
      </c>
      <c r="O77" s="3">
        <v>74</v>
      </c>
      <c r="P77">
        <f t="shared" si="22"/>
        <v>-0.70000000000000018</v>
      </c>
      <c r="Q77">
        <f t="shared" si="23"/>
        <v>-0.30000000000000071</v>
      </c>
      <c r="R77">
        <f t="shared" si="24"/>
        <v>-1.1999999999999993</v>
      </c>
      <c r="S77">
        <f t="shared" si="25"/>
        <v>9.9999999999997868E-2</v>
      </c>
      <c r="T77">
        <f t="shared" si="12"/>
        <v>-1.1999999999999993</v>
      </c>
      <c r="U77">
        <f t="shared" si="13"/>
        <v>9.9999999999997868E-2</v>
      </c>
    </row>
    <row r="78" spans="1:21" x14ac:dyDescent="0.5">
      <c r="A78" s="21">
        <v>75</v>
      </c>
      <c r="B78">
        <v>6.9</v>
      </c>
      <c r="C78">
        <v>9.8000000000000007</v>
      </c>
      <c r="D78">
        <v>17.399999999999999</v>
      </c>
      <c r="E78">
        <v>23.7</v>
      </c>
      <c r="F78">
        <f t="shared" si="14"/>
        <v>23.7</v>
      </c>
      <c r="H78" s="21">
        <v>75</v>
      </c>
      <c r="I78">
        <v>6.2</v>
      </c>
      <c r="J78">
        <v>9.5</v>
      </c>
      <c r="K78">
        <v>16.2</v>
      </c>
      <c r="L78">
        <v>23.799999999999997</v>
      </c>
      <c r="M78">
        <f t="shared" si="21"/>
        <v>23.799999999999997</v>
      </c>
      <c r="O78" s="3">
        <v>75</v>
      </c>
      <c r="P78">
        <f t="shared" si="22"/>
        <v>-0.70000000000000018</v>
      </c>
      <c r="Q78">
        <f t="shared" si="23"/>
        <v>-0.30000000000000071</v>
      </c>
      <c r="R78">
        <f t="shared" si="24"/>
        <v>-1.1999999999999993</v>
      </c>
      <c r="S78">
        <f t="shared" si="25"/>
        <v>9.9999999999997868E-2</v>
      </c>
      <c r="T78">
        <f t="shared" si="12"/>
        <v>-1.1999999999999993</v>
      </c>
      <c r="U78">
        <f t="shared" si="13"/>
        <v>9.9999999999997868E-2</v>
      </c>
    </row>
    <row r="79" spans="1:21" x14ac:dyDescent="0.5">
      <c r="A79" s="21">
        <v>76</v>
      </c>
      <c r="B79">
        <v>6.9</v>
      </c>
      <c r="C79">
        <v>9.8000000000000007</v>
      </c>
      <c r="D79">
        <v>17.399999999999999</v>
      </c>
      <c r="E79">
        <v>23.7</v>
      </c>
      <c r="F79">
        <f t="shared" si="14"/>
        <v>23.7</v>
      </c>
      <c r="H79" s="21">
        <v>76</v>
      </c>
      <c r="I79">
        <v>6.2</v>
      </c>
      <c r="J79">
        <v>9.5</v>
      </c>
      <c r="K79">
        <v>16.2</v>
      </c>
      <c r="L79">
        <v>23.799999999999997</v>
      </c>
      <c r="M79">
        <f t="shared" si="21"/>
        <v>23.799999999999997</v>
      </c>
      <c r="O79" s="3">
        <v>76</v>
      </c>
      <c r="P79">
        <f t="shared" si="22"/>
        <v>-0.70000000000000018</v>
      </c>
      <c r="Q79">
        <f t="shared" si="23"/>
        <v>-0.30000000000000071</v>
      </c>
      <c r="R79">
        <f t="shared" si="24"/>
        <v>-1.1999999999999993</v>
      </c>
      <c r="S79">
        <f t="shared" si="25"/>
        <v>9.9999999999997868E-2</v>
      </c>
      <c r="T79">
        <f t="shared" si="12"/>
        <v>-1.1999999999999993</v>
      </c>
      <c r="U79">
        <f t="shared" si="13"/>
        <v>9.9999999999997868E-2</v>
      </c>
    </row>
    <row r="80" spans="1:21" x14ac:dyDescent="0.5">
      <c r="A80" s="21">
        <v>77</v>
      </c>
      <c r="B80">
        <v>6.9</v>
      </c>
      <c r="C80">
        <v>9.8000000000000007</v>
      </c>
      <c r="D80">
        <v>17.399999999999999</v>
      </c>
      <c r="E80">
        <v>23.7</v>
      </c>
      <c r="F80">
        <f t="shared" si="14"/>
        <v>23.7</v>
      </c>
      <c r="H80" s="21">
        <v>77</v>
      </c>
      <c r="I80">
        <v>6.2</v>
      </c>
      <c r="J80">
        <v>9.5</v>
      </c>
      <c r="K80">
        <v>16.2</v>
      </c>
      <c r="L80">
        <v>23.799999999999997</v>
      </c>
      <c r="M80">
        <f t="shared" si="21"/>
        <v>23.799999999999997</v>
      </c>
      <c r="O80" s="3">
        <v>77</v>
      </c>
      <c r="P80">
        <f t="shared" si="22"/>
        <v>-0.70000000000000018</v>
      </c>
      <c r="Q80">
        <f t="shared" si="23"/>
        <v>-0.30000000000000071</v>
      </c>
      <c r="R80">
        <f t="shared" si="24"/>
        <v>-1.1999999999999993</v>
      </c>
      <c r="S80">
        <f t="shared" si="25"/>
        <v>9.9999999999997868E-2</v>
      </c>
      <c r="T80">
        <f t="shared" si="12"/>
        <v>-1.1999999999999993</v>
      </c>
      <c r="U80">
        <f t="shared" si="13"/>
        <v>9.9999999999997868E-2</v>
      </c>
    </row>
    <row r="81" spans="1:21" x14ac:dyDescent="0.5">
      <c r="A81" s="21">
        <v>78</v>
      </c>
      <c r="B81">
        <v>6.9</v>
      </c>
      <c r="C81">
        <v>9.8000000000000007</v>
      </c>
      <c r="D81">
        <v>17.399999999999999</v>
      </c>
      <c r="E81">
        <v>23.7</v>
      </c>
      <c r="F81">
        <f t="shared" si="14"/>
        <v>23.7</v>
      </c>
      <c r="H81" s="21">
        <v>78</v>
      </c>
      <c r="I81">
        <v>6.2</v>
      </c>
      <c r="J81">
        <v>9.5</v>
      </c>
      <c r="K81">
        <v>16.2</v>
      </c>
      <c r="L81">
        <v>23.799999999999997</v>
      </c>
      <c r="M81">
        <f t="shared" si="21"/>
        <v>23.799999999999997</v>
      </c>
      <c r="O81" s="3">
        <v>78</v>
      </c>
      <c r="P81">
        <f t="shared" si="22"/>
        <v>-0.70000000000000018</v>
      </c>
      <c r="Q81">
        <f t="shared" si="23"/>
        <v>-0.30000000000000071</v>
      </c>
      <c r="R81">
        <f t="shared" si="24"/>
        <v>-1.1999999999999993</v>
      </c>
      <c r="S81">
        <f t="shared" si="25"/>
        <v>9.9999999999997868E-2</v>
      </c>
      <c r="T81">
        <f t="shared" ref="T81:T144" si="26">MIN(P81:S81)</f>
        <v>-1.1999999999999993</v>
      </c>
      <c r="U81">
        <f t="shared" ref="U81:U144" si="27">MAX(P81:S81)</f>
        <v>9.9999999999997868E-2</v>
      </c>
    </row>
    <row r="82" spans="1:21" x14ac:dyDescent="0.5">
      <c r="A82" s="21">
        <v>79</v>
      </c>
      <c r="B82">
        <v>6.9</v>
      </c>
      <c r="C82">
        <v>9.8000000000000007</v>
      </c>
      <c r="D82">
        <v>17.399999999999999</v>
      </c>
      <c r="E82">
        <v>23.7</v>
      </c>
      <c r="F82">
        <f t="shared" si="14"/>
        <v>23.7</v>
      </c>
      <c r="H82" s="21">
        <v>79</v>
      </c>
      <c r="I82">
        <v>6.2</v>
      </c>
      <c r="J82">
        <v>9.5</v>
      </c>
      <c r="K82">
        <v>16.2</v>
      </c>
      <c r="L82">
        <v>23.799999999999997</v>
      </c>
      <c r="M82">
        <f t="shared" si="21"/>
        <v>23.799999999999997</v>
      </c>
      <c r="O82" s="3">
        <v>79</v>
      </c>
      <c r="P82">
        <f t="shared" si="22"/>
        <v>-0.70000000000000018</v>
      </c>
      <c r="Q82">
        <f t="shared" si="23"/>
        <v>-0.30000000000000071</v>
      </c>
      <c r="R82">
        <f t="shared" si="24"/>
        <v>-1.1999999999999993</v>
      </c>
      <c r="S82">
        <f t="shared" si="25"/>
        <v>9.9999999999997868E-2</v>
      </c>
      <c r="T82">
        <f t="shared" si="26"/>
        <v>-1.1999999999999993</v>
      </c>
      <c r="U82">
        <f t="shared" si="27"/>
        <v>9.9999999999997868E-2</v>
      </c>
    </row>
    <row r="83" spans="1:21" x14ac:dyDescent="0.5">
      <c r="A83" s="21">
        <v>80</v>
      </c>
      <c r="B83">
        <v>6.9</v>
      </c>
      <c r="C83">
        <v>9.8000000000000007</v>
      </c>
      <c r="D83">
        <v>17.399999999999999</v>
      </c>
      <c r="E83">
        <v>23.7</v>
      </c>
      <c r="F83">
        <f t="shared" si="14"/>
        <v>23.7</v>
      </c>
      <c r="H83" s="21">
        <v>80</v>
      </c>
      <c r="I83">
        <v>6.2</v>
      </c>
      <c r="J83">
        <v>9.5</v>
      </c>
      <c r="K83">
        <v>16.2</v>
      </c>
      <c r="L83">
        <v>23.799999999999997</v>
      </c>
      <c r="M83">
        <f t="shared" si="21"/>
        <v>23.799999999999997</v>
      </c>
      <c r="O83" s="3">
        <v>80</v>
      </c>
      <c r="P83">
        <f t="shared" si="22"/>
        <v>-0.70000000000000018</v>
      </c>
      <c r="Q83">
        <f t="shared" si="23"/>
        <v>-0.30000000000000071</v>
      </c>
      <c r="R83">
        <f t="shared" si="24"/>
        <v>-1.1999999999999993</v>
      </c>
      <c r="S83">
        <f t="shared" si="25"/>
        <v>9.9999999999997868E-2</v>
      </c>
      <c r="T83">
        <f t="shared" si="26"/>
        <v>-1.1999999999999993</v>
      </c>
      <c r="U83">
        <f t="shared" si="27"/>
        <v>9.9999999999997868E-2</v>
      </c>
    </row>
    <row r="84" spans="1:21" x14ac:dyDescent="0.5">
      <c r="A84" s="21">
        <v>81</v>
      </c>
      <c r="B84">
        <v>6.9</v>
      </c>
      <c r="C84">
        <v>9.8000000000000007</v>
      </c>
      <c r="D84">
        <v>17.399999999999999</v>
      </c>
      <c r="E84">
        <v>23.7</v>
      </c>
      <c r="F84">
        <f t="shared" si="14"/>
        <v>23.7</v>
      </c>
      <c r="H84" s="21">
        <v>81</v>
      </c>
      <c r="I84">
        <v>6.2</v>
      </c>
      <c r="J84">
        <v>9.5</v>
      </c>
      <c r="K84">
        <v>16.2</v>
      </c>
      <c r="L84">
        <v>23.799999999999997</v>
      </c>
      <c r="M84">
        <f t="shared" si="21"/>
        <v>23.799999999999997</v>
      </c>
      <c r="O84" s="3">
        <v>81</v>
      </c>
      <c r="P84">
        <f t="shared" si="22"/>
        <v>-0.70000000000000018</v>
      </c>
      <c r="Q84">
        <f t="shared" si="23"/>
        <v>-0.30000000000000071</v>
      </c>
      <c r="R84">
        <f t="shared" si="24"/>
        <v>-1.1999999999999993</v>
      </c>
      <c r="S84">
        <f t="shared" si="25"/>
        <v>9.9999999999997868E-2</v>
      </c>
      <c r="T84">
        <f t="shared" si="26"/>
        <v>-1.1999999999999993</v>
      </c>
      <c r="U84">
        <f t="shared" si="27"/>
        <v>9.9999999999997868E-2</v>
      </c>
    </row>
    <row r="85" spans="1:21" x14ac:dyDescent="0.5">
      <c r="A85" s="21">
        <v>82</v>
      </c>
      <c r="B85">
        <v>6.9</v>
      </c>
      <c r="C85">
        <v>9.8000000000000007</v>
      </c>
      <c r="D85">
        <v>17.399999999999999</v>
      </c>
      <c r="E85">
        <v>23.7</v>
      </c>
      <c r="F85">
        <f t="shared" si="14"/>
        <v>23.7</v>
      </c>
      <c r="H85" s="21">
        <v>82</v>
      </c>
      <c r="I85">
        <v>6.2</v>
      </c>
      <c r="J85">
        <v>9.5</v>
      </c>
      <c r="K85">
        <v>16.2</v>
      </c>
      <c r="L85">
        <v>23.799999999999997</v>
      </c>
      <c r="M85">
        <f t="shared" si="21"/>
        <v>23.799999999999997</v>
      </c>
      <c r="O85" s="3">
        <v>82</v>
      </c>
      <c r="P85">
        <f t="shared" si="22"/>
        <v>-0.70000000000000018</v>
      </c>
      <c r="Q85">
        <f t="shared" si="23"/>
        <v>-0.30000000000000071</v>
      </c>
      <c r="R85">
        <f t="shared" si="24"/>
        <v>-1.1999999999999993</v>
      </c>
      <c r="S85">
        <f t="shared" si="25"/>
        <v>9.9999999999997868E-2</v>
      </c>
      <c r="T85">
        <f t="shared" si="26"/>
        <v>-1.1999999999999993</v>
      </c>
      <c r="U85">
        <f t="shared" si="27"/>
        <v>9.9999999999997868E-2</v>
      </c>
    </row>
    <row r="86" spans="1:21" x14ac:dyDescent="0.5">
      <c r="A86" s="21">
        <v>83</v>
      </c>
      <c r="B86">
        <v>6.9</v>
      </c>
      <c r="C86">
        <v>9.8000000000000007</v>
      </c>
      <c r="D86">
        <v>17.399999999999999</v>
      </c>
      <c r="E86">
        <v>23.7</v>
      </c>
      <c r="F86">
        <f t="shared" si="14"/>
        <v>23.7</v>
      </c>
      <c r="H86" s="21">
        <v>83</v>
      </c>
      <c r="I86">
        <v>6.2</v>
      </c>
      <c r="J86">
        <v>9.5</v>
      </c>
      <c r="K86">
        <v>16.2</v>
      </c>
      <c r="L86">
        <v>23.799999999999997</v>
      </c>
      <c r="M86">
        <f t="shared" si="21"/>
        <v>23.799999999999997</v>
      </c>
      <c r="O86" s="3">
        <v>83</v>
      </c>
      <c r="P86">
        <f t="shared" si="22"/>
        <v>-0.70000000000000018</v>
      </c>
      <c r="Q86">
        <f t="shared" si="23"/>
        <v>-0.30000000000000071</v>
      </c>
      <c r="R86">
        <f t="shared" si="24"/>
        <v>-1.1999999999999993</v>
      </c>
      <c r="S86">
        <f t="shared" si="25"/>
        <v>9.9999999999997868E-2</v>
      </c>
      <c r="T86">
        <f t="shared" si="26"/>
        <v>-1.1999999999999993</v>
      </c>
      <c r="U86">
        <f t="shared" si="27"/>
        <v>9.9999999999997868E-2</v>
      </c>
    </row>
    <row r="87" spans="1:21" x14ac:dyDescent="0.5">
      <c r="A87" s="21">
        <v>84</v>
      </c>
      <c r="B87">
        <v>12.3</v>
      </c>
      <c r="C87">
        <v>12.2</v>
      </c>
      <c r="D87">
        <v>12.3</v>
      </c>
      <c r="E87">
        <v>13.5</v>
      </c>
      <c r="F87">
        <f t="shared" si="14"/>
        <v>13.5</v>
      </c>
      <c r="H87" s="21">
        <v>84</v>
      </c>
      <c r="I87">
        <v>12.5</v>
      </c>
      <c r="J87">
        <v>12.2</v>
      </c>
      <c r="K87">
        <v>12.3</v>
      </c>
      <c r="L87">
        <v>13.3</v>
      </c>
      <c r="M87">
        <f t="shared" si="21"/>
        <v>13.3</v>
      </c>
      <c r="O87" s="3">
        <v>84</v>
      </c>
      <c r="P87">
        <f t="shared" si="22"/>
        <v>0.19999999999999929</v>
      </c>
      <c r="Q87">
        <f t="shared" si="23"/>
        <v>0</v>
      </c>
      <c r="R87">
        <f t="shared" si="24"/>
        <v>0</v>
      </c>
      <c r="S87">
        <f t="shared" si="25"/>
        <v>-0.19999999999999929</v>
      </c>
      <c r="T87">
        <f t="shared" si="26"/>
        <v>-0.19999999999999929</v>
      </c>
      <c r="U87">
        <f t="shared" si="27"/>
        <v>0.19999999999999929</v>
      </c>
    </row>
    <row r="88" spans="1:21" x14ac:dyDescent="0.5">
      <c r="A88" s="21">
        <v>85</v>
      </c>
      <c r="B88">
        <v>12.3</v>
      </c>
      <c r="C88">
        <v>12.2</v>
      </c>
      <c r="D88">
        <v>12.3</v>
      </c>
      <c r="E88">
        <v>13.5</v>
      </c>
      <c r="F88">
        <f t="shared" si="14"/>
        <v>13.5</v>
      </c>
      <c r="H88" s="21">
        <v>85</v>
      </c>
      <c r="I88">
        <v>12.5</v>
      </c>
      <c r="J88">
        <v>12.2</v>
      </c>
      <c r="K88">
        <v>12.3</v>
      </c>
      <c r="L88">
        <v>13.3</v>
      </c>
      <c r="M88">
        <f t="shared" si="21"/>
        <v>13.3</v>
      </c>
      <c r="O88" s="3">
        <v>85</v>
      </c>
      <c r="P88">
        <f t="shared" si="22"/>
        <v>0.19999999999999929</v>
      </c>
      <c r="Q88">
        <f t="shared" si="23"/>
        <v>0</v>
      </c>
      <c r="R88">
        <f t="shared" si="24"/>
        <v>0</v>
      </c>
      <c r="S88">
        <f t="shared" si="25"/>
        <v>-0.19999999999999929</v>
      </c>
      <c r="T88">
        <f t="shared" si="26"/>
        <v>-0.19999999999999929</v>
      </c>
      <c r="U88">
        <f t="shared" si="27"/>
        <v>0.19999999999999929</v>
      </c>
    </row>
    <row r="89" spans="1:21" x14ac:dyDescent="0.5">
      <c r="A89" s="21">
        <v>86</v>
      </c>
      <c r="B89">
        <v>12.3</v>
      </c>
      <c r="C89">
        <v>12.2</v>
      </c>
      <c r="D89">
        <v>12.3</v>
      </c>
      <c r="E89">
        <v>13.5</v>
      </c>
      <c r="F89">
        <f t="shared" si="14"/>
        <v>13.5</v>
      </c>
      <c r="H89" s="21">
        <v>86</v>
      </c>
      <c r="I89">
        <v>12.5</v>
      </c>
      <c r="J89">
        <v>12.2</v>
      </c>
      <c r="K89">
        <v>12.3</v>
      </c>
      <c r="L89">
        <v>13.3</v>
      </c>
      <c r="M89">
        <f t="shared" si="21"/>
        <v>13.3</v>
      </c>
      <c r="O89" s="3">
        <v>86</v>
      </c>
      <c r="P89">
        <f t="shared" si="22"/>
        <v>0.19999999999999929</v>
      </c>
      <c r="Q89">
        <f t="shared" si="23"/>
        <v>0</v>
      </c>
      <c r="R89">
        <f t="shared" si="24"/>
        <v>0</v>
      </c>
      <c r="S89">
        <f t="shared" si="25"/>
        <v>-0.19999999999999929</v>
      </c>
      <c r="T89">
        <f t="shared" si="26"/>
        <v>-0.19999999999999929</v>
      </c>
      <c r="U89">
        <f t="shared" si="27"/>
        <v>0.19999999999999929</v>
      </c>
    </row>
    <row r="90" spans="1:21" x14ac:dyDescent="0.5">
      <c r="A90" s="21">
        <v>87</v>
      </c>
      <c r="H90" s="21">
        <v>87</v>
      </c>
      <c r="O90" s="3">
        <v>87</v>
      </c>
    </row>
    <row r="91" spans="1:21" x14ac:dyDescent="0.5">
      <c r="A91" s="21">
        <v>88</v>
      </c>
      <c r="H91" s="21">
        <v>88</v>
      </c>
      <c r="O91" s="3">
        <v>88</v>
      </c>
    </row>
    <row r="92" spans="1:21" x14ac:dyDescent="0.5">
      <c r="A92" s="21">
        <v>89</v>
      </c>
      <c r="H92" s="21">
        <v>89</v>
      </c>
      <c r="O92" s="3">
        <v>89</v>
      </c>
    </row>
    <row r="93" spans="1:21" s="10" customFormat="1" x14ac:dyDescent="0.5">
      <c r="A93" s="24">
        <v>90</v>
      </c>
      <c r="B93" s="10">
        <v>2.8000000000000003</v>
      </c>
      <c r="C93" s="10">
        <v>5.4</v>
      </c>
      <c r="D93" s="10">
        <v>13.600000000000001</v>
      </c>
      <c r="E93" s="10">
        <v>22.900000000000002</v>
      </c>
      <c r="F93" s="10">
        <f t="shared" si="14"/>
        <v>22.900000000000002</v>
      </c>
      <c r="G93"/>
      <c r="H93" s="24">
        <v>90</v>
      </c>
      <c r="I93" s="10">
        <v>2.7</v>
      </c>
      <c r="J93" s="10">
        <v>5.0999999999999996</v>
      </c>
      <c r="K93" s="10">
        <v>12.6</v>
      </c>
      <c r="L93" s="10">
        <v>21</v>
      </c>
      <c r="M93" s="10">
        <f t="shared" si="21"/>
        <v>21</v>
      </c>
      <c r="N93"/>
      <c r="O93" s="9">
        <v>90</v>
      </c>
      <c r="P93" s="10">
        <f t="shared" ref="P93:P132" si="28">I93-$B93</f>
        <v>-0.10000000000000009</v>
      </c>
      <c r="Q93" s="10">
        <f t="shared" ref="Q93:Q132" si="29">J93-$C93</f>
        <v>-0.30000000000000071</v>
      </c>
      <c r="R93" s="10">
        <f t="shared" ref="R93:R132" si="30">K93-$D93</f>
        <v>-1.0000000000000018</v>
      </c>
      <c r="S93" s="10">
        <f t="shared" ref="S93:S132" si="31">L93-$E93</f>
        <v>-1.9000000000000021</v>
      </c>
      <c r="T93" s="10">
        <f t="shared" si="26"/>
        <v>-1.9000000000000021</v>
      </c>
      <c r="U93" s="10">
        <f t="shared" si="27"/>
        <v>-0.10000000000000009</v>
      </c>
    </row>
    <row r="94" spans="1:21" s="10" customFormat="1" x14ac:dyDescent="0.5">
      <c r="A94" s="24">
        <v>91</v>
      </c>
      <c r="B94" s="10">
        <v>2.7</v>
      </c>
      <c r="C94" s="10">
        <v>5.4</v>
      </c>
      <c r="D94" s="10">
        <v>13.8</v>
      </c>
      <c r="E94" s="10">
        <v>23</v>
      </c>
      <c r="F94" s="10">
        <f t="shared" si="14"/>
        <v>23</v>
      </c>
      <c r="G94"/>
      <c r="H94" s="24">
        <v>91</v>
      </c>
      <c r="I94" s="10">
        <v>2.5</v>
      </c>
      <c r="J94" s="10">
        <v>4.9000000000000004</v>
      </c>
      <c r="K94" s="10">
        <v>12.6</v>
      </c>
      <c r="L94" s="10">
        <v>21.099999999999998</v>
      </c>
      <c r="M94" s="10">
        <f t="shared" si="21"/>
        <v>21.099999999999998</v>
      </c>
      <c r="N94"/>
      <c r="O94" s="9">
        <v>91</v>
      </c>
      <c r="P94" s="10">
        <f t="shared" si="28"/>
        <v>-0.20000000000000018</v>
      </c>
      <c r="Q94" s="10">
        <f t="shared" si="29"/>
        <v>-0.5</v>
      </c>
      <c r="R94" s="10">
        <f t="shared" si="30"/>
        <v>-1.2000000000000011</v>
      </c>
      <c r="S94" s="10">
        <f t="shared" si="31"/>
        <v>-1.9000000000000021</v>
      </c>
      <c r="T94" s="10">
        <f t="shared" si="26"/>
        <v>-1.9000000000000021</v>
      </c>
      <c r="U94" s="10">
        <f t="shared" si="27"/>
        <v>-0.20000000000000018</v>
      </c>
    </row>
    <row r="95" spans="1:21" x14ac:dyDescent="0.5">
      <c r="A95" s="21">
        <v>92</v>
      </c>
      <c r="B95">
        <v>2.7</v>
      </c>
      <c r="C95">
        <v>5.5</v>
      </c>
      <c r="D95">
        <v>12.5</v>
      </c>
      <c r="E95">
        <v>19.400000000000002</v>
      </c>
      <c r="F95">
        <f t="shared" si="14"/>
        <v>19.400000000000002</v>
      </c>
      <c r="H95" s="21">
        <v>92</v>
      </c>
      <c r="I95">
        <v>2.8000000000000003</v>
      </c>
      <c r="J95">
        <v>5.4</v>
      </c>
      <c r="K95">
        <v>12</v>
      </c>
      <c r="L95">
        <v>18.899999999999999</v>
      </c>
      <c r="M95">
        <f t="shared" si="21"/>
        <v>18.899999999999999</v>
      </c>
      <c r="O95" s="3">
        <v>92</v>
      </c>
      <c r="P95">
        <f t="shared" si="28"/>
        <v>0.10000000000000009</v>
      </c>
      <c r="Q95">
        <f t="shared" si="29"/>
        <v>-9.9999999999999645E-2</v>
      </c>
      <c r="R95">
        <f t="shared" si="30"/>
        <v>-0.5</v>
      </c>
      <c r="S95">
        <f t="shared" si="31"/>
        <v>-0.50000000000000355</v>
      </c>
      <c r="T95">
        <f t="shared" si="26"/>
        <v>-0.50000000000000355</v>
      </c>
      <c r="U95">
        <f t="shared" si="27"/>
        <v>0.10000000000000009</v>
      </c>
    </row>
    <row r="96" spans="1:21" x14ac:dyDescent="0.5">
      <c r="A96" s="21">
        <v>93</v>
      </c>
      <c r="B96">
        <v>2.7</v>
      </c>
      <c r="C96">
        <v>5.5</v>
      </c>
      <c r="D96">
        <v>12.5</v>
      </c>
      <c r="E96">
        <v>19.400000000000002</v>
      </c>
      <c r="F96">
        <f t="shared" si="14"/>
        <v>19.400000000000002</v>
      </c>
      <c r="H96" s="21">
        <v>93</v>
      </c>
      <c r="I96">
        <v>2.8000000000000003</v>
      </c>
      <c r="J96">
        <v>5.4</v>
      </c>
      <c r="K96">
        <v>12</v>
      </c>
      <c r="L96">
        <v>18.899999999999999</v>
      </c>
      <c r="M96">
        <f t="shared" si="21"/>
        <v>18.899999999999999</v>
      </c>
      <c r="O96" s="3">
        <v>93</v>
      </c>
      <c r="P96">
        <f t="shared" si="28"/>
        <v>0.10000000000000009</v>
      </c>
      <c r="Q96">
        <f t="shared" si="29"/>
        <v>-9.9999999999999645E-2</v>
      </c>
      <c r="R96">
        <f t="shared" si="30"/>
        <v>-0.5</v>
      </c>
      <c r="S96">
        <f t="shared" si="31"/>
        <v>-0.50000000000000355</v>
      </c>
      <c r="T96">
        <f t="shared" ref="T96:T101" si="32">MIN(P96:S96)</f>
        <v>-0.50000000000000355</v>
      </c>
      <c r="U96">
        <f t="shared" ref="U96:U101" si="33">MAX(P96:S96)</f>
        <v>0.10000000000000009</v>
      </c>
    </row>
    <row r="97" spans="1:21" x14ac:dyDescent="0.5">
      <c r="A97" s="21">
        <v>94</v>
      </c>
      <c r="B97">
        <v>2.7</v>
      </c>
      <c r="C97">
        <v>5.5</v>
      </c>
      <c r="D97">
        <v>12.5</v>
      </c>
      <c r="E97">
        <v>19.400000000000002</v>
      </c>
      <c r="F97">
        <f t="shared" ref="F97:F101" si="34">MAX(B97:E97)</f>
        <v>19.400000000000002</v>
      </c>
      <c r="H97" s="21">
        <v>94</v>
      </c>
      <c r="I97">
        <v>2.8000000000000003</v>
      </c>
      <c r="J97">
        <v>5.4</v>
      </c>
      <c r="K97">
        <v>12</v>
      </c>
      <c r="L97">
        <v>18.899999999999999</v>
      </c>
      <c r="M97">
        <f t="shared" si="21"/>
        <v>18.899999999999999</v>
      </c>
      <c r="O97" s="3">
        <v>94</v>
      </c>
      <c r="P97">
        <f t="shared" si="28"/>
        <v>0.10000000000000009</v>
      </c>
      <c r="Q97">
        <f t="shared" si="29"/>
        <v>-9.9999999999999645E-2</v>
      </c>
      <c r="R97">
        <f t="shared" si="30"/>
        <v>-0.5</v>
      </c>
      <c r="S97">
        <f t="shared" si="31"/>
        <v>-0.50000000000000355</v>
      </c>
      <c r="T97">
        <f t="shared" si="32"/>
        <v>-0.50000000000000355</v>
      </c>
      <c r="U97">
        <f t="shared" si="33"/>
        <v>0.10000000000000009</v>
      </c>
    </row>
    <row r="98" spans="1:21" x14ac:dyDescent="0.5">
      <c r="A98" s="21">
        <v>95</v>
      </c>
      <c r="B98">
        <v>2.7</v>
      </c>
      <c r="C98">
        <v>5.5</v>
      </c>
      <c r="D98">
        <v>12.5</v>
      </c>
      <c r="E98">
        <v>19.400000000000002</v>
      </c>
      <c r="F98">
        <f t="shared" si="34"/>
        <v>19.400000000000002</v>
      </c>
      <c r="H98" s="21">
        <v>95</v>
      </c>
      <c r="I98">
        <v>2.8000000000000003</v>
      </c>
      <c r="J98">
        <v>5.4</v>
      </c>
      <c r="K98">
        <v>12</v>
      </c>
      <c r="L98">
        <v>18.899999999999999</v>
      </c>
      <c r="M98">
        <f t="shared" si="21"/>
        <v>18.899999999999999</v>
      </c>
      <c r="O98" s="3">
        <v>95</v>
      </c>
      <c r="P98">
        <f t="shared" si="28"/>
        <v>0.10000000000000009</v>
      </c>
      <c r="Q98">
        <f t="shared" si="29"/>
        <v>-9.9999999999999645E-2</v>
      </c>
      <c r="R98">
        <f t="shared" si="30"/>
        <v>-0.5</v>
      </c>
      <c r="S98">
        <f t="shared" si="31"/>
        <v>-0.50000000000000355</v>
      </c>
      <c r="T98">
        <f t="shared" si="32"/>
        <v>-0.50000000000000355</v>
      </c>
      <c r="U98">
        <f t="shared" si="33"/>
        <v>0.10000000000000009</v>
      </c>
    </row>
    <row r="99" spans="1:21" x14ac:dyDescent="0.5">
      <c r="A99" s="21">
        <v>96</v>
      </c>
      <c r="B99">
        <v>2.7</v>
      </c>
      <c r="C99">
        <v>5.5</v>
      </c>
      <c r="D99">
        <v>12.5</v>
      </c>
      <c r="E99">
        <v>19.400000000000002</v>
      </c>
      <c r="F99">
        <f t="shared" si="34"/>
        <v>19.400000000000002</v>
      </c>
      <c r="H99" s="21">
        <v>96</v>
      </c>
      <c r="I99">
        <v>2.8000000000000003</v>
      </c>
      <c r="J99">
        <v>5.4</v>
      </c>
      <c r="K99">
        <v>12</v>
      </c>
      <c r="L99">
        <v>18.899999999999999</v>
      </c>
      <c r="M99">
        <f t="shared" si="21"/>
        <v>18.899999999999999</v>
      </c>
      <c r="O99" s="3">
        <v>96</v>
      </c>
      <c r="P99">
        <f t="shared" si="28"/>
        <v>0.10000000000000009</v>
      </c>
      <c r="Q99">
        <f t="shared" si="29"/>
        <v>-9.9999999999999645E-2</v>
      </c>
      <c r="R99">
        <f t="shared" si="30"/>
        <v>-0.5</v>
      </c>
      <c r="S99">
        <f t="shared" si="31"/>
        <v>-0.50000000000000355</v>
      </c>
      <c r="T99">
        <f t="shared" si="32"/>
        <v>-0.50000000000000355</v>
      </c>
      <c r="U99">
        <f t="shared" si="33"/>
        <v>0.10000000000000009</v>
      </c>
    </row>
    <row r="100" spans="1:21" x14ac:dyDescent="0.5">
      <c r="A100" s="21">
        <v>97</v>
      </c>
      <c r="B100">
        <v>2.7</v>
      </c>
      <c r="C100">
        <v>5.5</v>
      </c>
      <c r="D100">
        <v>12.5</v>
      </c>
      <c r="E100">
        <v>19.400000000000002</v>
      </c>
      <c r="F100">
        <f t="shared" si="34"/>
        <v>19.400000000000002</v>
      </c>
      <c r="H100" s="21">
        <v>97</v>
      </c>
      <c r="I100">
        <v>2.8000000000000003</v>
      </c>
      <c r="J100">
        <v>5.4</v>
      </c>
      <c r="K100">
        <v>12</v>
      </c>
      <c r="L100">
        <v>18.899999999999999</v>
      </c>
      <c r="M100">
        <f t="shared" si="21"/>
        <v>18.899999999999999</v>
      </c>
      <c r="O100" s="3">
        <v>97</v>
      </c>
      <c r="P100">
        <f t="shared" si="28"/>
        <v>0.10000000000000009</v>
      </c>
      <c r="Q100">
        <f t="shared" si="29"/>
        <v>-9.9999999999999645E-2</v>
      </c>
      <c r="R100">
        <f t="shared" si="30"/>
        <v>-0.5</v>
      </c>
      <c r="S100">
        <f t="shared" si="31"/>
        <v>-0.50000000000000355</v>
      </c>
      <c r="T100">
        <f t="shared" si="32"/>
        <v>-0.50000000000000355</v>
      </c>
      <c r="U100">
        <f t="shared" si="33"/>
        <v>0.10000000000000009</v>
      </c>
    </row>
    <row r="101" spans="1:21" x14ac:dyDescent="0.5">
      <c r="A101" s="21">
        <v>98</v>
      </c>
      <c r="B101">
        <v>2.7</v>
      </c>
      <c r="C101">
        <v>5.5</v>
      </c>
      <c r="D101">
        <v>12.5</v>
      </c>
      <c r="E101">
        <v>19.400000000000002</v>
      </c>
      <c r="F101">
        <f t="shared" si="34"/>
        <v>19.400000000000002</v>
      </c>
      <c r="H101" s="21">
        <v>98</v>
      </c>
      <c r="I101">
        <v>2.8000000000000003</v>
      </c>
      <c r="J101">
        <v>5.4</v>
      </c>
      <c r="K101">
        <v>12</v>
      </c>
      <c r="L101">
        <v>18.899999999999999</v>
      </c>
      <c r="M101">
        <f t="shared" si="21"/>
        <v>18.899999999999999</v>
      </c>
      <c r="O101" s="3">
        <v>98</v>
      </c>
      <c r="P101">
        <f t="shared" si="28"/>
        <v>0.10000000000000009</v>
      </c>
      <c r="Q101">
        <f t="shared" si="29"/>
        <v>-9.9999999999999645E-2</v>
      </c>
      <c r="R101">
        <f t="shared" si="30"/>
        <v>-0.5</v>
      </c>
      <c r="S101">
        <f t="shared" si="31"/>
        <v>-0.50000000000000355</v>
      </c>
      <c r="T101">
        <f t="shared" si="32"/>
        <v>-0.50000000000000355</v>
      </c>
      <c r="U101">
        <f t="shared" si="33"/>
        <v>0.10000000000000009</v>
      </c>
    </row>
    <row r="102" spans="1:21" x14ac:dyDescent="0.5">
      <c r="A102" s="21">
        <v>99</v>
      </c>
      <c r="B102">
        <v>2.7</v>
      </c>
      <c r="C102">
        <v>5.5</v>
      </c>
      <c r="D102">
        <v>12.5</v>
      </c>
      <c r="E102">
        <v>19.400000000000002</v>
      </c>
      <c r="F102">
        <f t="shared" ref="F102:F159" si="35">MAX(B102:E102)</f>
        <v>19.400000000000002</v>
      </c>
      <c r="H102" s="21">
        <v>99</v>
      </c>
      <c r="I102">
        <v>2.8000000000000003</v>
      </c>
      <c r="J102">
        <v>5.4</v>
      </c>
      <c r="K102">
        <v>12</v>
      </c>
      <c r="L102">
        <v>18.899999999999999</v>
      </c>
      <c r="M102">
        <f t="shared" si="21"/>
        <v>18.899999999999999</v>
      </c>
      <c r="O102" s="3">
        <v>99</v>
      </c>
      <c r="P102">
        <f t="shared" si="28"/>
        <v>0.10000000000000009</v>
      </c>
      <c r="Q102">
        <f t="shared" si="29"/>
        <v>-9.9999999999999645E-2</v>
      </c>
      <c r="R102">
        <f t="shared" si="30"/>
        <v>-0.5</v>
      </c>
      <c r="S102">
        <f t="shared" si="31"/>
        <v>-0.50000000000000355</v>
      </c>
      <c r="T102">
        <f t="shared" si="26"/>
        <v>-0.50000000000000355</v>
      </c>
      <c r="U102">
        <f t="shared" si="27"/>
        <v>0.10000000000000009</v>
      </c>
    </row>
    <row r="103" spans="1:21" x14ac:dyDescent="0.5">
      <c r="A103" s="21">
        <v>100</v>
      </c>
      <c r="B103">
        <v>2.7</v>
      </c>
      <c r="C103">
        <v>5.5</v>
      </c>
      <c r="D103">
        <v>12.5</v>
      </c>
      <c r="E103">
        <v>19.400000000000002</v>
      </c>
      <c r="F103">
        <f t="shared" si="35"/>
        <v>19.400000000000002</v>
      </c>
      <c r="H103" s="21">
        <v>100</v>
      </c>
      <c r="I103">
        <v>2.8000000000000003</v>
      </c>
      <c r="J103">
        <v>5.4</v>
      </c>
      <c r="K103">
        <v>12</v>
      </c>
      <c r="L103">
        <v>18.899999999999999</v>
      </c>
      <c r="M103">
        <f t="shared" si="21"/>
        <v>18.899999999999999</v>
      </c>
      <c r="O103" s="3">
        <v>100</v>
      </c>
      <c r="P103">
        <f t="shared" si="28"/>
        <v>0.10000000000000009</v>
      </c>
      <c r="Q103">
        <f t="shared" si="29"/>
        <v>-9.9999999999999645E-2</v>
      </c>
      <c r="R103">
        <f t="shared" si="30"/>
        <v>-0.5</v>
      </c>
      <c r="S103">
        <f t="shared" si="31"/>
        <v>-0.50000000000000355</v>
      </c>
      <c r="T103">
        <f t="shared" si="26"/>
        <v>-0.50000000000000355</v>
      </c>
      <c r="U103">
        <f t="shared" si="27"/>
        <v>0.10000000000000009</v>
      </c>
    </row>
    <row r="104" spans="1:21" x14ac:dyDescent="0.5">
      <c r="A104" s="21">
        <v>101</v>
      </c>
      <c r="B104">
        <v>2.7</v>
      </c>
      <c r="C104">
        <v>5.5</v>
      </c>
      <c r="D104">
        <v>12.5</v>
      </c>
      <c r="E104">
        <v>19.400000000000002</v>
      </c>
      <c r="F104">
        <f t="shared" si="35"/>
        <v>19.400000000000002</v>
      </c>
      <c r="H104" s="21">
        <v>101</v>
      </c>
      <c r="I104">
        <v>2.8000000000000003</v>
      </c>
      <c r="J104">
        <v>5.4</v>
      </c>
      <c r="K104">
        <v>12</v>
      </c>
      <c r="L104">
        <v>18.899999999999999</v>
      </c>
      <c r="M104">
        <f t="shared" si="21"/>
        <v>18.899999999999999</v>
      </c>
      <c r="O104" s="3">
        <v>101</v>
      </c>
      <c r="P104">
        <f t="shared" si="28"/>
        <v>0.10000000000000009</v>
      </c>
      <c r="Q104">
        <f t="shared" si="29"/>
        <v>-9.9999999999999645E-2</v>
      </c>
      <c r="R104">
        <f t="shared" si="30"/>
        <v>-0.5</v>
      </c>
      <c r="S104">
        <f t="shared" si="31"/>
        <v>-0.50000000000000355</v>
      </c>
      <c r="T104">
        <f t="shared" si="26"/>
        <v>-0.50000000000000355</v>
      </c>
      <c r="U104">
        <f t="shared" si="27"/>
        <v>0.10000000000000009</v>
      </c>
    </row>
    <row r="105" spans="1:21" x14ac:dyDescent="0.5">
      <c r="A105" s="21">
        <v>102</v>
      </c>
      <c r="B105">
        <v>2.7</v>
      </c>
      <c r="C105">
        <v>5.5</v>
      </c>
      <c r="D105">
        <v>12.5</v>
      </c>
      <c r="E105">
        <v>19.400000000000002</v>
      </c>
      <c r="F105">
        <f t="shared" si="35"/>
        <v>19.400000000000002</v>
      </c>
      <c r="H105" s="21">
        <v>102</v>
      </c>
      <c r="I105">
        <v>2.8000000000000003</v>
      </c>
      <c r="J105">
        <v>5.4</v>
      </c>
      <c r="K105">
        <v>12</v>
      </c>
      <c r="L105">
        <v>18.899999999999999</v>
      </c>
      <c r="M105">
        <f t="shared" si="21"/>
        <v>18.899999999999999</v>
      </c>
      <c r="O105" s="3">
        <v>102</v>
      </c>
      <c r="P105">
        <f t="shared" si="28"/>
        <v>0.10000000000000009</v>
      </c>
      <c r="Q105">
        <f t="shared" si="29"/>
        <v>-9.9999999999999645E-2</v>
      </c>
      <c r="R105">
        <f t="shared" si="30"/>
        <v>-0.5</v>
      </c>
      <c r="S105">
        <f t="shared" si="31"/>
        <v>-0.50000000000000355</v>
      </c>
      <c r="T105">
        <f t="shared" si="26"/>
        <v>-0.50000000000000355</v>
      </c>
      <c r="U105">
        <f t="shared" si="27"/>
        <v>0.10000000000000009</v>
      </c>
    </row>
    <row r="106" spans="1:21" x14ac:dyDescent="0.5">
      <c r="A106" s="21">
        <v>103</v>
      </c>
      <c r="B106">
        <v>2.7</v>
      </c>
      <c r="C106">
        <v>5.5</v>
      </c>
      <c r="D106">
        <v>12.5</v>
      </c>
      <c r="E106">
        <v>19.400000000000002</v>
      </c>
      <c r="F106">
        <f t="shared" si="35"/>
        <v>19.400000000000002</v>
      </c>
      <c r="H106" s="21">
        <v>103</v>
      </c>
      <c r="I106">
        <v>2.8000000000000003</v>
      </c>
      <c r="J106">
        <v>5.4</v>
      </c>
      <c r="K106">
        <v>12</v>
      </c>
      <c r="L106">
        <v>18.899999999999999</v>
      </c>
      <c r="M106">
        <f t="shared" si="21"/>
        <v>18.899999999999999</v>
      </c>
      <c r="O106" s="3">
        <v>103</v>
      </c>
      <c r="P106">
        <f t="shared" si="28"/>
        <v>0.10000000000000009</v>
      </c>
      <c r="Q106">
        <f t="shared" si="29"/>
        <v>-9.9999999999999645E-2</v>
      </c>
      <c r="R106">
        <f t="shared" si="30"/>
        <v>-0.5</v>
      </c>
      <c r="S106">
        <f t="shared" si="31"/>
        <v>-0.50000000000000355</v>
      </c>
      <c r="T106">
        <f t="shared" si="26"/>
        <v>-0.50000000000000355</v>
      </c>
      <c r="U106">
        <f t="shared" si="27"/>
        <v>0.10000000000000009</v>
      </c>
    </row>
    <row r="107" spans="1:21" x14ac:dyDescent="0.5">
      <c r="A107" s="21">
        <v>104</v>
      </c>
      <c r="B107">
        <v>2.7</v>
      </c>
      <c r="C107">
        <v>5.5</v>
      </c>
      <c r="D107">
        <v>12.5</v>
      </c>
      <c r="E107">
        <v>19.400000000000002</v>
      </c>
      <c r="F107">
        <f t="shared" si="35"/>
        <v>19.400000000000002</v>
      </c>
      <c r="H107" s="21">
        <v>104</v>
      </c>
      <c r="I107">
        <v>2.8000000000000003</v>
      </c>
      <c r="J107">
        <v>5.4</v>
      </c>
      <c r="K107">
        <v>12</v>
      </c>
      <c r="L107">
        <v>18.899999999999999</v>
      </c>
      <c r="M107">
        <f t="shared" si="21"/>
        <v>18.899999999999999</v>
      </c>
      <c r="O107" s="3">
        <v>104</v>
      </c>
      <c r="P107">
        <f t="shared" si="28"/>
        <v>0.10000000000000009</v>
      </c>
      <c r="Q107">
        <f t="shared" si="29"/>
        <v>-9.9999999999999645E-2</v>
      </c>
      <c r="R107">
        <f t="shared" si="30"/>
        <v>-0.5</v>
      </c>
      <c r="S107">
        <f t="shared" si="31"/>
        <v>-0.50000000000000355</v>
      </c>
      <c r="T107">
        <f t="shared" si="26"/>
        <v>-0.50000000000000355</v>
      </c>
      <c r="U107">
        <f t="shared" si="27"/>
        <v>0.10000000000000009</v>
      </c>
    </row>
    <row r="108" spans="1:21" x14ac:dyDescent="0.5">
      <c r="A108" s="21">
        <v>105</v>
      </c>
      <c r="B108">
        <v>2.7</v>
      </c>
      <c r="C108">
        <v>5.5</v>
      </c>
      <c r="D108">
        <v>12.5</v>
      </c>
      <c r="E108">
        <v>19.400000000000002</v>
      </c>
      <c r="F108">
        <f t="shared" si="35"/>
        <v>19.400000000000002</v>
      </c>
      <c r="H108" s="21">
        <v>105</v>
      </c>
      <c r="I108">
        <v>2.8000000000000003</v>
      </c>
      <c r="J108">
        <v>5.4</v>
      </c>
      <c r="K108">
        <v>12</v>
      </c>
      <c r="L108">
        <v>18.899999999999999</v>
      </c>
      <c r="M108">
        <f t="shared" si="21"/>
        <v>18.899999999999999</v>
      </c>
      <c r="O108" s="3">
        <v>105</v>
      </c>
      <c r="P108">
        <f t="shared" si="28"/>
        <v>0.10000000000000009</v>
      </c>
      <c r="Q108">
        <f t="shared" si="29"/>
        <v>-9.9999999999999645E-2</v>
      </c>
      <c r="R108">
        <f t="shared" si="30"/>
        <v>-0.5</v>
      </c>
      <c r="S108">
        <f t="shared" si="31"/>
        <v>-0.50000000000000355</v>
      </c>
      <c r="T108">
        <f t="shared" si="26"/>
        <v>-0.50000000000000355</v>
      </c>
      <c r="U108">
        <f t="shared" si="27"/>
        <v>0.10000000000000009</v>
      </c>
    </row>
    <row r="109" spans="1:21" s="10" customFormat="1" x14ac:dyDescent="0.5">
      <c r="A109" s="24">
        <v>106</v>
      </c>
      <c r="B109" s="10">
        <v>3.2</v>
      </c>
      <c r="C109" s="10">
        <v>6</v>
      </c>
      <c r="D109" s="10">
        <v>15.6</v>
      </c>
      <c r="E109" s="10">
        <v>25.1</v>
      </c>
      <c r="F109" s="10">
        <f t="shared" si="35"/>
        <v>25.1</v>
      </c>
      <c r="G109"/>
      <c r="H109" s="24">
        <v>106</v>
      </c>
      <c r="I109" s="10">
        <v>3.1</v>
      </c>
      <c r="J109" s="10">
        <v>5.8000000000000007</v>
      </c>
      <c r="K109" s="10">
        <v>14.2</v>
      </c>
      <c r="L109" s="10">
        <v>23.3</v>
      </c>
      <c r="M109" s="10">
        <f t="shared" si="21"/>
        <v>23.3</v>
      </c>
      <c r="N109"/>
      <c r="O109" s="9">
        <v>106</v>
      </c>
      <c r="P109" s="10">
        <f t="shared" si="28"/>
        <v>-0.10000000000000009</v>
      </c>
      <c r="Q109" s="10">
        <f t="shared" si="29"/>
        <v>-0.19999999999999929</v>
      </c>
      <c r="R109" s="10">
        <f t="shared" si="30"/>
        <v>-1.4000000000000004</v>
      </c>
      <c r="S109" s="10">
        <f t="shared" si="31"/>
        <v>-1.8000000000000007</v>
      </c>
      <c r="T109" s="10">
        <f t="shared" si="26"/>
        <v>-1.8000000000000007</v>
      </c>
      <c r="U109" s="10">
        <f t="shared" si="27"/>
        <v>-0.10000000000000009</v>
      </c>
    </row>
    <row r="110" spans="1:21" s="10" customFormat="1" x14ac:dyDescent="0.5">
      <c r="A110" s="24">
        <v>107</v>
      </c>
      <c r="B110" s="10">
        <v>3.2</v>
      </c>
      <c r="C110" s="10">
        <v>6</v>
      </c>
      <c r="D110" s="10">
        <v>15.6</v>
      </c>
      <c r="E110" s="10">
        <v>25.1</v>
      </c>
      <c r="F110" s="10">
        <f t="shared" si="35"/>
        <v>25.1</v>
      </c>
      <c r="G110"/>
      <c r="H110" s="24">
        <v>107</v>
      </c>
      <c r="I110" s="10">
        <v>3.1</v>
      </c>
      <c r="J110" s="10">
        <v>5.8000000000000007</v>
      </c>
      <c r="K110" s="10">
        <v>14.2</v>
      </c>
      <c r="L110" s="10">
        <v>23.3</v>
      </c>
      <c r="M110" s="10">
        <f t="shared" si="21"/>
        <v>23.3</v>
      </c>
      <c r="N110"/>
      <c r="O110" s="9">
        <v>107</v>
      </c>
      <c r="P110" s="10">
        <f t="shared" si="28"/>
        <v>-0.10000000000000009</v>
      </c>
      <c r="Q110" s="10">
        <f t="shared" si="29"/>
        <v>-0.19999999999999929</v>
      </c>
      <c r="R110" s="10">
        <f t="shared" si="30"/>
        <v>-1.4000000000000004</v>
      </c>
      <c r="S110" s="10">
        <f t="shared" si="31"/>
        <v>-1.8000000000000007</v>
      </c>
      <c r="T110" s="10">
        <f t="shared" si="26"/>
        <v>-1.8000000000000007</v>
      </c>
      <c r="U110" s="10">
        <f t="shared" si="27"/>
        <v>-0.10000000000000009</v>
      </c>
    </row>
    <row r="111" spans="1:21" s="12" customFormat="1" x14ac:dyDescent="0.5">
      <c r="A111" s="25">
        <v>108</v>
      </c>
      <c r="B111" s="12">
        <v>7.8</v>
      </c>
      <c r="C111" s="12">
        <v>11.4</v>
      </c>
      <c r="D111" s="12">
        <v>20.3</v>
      </c>
      <c r="E111" s="12">
        <v>30.8</v>
      </c>
      <c r="F111" s="12">
        <f t="shared" si="35"/>
        <v>30.8</v>
      </c>
      <c r="G111"/>
      <c r="H111" s="25">
        <v>108</v>
      </c>
      <c r="I111" s="12">
        <v>8</v>
      </c>
      <c r="J111" s="12">
        <v>10.6</v>
      </c>
      <c r="K111" s="12">
        <v>18.899999999999999</v>
      </c>
      <c r="L111" s="12">
        <v>27.500000000000004</v>
      </c>
      <c r="M111" s="12">
        <f t="shared" si="21"/>
        <v>27.500000000000004</v>
      </c>
      <c r="N111"/>
      <c r="O111" s="11">
        <v>108</v>
      </c>
      <c r="P111" s="12">
        <f t="shared" si="28"/>
        <v>0.20000000000000018</v>
      </c>
      <c r="Q111" s="12">
        <f t="shared" si="29"/>
        <v>-0.80000000000000071</v>
      </c>
      <c r="R111" s="12">
        <f t="shared" si="30"/>
        <v>-1.4000000000000021</v>
      </c>
      <c r="S111" s="12">
        <f t="shared" si="31"/>
        <v>-3.2999999999999972</v>
      </c>
      <c r="T111" s="12">
        <f t="shared" si="26"/>
        <v>-3.2999999999999972</v>
      </c>
      <c r="U111" s="12">
        <f t="shared" si="27"/>
        <v>0.20000000000000018</v>
      </c>
    </row>
    <row r="112" spans="1:21" s="12" customFormat="1" x14ac:dyDescent="0.5">
      <c r="A112" s="25">
        <v>109</v>
      </c>
      <c r="B112" s="12">
        <v>7.7</v>
      </c>
      <c r="C112" s="12">
        <v>11.1</v>
      </c>
      <c r="D112" s="12">
        <v>22.900000000000002</v>
      </c>
      <c r="E112" s="12">
        <v>42.9</v>
      </c>
      <c r="F112" s="12">
        <f t="shared" si="35"/>
        <v>42.9</v>
      </c>
      <c r="G112"/>
      <c r="H112" s="25">
        <v>109</v>
      </c>
      <c r="I112" s="12">
        <v>7.7</v>
      </c>
      <c r="J112" s="12">
        <v>10.8</v>
      </c>
      <c r="K112" s="12">
        <v>19.5</v>
      </c>
      <c r="L112" s="12">
        <v>35.5</v>
      </c>
      <c r="M112" s="12">
        <f t="shared" si="21"/>
        <v>35.5</v>
      </c>
      <c r="N112"/>
      <c r="O112" s="11">
        <v>109</v>
      </c>
      <c r="P112" s="12">
        <f t="shared" si="28"/>
        <v>0</v>
      </c>
      <c r="Q112" s="12">
        <f t="shared" si="29"/>
        <v>-0.29999999999999893</v>
      </c>
      <c r="R112" s="12">
        <f t="shared" si="30"/>
        <v>-3.4000000000000021</v>
      </c>
      <c r="S112" s="12">
        <f t="shared" si="31"/>
        <v>-7.3999999999999986</v>
      </c>
      <c r="T112" s="12">
        <f t="shared" si="26"/>
        <v>-7.3999999999999986</v>
      </c>
      <c r="U112" s="12">
        <f t="shared" si="27"/>
        <v>0</v>
      </c>
    </row>
    <row r="113" spans="1:21" s="12" customFormat="1" x14ac:dyDescent="0.5">
      <c r="A113" s="25">
        <v>110</v>
      </c>
      <c r="B113" s="12">
        <v>7.7</v>
      </c>
      <c r="C113" s="12">
        <v>11.1</v>
      </c>
      <c r="D113" s="12">
        <v>22.900000000000002</v>
      </c>
      <c r="E113" s="12">
        <v>42.9</v>
      </c>
      <c r="F113" s="12">
        <f t="shared" si="35"/>
        <v>42.9</v>
      </c>
      <c r="G113"/>
      <c r="H113" s="25">
        <v>110</v>
      </c>
      <c r="I113" s="12">
        <v>7.7</v>
      </c>
      <c r="J113" s="12">
        <v>10.8</v>
      </c>
      <c r="K113" s="12">
        <v>19.5</v>
      </c>
      <c r="L113" s="12">
        <v>35.5</v>
      </c>
      <c r="M113" s="12">
        <f t="shared" si="21"/>
        <v>35.5</v>
      </c>
      <c r="N113"/>
      <c r="O113" s="11">
        <v>110</v>
      </c>
      <c r="P113" s="12">
        <f t="shared" si="28"/>
        <v>0</v>
      </c>
      <c r="Q113" s="12">
        <f t="shared" si="29"/>
        <v>-0.29999999999999893</v>
      </c>
      <c r="R113" s="12">
        <f t="shared" si="30"/>
        <v>-3.4000000000000021</v>
      </c>
      <c r="S113" s="12">
        <f t="shared" si="31"/>
        <v>-7.3999999999999986</v>
      </c>
      <c r="T113" s="12">
        <f t="shared" si="26"/>
        <v>-7.3999999999999986</v>
      </c>
      <c r="U113" s="12">
        <f t="shared" si="27"/>
        <v>0</v>
      </c>
    </row>
    <row r="114" spans="1:21" s="12" customFormat="1" x14ac:dyDescent="0.5">
      <c r="A114" s="25">
        <v>111</v>
      </c>
      <c r="B114" s="12">
        <v>7.7</v>
      </c>
      <c r="C114" s="12">
        <v>11.1</v>
      </c>
      <c r="D114" s="12">
        <v>22.900000000000002</v>
      </c>
      <c r="E114" s="12">
        <v>42.9</v>
      </c>
      <c r="F114" s="12">
        <f t="shared" si="35"/>
        <v>42.9</v>
      </c>
      <c r="G114"/>
      <c r="H114" s="25">
        <v>111</v>
      </c>
      <c r="I114" s="12">
        <v>7.7</v>
      </c>
      <c r="J114" s="12">
        <v>10.8</v>
      </c>
      <c r="K114" s="12">
        <v>19.5</v>
      </c>
      <c r="L114" s="12">
        <v>35.5</v>
      </c>
      <c r="M114" s="12">
        <f t="shared" si="21"/>
        <v>35.5</v>
      </c>
      <c r="N114"/>
      <c r="O114" s="11">
        <v>111</v>
      </c>
      <c r="P114" s="12">
        <f t="shared" si="28"/>
        <v>0</v>
      </c>
      <c r="Q114" s="12">
        <f t="shared" si="29"/>
        <v>-0.29999999999999893</v>
      </c>
      <c r="R114" s="12">
        <f t="shared" si="30"/>
        <v>-3.4000000000000021</v>
      </c>
      <c r="S114" s="12">
        <f t="shared" si="31"/>
        <v>-7.3999999999999986</v>
      </c>
      <c r="T114" s="12">
        <f t="shared" si="26"/>
        <v>-7.3999999999999986</v>
      </c>
      <c r="U114" s="12">
        <f t="shared" si="27"/>
        <v>0</v>
      </c>
    </row>
    <row r="115" spans="1:21" s="12" customFormat="1" x14ac:dyDescent="0.5">
      <c r="A115" s="25">
        <v>112</v>
      </c>
      <c r="B115" s="12">
        <v>29.2</v>
      </c>
      <c r="C115" s="12">
        <v>33.1</v>
      </c>
      <c r="D115" s="12">
        <v>45.4</v>
      </c>
      <c r="E115" s="12">
        <v>46.6</v>
      </c>
      <c r="F115" s="12">
        <f t="shared" si="35"/>
        <v>46.6</v>
      </c>
      <c r="G115"/>
      <c r="H115" s="25">
        <v>112</v>
      </c>
      <c r="I115" s="12">
        <v>28.799999999999997</v>
      </c>
      <c r="J115" s="12">
        <v>32</v>
      </c>
      <c r="K115" s="12">
        <v>42.6</v>
      </c>
      <c r="L115" s="12">
        <v>45</v>
      </c>
      <c r="M115" s="12">
        <f t="shared" si="21"/>
        <v>45</v>
      </c>
      <c r="N115"/>
      <c r="O115" s="11">
        <v>112</v>
      </c>
      <c r="P115" s="12">
        <f t="shared" si="28"/>
        <v>-0.40000000000000213</v>
      </c>
      <c r="Q115" s="12">
        <f t="shared" si="29"/>
        <v>-1.1000000000000014</v>
      </c>
      <c r="R115" s="12">
        <f t="shared" si="30"/>
        <v>-2.7999999999999972</v>
      </c>
      <c r="S115" s="12">
        <f t="shared" si="31"/>
        <v>-1.6000000000000014</v>
      </c>
      <c r="T115" s="12">
        <f t="shared" si="26"/>
        <v>-2.7999999999999972</v>
      </c>
      <c r="U115" s="12">
        <f t="shared" si="27"/>
        <v>-0.40000000000000213</v>
      </c>
    </row>
    <row r="116" spans="1:21" s="12" customFormat="1" x14ac:dyDescent="0.5">
      <c r="A116" s="25">
        <v>113</v>
      </c>
      <c r="B116" s="12">
        <v>29.2</v>
      </c>
      <c r="C116" s="12">
        <v>33.1</v>
      </c>
      <c r="D116" s="12">
        <v>45.4</v>
      </c>
      <c r="E116" s="12">
        <v>46.6</v>
      </c>
      <c r="F116" s="12">
        <f t="shared" si="35"/>
        <v>46.6</v>
      </c>
      <c r="G116"/>
      <c r="H116" s="25">
        <v>113</v>
      </c>
      <c r="I116" s="12">
        <v>28.799999999999997</v>
      </c>
      <c r="J116" s="12">
        <v>32</v>
      </c>
      <c r="K116" s="12">
        <v>42.6</v>
      </c>
      <c r="L116" s="12">
        <v>45</v>
      </c>
      <c r="M116" s="12">
        <f t="shared" si="21"/>
        <v>45</v>
      </c>
      <c r="N116"/>
      <c r="O116" s="11">
        <v>113</v>
      </c>
      <c r="P116" s="12">
        <f t="shared" si="28"/>
        <v>-0.40000000000000213</v>
      </c>
      <c r="Q116" s="12">
        <f t="shared" si="29"/>
        <v>-1.1000000000000014</v>
      </c>
      <c r="R116" s="12">
        <f t="shared" si="30"/>
        <v>-2.7999999999999972</v>
      </c>
      <c r="S116" s="12">
        <f t="shared" si="31"/>
        <v>-1.6000000000000014</v>
      </c>
      <c r="T116" s="12">
        <f t="shared" si="26"/>
        <v>-2.7999999999999972</v>
      </c>
      <c r="U116" s="12">
        <f t="shared" si="27"/>
        <v>-0.40000000000000213</v>
      </c>
    </row>
    <row r="117" spans="1:21" s="12" customFormat="1" x14ac:dyDescent="0.5">
      <c r="A117" s="25">
        <v>114</v>
      </c>
      <c r="B117" s="12">
        <v>29.2</v>
      </c>
      <c r="C117" s="12">
        <v>33.1</v>
      </c>
      <c r="D117" s="12">
        <v>45.4</v>
      </c>
      <c r="E117" s="12">
        <v>46.6</v>
      </c>
      <c r="F117" s="12">
        <f t="shared" si="35"/>
        <v>46.6</v>
      </c>
      <c r="G117"/>
      <c r="H117" s="25">
        <v>114</v>
      </c>
      <c r="I117" s="12">
        <v>28.799999999999997</v>
      </c>
      <c r="J117" s="12">
        <v>32</v>
      </c>
      <c r="K117" s="12">
        <v>42.6</v>
      </c>
      <c r="L117" s="12">
        <v>45</v>
      </c>
      <c r="M117" s="12">
        <f t="shared" si="21"/>
        <v>45</v>
      </c>
      <c r="N117"/>
      <c r="O117" s="11">
        <v>114</v>
      </c>
      <c r="P117" s="12">
        <f t="shared" si="28"/>
        <v>-0.40000000000000213</v>
      </c>
      <c r="Q117" s="12">
        <f t="shared" si="29"/>
        <v>-1.1000000000000014</v>
      </c>
      <c r="R117" s="12">
        <f t="shared" si="30"/>
        <v>-2.7999999999999972</v>
      </c>
      <c r="S117" s="12">
        <f t="shared" si="31"/>
        <v>-1.6000000000000014</v>
      </c>
      <c r="T117" s="12">
        <f t="shared" si="26"/>
        <v>-2.7999999999999972</v>
      </c>
      <c r="U117" s="12">
        <f t="shared" si="27"/>
        <v>-0.40000000000000213</v>
      </c>
    </row>
    <row r="118" spans="1:21" s="12" customFormat="1" x14ac:dyDescent="0.5">
      <c r="A118" s="25">
        <v>115</v>
      </c>
      <c r="B118" s="12">
        <v>29.2</v>
      </c>
      <c r="C118" s="12">
        <v>33.1</v>
      </c>
      <c r="D118" s="12">
        <v>45.4</v>
      </c>
      <c r="E118" s="12">
        <v>46.6</v>
      </c>
      <c r="F118" s="12">
        <f t="shared" si="35"/>
        <v>46.6</v>
      </c>
      <c r="G118"/>
      <c r="H118" s="25">
        <v>115</v>
      </c>
      <c r="I118" s="12">
        <v>28.799999999999997</v>
      </c>
      <c r="J118" s="12">
        <v>32</v>
      </c>
      <c r="K118" s="12">
        <v>42.6</v>
      </c>
      <c r="L118" s="12">
        <v>45</v>
      </c>
      <c r="M118" s="12">
        <f t="shared" si="21"/>
        <v>45</v>
      </c>
      <c r="N118"/>
      <c r="O118" s="11">
        <v>115</v>
      </c>
      <c r="P118" s="12">
        <f t="shared" si="28"/>
        <v>-0.40000000000000213</v>
      </c>
      <c r="Q118" s="12">
        <f t="shared" si="29"/>
        <v>-1.1000000000000014</v>
      </c>
      <c r="R118" s="12">
        <f t="shared" si="30"/>
        <v>-2.7999999999999972</v>
      </c>
      <c r="S118" s="12">
        <f t="shared" si="31"/>
        <v>-1.6000000000000014</v>
      </c>
      <c r="T118" s="12">
        <f t="shared" si="26"/>
        <v>-2.7999999999999972</v>
      </c>
      <c r="U118" s="12">
        <f t="shared" si="27"/>
        <v>-0.40000000000000213</v>
      </c>
    </row>
    <row r="119" spans="1:21" s="12" customFormat="1" x14ac:dyDescent="0.5">
      <c r="A119" s="25">
        <v>116</v>
      </c>
      <c r="B119" s="12">
        <v>29.2</v>
      </c>
      <c r="C119" s="12">
        <v>33.1</v>
      </c>
      <c r="D119" s="12">
        <v>45.4</v>
      </c>
      <c r="E119" s="12">
        <v>46.6</v>
      </c>
      <c r="F119" s="12">
        <f t="shared" si="35"/>
        <v>46.6</v>
      </c>
      <c r="G119"/>
      <c r="H119" s="25">
        <v>116</v>
      </c>
      <c r="I119" s="12">
        <v>28.799999999999997</v>
      </c>
      <c r="J119" s="12">
        <v>32</v>
      </c>
      <c r="K119" s="12">
        <v>42.6</v>
      </c>
      <c r="L119" s="12">
        <v>45</v>
      </c>
      <c r="M119" s="12">
        <f t="shared" si="21"/>
        <v>45</v>
      </c>
      <c r="N119"/>
      <c r="O119" s="11">
        <v>116</v>
      </c>
      <c r="P119" s="12">
        <f t="shared" si="28"/>
        <v>-0.40000000000000213</v>
      </c>
      <c r="Q119" s="12">
        <f t="shared" si="29"/>
        <v>-1.1000000000000014</v>
      </c>
      <c r="R119" s="12">
        <f t="shared" si="30"/>
        <v>-2.7999999999999972</v>
      </c>
      <c r="S119" s="12">
        <f t="shared" si="31"/>
        <v>-1.6000000000000014</v>
      </c>
      <c r="T119" s="12">
        <f t="shared" si="26"/>
        <v>-2.7999999999999972</v>
      </c>
      <c r="U119" s="12">
        <f t="shared" si="27"/>
        <v>-0.40000000000000213</v>
      </c>
    </row>
    <row r="120" spans="1:21" s="12" customFormat="1" x14ac:dyDescent="0.5">
      <c r="A120" s="25">
        <v>117</v>
      </c>
      <c r="B120" s="12">
        <v>9.7000000000000011</v>
      </c>
      <c r="C120" s="12">
        <v>14.399999999999999</v>
      </c>
      <c r="D120" s="12">
        <v>26.3</v>
      </c>
      <c r="E120" s="12">
        <v>35.4</v>
      </c>
      <c r="F120" s="12">
        <f t="shared" si="35"/>
        <v>35.4</v>
      </c>
      <c r="G120"/>
      <c r="H120" s="25">
        <v>117</v>
      </c>
      <c r="I120" s="12">
        <v>8.4</v>
      </c>
      <c r="J120" s="12">
        <v>13.3</v>
      </c>
      <c r="K120" s="12">
        <v>23.599999999999998</v>
      </c>
      <c r="L120" s="12">
        <v>33.4</v>
      </c>
      <c r="M120" s="12">
        <f t="shared" si="21"/>
        <v>33.4</v>
      </c>
      <c r="N120"/>
      <c r="O120" s="11">
        <v>117</v>
      </c>
      <c r="P120" s="12">
        <f t="shared" si="28"/>
        <v>-1.3000000000000007</v>
      </c>
      <c r="Q120" s="12">
        <f t="shared" si="29"/>
        <v>-1.0999999999999979</v>
      </c>
      <c r="R120" s="12">
        <f t="shared" si="30"/>
        <v>-2.7000000000000028</v>
      </c>
      <c r="S120" s="12">
        <f t="shared" si="31"/>
        <v>-2</v>
      </c>
      <c r="T120" s="12">
        <f t="shared" si="26"/>
        <v>-2.7000000000000028</v>
      </c>
      <c r="U120" s="12">
        <f t="shared" si="27"/>
        <v>-1.0999999999999979</v>
      </c>
    </row>
    <row r="121" spans="1:21" s="12" customFormat="1" x14ac:dyDescent="0.5">
      <c r="A121" s="25">
        <v>118</v>
      </c>
      <c r="B121" s="12">
        <v>9.7000000000000011</v>
      </c>
      <c r="C121" s="12">
        <v>14.399999999999999</v>
      </c>
      <c r="D121" s="12">
        <v>26.3</v>
      </c>
      <c r="E121" s="12">
        <v>35.4</v>
      </c>
      <c r="F121" s="12">
        <f t="shared" si="35"/>
        <v>35.4</v>
      </c>
      <c r="G121"/>
      <c r="H121" s="25">
        <v>118</v>
      </c>
      <c r="I121" s="12">
        <v>8.4</v>
      </c>
      <c r="J121" s="12">
        <v>13.3</v>
      </c>
      <c r="K121" s="12">
        <v>23.599999999999998</v>
      </c>
      <c r="L121" s="12">
        <v>33.4</v>
      </c>
      <c r="M121" s="12">
        <f t="shared" si="21"/>
        <v>33.4</v>
      </c>
      <c r="N121"/>
      <c r="O121" s="11">
        <v>118</v>
      </c>
      <c r="P121" s="12">
        <f t="shared" si="28"/>
        <v>-1.3000000000000007</v>
      </c>
      <c r="Q121" s="12">
        <f t="shared" si="29"/>
        <v>-1.0999999999999979</v>
      </c>
      <c r="R121" s="12">
        <f t="shared" si="30"/>
        <v>-2.7000000000000028</v>
      </c>
      <c r="S121" s="12">
        <f t="shared" si="31"/>
        <v>-2</v>
      </c>
      <c r="T121" s="12">
        <f t="shared" si="26"/>
        <v>-2.7000000000000028</v>
      </c>
      <c r="U121" s="12">
        <f t="shared" si="27"/>
        <v>-1.0999999999999979</v>
      </c>
    </row>
    <row r="122" spans="1:21" s="12" customFormat="1" x14ac:dyDescent="0.5">
      <c r="A122" s="25">
        <v>119</v>
      </c>
      <c r="B122" s="12">
        <v>9.7000000000000011</v>
      </c>
      <c r="C122" s="12">
        <v>14.399999999999999</v>
      </c>
      <c r="D122" s="12">
        <v>26.3</v>
      </c>
      <c r="E122" s="12">
        <v>35.4</v>
      </c>
      <c r="F122" s="12">
        <f t="shared" si="35"/>
        <v>35.4</v>
      </c>
      <c r="G122"/>
      <c r="H122" s="25">
        <v>119</v>
      </c>
      <c r="I122" s="12">
        <v>8.4</v>
      </c>
      <c r="J122" s="12">
        <v>13.3</v>
      </c>
      <c r="K122" s="12">
        <v>23.599999999999998</v>
      </c>
      <c r="L122" s="12">
        <v>33.4</v>
      </c>
      <c r="M122" s="12">
        <f t="shared" si="21"/>
        <v>33.4</v>
      </c>
      <c r="N122"/>
      <c r="O122" s="11">
        <v>119</v>
      </c>
      <c r="P122" s="12">
        <f t="shared" si="28"/>
        <v>-1.3000000000000007</v>
      </c>
      <c r="Q122" s="12">
        <f t="shared" si="29"/>
        <v>-1.0999999999999979</v>
      </c>
      <c r="R122" s="12">
        <f t="shared" si="30"/>
        <v>-2.7000000000000028</v>
      </c>
      <c r="S122" s="12">
        <f t="shared" si="31"/>
        <v>-2</v>
      </c>
      <c r="T122" s="12">
        <f t="shared" si="26"/>
        <v>-2.7000000000000028</v>
      </c>
      <c r="U122" s="12">
        <f t="shared" si="27"/>
        <v>-1.0999999999999979</v>
      </c>
    </row>
    <row r="123" spans="1:21" s="12" customFormat="1" x14ac:dyDescent="0.5">
      <c r="A123" s="25">
        <v>120</v>
      </c>
      <c r="B123" s="12">
        <v>9.7000000000000011</v>
      </c>
      <c r="C123" s="12">
        <v>14.399999999999999</v>
      </c>
      <c r="D123" s="12">
        <v>26.3</v>
      </c>
      <c r="E123" s="12">
        <v>35.4</v>
      </c>
      <c r="F123" s="12">
        <f t="shared" si="35"/>
        <v>35.4</v>
      </c>
      <c r="G123"/>
      <c r="H123" s="25">
        <v>120</v>
      </c>
      <c r="I123" s="12">
        <v>8.4</v>
      </c>
      <c r="J123" s="12">
        <v>13.3</v>
      </c>
      <c r="K123" s="12">
        <v>23.599999999999998</v>
      </c>
      <c r="L123" s="12">
        <v>33.4</v>
      </c>
      <c r="M123" s="12">
        <f t="shared" si="21"/>
        <v>33.4</v>
      </c>
      <c r="N123"/>
      <c r="O123" s="11">
        <v>120</v>
      </c>
      <c r="P123" s="12">
        <f t="shared" si="28"/>
        <v>-1.3000000000000007</v>
      </c>
      <c r="Q123" s="12">
        <f t="shared" si="29"/>
        <v>-1.0999999999999979</v>
      </c>
      <c r="R123" s="12">
        <f t="shared" si="30"/>
        <v>-2.7000000000000028</v>
      </c>
      <c r="S123" s="12">
        <f t="shared" si="31"/>
        <v>-2</v>
      </c>
      <c r="T123" s="12">
        <f t="shared" si="26"/>
        <v>-2.7000000000000028</v>
      </c>
      <c r="U123" s="12">
        <f t="shared" si="27"/>
        <v>-1.0999999999999979</v>
      </c>
    </row>
    <row r="124" spans="1:21" s="12" customFormat="1" x14ac:dyDescent="0.5">
      <c r="A124" s="25">
        <v>121</v>
      </c>
      <c r="B124" s="12">
        <v>9.7000000000000011</v>
      </c>
      <c r="C124" s="12">
        <v>14.399999999999999</v>
      </c>
      <c r="D124" s="12">
        <v>26.3</v>
      </c>
      <c r="E124" s="12">
        <v>35.4</v>
      </c>
      <c r="F124" s="12">
        <f t="shared" si="35"/>
        <v>35.4</v>
      </c>
      <c r="G124"/>
      <c r="H124" s="25">
        <v>121</v>
      </c>
      <c r="I124" s="12">
        <v>8.4</v>
      </c>
      <c r="J124" s="12">
        <v>13.3</v>
      </c>
      <c r="K124" s="12">
        <v>23.599999999999998</v>
      </c>
      <c r="L124" s="12">
        <v>33.4</v>
      </c>
      <c r="M124" s="12">
        <f t="shared" si="21"/>
        <v>33.4</v>
      </c>
      <c r="N124"/>
      <c r="O124" s="11">
        <v>121</v>
      </c>
      <c r="P124" s="12">
        <f t="shared" si="28"/>
        <v>-1.3000000000000007</v>
      </c>
      <c r="Q124" s="12">
        <f t="shared" si="29"/>
        <v>-1.0999999999999979</v>
      </c>
      <c r="R124" s="12">
        <f t="shared" si="30"/>
        <v>-2.7000000000000028</v>
      </c>
      <c r="S124" s="12">
        <f t="shared" si="31"/>
        <v>-2</v>
      </c>
      <c r="T124" s="12">
        <f t="shared" si="26"/>
        <v>-2.7000000000000028</v>
      </c>
      <c r="U124" s="12">
        <f t="shared" si="27"/>
        <v>-1.0999999999999979</v>
      </c>
    </row>
    <row r="125" spans="1:21" s="12" customFormat="1" x14ac:dyDescent="0.5">
      <c r="A125" s="25">
        <v>122</v>
      </c>
      <c r="B125" s="12">
        <v>9.7000000000000011</v>
      </c>
      <c r="C125" s="12">
        <v>14.399999999999999</v>
      </c>
      <c r="D125" s="12">
        <v>26.3</v>
      </c>
      <c r="E125" s="12">
        <v>35.4</v>
      </c>
      <c r="F125" s="12">
        <f t="shared" si="35"/>
        <v>35.4</v>
      </c>
      <c r="G125"/>
      <c r="H125" s="25">
        <v>122</v>
      </c>
      <c r="I125" s="12">
        <v>8.4</v>
      </c>
      <c r="J125" s="12">
        <v>13.3</v>
      </c>
      <c r="K125" s="12">
        <v>23.599999999999998</v>
      </c>
      <c r="L125" s="12">
        <v>33.4</v>
      </c>
      <c r="M125" s="12">
        <f t="shared" si="21"/>
        <v>33.4</v>
      </c>
      <c r="N125"/>
      <c r="O125" s="11">
        <v>122</v>
      </c>
      <c r="P125" s="12">
        <f t="shared" si="28"/>
        <v>-1.3000000000000007</v>
      </c>
      <c r="Q125" s="12">
        <f t="shared" si="29"/>
        <v>-1.0999999999999979</v>
      </c>
      <c r="R125" s="12">
        <f t="shared" si="30"/>
        <v>-2.7000000000000028</v>
      </c>
      <c r="S125" s="12">
        <f t="shared" si="31"/>
        <v>-2</v>
      </c>
      <c r="T125" s="12">
        <f t="shared" si="26"/>
        <v>-2.7000000000000028</v>
      </c>
      <c r="U125" s="12">
        <f t="shared" si="27"/>
        <v>-1.0999999999999979</v>
      </c>
    </row>
    <row r="126" spans="1:21" s="12" customFormat="1" x14ac:dyDescent="0.5">
      <c r="A126" s="25">
        <v>123</v>
      </c>
      <c r="B126" s="12">
        <v>10.299999999999999</v>
      </c>
      <c r="C126" s="12">
        <v>14.799999999999999</v>
      </c>
      <c r="D126" s="12">
        <v>28.000000000000004</v>
      </c>
      <c r="E126" s="12">
        <v>39.200000000000003</v>
      </c>
      <c r="F126" s="12">
        <f t="shared" si="35"/>
        <v>39.200000000000003</v>
      </c>
      <c r="G126"/>
      <c r="H126" s="25">
        <v>123</v>
      </c>
      <c r="I126" s="12">
        <v>9.1999999999999993</v>
      </c>
      <c r="J126" s="12">
        <v>14.2</v>
      </c>
      <c r="K126" s="12">
        <v>25.1</v>
      </c>
      <c r="L126" s="12">
        <v>36.700000000000003</v>
      </c>
      <c r="M126" s="12">
        <f t="shared" si="21"/>
        <v>36.700000000000003</v>
      </c>
      <c r="N126"/>
      <c r="O126" s="11">
        <v>123</v>
      </c>
      <c r="P126" s="12">
        <f t="shared" si="28"/>
        <v>-1.0999999999999996</v>
      </c>
      <c r="Q126" s="12">
        <f t="shared" si="29"/>
        <v>-0.59999999999999964</v>
      </c>
      <c r="R126" s="12">
        <f t="shared" si="30"/>
        <v>-2.9000000000000021</v>
      </c>
      <c r="S126" s="12">
        <f t="shared" si="31"/>
        <v>-2.5</v>
      </c>
      <c r="T126" s="12">
        <f t="shared" si="26"/>
        <v>-2.9000000000000021</v>
      </c>
      <c r="U126" s="12">
        <f t="shared" si="27"/>
        <v>-0.59999999999999964</v>
      </c>
    </row>
    <row r="127" spans="1:21" s="12" customFormat="1" x14ac:dyDescent="0.5">
      <c r="A127" s="25">
        <v>124</v>
      </c>
      <c r="B127" s="12">
        <v>23.599999999999998</v>
      </c>
      <c r="C127" s="12">
        <v>29.2</v>
      </c>
      <c r="D127" s="12">
        <v>44</v>
      </c>
      <c r="E127" s="12">
        <v>45.9</v>
      </c>
      <c r="F127" s="12">
        <f t="shared" si="35"/>
        <v>45.9</v>
      </c>
      <c r="G127"/>
      <c r="H127" s="25">
        <v>124</v>
      </c>
      <c r="I127" s="12">
        <v>23.1</v>
      </c>
      <c r="J127" s="12">
        <v>28.1</v>
      </c>
      <c r="K127" s="12">
        <v>40.799999999999997</v>
      </c>
      <c r="L127" s="12">
        <v>44.3</v>
      </c>
      <c r="M127" s="12">
        <f t="shared" si="21"/>
        <v>44.3</v>
      </c>
      <c r="N127"/>
      <c r="O127" s="11">
        <v>124</v>
      </c>
      <c r="P127" s="12">
        <f t="shared" si="28"/>
        <v>-0.49999999999999645</v>
      </c>
      <c r="Q127" s="12">
        <f t="shared" si="29"/>
        <v>-1.0999999999999979</v>
      </c>
      <c r="R127" s="12">
        <f t="shared" si="30"/>
        <v>-3.2000000000000028</v>
      </c>
      <c r="S127" s="12">
        <f t="shared" si="31"/>
        <v>-1.6000000000000014</v>
      </c>
      <c r="T127" s="12">
        <f t="shared" si="26"/>
        <v>-3.2000000000000028</v>
      </c>
      <c r="U127" s="12">
        <f t="shared" si="27"/>
        <v>-0.49999999999999645</v>
      </c>
    </row>
    <row r="128" spans="1:21" s="12" customFormat="1" x14ac:dyDescent="0.5">
      <c r="A128" s="25">
        <v>125</v>
      </c>
      <c r="B128" s="12">
        <v>23.599999999999998</v>
      </c>
      <c r="C128" s="12">
        <v>29.2</v>
      </c>
      <c r="D128" s="12">
        <v>44</v>
      </c>
      <c r="E128" s="12">
        <v>45.9</v>
      </c>
      <c r="F128" s="12">
        <f t="shared" si="35"/>
        <v>45.9</v>
      </c>
      <c r="G128"/>
      <c r="H128" s="25">
        <v>125</v>
      </c>
      <c r="I128" s="12">
        <v>23.1</v>
      </c>
      <c r="J128" s="12">
        <v>28.1</v>
      </c>
      <c r="K128" s="12">
        <v>40.799999999999997</v>
      </c>
      <c r="L128" s="12">
        <v>44.3</v>
      </c>
      <c r="M128" s="12">
        <f t="shared" si="21"/>
        <v>44.3</v>
      </c>
      <c r="N128"/>
      <c r="O128" s="11">
        <v>125</v>
      </c>
      <c r="P128" s="12">
        <f t="shared" si="28"/>
        <v>-0.49999999999999645</v>
      </c>
      <c r="Q128" s="12">
        <f t="shared" si="29"/>
        <v>-1.0999999999999979</v>
      </c>
      <c r="R128" s="12">
        <f t="shared" si="30"/>
        <v>-3.2000000000000028</v>
      </c>
      <c r="S128" s="12">
        <f t="shared" si="31"/>
        <v>-1.6000000000000014</v>
      </c>
      <c r="T128" s="12">
        <f t="shared" si="26"/>
        <v>-3.2000000000000028</v>
      </c>
      <c r="U128" s="12">
        <f t="shared" si="27"/>
        <v>-0.49999999999999645</v>
      </c>
    </row>
    <row r="129" spans="1:21" s="12" customFormat="1" x14ac:dyDescent="0.5">
      <c r="A129" s="25">
        <v>126</v>
      </c>
      <c r="B129" s="12">
        <v>23.599999999999998</v>
      </c>
      <c r="C129" s="12">
        <v>29.2</v>
      </c>
      <c r="D129" s="12">
        <v>44</v>
      </c>
      <c r="E129" s="12">
        <v>45.9</v>
      </c>
      <c r="F129" s="12">
        <f t="shared" si="35"/>
        <v>45.9</v>
      </c>
      <c r="G129"/>
      <c r="H129" s="25">
        <v>126</v>
      </c>
      <c r="I129" s="12">
        <v>23.1</v>
      </c>
      <c r="J129" s="12">
        <v>28.1</v>
      </c>
      <c r="K129" s="12">
        <v>40.799999999999997</v>
      </c>
      <c r="L129" s="12">
        <v>44.3</v>
      </c>
      <c r="M129" s="12">
        <f t="shared" si="21"/>
        <v>44.3</v>
      </c>
      <c r="N129"/>
      <c r="O129" s="11">
        <v>126</v>
      </c>
      <c r="P129" s="12">
        <f t="shared" si="28"/>
        <v>-0.49999999999999645</v>
      </c>
      <c r="Q129" s="12">
        <f t="shared" si="29"/>
        <v>-1.0999999999999979</v>
      </c>
      <c r="R129" s="12">
        <f t="shared" si="30"/>
        <v>-3.2000000000000028</v>
      </c>
      <c r="S129" s="12">
        <f t="shared" si="31"/>
        <v>-1.6000000000000014</v>
      </c>
      <c r="T129" s="12">
        <f t="shared" si="26"/>
        <v>-3.2000000000000028</v>
      </c>
      <c r="U129" s="12">
        <f t="shared" si="27"/>
        <v>-0.49999999999999645</v>
      </c>
    </row>
    <row r="130" spans="1:21" s="12" customFormat="1" x14ac:dyDescent="0.5">
      <c r="A130" s="25">
        <v>127</v>
      </c>
      <c r="B130" s="12">
        <v>23.599999999999998</v>
      </c>
      <c r="C130" s="12">
        <v>29.2</v>
      </c>
      <c r="D130" s="12">
        <v>44</v>
      </c>
      <c r="E130" s="12">
        <v>45.9</v>
      </c>
      <c r="F130" s="12">
        <f t="shared" si="35"/>
        <v>45.9</v>
      </c>
      <c r="G130"/>
      <c r="H130" s="25">
        <v>127</v>
      </c>
      <c r="I130" s="12">
        <v>23.1</v>
      </c>
      <c r="J130" s="12">
        <v>28.1</v>
      </c>
      <c r="K130" s="12">
        <v>40.799999999999997</v>
      </c>
      <c r="L130" s="12">
        <v>44.3</v>
      </c>
      <c r="M130" s="12">
        <f t="shared" si="21"/>
        <v>44.3</v>
      </c>
      <c r="N130"/>
      <c r="O130" s="11">
        <v>127</v>
      </c>
      <c r="P130" s="12">
        <f t="shared" si="28"/>
        <v>-0.49999999999999645</v>
      </c>
      <c r="Q130" s="12">
        <f t="shared" si="29"/>
        <v>-1.0999999999999979</v>
      </c>
      <c r="R130" s="12">
        <f t="shared" si="30"/>
        <v>-3.2000000000000028</v>
      </c>
      <c r="S130" s="12">
        <f t="shared" si="31"/>
        <v>-1.6000000000000014</v>
      </c>
      <c r="T130" s="12">
        <f t="shared" si="26"/>
        <v>-3.2000000000000028</v>
      </c>
      <c r="U130" s="12">
        <f t="shared" si="27"/>
        <v>-0.49999999999999645</v>
      </c>
    </row>
    <row r="131" spans="1:21" s="12" customFormat="1" x14ac:dyDescent="0.5">
      <c r="A131" s="25">
        <v>128</v>
      </c>
      <c r="B131" s="12">
        <v>23.599999999999998</v>
      </c>
      <c r="C131" s="12">
        <v>29.2</v>
      </c>
      <c r="D131" s="12">
        <v>44</v>
      </c>
      <c r="E131" s="12">
        <v>45.9</v>
      </c>
      <c r="F131" s="12">
        <f t="shared" si="35"/>
        <v>45.9</v>
      </c>
      <c r="G131"/>
      <c r="H131" s="25">
        <v>128</v>
      </c>
      <c r="I131" s="12">
        <v>23.1</v>
      </c>
      <c r="J131" s="12">
        <v>28.1</v>
      </c>
      <c r="K131" s="12">
        <v>40.799999999999997</v>
      </c>
      <c r="L131" s="12">
        <v>44.3</v>
      </c>
      <c r="M131" s="12">
        <f t="shared" si="21"/>
        <v>44.3</v>
      </c>
      <c r="N131"/>
      <c r="O131" s="11">
        <v>128</v>
      </c>
      <c r="P131" s="12">
        <f t="shared" si="28"/>
        <v>-0.49999999999999645</v>
      </c>
      <c r="Q131" s="12">
        <f t="shared" si="29"/>
        <v>-1.0999999999999979</v>
      </c>
      <c r="R131" s="12">
        <f t="shared" si="30"/>
        <v>-3.2000000000000028</v>
      </c>
      <c r="S131" s="12">
        <f t="shared" si="31"/>
        <v>-1.6000000000000014</v>
      </c>
      <c r="T131" s="12">
        <f t="shared" si="26"/>
        <v>-3.2000000000000028</v>
      </c>
      <c r="U131" s="12">
        <f t="shared" si="27"/>
        <v>-0.49999999999999645</v>
      </c>
    </row>
    <row r="132" spans="1:21" s="12" customFormat="1" x14ac:dyDescent="0.5">
      <c r="A132" s="25">
        <v>129</v>
      </c>
      <c r="B132" s="12">
        <v>23.599999999999998</v>
      </c>
      <c r="C132" s="12">
        <v>29.2</v>
      </c>
      <c r="D132" s="12">
        <v>44</v>
      </c>
      <c r="E132" s="12">
        <v>45.9</v>
      </c>
      <c r="F132" s="12">
        <f t="shared" si="35"/>
        <v>45.9</v>
      </c>
      <c r="G132"/>
      <c r="H132" s="25">
        <v>129</v>
      </c>
      <c r="I132" s="12">
        <v>23.1</v>
      </c>
      <c r="J132" s="12">
        <v>28.1</v>
      </c>
      <c r="K132" s="12">
        <v>40.799999999999997</v>
      </c>
      <c r="L132" s="12">
        <v>44.3</v>
      </c>
      <c r="M132" s="12">
        <f t="shared" ref="M132:M187" si="36">MAX(I132:L132)</f>
        <v>44.3</v>
      </c>
      <c r="N132"/>
      <c r="O132" s="11">
        <v>129</v>
      </c>
      <c r="P132" s="12">
        <f t="shared" si="28"/>
        <v>-0.49999999999999645</v>
      </c>
      <c r="Q132" s="12">
        <f t="shared" si="29"/>
        <v>-1.0999999999999979</v>
      </c>
      <c r="R132" s="12">
        <f t="shared" si="30"/>
        <v>-3.2000000000000028</v>
      </c>
      <c r="S132" s="12">
        <f t="shared" si="31"/>
        <v>-1.6000000000000014</v>
      </c>
      <c r="T132" s="12">
        <f t="shared" si="26"/>
        <v>-3.2000000000000028</v>
      </c>
      <c r="U132" s="12">
        <f t="shared" si="27"/>
        <v>-0.49999999999999645</v>
      </c>
    </row>
    <row r="133" spans="1:21" s="10" customFormat="1" x14ac:dyDescent="0.5">
      <c r="A133" s="24">
        <v>130</v>
      </c>
      <c r="G133"/>
      <c r="H133" s="24">
        <v>130</v>
      </c>
      <c r="N133"/>
      <c r="O133" s="9">
        <v>130</v>
      </c>
    </row>
    <row r="134" spans="1:21" s="10" customFormat="1" x14ac:dyDescent="0.5">
      <c r="A134" s="24">
        <v>131</v>
      </c>
      <c r="B134" s="10">
        <v>44.3</v>
      </c>
      <c r="C134" s="10">
        <v>47.3</v>
      </c>
      <c r="D134" s="10">
        <v>47.8</v>
      </c>
      <c r="E134" s="10">
        <v>47.599999999999994</v>
      </c>
      <c r="F134" s="10">
        <f t="shared" si="35"/>
        <v>47.8</v>
      </c>
      <c r="G134"/>
      <c r="H134" s="24">
        <v>131</v>
      </c>
      <c r="I134" s="10">
        <v>42.5</v>
      </c>
      <c r="J134" s="10">
        <v>46.7</v>
      </c>
      <c r="K134" s="10">
        <v>47.3</v>
      </c>
      <c r="L134" s="10">
        <v>46.5</v>
      </c>
      <c r="M134" s="10">
        <f t="shared" si="36"/>
        <v>47.3</v>
      </c>
      <c r="N134"/>
      <c r="O134" s="9">
        <v>131</v>
      </c>
      <c r="P134" s="10">
        <f t="shared" ref="P134:P165" si="37">I134-$B134</f>
        <v>-1.7999999999999972</v>
      </c>
      <c r="Q134" s="10">
        <f t="shared" ref="Q134:Q165" si="38">J134-$C134</f>
        <v>-0.59999999999999432</v>
      </c>
      <c r="R134" s="10">
        <f t="shared" ref="R134:R165" si="39">K134-$D134</f>
        <v>-0.5</v>
      </c>
      <c r="S134" s="10">
        <f t="shared" ref="S134:S165" si="40">L134-$E134</f>
        <v>-1.0999999999999943</v>
      </c>
      <c r="T134" s="10">
        <f t="shared" si="26"/>
        <v>-1.7999999999999972</v>
      </c>
      <c r="U134" s="10">
        <f t="shared" si="27"/>
        <v>-0.5</v>
      </c>
    </row>
    <row r="135" spans="1:21" s="10" customFormat="1" x14ac:dyDescent="0.5">
      <c r="A135" s="24">
        <v>132</v>
      </c>
      <c r="B135" s="10">
        <v>44.3</v>
      </c>
      <c r="C135" s="10">
        <v>47.3</v>
      </c>
      <c r="D135" s="10">
        <v>47.8</v>
      </c>
      <c r="E135" s="10">
        <v>47.599999999999994</v>
      </c>
      <c r="F135" s="10">
        <f t="shared" si="35"/>
        <v>47.8</v>
      </c>
      <c r="G135"/>
      <c r="H135" s="24">
        <v>132</v>
      </c>
      <c r="I135" s="10">
        <v>42.5</v>
      </c>
      <c r="J135" s="10">
        <v>46.7</v>
      </c>
      <c r="K135" s="10">
        <v>47.3</v>
      </c>
      <c r="L135" s="10">
        <v>46.5</v>
      </c>
      <c r="M135" s="10">
        <f t="shared" si="36"/>
        <v>47.3</v>
      </c>
      <c r="N135"/>
      <c r="O135" s="9">
        <v>132</v>
      </c>
      <c r="P135" s="10">
        <f t="shared" si="37"/>
        <v>-1.7999999999999972</v>
      </c>
      <c r="Q135" s="10">
        <f t="shared" si="38"/>
        <v>-0.59999999999999432</v>
      </c>
      <c r="R135" s="10">
        <f t="shared" si="39"/>
        <v>-0.5</v>
      </c>
      <c r="S135" s="10">
        <f t="shared" si="40"/>
        <v>-1.0999999999999943</v>
      </c>
      <c r="T135" s="10">
        <f t="shared" si="26"/>
        <v>-1.7999999999999972</v>
      </c>
      <c r="U135" s="10">
        <f t="shared" si="27"/>
        <v>-0.5</v>
      </c>
    </row>
    <row r="136" spans="1:21" s="10" customFormat="1" x14ac:dyDescent="0.5">
      <c r="A136" s="24">
        <v>133</v>
      </c>
      <c r="B136" s="10">
        <v>44.3</v>
      </c>
      <c r="C136" s="10">
        <v>47.3</v>
      </c>
      <c r="D136" s="10">
        <v>47.8</v>
      </c>
      <c r="E136" s="10">
        <v>47.599999999999994</v>
      </c>
      <c r="F136" s="10">
        <f t="shared" si="35"/>
        <v>47.8</v>
      </c>
      <c r="G136"/>
      <c r="H136" s="24">
        <v>133</v>
      </c>
      <c r="I136" s="10">
        <v>42.5</v>
      </c>
      <c r="J136" s="10">
        <v>46.7</v>
      </c>
      <c r="K136" s="10">
        <v>47.3</v>
      </c>
      <c r="L136" s="10">
        <v>46.5</v>
      </c>
      <c r="M136" s="10">
        <f t="shared" si="36"/>
        <v>47.3</v>
      </c>
      <c r="N136"/>
      <c r="O136" s="9">
        <v>133</v>
      </c>
      <c r="P136" s="10">
        <f t="shared" si="37"/>
        <v>-1.7999999999999972</v>
      </c>
      <c r="Q136" s="10">
        <f t="shared" si="38"/>
        <v>-0.59999999999999432</v>
      </c>
      <c r="R136" s="10">
        <f t="shared" si="39"/>
        <v>-0.5</v>
      </c>
      <c r="S136" s="10">
        <f t="shared" si="40"/>
        <v>-1.0999999999999943</v>
      </c>
      <c r="T136" s="10">
        <f t="shared" si="26"/>
        <v>-1.7999999999999972</v>
      </c>
      <c r="U136" s="10">
        <f t="shared" si="27"/>
        <v>-0.5</v>
      </c>
    </row>
    <row r="137" spans="1:21" s="10" customFormat="1" x14ac:dyDescent="0.5">
      <c r="A137" s="24">
        <v>134</v>
      </c>
      <c r="B137" s="10">
        <v>44.3</v>
      </c>
      <c r="C137" s="10">
        <v>47.3</v>
      </c>
      <c r="D137" s="10">
        <v>47.8</v>
      </c>
      <c r="E137" s="10">
        <v>47.599999999999994</v>
      </c>
      <c r="F137" s="10">
        <f t="shared" si="35"/>
        <v>47.8</v>
      </c>
      <c r="G137"/>
      <c r="H137" s="24">
        <v>134</v>
      </c>
      <c r="I137" s="10">
        <v>42.5</v>
      </c>
      <c r="J137" s="10">
        <v>46.7</v>
      </c>
      <c r="K137" s="10">
        <v>47.3</v>
      </c>
      <c r="L137" s="10">
        <v>46.5</v>
      </c>
      <c r="M137" s="10">
        <f t="shared" si="36"/>
        <v>47.3</v>
      </c>
      <c r="N137"/>
      <c r="O137" s="9">
        <v>134</v>
      </c>
      <c r="P137" s="10">
        <f t="shared" si="37"/>
        <v>-1.7999999999999972</v>
      </c>
      <c r="Q137" s="10">
        <f t="shared" si="38"/>
        <v>-0.59999999999999432</v>
      </c>
      <c r="R137" s="10">
        <f t="shared" si="39"/>
        <v>-0.5</v>
      </c>
      <c r="S137" s="10">
        <f t="shared" si="40"/>
        <v>-1.0999999999999943</v>
      </c>
      <c r="T137" s="10">
        <f t="shared" si="26"/>
        <v>-1.7999999999999972</v>
      </c>
      <c r="U137" s="10">
        <f t="shared" si="27"/>
        <v>-0.5</v>
      </c>
    </row>
    <row r="138" spans="1:21" s="10" customFormat="1" x14ac:dyDescent="0.5">
      <c r="A138" s="24">
        <v>135</v>
      </c>
      <c r="B138" s="10">
        <v>44.3</v>
      </c>
      <c r="C138" s="10">
        <v>47.3</v>
      </c>
      <c r="D138" s="10">
        <v>47.8</v>
      </c>
      <c r="E138" s="10">
        <v>47.599999999999994</v>
      </c>
      <c r="F138" s="10">
        <f t="shared" si="35"/>
        <v>47.8</v>
      </c>
      <c r="G138"/>
      <c r="H138" s="24">
        <v>135</v>
      </c>
      <c r="I138" s="10">
        <v>42.5</v>
      </c>
      <c r="J138" s="10">
        <v>46.7</v>
      </c>
      <c r="K138" s="10">
        <v>47.3</v>
      </c>
      <c r="L138" s="10">
        <v>46.5</v>
      </c>
      <c r="M138" s="10">
        <f t="shared" si="36"/>
        <v>47.3</v>
      </c>
      <c r="N138"/>
      <c r="O138" s="9">
        <v>135</v>
      </c>
      <c r="P138" s="10">
        <f t="shared" si="37"/>
        <v>-1.7999999999999972</v>
      </c>
      <c r="Q138" s="10">
        <f t="shared" si="38"/>
        <v>-0.59999999999999432</v>
      </c>
      <c r="R138" s="10">
        <f t="shared" si="39"/>
        <v>-0.5</v>
      </c>
      <c r="S138" s="10">
        <f t="shared" si="40"/>
        <v>-1.0999999999999943</v>
      </c>
      <c r="T138" s="10">
        <f t="shared" si="26"/>
        <v>-1.7999999999999972</v>
      </c>
      <c r="U138" s="10">
        <f t="shared" si="27"/>
        <v>-0.5</v>
      </c>
    </row>
    <row r="139" spans="1:21" s="10" customFormat="1" x14ac:dyDescent="0.5">
      <c r="A139" s="24">
        <v>136</v>
      </c>
      <c r="B139" s="10">
        <v>44.3</v>
      </c>
      <c r="C139" s="10">
        <v>47.3</v>
      </c>
      <c r="D139" s="10">
        <v>47.8</v>
      </c>
      <c r="E139" s="10">
        <v>47.599999999999994</v>
      </c>
      <c r="F139" s="10">
        <f t="shared" si="35"/>
        <v>47.8</v>
      </c>
      <c r="G139"/>
      <c r="H139" s="24">
        <v>136</v>
      </c>
      <c r="I139" s="10">
        <v>42.5</v>
      </c>
      <c r="J139" s="10">
        <v>46.7</v>
      </c>
      <c r="K139" s="10">
        <v>47.3</v>
      </c>
      <c r="L139" s="10">
        <v>46.5</v>
      </c>
      <c r="M139" s="10">
        <f t="shared" si="36"/>
        <v>47.3</v>
      </c>
      <c r="N139"/>
      <c r="O139" s="9">
        <v>136</v>
      </c>
      <c r="P139" s="10">
        <f t="shared" si="37"/>
        <v>-1.7999999999999972</v>
      </c>
      <c r="Q139" s="10">
        <f t="shared" si="38"/>
        <v>-0.59999999999999432</v>
      </c>
      <c r="R139" s="10">
        <f t="shared" si="39"/>
        <v>-0.5</v>
      </c>
      <c r="S139" s="10">
        <f t="shared" si="40"/>
        <v>-1.0999999999999943</v>
      </c>
      <c r="T139" s="10">
        <f t="shared" si="26"/>
        <v>-1.7999999999999972</v>
      </c>
      <c r="U139" s="10">
        <f t="shared" si="27"/>
        <v>-0.5</v>
      </c>
    </row>
    <row r="140" spans="1:21" s="10" customFormat="1" x14ac:dyDescent="0.5">
      <c r="A140" s="24">
        <v>137</v>
      </c>
      <c r="B140" s="10">
        <v>44.3</v>
      </c>
      <c r="C140" s="10">
        <v>47.3</v>
      </c>
      <c r="D140" s="10">
        <v>47.8</v>
      </c>
      <c r="E140" s="10">
        <v>47.599999999999994</v>
      </c>
      <c r="F140" s="10">
        <f t="shared" si="35"/>
        <v>47.8</v>
      </c>
      <c r="G140"/>
      <c r="H140" s="24">
        <v>137</v>
      </c>
      <c r="I140" s="10">
        <v>42.5</v>
      </c>
      <c r="J140" s="10">
        <v>46.7</v>
      </c>
      <c r="K140" s="10">
        <v>47.3</v>
      </c>
      <c r="L140" s="10">
        <v>46.5</v>
      </c>
      <c r="M140" s="10">
        <f t="shared" si="36"/>
        <v>47.3</v>
      </c>
      <c r="N140"/>
      <c r="O140" s="9">
        <v>137</v>
      </c>
      <c r="P140" s="10">
        <f t="shared" si="37"/>
        <v>-1.7999999999999972</v>
      </c>
      <c r="Q140" s="10">
        <f t="shared" si="38"/>
        <v>-0.59999999999999432</v>
      </c>
      <c r="R140" s="10">
        <f t="shared" si="39"/>
        <v>-0.5</v>
      </c>
      <c r="S140" s="10">
        <f t="shared" si="40"/>
        <v>-1.0999999999999943</v>
      </c>
      <c r="T140" s="10">
        <f t="shared" si="26"/>
        <v>-1.7999999999999972</v>
      </c>
      <c r="U140" s="10">
        <f t="shared" si="27"/>
        <v>-0.5</v>
      </c>
    </row>
    <row r="141" spans="1:21" s="10" customFormat="1" x14ac:dyDescent="0.5">
      <c r="A141" s="24">
        <v>138</v>
      </c>
      <c r="B141" s="10">
        <v>44.3</v>
      </c>
      <c r="C141" s="10">
        <v>47.3</v>
      </c>
      <c r="D141" s="10">
        <v>47.8</v>
      </c>
      <c r="E141" s="10">
        <v>47.599999999999994</v>
      </c>
      <c r="F141" s="10">
        <f t="shared" si="35"/>
        <v>47.8</v>
      </c>
      <c r="G141"/>
      <c r="H141" s="24">
        <v>138</v>
      </c>
      <c r="I141" s="10">
        <v>42.5</v>
      </c>
      <c r="J141" s="10">
        <v>46.7</v>
      </c>
      <c r="K141" s="10">
        <v>47.3</v>
      </c>
      <c r="L141" s="10">
        <v>46.5</v>
      </c>
      <c r="M141" s="10">
        <f t="shared" si="36"/>
        <v>47.3</v>
      </c>
      <c r="N141"/>
      <c r="O141" s="9">
        <v>138</v>
      </c>
      <c r="P141" s="10">
        <f t="shared" si="37"/>
        <v>-1.7999999999999972</v>
      </c>
      <c r="Q141" s="10">
        <f t="shared" si="38"/>
        <v>-0.59999999999999432</v>
      </c>
      <c r="R141" s="10">
        <f t="shared" si="39"/>
        <v>-0.5</v>
      </c>
      <c r="S141" s="10">
        <f t="shared" si="40"/>
        <v>-1.0999999999999943</v>
      </c>
      <c r="T141" s="10">
        <f t="shared" si="26"/>
        <v>-1.7999999999999972</v>
      </c>
      <c r="U141" s="10">
        <f t="shared" si="27"/>
        <v>-0.5</v>
      </c>
    </row>
    <row r="142" spans="1:21" s="10" customFormat="1" x14ac:dyDescent="0.5">
      <c r="A142" s="24">
        <v>139</v>
      </c>
      <c r="B142" s="10">
        <v>44.3</v>
      </c>
      <c r="C142" s="10">
        <v>47.3</v>
      </c>
      <c r="D142" s="10">
        <v>47.8</v>
      </c>
      <c r="E142" s="10">
        <v>47.599999999999994</v>
      </c>
      <c r="F142" s="10">
        <f t="shared" si="35"/>
        <v>47.8</v>
      </c>
      <c r="G142"/>
      <c r="H142" s="24">
        <v>139</v>
      </c>
      <c r="I142" s="10">
        <v>42.5</v>
      </c>
      <c r="J142" s="10">
        <v>46.7</v>
      </c>
      <c r="K142" s="10">
        <v>47.3</v>
      </c>
      <c r="L142" s="10">
        <v>46.5</v>
      </c>
      <c r="M142" s="10">
        <f t="shared" si="36"/>
        <v>47.3</v>
      </c>
      <c r="N142"/>
      <c r="O142" s="9">
        <v>139</v>
      </c>
      <c r="P142" s="10">
        <f t="shared" si="37"/>
        <v>-1.7999999999999972</v>
      </c>
      <c r="Q142" s="10">
        <f t="shared" si="38"/>
        <v>-0.59999999999999432</v>
      </c>
      <c r="R142" s="10">
        <f t="shared" si="39"/>
        <v>-0.5</v>
      </c>
      <c r="S142" s="10">
        <f t="shared" si="40"/>
        <v>-1.0999999999999943</v>
      </c>
      <c r="T142" s="10">
        <f t="shared" si="26"/>
        <v>-1.7999999999999972</v>
      </c>
      <c r="U142" s="10">
        <f t="shared" si="27"/>
        <v>-0.5</v>
      </c>
    </row>
    <row r="143" spans="1:21" s="10" customFormat="1" x14ac:dyDescent="0.5">
      <c r="A143" s="24">
        <v>140</v>
      </c>
      <c r="B143" s="10">
        <v>44.3</v>
      </c>
      <c r="C143" s="10">
        <v>47.3</v>
      </c>
      <c r="D143" s="10">
        <v>47.8</v>
      </c>
      <c r="E143" s="10">
        <v>47.599999999999994</v>
      </c>
      <c r="F143" s="10">
        <f t="shared" si="35"/>
        <v>47.8</v>
      </c>
      <c r="G143"/>
      <c r="H143" s="24">
        <v>140</v>
      </c>
      <c r="I143" s="10">
        <v>42.5</v>
      </c>
      <c r="J143" s="10">
        <v>46.7</v>
      </c>
      <c r="K143" s="10">
        <v>47.3</v>
      </c>
      <c r="L143" s="10">
        <v>46.5</v>
      </c>
      <c r="M143" s="10">
        <f t="shared" si="36"/>
        <v>47.3</v>
      </c>
      <c r="N143"/>
      <c r="O143" s="9">
        <v>140</v>
      </c>
      <c r="P143" s="10">
        <f t="shared" si="37"/>
        <v>-1.7999999999999972</v>
      </c>
      <c r="Q143" s="10">
        <f t="shared" si="38"/>
        <v>-0.59999999999999432</v>
      </c>
      <c r="R143" s="10">
        <f t="shared" si="39"/>
        <v>-0.5</v>
      </c>
      <c r="S143" s="10">
        <f t="shared" si="40"/>
        <v>-1.0999999999999943</v>
      </c>
      <c r="T143" s="10">
        <f t="shared" si="26"/>
        <v>-1.7999999999999972</v>
      </c>
      <c r="U143" s="10">
        <f t="shared" si="27"/>
        <v>-0.5</v>
      </c>
    </row>
    <row r="144" spans="1:21" s="10" customFormat="1" x14ac:dyDescent="0.5">
      <c r="A144" s="24">
        <v>141</v>
      </c>
      <c r="B144" s="10">
        <v>44.3</v>
      </c>
      <c r="C144" s="10">
        <v>47.3</v>
      </c>
      <c r="D144" s="10">
        <v>47.8</v>
      </c>
      <c r="E144" s="10">
        <v>47.599999999999994</v>
      </c>
      <c r="F144" s="10">
        <f t="shared" si="35"/>
        <v>47.8</v>
      </c>
      <c r="G144"/>
      <c r="H144" s="24">
        <v>141</v>
      </c>
      <c r="I144" s="10">
        <v>42.5</v>
      </c>
      <c r="J144" s="10">
        <v>46.7</v>
      </c>
      <c r="K144" s="10">
        <v>47.3</v>
      </c>
      <c r="L144" s="10">
        <v>46.5</v>
      </c>
      <c r="M144" s="10">
        <f t="shared" si="36"/>
        <v>47.3</v>
      </c>
      <c r="N144"/>
      <c r="O144" s="9">
        <v>141</v>
      </c>
      <c r="P144" s="10">
        <f t="shared" si="37"/>
        <v>-1.7999999999999972</v>
      </c>
      <c r="Q144" s="10">
        <f t="shared" si="38"/>
        <v>-0.59999999999999432</v>
      </c>
      <c r="R144" s="10">
        <f t="shared" si="39"/>
        <v>-0.5</v>
      </c>
      <c r="S144" s="10">
        <f t="shared" si="40"/>
        <v>-1.0999999999999943</v>
      </c>
      <c r="T144" s="10">
        <f t="shared" si="26"/>
        <v>-1.7999999999999972</v>
      </c>
      <c r="U144" s="10">
        <f t="shared" si="27"/>
        <v>-0.5</v>
      </c>
    </row>
    <row r="145" spans="1:21" s="10" customFormat="1" x14ac:dyDescent="0.5">
      <c r="A145" s="24">
        <v>142</v>
      </c>
      <c r="B145" s="10">
        <v>44.3</v>
      </c>
      <c r="C145" s="10">
        <v>47.3</v>
      </c>
      <c r="D145" s="10">
        <v>47.8</v>
      </c>
      <c r="E145" s="10">
        <v>47.599999999999994</v>
      </c>
      <c r="F145" s="10">
        <f t="shared" si="35"/>
        <v>47.8</v>
      </c>
      <c r="G145"/>
      <c r="H145" s="24">
        <v>142</v>
      </c>
      <c r="I145" s="10">
        <v>42.5</v>
      </c>
      <c r="J145" s="10">
        <v>46.7</v>
      </c>
      <c r="K145" s="10">
        <v>47.3</v>
      </c>
      <c r="L145" s="10">
        <v>46.5</v>
      </c>
      <c r="M145" s="10">
        <f t="shared" si="36"/>
        <v>47.3</v>
      </c>
      <c r="N145"/>
      <c r="O145" s="9">
        <v>142</v>
      </c>
      <c r="P145" s="10">
        <f t="shared" si="37"/>
        <v>-1.7999999999999972</v>
      </c>
      <c r="Q145" s="10">
        <f t="shared" si="38"/>
        <v>-0.59999999999999432</v>
      </c>
      <c r="R145" s="10">
        <f t="shared" si="39"/>
        <v>-0.5</v>
      </c>
      <c r="S145" s="10">
        <f t="shared" si="40"/>
        <v>-1.0999999999999943</v>
      </c>
      <c r="T145" s="10">
        <f t="shared" ref="T145:T187" si="41">MIN(P145:S145)</f>
        <v>-1.7999999999999972</v>
      </c>
      <c r="U145" s="10">
        <f t="shared" ref="U145:U187" si="42">MAX(P145:S145)</f>
        <v>-0.5</v>
      </c>
    </row>
    <row r="146" spans="1:21" s="10" customFormat="1" x14ac:dyDescent="0.5">
      <c r="A146" s="24">
        <v>143</v>
      </c>
      <c r="B146" s="10">
        <v>44.3</v>
      </c>
      <c r="C146" s="10">
        <v>47.3</v>
      </c>
      <c r="D146" s="10">
        <v>47.8</v>
      </c>
      <c r="E146" s="10">
        <v>47.599999999999994</v>
      </c>
      <c r="F146" s="10">
        <f t="shared" si="35"/>
        <v>47.8</v>
      </c>
      <c r="G146"/>
      <c r="H146" s="24">
        <v>143</v>
      </c>
      <c r="I146" s="10">
        <v>42.5</v>
      </c>
      <c r="J146" s="10">
        <v>46.7</v>
      </c>
      <c r="K146" s="10">
        <v>47.3</v>
      </c>
      <c r="L146" s="10">
        <v>46.5</v>
      </c>
      <c r="M146" s="10">
        <f t="shared" si="36"/>
        <v>47.3</v>
      </c>
      <c r="N146"/>
      <c r="O146" s="9">
        <v>143</v>
      </c>
      <c r="P146" s="10">
        <f t="shared" si="37"/>
        <v>-1.7999999999999972</v>
      </c>
      <c r="Q146" s="10">
        <f t="shared" si="38"/>
        <v>-0.59999999999999432</v>
      </c>
      <c r="R146" s="10">
        <f t="shared" si="39"/>
        <v>-0.5</v>
      </c>
      <c r="S146" s="10">
        <f t="shared" si="40"/>
        <v>-1.0999999999999943</v>
      </c>
      <c r="T146" s="10">
        <f t="shared" si="41"/>
        <v>-1.7999999999999972</v>
      </c>
      <c r="U146" s="10">
        <f t="shared" si="42"/>
        <v>-0.5</v>
      </c>
    </row>
    <row r="147" spans="1:21" x14ac:dyDescent="0.5">
      <c r="A147" s="21">
        <v>144</v>
      </c>
      <c r="B147">
        <v>46.300000000000004</v>
      </c>
      <c r="C147">
        <v>49.6</v>
      </c>
      <c r="D147">
        <v>56.899999999999991</v>
      </c>
      <c r="E147">
        <v>64.8</v>
      </c>
      <c r="F147">
        <f t="shared" si="35"/>
        <v>64.8</v>
      </c>
      <c r="H147" s="21">
        <v>144</v>
      </c>
      <c r="I147">
        <v>46.300000000000004</v>
      </c>
      <c r="J147">
        <v>49.6</v>
      </c>
      <c r="K147">
        <v>56.599999999999994</v>
      </c>
      <c r="L147">
        <v>64.600000000000009</v>
      </c>
      <c r="M147">
        <f t="shared" si="36"/>
        <v>64.600000000000009</v>
      </c>
      <c r="O147" s="3">
        <v>144</v>
      </c>
      <c r="P147">
        <f t="shared" si="37"/>
        <v>0</v>
      </c>
      <c r="Q147">
        <f t="shared" si="38"/>
        <v>0</v>
      </c>
      <c r="R147">
        <f t="shared" si="39"/>
        <v>-0.29999999999999716</v>
      </c>
      <c r="S147">
        <f t="shared" si="40"/>
        <v>-0.19999999999998863</v>
      </c>
      <c r="T147">
        <f t="shared" si="41"/>
        <v>-0.29999999999999716</v>
      </c>
      <c r="U147">
        <f t="shared" si="42"/>
        <v>0</v>
      </c>
    </row>
    <row r="148" spans="1:21" x14ac:dyDescent="0.5">
      <c r="A148" s="21">
        <v>145</v>
      </c>
      <c r="B148">
        <v>46.300000000000004</v>
      </c>
      <c r="C148">
        <v>49.6</v>
      </c>
      <c r="D148">
        <v>56.899999999999991</v>
      </c>
      <c r="E148">
        <v>64.8</v>
      </c>
      <c r="F148">
        <f t="shared" si="35"/>
        <v>64.8</v>
      </c>
      <c r="H148" s="21">
        <v>145</v>
      </c>
      <c r="I148">
        <v>46.300000000000004</v>
      </c>
      <c r="J148">
        <v>49.6</v>
      </c>
      <c r="K148">
        <v>56.599999999999994</v>
      </c>
      <c r="L148">
        <v>64.600000000000009</v>
      </c>
      <c r="M148">
        <f t="shared" si="36"/>
        <v>64.600000000000009</v>
      </c>
      <c r="O148" s="3">
        <v>145</v>
      </c>
      <c r="P148">
        <f t="shared" si="37"/>
        <v>0</v>
      </c>
      <c r="Q148">
        <f t="shared" si="38"/>
        <v>0</v>
      </c>
      <c r="R148">
        <f t="shared" si="39"/>
        <v>-0.29999999999999716</v>
      </c>
      <c r="S148">
        <f t="shared" si="40"/>
        <v>-0.19999999999998863</v>
      </c>
      <c r="T148">
        <f t="shared" si="41"/>
        <v>-0.29999999999999716</v>
      </c>
      <c r="U148">
        <f t="shared" si="42"/>
        <v>0</v>
      </c>
    </row>
    <row r="149" spans="1:21" x14ac:dyDescent="0.5">
      <c r="A149" s="21">
        <v>146</v>
      </c>
      <c r="B149">
        <v>46.300000000000004</v>
      </c>
      <c r="C149">
        <v>49.6</v>
      </c>
      <c r="D149">
        <v>56.899999999999991</v>
      </c>
      <c r="E149">
        <v>64.8</v>
      </c>
      <c r="F149">
        <f t="shared" si="35"/>
        <v>64.8</v>
      </c>
      <c r="H149" s="21">
        <v>146</v>
      </c>
      <c r="I149">
        <v>46.300000000000004</v>
      </c>
      <c r="J149">
        <v>49.6</v>
      </c>
      <c r="K149">
        <v>56.599999999999994</v>
      </c>
      <c r="L149">
        <v>64.600000000000009</v>
      </c>
      <c r="M149">
        <f t="shared" si="36"/>
        <v>64.600000000000009</v>
      </c>
      <c r="O149" s="3">
        <v>146</v>
      </c>
      <c r="P149">
        <f t="shared" si="37"/>
        <v>0</v>
      </c>
      <c r="Q149">
        <f t="shared" si="38"/>
        <v>0</v>
      </c>
      <c r="R149">
        <f t="shared" si="39"/>
        <v>-0.29999999999999716</v>
      </c>
      <c r="S149">
        <f t="shared" si="40"/>
        <v>-0.19999999999998863</v>
      </c>
      <c r="T149">
        <f t="shared" si="41"/>
        <v>-0.29999999999999716</v>
      </c>
      <c r="U149">
        <f t="shared" si="42"/>
        <v>0</v>
      </c>
    </row>
    <row r="150" spans="1:21" x14ac:dyDescent="0.5">
      <c r="A150" s="21">
        <v>147</v>
      </c>
      <c r="B150">
        <v>46.300000000000004</v>
      </c>
      <c r="C150">
        <v>49.6</v>
      </c>
      <c r="D150">
        <v>56.899999999999991</v>
      </c>
      <c r="E150">
        <v>64.8</v>
      </c>
      <c r="F150">
        <f t="shared" si="35"/>
        <v>64.8</v>
      </c>
      <c r="H150" s="21">
        <v>147</v>
      </c>
      <c r="I150">
        <v>46.300000000000004</v>
      </c>
      <c r="J150">
        <v>49.6</v>
      </c>
      <c r="K150">
        <v>56.599999999999994</v>
      </c>
      <c r="L150">
        <v>64.600000000000009</v>
      </c>
      <c r="M150">
        <f t="shared" si="36"/>
        <v>64.600000000000009</v>
      </c>
      <c r="O150" s="3">
        <v>147</v>
      </c>
      <c r="P150">
        <f t="shared" si="37"/>
        <v>0</v>
      </c>
      <c r="Q150">
        <f t="shared" si="38"/>
        <v>0</v>
      </c>
      <c r="R150">
        <f t="shared" si="39"/>
        <v>-0.29999999999999716</v>
      </c>
      <c r="S150">
        <f t="shared" si="40"/>
        <v>-0.19999999999998863</v>
      </c>
      <c r="T150">
        <f t="shared" si="41"/>
        <v>-0.29999999999999716</v>
      </c>
      <c r="U150">
        <f t="shared" si="42"/>
        <v>0</v>
      </c>
    </row>
    <row r="151" spans="1:21" x14ac:dyDescent="0.5">
      <c r="A151" s="21">
        <v>148</v>
      </c>
      <c r="B151">
        <v>46.300000000000004</v>
      </c>
      <c r="C151">
        <v>49.6</v>
      </c>
      <c r="D151">
        <v>56.899999999999991</v>
      </c>
      <c r="E151">
        <v>64.8</v>
      </c>
      <c r="F151">
        <f t="shared" si="35"/>
        <v>64.8</v>
      </c>
      <c r="H151" s="21">
        <v>148</v>
      </c>
      <c r="I151">
        <v>46.300000000000004</v>
      </c>
      <c r="J151">
        <v>49.6</v>
      </c>
      <c r="K151">
        <v>56.599999999999994</v>
      </c>
      <c r="L151">
        <v>64.600000000000009</v>
      </c>
      <c r="M151">
        <f t="shared" si="36"/>
        <v>64.600000000000009</v>
      </c>
      <c r="O151" s="3">
        <v>148</v>
      </c>
      <c r="P151">
        <f t="shared" si="37"/>
        <v>0</v>
      </c>
      <c r="Q151">
        <f t="shared" si="38"/>
        <v>0</v>
      </c>
      <c r="R151">
        <f t="shared" si="39"/>
        <v>-0.29999999999999716</v>
      </c>
      <c r="S151">
        <f t="shared" si="40"/>
        <v>-0.19999999999998863</v>
      </c>
      <c r="T151">
        <f t="shared" si="41"/>
        <v>-0.29999999999999716</v>
      </c>
      <c r="U151">
        <f t="shared" si="42"/>
        <v>0</v>
      </c>
    </row>
    <row r="152" spans="1:21" x14ac:dyDescent="0.5">
      <c r="A152" s="21">
        <v>149</v>
      </c>
      <c r="B152">
        <v>46.300000000000004</v>
      </c>
      <c r="C152">
        <v>49.6</v>
      </c>
      <c r="D152">
        <v>56.899999999999991</v>
      </c>
      <c r="E152">
        <v>64.8</v>
      </c>
      <c r="F152">
        <f t="shared" si="35"/>
        <v>64.8</v>
      </c>
      <c r="H152" s="21">
        <v>149</v>
      </c>
      <c r="I152">
        <v>46.300000000000004</v>
      </c>
      <c r="J152">
        <v>49.6</v>
      </c>
      <c r="K152">
        <v>56.599999999999994</v>
      </c>
      <c r="L152">
        <v>64.600000000000009</v>
      </c>
      <c r="M152">
        <f t="shared" si="36"/>
        <v>64.600000000000009</v>
      </c>
      <c r="O152" s="3">
        <v>149</v>
      </c>
      <c r="P152">
        <f t="shared" si="37"/>
        <v>0</v>
      </c>
      <c r="Q152">
        <f t="shared" si="38"/>
        <v>0</v>
      </c>
      <c r="R152">
        <f t="shared" si="39"/>
        <v>-0.29999999999999716</v>
      </c>
      <c r="S152">
        <f t="shared" si="40"/>
        <v>-0.19999999999998863</v>
      </c>
      <c r="T152">
        <f t="shared" si="41"/>
        <v>-0.29999999999999716</v>
      </c>
      <c r="U152">
        <f t="shared" si="42"/>
        <v>0</v>
      </c>
    </row>
    <row r="153" spans="1:21" x14ac:dyDescent="0.5">
      <c r="A153" s="21">
        <v>150</v>
      </c>
      <c r="B153">
        <v>46.300000000000004</v>
      </c>
      <c r="C153">
        <v>49.6</v>
      </c>
      <c r="D153">
        <v>56.899999999999991</v>
      </c>
      <c r="E153">
        <v>64.8</v>
      </c>
      <c r="F153">
        <f t="shared" si="35"/>
        <v>64.8</v>
      </c>
      <c r="H153" s="21">
        <v>150</v>
      </c>
      <c r="I153">
        <v>46.300000000000004</v>
      </c>
      <c r="J153">
        <v>49.6</v>
      </c>
      <c r="K153">
        <v>56.599999999999994</v>
      </c>
      <c r="L153">
        <v>64.600000000000009</v>
      </c>
      <c r="M153">
        <f t="shared" si="36"/>
        <v>64.600000000000009</v>
      </c>
      <c r="O153" s="3">
        <v>150</v>
      </c>
      <c r="P153">
        <f t="shared" si="37"/>
        <v>0</v>
      </c>
      <c r="Q153">
        <f t="shared" si="38"/>
        <v>0</v>
      </c>
      <c r="R153">
        <f t="shared" si="39"/>
        <v>-0.29999999999999716</v>
      </c>
      <c r="S153">
        <f t="shared" si="40"/>
        <v>-0.19999999999998863</v>
      </c>
      <c r="T153">
        <f t="shared" si="41"/>
        <v>-0.29999999999999716</v>
      </c>
      <c r="U153">
        <f t="shared" si="42"/>
        <v>0</v>
      </c>
    </row>
    <row r="154" spans="1:21" x14ac:dyDescent="0.5">
      <c r="A154" s="21">
        <v>151</v>
      </c>
      <c r="B154">
        <v>46.300000000000004</v>
      </c>
      <c r="C154">
        <v>49.6</v>
      </c>
      <c r="D154">
        <v>56.899999999999991</v>
      </c>
      <c r="E154">
        <v>64.8</v>
      </c>
      <c r="F154">
        <f t="shared" si="35"/>
        <v>64.8</v>
      </c>
      <c r="H154" s="21">
        <v>151</v>
      </c>
      <c r="I154">
        <v>46.300000000000004</v>
      </c>
      <c r="J154">
        <v>49.6</v>
      </c>
      <c r="K154">
        <v>56.599999999999994</v>
      </c>
      <c r="L154">
        <v>64.600000000000009</v>
      </c>
      <c r="M154">
        <f t="shared" si="36"/>
        <v>64.600000000000009</v>
      </c>
      <c r="O154" s="3">
        <v>151</v>
      </c>
      <c r="P154">
        <f t="shared" si="37"/>
        <v>0</v>
      </c>
      <c r="Q154">
        <f t="shared" si="38"/>
        <v>0</v>
      </c>
      <c r="R154">
        <f t="shared" si="39"/>
        <v>-0.29999999999999716</v>
      </c>
      <c r="S154">
        <f t="shared" si="40"/>
        <v>-0.19999999999998863</v>
      </c>
      <c r="T154">
        <f t="shared" si="41"/>
        <v>-0.29999999999999716</v>
      </c>
      <c r="U154">
        <f t="shared" si="42"/>
        <v>0</v>
      </c>
    </row>
    <row r="155" spans="1:21" x14ac:dyDescent="0.5">
      <c r="A155" s="21">
        <v>152</v>
      </c>
      <c r="B155">
        <v>46.300000000000004</v>
      </c>
      <c r="C155">
        <v>49.6</v>
      </c>
      <c r="D155">
        <v>56.899999999999991</v>
      </c>
      <c r="E155">
        <v>64.8</v>
      </c>
      <c r="F155">
        <f t="shared" si="35"/>
        <v>64.8</v>
      </c>
      <c r="H155" s="21">
        <v>152</v>
      </c>
      <c r="I155">
        <v>46.300000000000004</v>
      </c>
      <c r="J155">
        <v>49.6</v>
      </c>
      <c r="K155">
        <v>56.599999999999994</v>
      </c>
      <c r="L155">
        <v>64.600000000000009</v>
      </c>
      <c r="M155">
        <f t="shared" si="36"/>
        <v>64.600000000000009</v>
      </c>
      <c r="O155" s="3">
        <v>152</v>
      </c>
      <c r="P155">
        <f t="shared" si="37"/>
        <v>0</v>
      </c>
      <c r="Q155">
        <f t="shared" si="38"/>
        <v>0</v>
      </c>
      <c r="R155">
        <f t="shared" si="39"/>
        <v>-0.29999999999999716</v>
      </c>
      <c r="S155">
        <f t="shared" si="40"/>
        <v>-0.19999999999998863</v>
      </c>
      <c r="T155">
        <f t="shared" si="41"/>
        <v>-0.29999999999999716</v>
      </c>
      <c r="U155">
        <f t="shared" si="42"/>
        <v>0</v>
      </c>
    </row>
    <row r="156" spans="1:21" x14ac:dyDescent="0.5">
      <c r="A156" s="21">
        <v>153</v>
      </c>
      <c r="B156">
        <v>46.300000000000004</v>
      </c>
      <c r="C156">
        <v>49.6</v>
      </c>
      <c r="D156">
        <v>56.899999999999991</v>
      </c>
      <c r="E156">
        <v>64.8</v>
      </c>
      <c r="F156">
        <f t="shared" si="35"/>
        <v>64.8</v>
      </c>
      <c r="H156" s="21">
        <v>153</v>
      </c>
      <c r="I156">
        <v>46.300000000000004</v>
      </c>
      <c r="J156">
        <v>49.6</v>
      </c>
      <c r="K156">
        <v>56.599999999999994</v>
      </c>
      <c r="L156">
        <v>64.600000000000009</v>
      </c>
      <c r="M156">
        <f t="shared" si="36"/>
        <v>64.600000000000009</v>
      </c>
      <c r="O156" s="3">
        <v>153</v>
      </c>
      <c r="P156">
        <f t="shared" si="37"/>
        <v>0</v>
      </c>
      <c r="Q156">
        <f t="shared" si="38"/>
        <v>0</v>
      </c>
      <c r="R156">
        <f t="shared" si="39"/>
        <v>-0.29999999999999716</v>
      </c>
      <c r="S156">
        <f t="shared" si="40"/>
        <v>-0.19999999999998863</v>
      </c>
      <c r="T156">
        <f t="shared" si="41"/>
        <v>-0.29999999999999716</v>
      </c>
      <c r="U156">
        <f t="shared" si="42"/>
        <v>0</v>
      </c>
    </row>
    <row r="157" spans="1:21" x14ac:dyDescent="0.5">
      <c r="A157" s="21">
        <v>154</v>
      </c>
      <c r="B157">
        <v>46.300000000000004</v>
      </c>
      <c r="C157">
        <v>49.6</v>
      </c>
      <c r="D157">
        <v>56.899999999999991</v>
      </c>
      <c r="E157">
        <v>64.8</v>
      </c>
      <c r="F157">
        <f t="shared" si="35"/>
        <v>64.8</v>
      </c>
      <c r="H157" s="21">
        <v>154</v>
      </c>
      <c r="I157">
        <v>46.300000000000004</v>
      </c>
      <c r="J157">
        <v>49.6</v>
      </c>
      <c r="K157">
        <v>56.599999999999994</v>
      </c>
      <c r="L157">
        <v>64.600000000000009</v>
      </c>
      <c r="M157">
        <f t="shared" si="36"/>
        <v>64.600000000000009</v>
      </c>
      <c r="O157" s="3">
        <v>154</v>
      </c>
      <c r="P157">
        <f t="shared" si="37"/>
        <v>0</v>
      </c>
      <c r="Q157">
        <f t="shared" si="38"/>
        <v>0</v>
      </c>
      <c r="R157">
        <f t="shared" si="39"/>
        <v>-0.29999999999999716</v>
      </c>
      <c r="S157">
        <f t="shared" si="40"/>
        <v>-0.19999999999998863</v>
      </c>
      <c r="T157">
        <f t="shared" si="41"/>
        <v>-0.29999999999999716</v>
      </c>
      <c r="U157">
        <f t="shared" si="42"/>
        <v>0</v>
      </c>
    </row>
    <row r="158" spans="1:21" x14ac:dyDescent="0.5">
      <c r="A158" s="21">
        <v>155</v>
      </c>
      <c r="B158">
        <v>46.300000000000004</v>
      </c>
      <c r="C158">
        <v>49.6</v>
      </c>
      <c r="D158">
        <v>56.899999999999991</v>
      </c>
      <c r="E158">
        <v>64.8</v>
      </c>
      <c r="F158">
        <f t="shared" si="35"/>
        <v>64.8</v>
      </c>
      <c r="H158" s="21">
        <v>155</v>
      </c>
      <c r="I158">
        <v>46.300000000000004</v>
      </c>
      <c r="J158">
        <v>49.6</v>
      </c>
      <c r="K158">
        <v>56.599999999999994</v>
      </c>
      <c r="L158">
        <v>64.600000000000009</v>
      </c>
      <c r="M158">
        <f t="shared" si="36"/>
        <v>64.600000000000009</v>
      </c>
      <c r="O158" s="3">
        <v>155</v>
      </c>
      <c r="P158">
        <f t="shared" si="37"/>
        <v>0</v>
      </c>
      <c r="Q158">
        <f t="shared" si="38"/>
        <v>0</v>
      </c>
      <c r="R158">
        <f t="shared" si="39"/>
        <v>-0.29999999999999716</v>
      </c>
      <c r="S158">
        <f t="shared" si="40"/>
        <v>-0.19999999999998863</v>
      </c>
      <c r="T158">
        <f t="shared" si="41"/>
        <v>-0.29999999999999716</v>
      </c>
      <c r="U158">
        <f t="shared" si="42"/>
        <v>0</v>
      </c>
    </row>
    <row r="159" spans="1:21" x14ac:dyDescent="0.5">
      <c r="A159" s="21">
        <v>156</v>
      </c>
      <c r="B159">
        <v>46.300000000000004</v>
      </c>
      <c r="C159">
        <v>49.6</v>
      </c>
      <c r="D159">
        <v>56.899999999999991</v>
      </c>
      <c r="E159">
        <v>64.8</v>
      </c>
      <c r="F159">
        <f t="shared" si="35"/>
        <v>64.8</v>
      </c>
      <c r="H159" s="21">
        <v>156</v>
      </c>
      <c r="I159">
        <v>46.300000000000004</v>
      </c>
      <c r="J159">
        <v>49.6</v>
      </c>
      <c r="K159">
        <v>56.599999999999994</v>
      </c>
      <c r="L159">
        <v>64.600000000000009</v>
      </c>
      <c r="M159">
        <f t="shared" si="36"/>
        <v>64.600000000000009</v>
      </c>
      <c r="O159" s="3">
        <v>156</v>
      </c>
      <c r="P159">
        <f t="shared" si="37"/>
        <v>0</v>
      </c>
      <c r="Q159">
        <f t="shared" si="38"/>
        <v>0</v>
      </c>
      <c r="R159">
        <f t="shared" si="39"/>
        <v>-0.29999999999999716</v>
      </c>
      <c r="S159">
        <f t="shared" si="40"/>
        <v>-0.19999999999998863</v>
      </c>
      <c r="T159">
        <f t="shared" si="41"/>
        <v>-0.29999999999999716</v>
      </c>
      <c r="U159">
        <f t="shared" si="42"/>
        <v>0</v>
      </c>
    </row>
    <row r="160" spans="1:21" x14ac:dyDescent="0.5">
      <c r="A160" s="21">
        <v>157</v>
      </c>
      <c r="B160">
        <v>46.300000000000004</v>
      </c>
      <c r="C160">
        <v>49.6</v>
      </c>
      <c r="D160">
        <v>56.899999999999991</v>
      </c>
      <c r="E160">
        <v>64.8</v>
      </c>
      <c r="F160">
        <f t="shared" ref="F160:F174" si="43">MAX(B160:E160)</f>
        <v>64.8</v>
      </c>
      <c r="H160" s="21">
        <v>157</v>
      </c>
      <c r="I160">
        <v>46.300000000000004</v>
      </c>
      <c r="J160">
        <v>49.6</v>
      </c>
      <c r="K160">
        <v>56.599999999999994</v>
      </c>
      <c r="L160">
        <v>64.600000000000009</v>
      </c>
      <c r="M160">
        <f t="shared" si="36"/>
        <v>64.600000000000009</v>
      </c>
      <c r="O160" s="3">
        <v>157</v>
      </c>
      <c r="P160">
        <f t="shared" si="37"/>
        <v>0</v>
      </c>
      <c r="Q160">
        <f t="shared" si="38"/>
        <v>0</v>
      </c>
      <c r="R160">
        <f t="shared" si="39"/>
        <v>-0.29999999999999716</v>
      </c>
      <c r="S160">
        <f t="shared" si="40"/>
        <v>-0.19999999999998863</v>
      </c>
      <c r="T160">
        <f t="shared" si="41"/>
        <v>-0.29999999999999716</v>
      </c>
      <c r="U160">
        <f t="shared" si="42"/>
        <v>0</v>
      </c>
    </row>
    <row r="161" spans="1:21" x14ac:dyDescent="0.5">
      <c r="A161" s="21">
        <v>158</v>
      </c>
      <c r="B161">
        <v>46.300000000000004</v>
      </c>
      <c r="C161">
        <v>49.6</v>
      </c>
      <c r="D161">
        <v>56.899999999999991</v>
      </c>
      <c r="E161">
        <v>64.8</v>
      </c>
      <c r="F161">
        <f t="shared" si="43"/>
        <v>64.8</v>
      </c>
      <c r="H161" s="21">
        <v>158</v>
      </c>
      <c r="I161">
        <v>46.300000000000004</v>
      </c>
      <c r="J161">
        <v>49.6</v>
      </c>
      <c r="K161">
        <v>56.599999999999994</v>
      </c>
      <c r="L161">
        <v>64.600000000000009</v>
      </c>
      <c r="M161">
        <f t="shared" si="36"/>
        <v>64.600000000000009</v>
      </c>
      <c r="O161" s="3">
        <v>158</v>
      </c>
      <c r="P161">
        <f t="shared" si="37"/>
        <v>0</v>
      </c>
      <c r="Q161">
        <f t="shared" si="38"/>
        <v>0</v>
      </c>
      <c r="R161">
        <f t="shared" si="39"/>
        <v>-0.29999999999999716</v>
      </c>
      <c r="S161">
        <f t="shared" si="40"/>
        <v>-0.19999999999998863</v>
      </c>
      <c r="T161">
        <f t="shared" si="41"/>
        <v>-0.29999999999999716</v>
      </c>
      <c r="U161">
        <f t="shared" si="42"/>
        <v>0</v>
      </c>
    </row>
    <row r="162" spans="1:21" x14ac:dyDescent="0.5">
      <c r="A162" s="21">
        <v>159</v>
      </c>
      <c r="B162">
        <v>46.300000000000004</v>
      </c>
      <c r="C162">
        <v>49.6</v>
      </c>
      <c r="D162">
        <v>56.899999999999991</v>
      </c>
      <c r="E162">
        <v>64.8</v>
      </c>
      <c r="F162">
        <f t="shared" si="43"/>
        <v>64.8</v>
      </c>
      <c r="H162" s="21">
        <v>159</v>
      </c>
      <c r="I162">
        <v>46.300000000000004</v>
      </c>
      <c r="J162">
        <v>49.6</v>
      </c>
      <c r="K162">
        <v>56.599999999999994</v>
      </c>
      <c r="L162">
        <v>64.600000000000009</v>
      </c>
      <c r="M162">
        <f t="shared" si="36"/>
        <v>64.600000000000009</v>
      </c>
      <c r="O162" s="3">
        <v>159</v>
      </c>
      <c r="P162">
        <f t="shared" si="37"/>
        <v>0</v>
      </c>
      <c r="Q162">
        <f t="shared" si="38"/>
        <v>0</v>
      </c>
      <c r="R162">
        <f t="shared" si="39"/>
        <v>-0.29999999999999716</v>
      </c>
      <c r="S162">
        <f t="shared" si="40"/>
        <v>-0.19999999999998863</v>
      </c>
      <c r="T162">
        <f t="shared" si="41"/>
        <v>-0.29999999999999716</v>
      </c>
      <c r="U162">
        <f t="shared" si="42"/>
        <v>0</v>
      </c>
    </row>
    <row r="163" spans="1:21" x14ac:dyDescent="0.5">
      <c r="A163" s="21">
        <v>160</v>
      </c>
      <c r="B163">
        <v>46.300000000000004</v>
      </c>
      <c r="C163">
        <v>49.6</v>
      </c>
      <c r="D163">
        <v>56.899999999999991</v>
      </c>
      <c r="E163">
        <v>64.8</v>
      </c>
      <c r="F163">
        <f t="shared" si="43"/>
        <v>64.8</v>
      </c>
      <c r="H163" s="21">
        <v>160</v>
      </c>
      <c r="I163">
        <v>46.300000000000004</v>
      </c>
      <c r="J163">
        <v>49.6</v>
      </c>
      <c r="K163">
        <v>56.599999999999994</v>
      </c>
      <c r="L163">
        <v>64.600000000000009</v>
      </c>
      <c r="M163">
        <f t="shared" si="36"/>
        <v>64.600000000000009</v>
      </c>
      <c r="O163" s="3">
        <v>160</v>
      </c>
      <c r="P163">
        <f t="shared" si="37"/>
        <v>0</v>
      </c>
      <c r="Q163">
        <f t="shared" si="38"/>
        <v>0</v>
      </c>
      <c r="R163">
        <f t="shared" si="39"/>
        <v>-0.29999999999999716</v>
      </c>
      <c r="S163">
        <f t="shared" si="40"/>
        <v>-0.19999999999998863</v>
      </c>
      <c r="T163">
        <f t="shared" si="41"/>
        <v>-0.29999999999999716</v>
      </c>
      <c r="U163">
        <f t="shared" si="42"/>
        <v>0</v>
      </c>
    </row>
    <row r="164" spans="1:21" x14ac:dyDescent="0.5">
      <c r="A164" s="21">
        <v>161</v>
      </c>
      <c r="B164">
        <v>57.099999999999994</v>
      </c>
      <c r="C164">
        <v>54.800000000000004</v>
      </c>
      <c r="D164">
        <v>54.6</v>
      </c>
      <c r="E164">
        <v>53.7</v>
      </c>
      <c r="F164">
        <f t="shared" si="43"/>
        <v>57.099999999999994</v>
      </c>
      <c r="H164" s="21">
        <v>161</v>
      </c>
      <c r="I164">
        <v>56.399999999999991</v>
      </c>
      <c r="J164">
        <v>55.000000000000007</v>
      </c>
      <c r="K164">
        <v>54.300000000000004</v>
      </c>
      <c r="L164">
        <v>52.900000000000006</v>
      </c>
      <c r="M164">
        <f t="shared" si="36"/>
        <v>56.399999999999991</v>
      </c>
      <c r="O164" s="3">
        <v>161</v>
      </c>
      <c r="P164">
        <f t="shared" si="37"/>
        <v>-0.70000000000000284</v>
      </c>
      <c r="Q164">
        <f t="shared" si="38"/>
        <v>0.20000000000000284</v>
      </c>
      <c r="R164">
        <f t="shared" si="39"/>
        <v>-0.29999999999999716</v>
      </c>
      <c r="S164">
        <f t="shared" si="40"/>
        <v>-0.79999999999999716</v>
      </c>
      <c r="T164">
        <f t="shared" si="41"/>
        <v>-0.79999999999999716</v>
      </c>
      <c r="U164">
        <f t="shared" si="42"/>
        <v>0.20000000000000284</v>
      </c>
    </row>
    <row r="165" spans="1:21" x14ac:dyDescent="0.5">
      <c r="A165" s="21">
        <v>162</v>
      </c>
      <c r="B165">
        <v>57.099999999999994</v>
      </c>
      <c r="C165">
        <v>54.800000000000004</v>
      </c>
      <c r="D165">
        <v>54.6</v>
      </c>
      <c r="E165">
        <v>53.7</v>
      </c>
      <c r="F165">
        <f t="shared" si="43"/>
        <v>57.099999999999994</v>
      </c>
      <c r="H165" s="21">
        <v>162</v>
      </c>
      <c r="I165">
        <v>56.399999999999991</v>
      </c>
      <c r="J165">
        <v>55.000000000000007</v>
      </c>
      <c r="K165">
        <v>54.300000000000004</v>
      </c>
      <c r="L165">
        <v>52.900000000000006</v>
      </c>
      <c r="M165">
        <f t="shared" si="36"/>
        <v>56.399999999999991</v>
      </c>
      <c r="O165" s="3">
        <v>162</v>
      </c>
      <c r="P165">
        <f t="shared" si="37"/>
        <v>-0.70000000000000284</v>
      </c>
      <c r="Q165">
        <f t="shared" si="38"/>
        <v>0.20000000000000284</v>
      </c>
      <c r="R165">
        <f t="shared" si="39"/>
        <v>-0.29999999999999716</v>
      </c>
      <c r="S165">
        <f t="shared" si="40"/>
        <v>-0.79999999999999716</v>
      </c>
      <c r="T165">
        <f t="shared" si="41"/>
        <v>-0.79999999999999716</v>
      </c>
      <c r="U165">
        <f t="shared" si="42"/>
        <v>0.20000000000000284</v>
      </c>
    </row>
    <row r="166" spans="1:21" x14ac:dyDescent="0.5">
      <c r="A166" s="21">
        <v>163</v>
      </c>
      <c r="B166">
        <v>57.099999999999994</v>
      </c>
      <c r="C166">
        <v>54.800000000000004</v>
      </c>
      <c r="D166">
        <v>54.6</v>
      </c>
      <c r="E166">
        <v>53.7</v>
      </c>
      <c r="F166">
        <f t="shared" si="43"/>
        <v>57.099999999999994</v>
      </c>
      <c r="H166" s="21">
        <v>163</v>
      </c>
      <c r="I166">
        <v>56.399999999999991</v>
      </c>
      <c r="J166">
        <v>55.000000000000007</v>
      </c>
      <c r="K166">
        <v>54.300000000000004</v>
      </c>
      <c r="L166">
        <v>52.900000000000006</v>
      </c>
      <c r="M166">
        <f t="shared" si="36"/>
        <v>56.399999999999991</v>
      </c>
      <c r="O166" s="3">
        <v>163</v>
      </c>
      <c r="P166">
        <f t="shared" ref="P166:P187" si="44">I166-$B166</f>
        <v>-0.70000000000000284</v>
      </c>
      <c r="Q166">
        <f t="shared" ref="Q166:Q187" si="45">J166-$C166</f>
        <v>0.20000000000000284</v>
      </c>
      <c r="R166">
        <f t="shared" ref="R166:R187" si="46">K166-$D166</f>
        <v>-0.29999999999999716</v>
      </c>
      <c r="S166">
        <f t="shared" ref="S166:S187" si="47">L166-$E166</f>
        <v>-0.79999999999999716</v>
      </c>
      <c r="T166">
        <f t="shared" si="41"/>
        <v>-0.79999999999999716</v>
      </c>
      <c r="U166">
        <f t="shared" si="42"/>
        <v>0.20000000000000284</v>
      </c>
    </row>
    <row r="167" spans="1:21" x14ac:dyDescent="0.5">
      <c r="A167" s="21">
        <v>164</v>
      </c>
      <c r="B167">
        <v>57.099999999999994</v>
      </c>
      <c r="C167">
        <v>54.800000000000004</v>
      </c>
      <c r="D167">
        <v>54.6</v>
      </c>
      <c r="E167">
        <v>53.7</v>
      </c>
      <c r="F167">
        <f t="shared" si="43"/>
        <v>57.099999999999994</v>
      </c>
      <c r="H167" s="21">
        <v>164</v>
      </c>
      <c r="I167">
        <v>56.399999999999991</v>
      </c>
      <c r="J167">
        <v>55.000000000000007</v>
      </c>
      <c r="K167">
        <v>54.300000000000004</v>
      </c>
      <c r="L167">
        <v>52.900000000000006</v>
      </c>
      <c r="M167">
        <f t="shared" si="36"/>
        <v>56.399999999999991</v>
      </c>
      <c r="O167" s="3">
        <v>164</v>
      </c>
      <c r="P167">
        <f t="shared" si="44"/>
        <v>-0.70000000000000284</v>
      </c>
      <c r="Q167">
        <f t="shared" si="45"/>
        <v>0.20000000000000284</v>
      </c>
      <c r="R167">
        <f t="shared" si="46"/>
        <v>-0.29999999999999716</v>
      </c>
      <c r="S167">
        <f t="shared" si="47"/>
        <v>-0.79999999999999716</v>
      </c>
      <c r="T167">
        <f t="shared" si="41"/>
        <v>-0.79999999999999716</v>
      </c>
      <c r="U167">
        <f t="shared" si="42"/>
        <v>0.20000000000000284</v>
      </c>
    </row>
    <row r="168" spans="1:21" x14ac:dyDescent="0.5">
      <c r="A168" s="21">
        <v>165</v>
      </c>
      <c r="B168">
        <v>57.099999999999994</v>
      </c>
      <c r="C168">
        <v>54.800000000000004</v>
      </c>
      <c r="D168">
        <v>54.6</v>
      </c>
      <c r="E168">
        <v>53.7</v>
      </c>
      <c r="F168">
        <f t="shared" si="43"/>
        <v>57.099999999999994</v>
      </c>
      <c r="H168" s="21">
        <v>165</v>
      </c>
      <c r="I168">
        <v>56.399999999999991</v>
      </c>
      <c r="J168">
        <v>55.000000000000007</v>
      </c>
      <c r="K168">
        <v>54.300000000000004</v>
      </c>
      <c r="L168">
        <v>52.900000000000006</v>
      </c>
      <c r="M168">
        <f t="shared" si="36"/>
        <v>56.399999999999991</v>
      </c>
      <c r="O168" s="3">
        <v>165</v>
      </c>
      <c r="P168">
        <f t="shared" si="44"/>
        <v>-0.70000000000000284</v>
      </c>
      <c r="Q168">
        <f t="shared" si="45"/>
        <v>0.20000000000000284</v>
      </c>
      <c r="R168">
        <f t="shared" si="46"/>
        <v>-0.29999999999999716</v>
      </c>
      <c r="S168">
        <f t="shared" si="47"/>
        <v>-0.79999999999999716</v>
      </c>
      <c r="T168">
        <f t="shared" si="41"/>
        <v>-0.79999999999999716</v>
      </c>
      <c r="U168">
        <f t="shared" si="42"/>
        <v>0.20000000000000284</v>
      </c>
    </row>
    <row r="169" spans="1:21" x14ac:dyDescent="0.5">
      <c r="A169" s="21">
        <v>166</v>
      </c>
      <c r="B169">
        <v>57.099999999999994</v>
      </c>
      <c r="C169">
        <v>54.800000000000004</v>
      </c>
      <c r="D169">
        <v>54.6</v>
      </c>
      <c r="E169">
        <v>53.7</v>
      </c>
      <c r="F169">
        <f t="shared" si="43"/>
        <v>57.099999999999994</v>
      </c>
      <c r="H169" s="21">
        <v>166</v>
      </c>
      <c r="I169">
        <v>56.399999999999991</v>
      </c>
      <c r="J169">
        <v>55.000000000000007</v>
      </c>
      <c r="K169">
        <v>54.300000000000004</v>
      </c>
      <c r="L169">
        <v>52.900000000000006</v>
      </c>
      <c r="M169">
        <f t="shared" si="36"/>
        <v>56.399999999999991</v>
      </c>
      <c r="O169" s="3">
        <v>166</v>
      </c>
      <c r="P169">
        <f t="shared" si="44"/>
        <v>-0.70000000000000284</v>
      </c>
      <c r="Q169">
        <f t="shared" si="45"/>
        <v>0.20000000000000284</v>
      </c>
      <c r="R169">
        <f t="shared" si="46"/>
        <v>-0.29999999999999716</v>
      </c>
      <c r="S169">
        <f t="shared" si="47"/>
        <v>-0.79999999999999716</v>
      </c>
      <c r="T169">
        <f t="shared" si="41"/>
        <v>-0.79999999999999716</v>
      </c>
      <c r="U169">
        <f t="shared" si="42"/>
        <v>0.20000000000000284</v>
      </c>
    </row>
    <row r="170" spans="1:21" x14ac:dyDescent="0.5">
      <c r="A170" s="21">
        <v>167</v>
      </c>
      <c r="B170">
        <v>57.099999999999994</v>
      </c>
      <c r="C170">
        <v>54.800000000000004</v>
      </c>
      <c r="D170">
        <v>54.6</v>
      </c>
      <c r="E170">
        <v>53.7</v>
      </c>
      <c r="F170">
        <f t="shared" si="43"/>
        <v>57.099999999999994</v>
      </c>
      <c r="H170" s="21">
        <v>167</v>
      </c>
      <c r="I170">
        <v>56.399999999999991</v>
      </c>
      <c r="J170">
        <v>55.000000000000007</v>
      </c>
      <c r="K170">
        <v>54.300000000000004</v>
      </c>
      <c r="L170">
        <v>52.900000000000006</v>
      </c>
      <c r="M170">
        <f t="shared" si="36"/>
        <v>56.399999999999991</v>
      </c>
      <c r="O170" s="3">
        <v>167</v>
      </c>
      <c r="P170">
        <f t="shared" si="44"/>
        <v>-0.70000000000000284</v>
      </c>
      <c r="Q170">
        <f t="shared" si="45"/>
        <v>0.20000000000000284</v>
      </c>
      <c r="R170">
        <f t="shared" si="46"/>
        <v>-0.29999999999999716</v>
      </c>
      <c r="S170">
        <f t="shared" si="47"/>
        <v>-0.79999999999999716</v>
      </c>
      <c r="T170">
        <f t="shared" si="41"/>
        <v>-0.79999999999999716</v>
      </c>
      <c r="U170">
        <f t="shared" si="42"/>
        <v>0.20000000000000284</v>
      </c>
    </row>
    <row r="171" spans="1:21" x14ac:dyDescent="0.5">
      <c r="A171" s="21">
        <v>168</v>
      </c>
      <c r="B171">
        <v>57.099999999999994</v>
      </c>
      <c r="C171">
        <v>54.800000000000004</v>
      </c>
      <c r="D171">
        <v>54.6</v>
      </c>
      <c r="E171">
        <v>53.7</v>
      </c>
      <c r="F171">
        <f t="shared" si="43"/>
        <v>57.099999999999994</v>
      </c>
      <c r="H171" s="21">
        <v>168</v>
      </c>
      <c r="I171">
        <v>56.399999999999991</v>
      </c>
      <c r="J171">
        <v>55.000000000000007</v>
      </c>
      <c r="K171">
        <v>54.300000000000004</v>
      </c>
      <c r="L171">
        <v>52.900000000000006</v>
      </c>
      <c r="M171">
        <f t="shared" si="36"/>
        <v>56.399999999999991</v>
      </c>
      <c r="O171" s="3">
        <v>168</v>
      </c>
      <c r="P171">
        <f t="shared" si="44"/>
        <v>-0.70000000000000284</v>
      </c>
      <c r="Q171">
        <f t="shared" si="45"/>
        <v>0.20000000000000284</v>
      </c>
      <c r="R171">
        <f t="shared" si="46"/>
        <v>-0.29999999999999716</v>
      </c>
      <c r="S171">
        <f t="shared" si="47"/>
        <v>-0.79999999999999716</v>
      </c>
      <c r="T171">
        <f t="shared" si="41"/>
        <v>-0.79999999999999716</v>
      </c>
      <c r="U171">
        <f t="shared" si="42"/>
        <v>0.20000000000000284</v>
      </c>
    </row>
    <row r="172" spans="1:21" x14ac:dyDescent="0.5">
      <c r="A172" s="21">
        <v>169</v>
      </c>
      <c r="B172">
        <v>57.099999999999994</v>
      </c>
      <c r="C172">
        <v>54.800000000000004</v>
      </c>
      <c r="D172">
        <v>54.6</v>
      </c>
      <c r="E172">
        <v>53.7</v>
      </c>
      <c r="F172">
        <f t="shared" si="43"/>
        <v>57.099999999999994</v>
      </c>
      <c r="H172" s="21">
        <v>169</v>
      </c>
      <c r="I172">
        <v>56.399999999999991</v>
      </c>
      <c r="J172">
        <v>55.000000000000007</v>
      </c>
      <c r="K172">
        <v>54.300000000000004</v>
      </c>
      <c r="L172">
        <v>52.900000000000006</v>
      </c>
      <c r="M172">
        <f t="shared" si="36"/>
        <v>56.399999999999991</v>
      </c>
      <c r="O172" s="3">
        <v>169</v>
      </c>
      <c r="P172">
        <f t="shared" si="44"/>
        <v>-0.70000000000000284</v>
      </c>
      <c r="Q172">
        <f t="shared" si="45"/>
        <v>0.20000000000000284</v>
      </c>
      <c r="R172">
        <f t="shared" si="46"/>
        <v>-0.29999999999999716</v>
      </c>
      <c r="S172">
        <f t="shared" si="47"/>
        <v>-0.79999999999999716</v>
      </c>
      <c r="T172">
        <f t="shared" si="41"/>
        <v>-0.79999999999999716</v>
      </c>
      <c r="U172">
        <f t="shared" si="42"/>
        <v>0.20000000000000284</v>
      </c>
    </row>
    <row r="173" spans="1:21" x14ac:dyDescent="0.5">
      <c r="A173" s="21">
        <v>170</v>
      </c>
      <c r="B173">
        <v>57.099999999999994</v>
      </c>
      <c r="C173">
        <v>54.800000000000004</v>
      </c>
      <c r="D173">
        <v>54.6</v>
      </c>
      <c r="E173">
        <v>53.7</v>
      </c>
      <c r="F173">
        <f t="shared" si="43"/>
        <v>57.099999999999994</v>
      </c>
      <c r="H173" s="21">
        <v>170</v>
      </c>
      <c r="I173">
        <v>56.399999999999991</v>
      </c>
      <c r="J173">
        <v>55.000000000000007</v>
      </c>
      <c r="K173">
        <v>54.300000000000004</v>
      </c>
      <c r="L173">
        <v>52.900000000000006</v>
      </c>
      <c r="M173">
        <f t="shared" si="36"/>
        <v>56.399999999999991</v>
      </c>
      <c r="O173" s="3">
        <v>170</v>
      </c>
      <c r="P173">
        <f t="shared" si="44"/>
        <v>-0.70000000000000284</v>
      </c>
      <c r="Q173">
        <f t="shared" si="45"/>
        <v>0.20000000000000284</v>
      </c>
      <c r="R173">
        <f t="shared" si="46"/>
        <v>-0.29999999999999716</v>
      </c>
      <c r="S173">
        <f t="shared" si="47"/>
        <v>-0.79999999999999716</v>
      </c>
      <c r="T173">
        <f t="shared" si="41"/>
        <v>-0.79999999999999716</v>
      </c>
      <c r="U173">
        <f t="shared" si="42"/>
        <v>0.20000000000000284</v>
      </c>
    </row>
    <row r="174" spans="1:21" x14ac:dyDescent="0.5">
      <c r="A174" s="21">
        <v>171</v>
      </c>
      <c r="B174">
        <v>57.099999999999994</v>
      </c>
      <c r="C174">
        <v>54.800000000000004</v>
      </c>
      <c r="D174">
        <v>54.6</v>
      </c>
      <c r="E174">
        <v>53.7</v>
      </c>
      <c r="F174">
        <f t="shared" si="43"/>
        <v>57.099999999999994</v>
      </c>
      <c r="H174" s="21">
        <v>171</v>
      </c>
      <c r="I174">
        <v>56.399999999999991</v>
      </c>
      <c r="J174">
        <v>55.000000000000007</v>
      </c>
      <c r="K174">
        <v>54.300000000000004</v>
      </c>
      <c r="L174">
        <v>52.900000000000006</v>
      </c>
      <c r="M174">
        <f t="shared" si="36"/>
        <v>56.399999999999991</v>
      </c>
      <c r="O174" s="3">
        <v>171</v>
      </c>
      <c r="P174">
        <f t="shared" si="44"/>
        <v>-0.70000000000000284</v>
      </c>
      <c r="Q174">
        <f t="shared" si="45"/>
        <v>0.20000000000000284</v>
      </c>
      <c r="R174">
        <f t="shared" si="46"/>
        <v>-0.29999999999999716</v>
      </c>
      <c r="S174">
        <f t="shared" si="47"/>
        <v>-0.79999999999999716</v>
      </c>
      <c r="T174">
        <f t="shared" si="41"/>
        <v>-0.79999999999999716</v>
      </c>
      <c r="U174">
        <f t="shared" si="42"/>
        <v>0.20000000000000284</v>
      </c>
    </row>
    <row r="175" spans="1:21" x14ac:dyDescent="0.5">
      <c r="A175" s="21">
        <v>172</v>
      </c>
      <c r="B175">
        <v>57.099999999999994</v>
      </c>
      <c r="C175">
        <v>54.800000000000004</v>
      </c>
      <c r="D175">
        <v>54.6</v>
      </c>
      <c r="E175">
        <v>53.7</v>
      </c>
      <c r="F175">
        <f t="shared" ref="F175:F187" si="48">MAX(B175:E175)</f>
        <v>57.099999999999994</v>
      </c>
      <c r="H175" s="21">
        <v>172</v>
      </c>
      <c r="I175">
        <v>56.399999999999991</v>
      </c>
      <c r="J175">
        <v>55.000000000000007</v>
      </c>
      <c r="K175">
        <v>54.300000000000004</v>
      </c>
      <c r="L175">
        <v>52.900000000000006</v>
      </c>
      <c r="M175">
        <f t="shared" si="36"/>
        <v>56.399999999999991</v>
      </c>
      <c r="O175" s="3">
        <v>172</v>
      </c>
      <c r="P175">
        <f t="shared" si="44"/>
        <v>-0.70000000000000284</v>
      </c>
      <c r="Q175">
        <f t="shared" si="45"/>
        <v>0.20000000000000284</v>
      </c>
      <c r="R175">
        <f t="shared" si="46"/>
        <v>-0.29999999999999716</v>
      </c>
      <c r="S175">
        <f t="shared" si="47"/>
        <v>-0.79999999999999716</v>
      </c>
      <c r="T175">
        <f t="shared" si="41"/>
        <v>-0.79999999999999716</v>
      </c>
      <c r="U175">
        <f t="shared" si="42"/>
        <v>0.20000000000000284</v>
      </c>
    </row>
    <row r="176" spans="1:21" x14ac:dyDescent="0.5">
      <c r="A176" s="21">
        <v>173</v>
      </c>
      <c r="B176">
        <v>57.099999999999994</v>
      </c>
      <c r="C176">
        <v>54.800000000000004</v>
      </c>
      <c r="D176">
        <v>54.6</v>
      </c>
      <c r="E176">
        <v>53.7</v>
      </c>
      <c r="F176">
        <f t="shared" si="48"/>
        <v>57.099999999999994</v>
      </c>
      <c r="H176" s="21">
        <v>173</v>
      </c>
      <c r="I176">
        <v>56.399999999999991</v>
      </c>
      <c r="J176">
        <v>55.000000000000007</v>
      </c>
      <c r="K176">
        <v>54.300000000000004</v>
      </c>
      <c r="L176">
        <v>52.900000000000006</v>
      </c>
      <c r="M176">
        <f t="shared" si="36"/>
        <v>56.399999999999991</v>
      </c>
      <c r="O176" s="3">
        <v>173</v>
      </c>
      <c r="P176">
        <f t="shared" si="44"/>
        <v>-0.70000000000000284</v>
      </c>
      <c r="Q176">
        <f t="shared" si="45"/>
        <v>0.20000000000000284</v>
      </c>
      <c r="R176">
        <f t="shared" si="46"/>
        <v>-0.29999999999999716</v>
      </c>
      <c r="S176">
        <f t="shared" si="47"/>
        <v>-0.79999999999999716</v>
      </c>
      <c r="T176">
        <f t="shared" si="41"/>
        <v>-0.79999999999999716</v>
      </c>
      <c r="U176">
        <f t="shared" si="42"/>
        <v>0.20000000000000284</v>
      </c>
    </row>
    <row r="177" spans="1:21" x14ac:dyDescent="0.5">
      <c r="A177" s="21">
        <v>174</v>
      </c>
      <c r="B177">
        <v>57.099999999999994</v>
      </c>
      <c r="C177">
        <v>54.800000000000004</v>
      </c>
      <c r="D177">
        <v>54.6</v>
      </c>
      <c r="E177">
        <v>53.7</v>
      </c>
      <c r="F177">
        <f t="shared" si="48"/>
        <v>57.099999999999994</v>
      </c>
      <c r="H177" s="21">
        <v>174</v>
      </c>
      <c r="I177">
        <v>56.399999999999991</v>
      </c>
      <c r="J177">
        <v>55.000000000000007</v>
      </c>
      <c r="K177">
        <v>54.300000000000004</v>
      </c>
      <c r="L177">
        <v>52.900000000000006</v>
      </c>
      <c r="M177">
        <f t="shared" si="36"/>
        <v>56.399999999999991</v>
      </c>
      <c r="O177" s="3">
        <v>174</v>
      </c>
      <c r="P177">
        <f t="shared" si="44"/>
        <v>-0.70000000000000284</v>
      </c>
      <c r="Q177">
        <f t="shared" si="45"/>
        <v>0.20000000000000284</v>
      </c>
      <c r="R177">
        <f t="shared" si="46"/>
        <v>-0.29999999999999716</v>
      </c>
      <c r="S177">
        <f t="shared" si="47"/>
        <v>-0.79999999999999716</v>
      </c>
      <c r="T177">
        <f t="shared" si="41"/>
        <v>-0.79999999999999716</v>
      </c>
      <c r="U177">
        <f t="shared" si="42"/>
        <v>0.20000000000000284</v>
      </c>
    </row>
    <row r="178" spans="1:21" x14ac:dyDescent="0.5">
      <c r="A178" s="21">
        <v>175</v>
      </c>
      <c r="B178">
        <v>57.099999999999994</v>
      </c>
      <c r="C178">
        <v>54.800000000000004</v>
      </c>
      <c r="D178">
        <v>54.6</v>
      </c>
      <c r="E178">
        <v>53.7</v>
      </c>
      <c r="F178">
        <f t="shared" si="48"/>
        <v>57.099999999999994</v>
      </c>
      <c r="H178" s="21">
        <v>175</v>
      </c>
      <c r="I178">
        <v>56.399999999999991</v>
      </c>
      <c r="J178">
        <v>55.000000000000007</v>
      </c>
      <c r="K178">
        <v>54.300000000000004</v>
      </c>
      <c r="L178">
        <v>52.900000000000006</v>
      </c>
      <c r="M178">
        <f t="shared" si="36"/>
        <v>56.399999999999991</v>
      </c>
      <c r="O178" s="3">
        <v>175</v>
      </c>
      <c r="P178">
        <f t="shared" si="44"/>
        <v>-0.70000000000000284</v>
      </c>
      <c r="Q178">
        <f t="shared" si="45"/>
        <v>0.20000000000000284</v>
      </c>
      <c r="R178">
        <f t="shared" si="46"/>
        <v>-0.29999999999999716</v>
      </c>
      <c r="S178">
        <f t="shared" si="47"/>
        <v>-0.79999999999999716</v>
      </c>
      <c r="T178">
        <f t="shared" si="41"/>
        <v>-0.79999999999999716</v>
      </c>
      <c r="U178">
        <f t="shared" si="42"/>
        <v>0.20000000000000284</v>
      </c>
    </row>
    <row r="179" spans="1:21" x14ac:dyDescent="0.5">
      <c r="A179" s="21">
        <v>176</v>
      </c>
      <c r="B179">
        <v>36.6</v>
      </c>
      <c r="C179">
        <v>35.4</v>
      </c>
      <c r="D179">
        <v>35.099999999999994</v>
      </c>
      <c r="E179">
        <v>34.799999999999997</v>
      </c>
      <c r="F179">
        <f t="shared" si="48"/>
        <v>36.6</v>
      </c>
      <c r="H179" s="21">
        <v>176</v>
      </c>
      <c r="I179">
        <v>36.5</v>
      </c>
      <c r="J179">
        <v>35.6</v>
      </c>
      <c r="K179">
        <v>35.199999999999996</v>
      </c>
      <c r="L179">
        <v>34.799999999999997</v>
      </c>
      <c r="M179">
        <f t="shared" si="36"/>
        <v>36.5</v>
      </c>
      <c r="O179" s="3">
        <v>176</v>
      </c>
      <c r="P179">
        <f t="shared" si="44"/>
        <v>-0.10000000000000142</v>
      </c>
      <c r="Q179">
        <f t="shared" si="45"/>
        <v>0.20000000000000284</v>
      </c>
      <c r="R179">
        <f t="shared" si="46"/>
        <v>0.10000000000000142</v>
      </c>
      <c r="S179">
        <f t="shared" si="47"/>
        <v>0</v>
      </c>
      <c r="T179">
        <f t="shared" si="41"/>
        <v>-0.10000000000000142</v>
      </c>
      <c r="U179">
        <f t="shared" si="42"/>
        <v>0.20000000000000284</v>
      </c>
    </row>
    <row r="180" spans="1:21" x14ac:dyDescent="0.5">
      <c r="A180" s="21">
        <v>177</v>
      </c>
      <c r="B180">
        <v>36.6</v>
      </c>
      <c r="C180">
        <v>35.4</v>
      </c>
      <c r="D180">
        <v>35.099999999999994</v>
      </c>
      <c r="E180">
        <v>34.799999999999997</v>
      </c>
      <c r="F180">
        <f t="shared" si="48"/>
        <v>36.6</v>
      </c>
      <c r="H180" s="21">
        <v>177</v>
      </c>
      <c r="I180">
        <v>36.5</v>
      </c>
      <c r="J180">
        <v>35.6</v>
      </c>
      <c r="K180">
        <v>35.199999999999996</v>
      </c>
      <c r="L180">
        <v>34.799999999999997</v>
      </c>
      <c r="M180">
        <f t="shared" si="36"/>
        <v>36.5</v>
      </c>
      <c r="O180" s="3">
        <v>177</v>
      </c>
      <c r="P180">
        <f t="shared" si="44"/>
        <v>-0.10000000000000142</v>
      </c>
      <c r="Q180">
        <f t="shared" si="45"/>
        <v>0.20000000000000284</v>
      </c>
      <c r="R180">
        <f t="shared" si="46"/>
        <v>0.10000000000000142</v>
      </c>
      <c r="S180">
        <f t="shared" si="47"/>
        <v>0</v>
      </c>
      <c r="T180">
        <f t="shared" si="41"/>
        <v>-0.10000000000000142</v>
      </c>
      <c r="U180">
        <f t="shared" si="42"/>
        <v>0.20000000000000284</v>
      </c>
    </row>
    <row r="181" spans="1:21" x14ac:dyDescent="0.5">
      <c r="A181" s="21">
        <v>178</v>
      </c>
      <c r="B181">
        <v>36.6</v>
      </c>
      <c r="C181">
        <v>35.4</v>
      </c>
      <c r="D181">
        <v>35.099999999999994</v>
      </c>
      <c r="E181">
        <v>34.799999999999997</v>
      </c>
      <c r="F181">
        <f t="shared" si="48"/>
        <v>36.6</v>
      </c>
      <c r="H181" s="21">
        <v>178</v>
      </c>
      <c r="I181">
        <v>36.5</v>
      </c>
      <c r="J181">
        <v>35.6</v>
      </c>
      <c r="K181">
        <v>35.199999999999996</v>
      </c>
      <c r="L181">
        <v>34.799999999999997</v>
      </c>
      <c r="M181">
        <f t="shared" si="36"/>
        <v>36.5</v>
      </c>
      <c r="O181" s="3">
        <v>178</v>
      </c>
      <c r="P181">
        <f t="shared" si="44"/>
        <v>-0.10000000000000142</v>
      </c>
      <c r="Q181">
        <f t="shared" si="45"/>
        <v>0.20000000000000284</v>
      </c>
      <c r="R181">
        <f t="shared" si="46"/>
        <v>0.10000000000000142</v>
      </c>
      <c r="S181">
        <f t="shared" si="47"/>
        <v>0</v>
      </c>
      <c r="T181">
        <f t="shared" si="41"/>
        <v>-0.10000000000000142</v>
      </c>
      <c r="U181">
        <f t="shared" si="42"/>
        <v>0.20000000000000284</v>
      </c>
    </row>
    <row r="182" spans="1:21" x14ac:dyDescent="0.5">
      <c r="A182" s="21">
        <v>179</v>
      </c>
      <c r="B182">
        <v>36.6</v>
      </c>
      <c r="C182">
        <v>35.4</v>
      </c>
      <c r="D182">
        <v>35.099999999999994</v>
      </c>
      <c r="E182">
        <v>34.799999999999997</v>
      </c>
      <c r="F182">
        <f t="shared" si="48"/>
        <v>36.6</v>
      </c>
      <c r="H182" s="21">
        <v>179</v>
      </c>
      <c r="I182">
        <v>36.5</v>
      </c>
      <c r="J182">
        <v>35.6</v>
      </c>
      <c r="K182">
        <v>35.199999999999996</v>
      </c>
      <c r="L182">
        <v>34.799999999999997</v>
      </c>
      <c r="M182">
        <f t="shared" si="36"/>
        <v>36.5</v>
      </c>
      <c r="O182" s="3">
        <v>179</v>
      </c>
      <c r="P182">
        <f t="shared" si="44"/>
        <v>-0.10000000000000142</v>
      </c>
      <c r="Q182">
        <f t="shared" si="45"/>
        <v>0.20000000000000284</v>
      </c>
      <c r="R182">
        <f t="shared" si="46"/>
        <v>0.10000000000000142</v>
      </c>
      <c r="S182">
        <f t="shared" si="47"/>
        <v>0</v>
      </c>
      <c r="T182">
        <f t="shared" si="41"/>
        <v>-0.10000000000000142</v>
      </c>
      <c r="U182">
        <f t="shared" si="42"/>
        <v>0.20000000000000284</v>
      </c>
    </row>
    <row r="183" spans="1:21" x14ac:dyDescent="0.5">
      <c r="A183" s="21">
        <v>180</v>
      </c>
      <c r="B183">
        <v>36.6</v>
      </c>
      <c r="C183">
        <v>35.4</v>
      </c>
      <c r="D183">
        <v>35.099999999999994</v>
      </c>
      <c r="E183">
        <v>34.799999999999997</v>
      </c>
      <c r="F183">
        <f t="shared" si="48"/>
        <v>36.6</v>
      </c>
      <c r="H183" s="21">
        <v>180</v>
      </c>
      <c r="I183">
        <v>36.5</v>
      </c>
      <c r="J183">
        <v>35.6</v>
      </c>
      <c r="K183">
        <v>35.199999999999996</v>
      </c>
      <c r="L183">
        <v>34.799999999999997</v>
      </c>
      <c r="M183">
        <f t="shared" si="36"/>
        <v>36.5</v>
      </c>
      <c r="O183" s="3">
        <v>180</v>
      </c>
      <c r="P183">
        <f t="shared" si="44"/>
        <v>-0.10000000000000142</v>
      </c>
      <c r="Q183">
        <f t="shared" si="45"/>
        <v>0.20000000000000284</v>
      </c>
      <c r="R183">
        <f t="shared" si="46"/>
        <v>0.10000000000000142</v>
      </c>
      <c r="S183">
        <f t="shared" si="47"/>
        <v>0</v>
      </c>
      <c r="T183">
        <f t="shared" si="41"/>
        <v>-0.10000000000000142</v>
      </c>
      <c r="U183">
        <f t="shared" si="42"/>
        <v>0.20000000000000284</v>
      </c>
    </row>
    <row r="184" spans="1:21" x14ac:dyDescent="0.5">
      <c r="A184" s="21">
        <v>181</v>
      </c>
      <c r="B184">
        <v>36.6</v>
      </c>
      <c r="C184">
        <v>35.4</v>
      </c>
      <c r="D184">
        <v>35.099999999999994</v>
      </c>
      <c r="E184">
        <v>34.799999999999997</v>
      </c>
      <c r="F184">
        <f t="shared" si="48"/>
        <v>36.6</v>
      </c>
      <c r="H184" s="21">
        <v>181</v>
      </c>
      <c r="I184">
        <v>36.5</v>
      </c>
      <c r="J184">
        <v>35.6</v>
      </c>
      <c r="K184">
        <v>35.199999999999996</v>
      </c>
      <c r="L184">
        <v>34.799999999999997</v>
      </c>
      <c r="M184">
        <f t="shared" si="36"/>
        <v>36.5</v>
      </c>
      <c r="O184" s="3">
        <v>181</v>
      </c>
      <c r="P184">
        <f t="shared" si="44"/>
        <v>-0.10000000000000142</v>
      </c>
      <c r="Q184">
        <f t="shared" si="45"/>
        <v>0.20000000000000284</v>
      </c>
      <c r="R184">
        <f t="shared" si="46"/>
        <v>0.10000000000000142</v>
      </c>
      <c r="S184">
        <f t="shared" si="47"/>
        <v>0</v>
      </c>
      <c r="T184">
        <f t="shared" si="41"/>
        <v>-0.10000000000000142</v>
      </c>
      <c r="U184">
        <f t="shared" si="42"/>
        <v>0.20000000000000284</v>
      </c>
    </row>
    <row r="185" spans="1:21" x14ac:dyDescent="0.5">
      <c r="A185" s="21">
        <v>182</v>
      </c>
      <c r="B185">
        <v>36.6</v>
      </c>
      <c r="C185">
        <v>35.4</v>
      </c>
      <c r="D185">
        <v>35.099999999999994</v>
      </c>
      <c r="E185">
        <v>34.799999999999997</v>
      </c>
      <c r="F185">
        <f t="shared" si="48"/>
        <v>36.6</v>
      </c>
      <c r="H185" s="21">
        <v>182</v>
      </c>
      <c r="I185">
        <v>36.5</v>
      </c>
      <c r="J185">
        <v>35.6</v>
      </c>
      <c r="K185">
        <v>35.199999999999996</v>
      </c>
      <c r="L185">
        <v>34.799999999999997</v>
      </c>
      <c r="M185">
        <f t="shared" si="36"/>
        <v>36.5</v>
      </c>
      <c r="O185" s="3">
        <v>182</v>
      </c>
      <c r="P185">
        <f t="shared" si="44"/>
        <v>-0.10000000000000142</v>
      </c>
      <c r="Q185">
        <f t="shared" si="45"/>
        <v>0.20000000000000284</v>
      </c>
      <c r="R185">
        <f t="shared" si="46"/>
        <v>0.10000000000000142</v>
      </c>
      <c r="S185">
        <f t="shared" si="47"/>
        <v>0</v>
      </c>
      <c r="T185">
        <f t="shared" si="41"/>
        <v>-0.10000000000000142</v>
      </c>
      <c r="U185">
        <f t="shared" si="42"/>
        <v>0.20000000000000284</v>
      </c>
    </row>
    <row r="186" spans="1:21" x14ac:dyDescent="0.5">
      <c r="A186" s="21">
        <v>183</v>
      </c>
      <c r="B186">
        <v>36.6</v>
      </c>
      <c r="C186">
        <v>35.4</v>
      </c>
      <c r="D186">
        <v>35.099999999999994</v>
      </c>
      <c r="E186">
        <v>34.799999999999997</v>
      </c>
      <c r="F186">
        <f t="shared" si="48"/>
        <v>36.6</v>
      </c>
      <c r="H186" s="21">
        <v>183</v>
      </c>
      <c r="I186">
        <v>36.5</v>
      </c>
      <c r="J186">
        <v>35.6</v>
      </c>
      <c r="K186">
        <v>35.199999999999996</v>
      </c>
      <c r="L186">
        <v>34.799999999999997</v>
      </c>
      <c r="M186">
        <f t="shared" si="36"/>
        <v>36.5</v>
      </c>
      <c r="O186" s="3">
        <v>183</v>
      </c>
      <c r="P186">
        <f t="shared" si="44"/>
        <v>-0.10000000000000142</v>
      </c>
      <c r="Q186">
        <f t="shared" si="45"/>
        <v>0.20000000000000284</v>
      </c>
      <c r="R186">
        <f t="shared" si="46"/>
        <v>0.10000000000000142</v>
      </c>
      <c r="S186">
        <f t="shared" si="47"/>
        <v>0</v>
      </c>
      <c r="T186">
        <f t="shared" si="41"/>
        <v>-0.10000000000000142</v>
      </c>
      <c r="U186">
        <f t="shared" si="42"/>
        <v>0.20000000000000284</v>
      </c>
    </row>
    <row r="187" spans="1:21" x14ac:dyDescent="0.5">
      <c r="A187" s="21">
        <v>184</v>
      </c>
      <c r="B187">
        <v>36.6</v>
      </c>
      <c r="C187">
        <v>35.4</v>
      </c>
      <c r="D187">
        <v>35.099999999999994</v>
      </c>
      <c r="E187">
        <v>34.799999999999997</v>
      </c>
      <c r="F187">
        <f t="shared" si="48"/>
        <v>36.6</v>
      </c>
      <c r="H187" s="21">
        <v>184</v>
      </c>
      <c r="I187">
        <v>36.5</v>
      </c>
      <c r="J187">
        <v>35.6</v>
      </c>
      <c r="K187">
        <v>35.199999999999996</v>
      </c>
      <c r="L187">
        <v>34.799999999999997</v>
      </c>
      <c r="M187">
        <f t="shared" si="36"/>
        <v>36.5</v>
      </c>
      <c r="O187" s="3">
        <v>184</v>
      </c>
      <c r="P187">
        <f t="shared" si="44"/>
        <v>-0.10000000000000142</v>
      </c>
      <c r="Q187">
        <f t="shared" si="45"/>
        <v>0.20000000000000284</v>
      </c>
      <c r="R187">
        <f t="shared" si="46"/>
        <v>0.10000000000000142</v>
      </c>
      <c r="S187">
        <f t="shared" si="47"/>
        <v>0</v>
      </c>
      <c r="T187">
        <f t="shared" si="41"/>
        <v>-0.10000000000000142</v>
      </c>
      <c r="U187">
        <f t="shared" si="42"/>
        <v>0.20000000000000284</v>
      </c>
    </row>
    <row r="188" spans="1:21" x14ac:dyDescent="0.5">
      <c r="A188" s="21"/>
      <c r="H188" s="21"/>
      <c r="O188" s="3"/>
    </row>
    <row r="189" spans="1:21" x14ac:dyDescent="0.5">
      <c r="A189" s="21"/>
      <c r="H189" s="21"/>
      <c r="O189" s="3"/>
    </row>
    <row r="190" spans="1:21" x14ac:dyDescent="0.5">
      <c r="A190" s="21"/>
      <c r="H190" s="21"/>
      <c r="O190" s="3"/>
    </row>
    <row r="191" spans="1:21" x14ac:dyDescent="0.5">
      <c r="A191" s="21"/>
      <c r="H191" s="21"/>
      <c r="O191" s="3"/>
    </row>
    <row r="192" spans="1:21" x14ac:dyDescent="0.5">
      <c r="A192" s="21"/>
      <c r="H192" s="21"/>
      <c r="O192" s="3"/>
    </row>
    <row r="193" spans="1:15" x14ac:dyDescent="0.5">
      <c r="A193" s="21"/>
      <c r="H193" s="21"/>
      <c r="O193" s="3"/>
    </row>
    <row r="194" spans="1:15" x14ac:dyDescent="0.5">
      <c r="A194" s="21"/>
      <c r="H194" s="21"/>
      <c r="O194" s="3"/>
    </row>
    <row r="195" spans="1:15" x14ac:dyDescent="0.5">
      <c r="A195" s="21"/>
      <c r="H195" s="21"/>
      <c r="O195" s="3"/>
    </row>
    <row r="196" spans="1:15" x14ac:dyDescent="0.5">
      <c r="A196" s="21"/>
      <c r="H196" s="21"/>
      <c r="O196" s="3"/>
    </row>
    <row r="197" spans="1:15" x14ac:dyDescent="0.5">
      <c r="A197" s="21"/>
      <c r="H197" s="21"/>
      <c r="O197" s="3"/>
    </row>
    <row r="198" spans="1:15" x14ac:dyDescent="0.5">
      <c r="A198" s="21"/>
      <c r="H198" s="21"/>
      <c r="O198" s="3"/>
    </row>
    <row r="199" spans="1:15" x14ac:dyDescent="0.5">
      <c r="A199" s="21"/>
      <c r="H199" s="21"/>
      <c r="O199" s="3"/>
    </row>
    <row r="200" spans="1:15" x14ac:dyDescent="0.5">
      <c r="A200" s="21"/>
      <c r="H200" s="21"/>
      <c r="O200" s="3"/>
    </row>
    <row r="201" spans="1:15" x14ac:dyDescent="0.5">
      <c r="A201" s="21"/>
      <c r="H201" s="21"/>
      <c r="O201" s="3"/>
    </row>
    <row r="202" spans="1:15" x14ac:dyDescent="0.5">
      <c r="A202" s="21"/>
      <c r="H202" s="21"/>
      <c r="O202" s="3"/>
    </row>
    <row r="203" spans="1:15" x14ac:dyDescent="0.5">
      <c r="A203" s="21"/>
      <c r="H203" s="21"/>
      <c r="O203" s="3"/>
    </row>
    <row r="204" spans="1:15" x14ac:dyDescent="0.5">
      <c r="A204" s="21"/>
      <c r="H204" s="21"/>
      <c r="O204" s="3"/>
    </row>
    <row r="205" spans="1:15" x14ac:dyDescent="0.5">
      <c r="A205" s="21"/>
      <c r="H205" s="21"/>
      <c r="O205" s="3"/>
    </row>
    <row r="206" spans="1:15" x14ac:dyDescent="0.5">
      <c r="A206" s="21"/>
      <c r="H206" s="21"/>
      <c r="O206" s="3"/>
    </row>
    <row r="207" spans="1:15" x14ac:dyDescent="0.5">
      <c r="A207" s="21"/>
      <c r="H207" s="21"/>
      <c r="O207" s="3"/>
    </row>
    <row r="208" spans="1:15" x14ac:dyDescent="0.5">
      <c r="A208" s="21"/>
      <c r="H208" s="21"/>
      <c r="O208" s="3"/>
    </row>
    <row r="209" spans="1:15" x14ac:dyDescent="0.5">
      <c r="A209" s="21"/>
      <c r="H209" s="21"/>
      <c r="O209" s="3"/>
    </row>
    <row r="210" spans="1:15" x14ac:dyDescent="0.5">
      <c r="A210" s="21"/>
      <c r="H210" s="21"/>
      <c r="O210" s="3"/>
    </row>
    <row r="211" spans="1:15" x14ac:dyDescent="0.5">
      <c r="A211" s="21"/>
      <c r="H211" s="21"/>
      <c r="O211" s="3"/>
    </row>
    <row r="212" spans="1:15" x14ac:dyDescent="0.5">
      <c r="A212" s="21"/>
      <c r="H212" s="21"/>
      <c r="O212" s="3"/>
    </row>
    <row r="213" spans="1:15" x14ac:dyDescent="0.5">
      <c r="A213" s="21"/>
      <c r="H213" s="21"/>
      <c r="O213" s="3"/>
    </row>
    <row r="214" spans="1:15" x14ac:dyDescent="0.5">
      <c r="A214" s="21"/>
      <c r="H214" s="21"/>
      <c r="O214" s="3"/>
    </row>
    <row r="215" spans="1:15" x14ac:dyDescent="0.5">
      <c r="A215" s="21"/>
      <c r="H215" s="21"/>
      <c r="O215" s="3"/>
    </row>
    <row r="216" spans="1:15" x14ac:dyDescent="0.5">
      <c r="A216" s="21"/>
      <c r="H216" s="21"/>
      <c r="O216" s="3"/>
    </row>
    <row r="217" spans="1:15" x14ac:dyDescent="0.5">
      <c r="A217" s="21"/>
      <c r="H217" s="21"/>
      <c r="O217" s="3"/>
    </row>
    <row r="218" spans="1:15" x14ac:dyDescent="0.5">
      <c r="A218" s="21"/>
      <c r="H218" s="21"/>
      <c r="O218" s="3"/>
    </row>
    <row r="219" spans="1:15" x14ac:dyDescent="0.5">
      <c r="A219" s="21"/>
      <c r="H219" s="21"/>
      <c r="O219" s="3"/>
    </row>
    <row r="220" spans="1:15" x14ac:dyDescent="0.5">
      <c r="A220" s="21"/>
      <c r="H220" s="21"/>
      <c r="O220" s="3"/>
    </row>
    <row r="221" spans="1:15" x14ac:dyDescent="0.5">
      <c r="A221" s="21"/>
      <c r="H221" s="21"/>
      <c r="O221" s="3"/>
    </row>
    <row r="222" spans="1:15" x14ac:dyDescent="0.5">
      <c r="A222" s="21"/>
      <c r="H222" s="21"/>
      <c r="O222" s="3"/>
    </row>
    <row r="223" spans="1:15" x14ac:dyDescent="0.5">
      <c r="A223" s="21"/>
      <c r="H223" s="21"/>
      <c r="O223" s="3"/>
    </row>
    <row r="224" spans="1:15" x14ac:dyDescent="0.5">
      <c r="A224" s="21"/>
      <c r="H224" s="21"/>
      <c r="O224" s="3"/>
    </row>
    <row r="225" spans="1:15" x14ac:dyDescent="0.5">
      <c r="A225" s="21"/>
      <c r="H225" s="21"/>
      <c r="O225" s="3"/>
    </row>
    <row r="226" spans="1:15" x14ac:dyDescent="0.5">
      <c r="A226" s="21"/>
      <c r="H226" s="21"/>
      <c r="O226" s="3"/>
    </row>
    <row r="227" spans="1:15" x14ac:dyDescent="0.5">
      <c r="A227" s="21"/>
      <c r="H227" s="21"/>
      <c r="O227" s="3"/>
    </row>
    <row r="228" spans="1:15" x14ac:dyDescent="0.5">
      <c r="A228" s="21"/>
      <c r="H228" s="21"/>
      <c r="O228" s="3"/>
    </row>
    <row r="229" spans="1:15" x14ac:dyDescent="0.5">
      <c r="A229" s="21"/>
      <c r="H229" s="21"/>
      <c r="O229" s="3"/>
    </row>
    <row r="230" spans="1:15" x14ac:dyDescent="0.5">
      <c r="A230" s="21"/>
      <c r="H230" s="21"/>
      <c r="O230" s="3"/>
    </row>
    <row r="231" spans="1:15" x14ac:dyDescent="0.5">
      <c r="A231" s="21"/>
      <c r="H231" s="21"/>
      <c r="O231" s="3"/>
    </row>
    <row r="232" spans="1:15" x14ac:dyDescent="0.5">
      <c r="A232" s="21"/>
      <c r="H232" s="21"/>
      <c r="O232" s="3"/>
    </row>
    <row r="233" spans="1:15" x14ac:dyDescent="0.5">
      <c r="A233" s="21"/>
      <c r="H233" s="21"/>
      <c r="O233" s="3"/>
    </row>
    <row r="234" spans="1:15" x14ac:dyDescent="0.5">
      <c r="A234" s="21"/>
      <c r="H234" s="21"/>
      <c r="O234" s="3"/>
    </row>
    <row r="235" spans="1:15" x14ac:dyDescent="0.5">
      <c r="A235" s="21"/>
      <c r="H235" s="21"/>
      <c r="O235" s="3"/>
    </row>
    <row r="236" spans="1:15" x14ac:dyDescent="0.5">
      <c r="A236" s="21"/>
      <c r="H236" s="21"/>
      <c r="O236" s="3"/>
    </row>
    <row r="237" spans="1:15" x14ac:dyDescent="0.5">
      <c r="A237" s="21"/>
      <c r="H237" s="21"/>
      <c r="O237" s="3"/>
    </row>
    <row r="238" spans="1:15" x14ac:dyDescent="0.5">
      <c r="A238" s="21"/>
      <c r="H238" s="21"/>
      <c r="O238" s="3"/>
    </row>
    <row r="239" spans="1:15" x14ac:dyDescent="0.5">
      <c r="A239" s="21"/>
      <c r="H239" s="21"/>
      <c r="O239" s="3"/>
    </row>
    <row r="240" spans="1:15" x14ac:dyDescent="0.5">
      <c r="A240" s="21"/>
      <c r="H240" s="21"/>
      <c r="O240" s="3"/>
    </row>
    <row r="241" spans="1:15" x14ac:dyDescent="0.5">
      <c r="A241" s="21"/>
      <c r="H241" s="21"/>
      <c r="O241" s="3"/>
    </row>
    <row r="242" spans="1:15" x14ac:dyDescent="0.5">
      <c r="A242" s="21"/>
      <c r="H242" s="21"/>
      <c r="O242" s="3"/>
    </row>
    <row r="243" spans="1:15" x14ac:dyDescent="0.5">
      <c r="A243" s="21"/>
      <c r="H243" s="21"/>
      <c r="O243" s="3"/>
    </row>
    <row r="244" spans="1:15" x14ac:dyDescent="0.5">
      <c r="A244" s="21"/>
      <c r="H244" s="21"/>
      <c r="O244" s="3"/>
    </row>
    <row r="245" spans="1:15" x14ac:dyDescent="0.5">
      <c r="A245" s="21"/>
      <c r="H245" s="21"/>
      <c r="O245" s="3"/>
    </row>
    <row r="246" spans="1:15" x14ac:dyDescent="0.5">
      <c r="A246" s="21"/>
      <c r="H246" s="21"/>
      <c r="O246" s="3"/>
    </row>
    <row r="247" spans="1:15" x14ac:dyDescent="0.5">
      <c r="A247" s="21"/>
      <c r="H247" s="21"/>
      <c r="O247" s="3"/>
    </row>
    <row r="248" spans="1:15" x14ac:dyDescent="0.5">
      <c r="A248" s="21"/>
      <c r="H248" s="21"/>
      <c r="O248" s="3"/>
    </row>
    <row r="249" spans="1:15" x14ac:dyDescent="0.5">
      <c r="A249" s="21"/>
      <c r="H249" s="21"/>
      <c r="O249" s="3"/>
    </row>
    <row r="250" spans="1:15" x14ac:dyDescent="0.5">
      <c r="A250" s="21"/>
      <c r="H250" s="21"/>
      <c r="O250" s="3"/>
    </row>
    <row r="251" spans="1:15" x14ac:dyDescent="0.5">
      <c r="A251" s="21"/>
      <c r="H251" s="21"/>
      <c r="O251" s="3"/>
    </row>
    <row r="252" spans="1:15" x14ac:dyDescent="0.5">
      <c r="A252" s="21"/>
      <c r="H252" s="21"/>
      <c r="O252" s="3"/>
    </row>
    <row r="253" spans="1:15" x14ac:dyDescent="0.5">
      <c r="A253" s="21"/>
      <c r="H253" s="21"/>
      <c r="O253" s="3"/>
    </row>
    <row r="254" spans="1:15" x14ac:dyDescent="0.5">
      <c r="A254" s="21"/>
      <c r="H254" s="21"/>
      <c r="O254" s="3"/>
    </row>
    <row r="255" spans="1:15" x14ac:dyDescent="0.5">
      <c r="A255" s="21"/>
      <c r="H255" s="21"/>
      <c r="O255" s="3"/>
    </row>
    <row r="256" spans="1:15" x14ac:dyDescent="0.5">
      <c r="A256" s="21"/>
      <c r="H256" s="21"/>
      <c r="O256" s="3"/>
    </row>
    <row r="257" spans="1:15" x14ac:dyDescent="0.5">
      <c r="A257" s="21"/>
      <c r="H257" s="21"/>
      <c r="O257" s="3"/>
    </row>
    <row r="258" spans="1:15" x14ac:dyDescent="0.5">
      <c r="A258" s="21"/>
      <c r="H258" s="21"/>
      <c r="O258" s="3"/>
    </row>
    <row r="259" spans="1:15" x14ac:dyDescent="0.5">
      <c r="A259" s="21"/>
      <c r="H259" s="21"/>
      <c r="O259" s="3"/>
    </row>
    <row r="260" spans="1:15" x14ac:dyDescent="0.5">
      <c r="A260" s="21"/>
      <c r="H260" s="21"/>
      <c r="O260" s="3"/>
    </row>
    <row r="261" spans="1:15" x14ac:dyDescent="0.5">
      <c r="A261" s="21"/>
      <c r="H261" s="21"/>
      <c r="O261" s="3"/>
    </row>
    <row r="262" spans="1:15" x14ac:dyDescent="0.5">
      <c r="A262" s="21"/>
      <c r="H262" s="21"/>
      <c r="O262" s="3"/>
    </row>
    <row r="263" spans="1:15" x14ac:dyDescent="0.5">
      <c r="A263" s="21"/>
      <c r="H263" s="21"/>
      <c r="O263" s="3"/>
    </row>
    <row r="264" spans="1:15" x14ac:dyDescent="0.5">
      <c r="A264" s="21"/>
      <c r="H264" s="21"/>
      <c r="O264" s="3"/>
    </row>
    <row r="265" spans="1:15" x14ac:dyDescent="0.5">
      <c r="A265" s="21"/>
      <c r="H265" s="21"/>
      <c r="O265" s="3"/>
    </row>
    <row r="266" spans="1:15" x14ac:dyDescent="0.5">
      <c r="A266" s="21"/>
      <c r="H266" s="21"/>
      <c r="O266" s="3"/>
    </row>
    <row r="267" spans="1:15" x14ac:dyDescent="0.5">
      <c r="A267" s="21"/>
      <c r="H267" s="21"/>
      <c r="O267" s="3"/>
    </row>
    <row r="268" spans="1:15" x14ac:dyDescent="0.5">
      <c r="A268" s="21"/>
      <c r="H268" s="21"/>
      <c r="O268" s="3"/>
    </row>
    <row r="269" spans="1:15" x14ac:dyDescent="0.5">
      <c r="A269" s="21"/>
      <c r="H269" s="21"/>
      <c r="O269" s="3"/>
    </row>
    <row r="270" spans="1:15" x14ac:dyDescent="0.5">
      <c r="A270" s="21"/>
      <c r="H270" s="21"/>
      <c r="O270" s="3"/>
    </row>
    <row r="271" spans="1:15" x14ac:dyDescent="0.5">
      <c r="A271" s="21"/>
      <c r="H271" s="21"/>
      <c r="O271" s="3"/>
    </row>
    <row r="272" spans="1:15" x14ac:dyDescent="0.5">
      <c r="A272" s="21"/>
      <c r="H272" s="21"/>
      <c r="O272" s="3"/>
    </row>
    <row r="273" spans="1:15" x14ac:dyDescent="0.5">
      <c r="A273" s="21"/>
      <c r="H273" s="21"/>
      <c r="O273" s="3"/>
    </row>
    <row r="274" spans="1:15" x14ac:dyDescent="0.5">
      <c r="A274" s="21"/>
      <c r="H274" s="21"/>
      <c r="O274" s="3"/>
    </row>
    <row r="275" spans="1:15" x14ac:dyDescent="0.5">
      <c r="A275" s="21"/>
      <c r="H275" s="21"/>
      <c r="O275" s="3"/>
    </row>
    <row r="276" spans="1:15" x14ac:dyDescent="0.5">
      <c r="A276" s="21"/>
      <c r="H276" s="21"/>
      <c r="O276" s="3"/>
    </row>
    <row r="277" spans="1:15" x14ac:dyDescent="0.5">
      <c r="A277" s="21"/>
      <c r="H277" s="21"/>
      <c r="O277" s="3"/>
    </row>
    <row r="278" spans="1:15" x14ac:dyDescent="0.5">
      <c r="A278" s="21"/>
      <c r="H278" s="21"/>
      <c r="O278" s="3"/>
    </row>
    <row r="279" spans="1:15" x14ac:dyDescent="0.5">
      <c r="A279" s="21"/>
      <c r="H279" s="21"/>
      <c r="O279" s="3"/>
    </row>
    <row r="280" spans="1:15" x14ac:dyDescent="0.5">
      <c r="A280" s="21"/>
      <c r="H280" s="21"/>
      <c r="O280" s="3"/>
    </row>
    <row r="281" spans="1:15" x14ac:dyDescent="0.5">
      <c r="A281" s="21"/>
      <c r="H281" s="21"/>
      <c r="O281" s="3"/>
    </row>
    <row r="282" spans="1:15" x14ac:dyDescent="0.5">
      <c r="A282" s="21"/>
      <c r="H282" s="21"/>
      <c r="O282" s="3"/>
    </row>
    <row r="283" spans="1:15" x14ac:dyDescent="0.5">
      <c r="A283" s="21"/>
      <c r="H283" s="21"/>
      <c r="O283" s="3"/>
    </row>
    <row r="284" spans="1:15" x14ac:dyDescent="0.5">
      <c r="A284" s="21"/>
      <c r="H284" s="21"/>
      <c r="O284" s="3"/>
    </row>
    <row r="285" spans="1:15" x14ac:dyDescent="0.5">
      <c r="A285" s="21"/>
      <c r="H285" s="21"/>
      <c r="O285" s="3"/>
    </row>
    <row r="286" spans="1:15" x14ac:dyDescent="0.5">
      <c r="A286" s="21"/>
      <c r="H286" s="21"/>
      <c r="O286" s="3"/>
    </row>
    <row r="287" spans="1:15" x14ac:dyDescent="0.5">
      <c r="A287" s="21"/>
      <c r="H287" s="21"/>
      <c r="O287" s="3"/>
    </row>
    <row r="288" spans="1:15" x14ac:dyDescent="0.5">
      <c r="A288" s="26"/>
      <c r="H288" s="26"/>
      <c r="O288" s="4"/>
    </row>
    <row r="289" spans="1:15" x14ac:dyDescent="0.5">
      <c r="A289" s="21"/>
      <c r="H289" s="21"/>
      <c r="O289" s="3"/>
    </row>
    <row r="290" spans="1:15" x14ac:dyDescent="0.5">
      <c r="A290" s="23"/>
      <c r="H290" s="23"/>
      <c r="O290" s="2"/>
    </row>
    <row r="291" spans="1:15" x14ac:dyDescent="0.5">
      <c r="A291" s="23"/>
      <c r="H291" s="23"/>
      <c r="O291" s="2"/>
    </row>
    <row r="292" spans="1:15" x14ac:dyDescent="0.5">
      <c r="A292" s="23"/>
      <c r="H292" s="23"/>
      <c r="O292" s="2"/>
    </row>
    <row r="293" spans="1:15" x14ac:dyDescent="0.5">
      <c r="A293" s="23"/>
      <c r="H293" s="23"/>
      <c r="O293" s="2"/>
    </row>
    <row r="294" spans="1:15" x14ac:dyDescent="0.5">
      <c r="A294" s="23"/>
      <c r="H294" s="23"/>
      <c r="O294" s="2"/>
    </row>
    <row r="295" spans="1:15" x14ac:dyDescent="0.5">
      <c r="A295" s="23"/>
      <c r="H295" s="23"/>
      <c r="O295" s="2"/>
    </row>
    <row r="296" spans="1:15" x14ac:dyDescent="0.5">
      <c r="A296" s="23"/>
      <c r="H296" s="23"/>
      <c r="O296" s="2"/>
    </row>
    <row r="297" spans="1:15" x14ac:dyDescent="0.5">
      <c r="A297" s="23"/>
      <c r="H297" s="23"/>
      <c r="O297" s="2"/>
    </row>
    <row r="298" spans="1:15" x14ac:dyDescent="0.5">
      <c r="A298" s="23"/>
      <c r="H298" s="23"/>
      <c r="O298" s="2"/>
    </row>
    <row r="299" spans="1:15" x14ac:dyDescent="0.5">
      <c r="A299" s="23"/>
      <c r="H299" s="23"/>
      <c r="O299" s="2"/>
    </row>
    <row r="300" spans="1:15" x14ac:dyDescent="0.5">
      <c r="A300" s="23"/>
      <c r="H300" s="23"/>
      <c r="O300" s="2"/>
    </row>
    <row r="301" spans="1:15" x14ac:dyDescent="0.5">
      <c r="A301" s="23"/>
      <c r="H301" s="23"/>
      <c r="O301" s="2"/>
    </row>
    <row r="302" spans="1:15" x14ac:dyDescent="0.5">
      <c r="A302" s="23"/>
      <c r="H302" s="23"/>
      <c r="O302" s="2"/>
    </row>
    <row r="303" spans="1:15" x14ac:dyDescent="0.5">
      <c r="A303" s="23"/>
      <c r="H303" s="23"/>
      <c r="O303" s="2"/>
    </row>
    <row r="304" spans="1:15" x14ac:dyDescent="0.5">
      <c r="A304" s="23"/>
      <c r="H304" s="23"/>
      <c r="O304" s="2"/>
    </row>
    <row r="305" spans="1:15" x14ac:dyDescent="0.5">
      <c r="A305" s="23"/>
      <c r="H305" s="23"/>
      <c r="O305" s="2"/>
    </row>
    <row r="306" spans="1:15" x14ac:dyDescent="0.5">
      <c r="A306" s="23"/>
      <c r="H306" s="23"/>
      <c r="O306" s="2"/>
    </row>
    <row r="307" spans="1:15" x14ac:dyDescent="0.5">
      <c r="A307" s="23"/>
      <c r="H307" s="23"/>
      <c r="O307" s="2"/>
    </row>
    <row r="308" spans="1:15" x14ac:dyDescent="0.5">
      <c r="A308" s="23"/>
      <c r="H308" s="23"/>
      <c r="O308" s="2"/>
    </row>
    <row r="309" spans="1:15" x14ac:dyDescent="0.5">
      <c r="A309" s="23"/>
      <c r="H309" s="23"/>
      <c r="O309" s="2"/>
    </row>
    <row r="310" spans="1:15" x14ac:dyDescent="0.5">
      <c r="A310" s="23"/>
      <c r="H310" s="23"/>
      <c r="O310" s="2"/>
    </row>
    <row r="311" spans="1:15" x14ac:dyDescent="0.5">
      <c r="A311" s="23"/>
      <c r="H311" s="23"/>
      <c r="O311" s="2"/>
    </row>
    <row r="312" spans="1:15" x14ac:dyDescent="0.5">
      <c r="A312" s="23"/>
      <c r="H312" s="23"/>
      <c r="O312" s="2"/>
    </row>
    <row r="313" spans="1:15" x14ac:dyDescent="0.5">
      <c r="A313" s="23"/>
      <c r="H313" s="23"/>
      <c r="O313" s="2"/>
    </row>
    <row r="314" spans="1:15" x14ac:dyDescent="0.5">
      <c r="A314" s="23"/>
      <c r="H314" s="23"/>
      <c r="O314" s="2"/>
    </row>
    <row r="315" spans="1:15" x14ac:dyDescent="0.5">
      <c r="A315" s="23"/>
      <c r="H315" s="23"/>
      <c r="O315" s="2"/>
    </row>
    <row r="316" spans="1:15" x14ac:dyDescent="0.5">
      <c r="A316" s="23"/>
      <c r="H316" s="23"/>
      <c r="O316" s="2"/>
    </row>
    <row r="317" spans="1:15" x14ac:dyDescent="0.5">
      <c r="A317" s="23"/>
      <c r="H317" s="23"/>
      <c r="O317" s="2"/>
    </row>
    <row r="318" spans="1:15" x14ac:dyDescent="0.5">
      <c r="A318" s="23"/>
      <c r="H318" s="23"/>
      <c r="O318" s="2"/>
    </row>
    <row r="319" spans="1:15" x14ac:dyDescent="0.5">
      <c r="A319" s="23"/>
      <c r="H319" s="23"/>
      <c r="O319" s="2"/>
    </row>
    <row r="320" spans="1:15" x14ac:dyDescent="0.5">
      <c r="A320" s="23"/>
      <c r="H320" s="23"/>
      <c r="O320" s="2"/>
    </row>
    <row r="321" spans="1:15" x14ac:dyDescent="0.5">
      <c r="A321" s="23"/>
      <c r="H321" s="23"/>
      <c r="O321" s="2"/>
    </row>
    <row r="322" spans="1:15" x14ac:dyDescent="0.5">
      <c r="A322" s="23"/>
      <c r="H322" s="23"/>
      <c r="O322" s="2"/>
    </row>
    <row r="323" spans="1:15" x14ac:dyDescent="0.5">
      <c r="A323" s="23"/>
      <c r="H323" s="23"/>
      <c r="O323" s="2"/>
    </row>
    <row r="324" spans="1:15" x14ac:dyDescent="0.5">
      <c r="A324" s="23"/>
      <c r="H324" s="23"/>
      <c r="O324" s="2"/>
    </row>
    <row r="325" spans="1:15" x14ac:dyDescent="0.5">
      <c r="A325" s="23"/>
      <c r="H325" s="23"/>
      <c r="O325" s="2"/>
    </row>
    <row r="326" spans="1:15" x14ac:dyDescent="0.5">
      <c r="A326" s="23"/>
      <c r="H326" s="23"/>
      <c r="O326" s="2"/>
    </row>
    <row r="327" spans="1:15" x14ac:dyDescent="0.5">
      <c r="A327" s="23"/>
      <c r="H327" s="23"/>
      <c r="O327" s="2"/>
    </row>
    <row r="328" spans="1:15" x14ac:dyDescent="0.5">
      <c r="A328" s="23"/>
      <c r="H328" s="23"/>
      <c r="O328" s="2"/>
    </row>
    <row r="329" spans="1:15" x14ac:dyDescent="0.5">
      <c r="A329" s="23"/>
      <c r="H329" s="23"/>
      <c r="O329" s="2"/>
    </row>
    <row r="330" spans="1:15" x14ac:dyDescent="0.5">
      <c r="A330" s="23"/>
      <c r="H330" s="23"/>
      <c r="O330" s="2"/>
    </row>
    <row r="331" spans="1:15" x14ac:dyDescent="0.5">
      <c r="A331" s="23"/>
      <c r="H331" s="23"/>
      <c r="O331" s="2"/>
    </row>
    <row r="332" spans="1:15" x14ac:dyDescent="0.5">
      <c r="A332" s="23"/>
      <c r="H332" s="23"/>
      <c r="O332" s="2"/>
    </row>
    <row r="333" spans="1:15" x14ac:dyDescent="0.5">
      <c r="A333" s="23"/>
      <c r="H333" s="23"/>
      <c r="O333" s="2"/>
    </row>
    <row r="334" spans="1:15" x14ac:dyDescent="0.5">
      <c r="A334" s="23"/>
      <c r="H334" s="23"/>
      <c r="O334" s="2"/>
    </row>
    <row r="335" spans="1:15" x14ac:dyDescent="0.5">
      <c r="A335" s="23"/>
      <c r="H335" s="23"/>
      <c r="O335" s="2"/>
    </row>
    <row r="336" spans="1:15" x14ac:dyDescent="0.5">
      <c r="A336" s="23"/>
      <c r="H336" s="23"/>
      <c r="O336" s="2"/>
    </row>
    <row r="337" spans="1:15" x14ac:dyDescent="0.5">
      <c r="A337" s="23"/>
      <c r="H337" s="23"/>
      <c r="O337" s="2"/>
    </row>
    <row r="338" spans="1:15" x14ac:dyDescent="0.5">
      <c r="A338" s="23"/>
      <c r="H338" s="23"/>
      <c r="O338" s="2"/>
    </row>
    <row r="339" spans="1:15" x14ac:dyDescent="0.5">
      <c r="A339" s="23"/>
      <c r="H339" s="23"/>
      <c r="O339" s="2"/>
    </row>
    <row r="340" spans="1:15" x14ac:dyDescent="0.5">
      <c r="A340" s="23"/>
      <c r="H340" s="23"/>
      <c r="O340" s="2"/>
    </row>
    <row r="341" spans="1:15" x14ac:dyDescent="0.5">
      <c r="A341" s="23"/>
      <c r="H341" s="23"/>
      <c r="O341" s="2"/>
    </row>
    <row r="342" spans="1:15" x14ac:dyDescent="0.5">
      <c r="A342" s="23"/>
      <c r="H342" s="23"/>
      <c r="O342" s="2"/>
    </row>
    <row r="343" spans="1:15" x14ac:dyDescent="0.5">
      <c r="A343" s="23"/>
      <c r="H343" s="23"/>
      <c r="O343" s="2"/>
    </row>
    <row r="344" spans="1:15" x14ac:dyDescent="0.5">
      <c r="A344" s="23"/>
      <c r="H344" s="23"/>
      <c r="O344" s="2"/>
    </row>
    <row r="345" spans="1:15" x14ac:dyDescent="0.5">
      <c r="A345" s="23"/>
      <c r="H345" s="23"/>
      <c r="O345" s="2"/>
    </row>
    <row r="346" spans="1:15" x14ac:dyDescent="0.5">
      <c r="A346" s="23"/>
      <c r="H346" s="23"/>
      <c r="O346" s="2"/>
    </row>
    <row r="347" spans="1:15" x14ac:dyDescent="0.5">
      <c r="A347" s="23"/>
      <c r="H347" s="23"/>
      <c r="O347" s="2"/>
    </row>
    <row r="348" spans="1:15" x14ac:dyDescent="0.5">
      <c r="A348" s="23"/>
      <c r="H348" s="23"/>
      <c r="O348" s="2"/>
    </row>
    <row r="349" spans="1:15" x14ac:dyDescent="0.5">
      <c r="A349" s="23"/>
      <c r="H349" s="23"/>
      <c r="O349" s="2"/>
    </row>
    <row r="350" spans="1:15" x14ac:dyDescent="0.5">
      <c r="A350" s="23"/>
      <c r="H350" s="23"/>
      <c r="O350" s="2"/>
    </row>
    <row r="351" spans="1:15" x14ac:dyDescent="0.5">
      <c r="A351" s="23"/>
      <c r="H351" s="23"/>
      <c r="O351" s="2"/>
    </row>
    <row r="352" spans="1:15" x14ac:dyDescent="0.5">
      <c r="A352" s="23"/>
      <c r="H352" s="23"/>
      <c r="O352" s="2"/>
    </row>
    <row r="353" spans="1:15" x14ac:dyDescent="0.5">
      <c r="A353" s="23"/>
      <c r="H353" s="23"/>
      <c r="O353" s="2"/>
    </row>
    <row r="354" spans="1:15" x14ac:dyDescent="0.5">
      <c r="A354" s="23"/>
      <c r="H354" s="23"/>
      <c r="O354" s="2"/>
    </row>
    <row r="355" spans="1:15" x14ac:dyDescent="0.5">
      <c r="A355" s="23"/>
      <c r="H355" s="23"/>
      <c r="O355" s="2"/>
    </row>
    <row r="356" spans="1:15" x14ac:dyDescent="0.5">
      <c r="A356" s="23"/>
      <c r="H356" s="23"/>
      <c r="O356" s="2"/>
    </row>
    <row r="357" spans="1:15" x14ac:dyDescent="0.5">
      <c r="A357" s="23"/>
      <c r="H357" s="23"/>
      <c r="O357" s="2"/>
    </row>
    <row r="358" spans="1:15" x14ac:dyDescent="0.5">
      <c r="A358" s="23"/>
      <c r="H358" s="23"/>
      <c r="O358" s="2"/>
    </row>
    <row r="359" spans="1:15" x14ac:dyDescent="0.5">
      <c r="A359" s="23"/>
      <c r="H359" s="23"/>
      <c r="O359" s="2"/>
    </row>
    <row r="360" spans="1:15" x14ac:dyDescent="0.5">
      <c r="A360" s="23"/>
      <c r="H360" s="23"/>
      <c r="O360" s="2"/>
    </row>
    <row r="361" spans="1:15" x14ac:dyDescent="0.5">
      <c r="A361" s="23"/>
      <c r="H361" s="23"/>
      <c r="O361" s="2"/>
    </row>
    <row r="362" spans="1:15" x14ac:dyDescent="0.5">
      <c r="A362" s="23"/>
      <c r="H362" s="23"/>
      <c r="O362" s="2"/>
    </row>
    <row r="363" spans="1:15" x14ac:dyDescent="0.5">
      <c r="A363" s="23"/>
      <c r="H363" s="23"/>
      <c r="O363" s="2"/>
    </row>
    <row r="364" spans="1:15" x14ac:dyDescent="0.5">
      <c r="A364" s="23"/>
      <c r="H364" s="23"/>
      <c r="O364" s="2"/>
    </row>
    <row r="365" spans="1:15" x14ac:dyDescent="0.5">
      <c r="A365" s="23"/>
      <c r="H365" s="23"/>
      <c r="O365" s="2"/>
    </row>
  </sheetData>
  <mergeCells count="7">
    <mergeCell ref="I1:M1"/>
    <mergeCell ref="I2:L2"/>
    <mergeCell ref="B1:F1"/>
    <mergeCell ref="B2:E2"/>
    <mergeCell ref="P2:S2"/>
    <mergeCell ref="P1:U1"/>
    <mergeCell ref="T2:U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HDX_Peptides</vt:lpstr>
      <vt:lpstr>HDX_Residues</vt:lpstr>
    </vt:vector>
  </TitlesOfParts>
  <Company>LOEWE-Zentrum SYNMIKRO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Wieland Steinchen</dc:creator>
  <cp:lastModifiedBy>Martin Rudolf Thanbichler</cp:lastModifiedBy>
  <dcterms:created xsi:type="dcterms:W3CDTF">2019-10-15T15:43:50Z</dcterms:created>
  <dcterms:modified xsi:type="dcterms:W3CDTF">2025-06-29T20:48:41Z</dcterms:modified>
</cp:coreProperties>
</file>