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7FBD222-45A4-4892-8E5C-507646E908A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anel D" sheetId="1" r:id="rId1"/>
    <sheet name="Panel E" sheetId="4" r:id="rId2"/>
    <sheet name="Panel G" sheetId="6" r:id="rId3"/>
    <sheet name="Panel I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6" l="1"/>
  <c r="L4" i="6"/>
  <c r="L5" i="6"/>
  <c r="L7" i="6"/>
  <c r="L8" i="6"/>
  <c r="L9" i="6"/>
  <c r="L11" i="6"/>
  <c r="L12" i="6"/>
  <c r="L13" i="6"/>
  <c r="L15" i="6"/>
  <c r="L16" i="6"/>
  <c r="L17" i="6"/>
  <c r="L19" i="6"/>
  <c r="L20" i="6"/>
  <c r="L21" i="6"/>
  <c r="J4" i="1" l="1"/>
  <c r="J5" i="1"/>
  <c r="J7" i="1"/>
  <c r="J8" i="1"/>
  <c r="J9" i="1"/>
  <c r="J11" i="1"/>
  <c r="J12" i="1"/>
  <c r="J13" i="1"/>
  <c r="J15" i="1"/>
  <c r="J16" i="1"/>
  <c r="J17" i="1"/>
  <c r="J19" i="1"/>
  <c r="J20" i="1"/>
  <c r="J21" i="1"/>
  <c r="J23" i="1"/>
  <c r="J24" i="1"/>
  <c r="J25" i="1"/>
  <c r="J3" i="1"/>
  <c r="J4" i="4"/>
  <c r="J5" i="4"/>
  <c r="J7" i="4"/>
  <c r="J8" i="4"/>
  <c r="J9" i="4"/>
  <c r="J11" i="4"/>
  <c r="J12" i="4"/>
  <c r="J13" i="4"/>
  <c r="J15" i="4"/>
  <c r="J16" i="4"/>
  <c r="J17" i="4"/>
  <c r="J19" i="4"/>
  <c r="J20" i="4"/>
  <c r="J21" i="4"/>
  <c r="J23" i="4"/>
  <c r="J24" i="4"/>
  <c r="J25" i="4"/>
  <c r="J3" i="4"/>
</calcChain>
</file>

<file path=xl/sharedStrings.xml><?xml version="1.0" encoding="utf-8"?>
<sst xmlns="http://schemas.openxmlformats.org/spreadsheetml/2006/main" count="114" uniqueCount="21">
  <si>
    <t>Plate 1</t>
  </si>
  <si>
    <t>Huh7-WT</t>
  </si>
  <si>
    <t>ATG5-KO</t>
  </si>
  <si>
    <t>VPS35-KO</t>
  </si>
  <si>
    <t>Plate 2</t>
  </si>
  <si>
    <t>Plate 3</t>
  </si>
  <si>
    <t>Plate 4</t>
  </si>
  <si>
    <t>Plate 5</t>
  </si>
  <si>
    <t>Plate 6</t>
  </si>
  <si>
    <t>Averages</t>
  </si>
  <si>
    <t xml:space="preserve">GLUT1-LAMP2 Overlap (%LAMP2) </t>
  </si>
  <si>
    <t>GLUT1 Puncta</t>
  </si>
  <si>
    <t xml:space="preserve">GLUT1-SNX27 Overlap (%SNX27) </t>
  </si>
  <si>
    <t>Fold change of GLUT1 in LysoIPs (Normalized to LAMP2)</t>
  </si>
  <si>
    <t>Fold change of SNX27 in LysoIPs (Normalized to LAMP2)</t>
  </si>
  <si>
    <r>
      <t>Huh7</t>
    </r>
    <r>
      <rPr>
        <vertAlign val="superscript"/>
        <sz val="10"/>
        <rFont val="Arial"/>
      </rPr>
      <t>WT</t>
    </r>
  </si>
  <si>
    <r>
      <t>ATG5</t>
    </r>
    <r>
      <rPr>
        <vertAlign val="superscript"/>
        <sz val="10"/>
        <rFont val="Arial"/>
      </rPr>
      <t>KO</t>
    </r>
  </si>
  <si>
    <r>
      <t>VPS35</t>
    </r>
    <r>
      <rPr>
        <vertAlign val="superscript"/>
        <sz val="10"/>
        <rFont val="Arial"/>
      </rPr>
      <t>KO</t>
    </r>
  </si>
  <si>
    <t>EXPT. 1</t>
  </si>
  <si>
    <t>EXPT. 2</t>
  </si>
  <si>
    <t>EXPT.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</si>
</sst>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1" fillId="0" borderId="4" xfId="0" applyFont="1" applyBorder="1"/>
    <xf numFmtId="0" fontId="3" fillId="0" borderId="0" xfId="0" applyFont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D21" sqref="D21"/>
    </sheetView>
  </sheetViews>
  <sheetFormatPr defaultRowHeight="14.4" x14ac:dyDescent="0.3"/>
  <cols>
    <col min="1" max="1" width="9.6640625" bestFit="1" customWidth="1"/>
    <col min="13" max="13" width="9" bestFit="1" customWidth="1"/>
    <col min="14" max="14" width="9.6640625" bestFit="1" customWidth="1"/>
  </cols>
  <sheetData>
    <row r="1" spans="1:15" x14ac:dyDescent="0.3">
      <c r="A1" s="17" t="s">
        <v>11</v>
      </c>
    </row>
    <row r="2" spans="1:15" ht="15" thickBot="1" x14ac:dyDescent="0.35">
      <c r="A2" s="15" t="s">
        <v>0</v>
      </c>
    </row>
    <row r="3" spans="1:15" ht="15" thickBot="1" x14ac:dyDescent="0.35">
      <c r="A3" s="1" t="s">
        <v>1</v>
      </c>
      <c r="B3" s="4">
        <v>6.79</v>
      </c>
      <c r="C3" s="5">
        <v>5.43</v>
      </c>
      <c r="D3" s="5">
        <v>5.03</v>
      </c>
      <c r="E3" s="5">
        <v>5.61</v>
      </c>
      <c r="F3" s="5">
        <v>5.46</v>
      </c>
      <c r="G3" s="5">
        <v>3.9</v>
      </c>
      <c r="H3" s="5">
        <v>4.92</v>
      </c>
      <c r="I3" s="5">
        <v>6.04</v>
      </c>
      <c r="J3" s="6">
        <f>AVERAGE(B3:I3)</f>
        <v>5.3975</v>
      </c>
      <c r="L3" s="16" t="s">
        <v>9</v>
      </c>
      <c r="M3" s="12" t="s">
        <v>1</v>
      </c>
      <c r="N3" s="13" t="s">
        <v>2</v>
      </c>
      <c r="O3" s="14" t="s">
        <v>3</v>
      </c>
    </row>
    <row r="4" spans="1:15" x14ac:dyDescent="0.3">
      <c r="A4" s="2" t="s">
        <v>2</v>
      </c>
      <c r="B4" s="7">
        <v>15.37</v>
      </c>
      <c r="C4">
        <v>16.46</v>
      </c>
      <c r="D4">
        <v>16.27</v>
      </c>
      <c r="E4">
        <v>12.74</v>
      </c>
      <c r="F4">
        <v>13.98</v>
      </c>
      <c r="G4">
        <v>15.44</v>
      </c>
      <c r="H4">
        <v>13.64</v>
      </c>
      <c r="I4">
        <v>15.26</v>
      </c>
      <c r="J4" s="8">
        <f t="shared" ref="J4:J25" si="0">AVERAGE(B4:I4)</f>
        <v>14.895</v>
      </c>
      <c r="L4" s="2" t="s">
        <v>0</v>
      </c>
      <c r="M4" s="7">
        <v>5.3975</v>
      </c>
      <c r="N4">
        <v>14.895</v>
      </c>
      <c r="O4" s="8">
        <v>16.2925</v>
      </c>
    </row>
    <row r="5" spans="1:15" ht="15" thickBot="1" x14ac:dyDescent="0.35">
      <c r="A5" s="3" t="s">
        <v>3</v>
      </c>
      <c r="B5" s="9">
        <v>17.45</v>
      </c>
      <c r="C5" s="10">
        <v>18.14</v>
      </c>
      <c r="D5" s="10">
        <v>16.77</v>
      </c>
      <c r="E5" s="10">
        <v>12.08</v>
      </c>
      <c r="F5" s="10">
        <v>15.73</v>
      </c>
      <c r="G5" s="10">
        <v>13.78</v>
      </c>
      <c r="H5" s="10">
        <v>17.86</v>
      </c>
      <c r="I5" s="10">
        <v>18.53</v>
      </c>
      <c r="J5" s="11">
        <f t="shared" si="0"/>
        <v>16.2925</v>
      </c>
      <c r="L5" s="2" t="s">
        <v>4</v>
      </c>
      <c r="M5" s="7">
        <v>6.25875</v>
      </c>
      <c r="N5">
        <v>18.603749999999998</v>
      </c>
      <c r="O5" s="8">
        <v>18.04</v>
      </c>
    </row>
    <row r="6" spans="1:15" ht="15" thickBot="1" x14ac:dyDescent="0.35">
      <c r="A6" s="15" t="s">
        <v>4</v>
      </c>
      <c r="L6" s="2" t="s">
        <v>5</v>
      </c>
      <c r="M6" s="7">
        <v>5.6937499999999996</v>
      </c>
      <c r="N6">
        <v>19.369999999999997</v>
      </c>
      <c r="O6" s="8">
        <v>18.356249999999999</v>
      </c>
    </row>
    <row r="7" spans="1:15" x14ac:dyDescent="0.3">
      <c r="A7" s="1" t="s">
        <v>1</v>
      </c>
      <c r="B7" s="4">
        <v>5.04</v>
      </c>
      <c r="C7" s="5">
        <v>6.56</v>
      </c>
      <c r="D7" s="5">
        <v>6.64</v>
      </c>
      <c r="E7" s="5">
        <v>5.91</v>
      </c>
      <c r="F7" s="5">
        <v>6.45</v>
      </c>
      <c r="G7" s="5">
        <v>6.26</v>
      </c>
      <c r="H7" s="5">
        <v>6.47</v>
      </c>
      <c r="I7" s="5">
        <v>6.74</v>
      </c>
      <c r="J7" s="6">
        <f t="shared" si="0"/>
        <v>6.25875</v>
      </c>
      <c r="L7" s="2" t="s">
        <v>6</v>
      </c>
      <c r="M7" s="7">
        <v>5.4137500000000003</v>
      </c>
      <c r="N7">
        <v>19.03</v>
      </c>
      <c r="O7" s="8">
        <v>17.427500000000002</v>
      </c>
    </row>
    <row r="8" spans="1:15" x14ac:dyDescent="0.3">
      <c r="A8" s="2" t="s">
        <v>2</v>
      </c>
      <c r="B8" s="7">
        <v>15.61</v>
      </c>
      <c r="C8">
        <v>13.36</v>
      </c>
      <c r="D8">
        <v>21.26</v>
      </c>
      <c r="E8">
        <v>22.96</v>
      </c>
      <c r="F8">
        <v>17.5</v>
      </c>
      <c r="G8">
        <v>22.54</v>
      </c>
      <c r="H8">
        <v>17.37</v>
      </c>
      <c r="I8">
        <v>18.23</v>
      </c>
      <c r="J8" s="8">
        <f t="shared" si="0"/>
        <v>18.603749999999998</v>
      </c>
      <c r="L8" s="2" t="s">
        <v>7</v>
      </c>
      <c r="M8" s="7">
        <v>5.6587499999999995</v>
      </c>
      <c r="N8">
        <v>16.003749999999997</v>
      </c>
      <c r="O8" s="8">
        <v>19.453750000000003</v>
      </c>
    </row>
    <row r="9" spans="1:15" ht="15" thickBot="1" x14ac:dyDescent="0.35">
      <c r="A9" s="3" t="s">
        <v>3</v>
      </c>
      <c r="B9" s="9">
        <v>14.77</v>
      </c>
      <c r="C9" s="10">
        <v>17.260000000000002</v>
      </c>
      <c r="D9" s="10">
        <v>18.39</v>
      </c>
      <c r="E9" s="10">
        <v>17.04</v>
      </c>
      <c r="F9" s="10">
        <v>18.010000000000002</v>
      </c>
      <c r="G9" s="10">
        <v>21.69</v>
      </c>
      <c r="H9" s="10">
        <v>18.329999999999998</v>
      </c>
      <c r="I9" s="10">
        <v>18.829999999999998</v>
      </c>
      <c r="J9" s="11">
        <f t="shared" si="0"/>
        <v>18.04</v>
      </c>
      <c r="L9" s="3" t="s">
        <v>8</v>
      </c>
      <c r="M9" s="9">
        <v>5.6687500000000002</v>
      </c>
      <c r="N9" s="10">
        <v>17.161249999999999</v>
      </c>
      <c r="O9" s="11">
        <v>18.392499999999998</v>
      </c>
    </row>
    <row r="10" spans="1:15" ht="15" thickBot="1" x14ac:dyDescent="0.35">
      <c r="A10" s="15" t="s">
        <v>5</v>
      </c>
    </row>
    <row r="11" spans="1:15" x14ac:dyDescent="0.3">
      <c r="A11" s="1" t="s">
        <v>1</v>
      </c>
      <c r="B11" s="4">
        <v>5.46</v>
      </c>
      <c r="C11" s="5">
        <v>5.47</v>
      </c>
      <c r="D11" s="5">
        <v>3.94</v>
      </c>
      <c r="E11" s="5">
        <v>6.8</v>
      </c>
      <c r="F11" s="5">
        <v>4.71</v>
      </c>
      <c r="G11" s="5">
        <v>7</v>
      </c>
      <c r="H11" s="5">
        <v>6.06</v>
      </c>
      <c r="I11" s="5">
        <v>6.11</v>
      </c>
      <c r="J11" s="6">
        <f t="shared" si="0"/>
        <v>5.6937499999999996</v>
      </c>
    </row>
    <row r="12" spans="1:15" x14ac:dyDescent="0.3">
      <c r="A12" s="2" t="s">
        <v>2</v>
      </c>
      <c r="B12" s="7">
        <v>18.23</v>
      </c>
      <c r="C12">
        <v>18.850000000000001</v>
      </c>
      <c r="D12">
        <v>18.920000000000002</v>
      </c>
      <c r="E12">
        <v>18.64</v>
      </c>
      <c r="F12">
        <v>22.41</v>
      </c>
      <c r="G12">
        <v>18.93</v>
      </c>
      <c r="H12">
        <v>20.2</v>
      </c>
      <c r="I12">
        <v>18.78</v>
      </c>
      <c r="J12" s="8">
        <f t="shared" si="0"/>
        <v>19.369999999999997</v>
      </c>
    </row>
    <row r="13" spans="1:15" ht="15" thickBot="1" x14ac:dyDescent="0.35">
      <c r="A13" s="3" t="s">
        <v>3</v>
      </c>
      <c r="B13" s="9">
        <v>17.100000000000001</v>
      </c>
      <c r="C13" s="10">
        <v>17.829999999999998</v>
      </c>
      <c r="D13" s="10">
        <v>16.2</v>
      </c>
      <c r="E13" s="10">
        <v>19.71</v>
      </c>
      <c r="F13" s="10">
        <v>19.28</v>
      </c>
      <c r="G13" s="10">
        <v>17.93</v>
      </c>
      <c r="H13" s="10">
        <v>19.07</v>
      </c>
      <c r="I13" s="10">
        <v>19.73</v>
      </c>
      <c r="J13" s="11">
        <f t="shared" si="0"/>
        <v>18.356249999999999</v>
      </c>
    </row>
    <row r="14" spans="1:15" ht="15" thickBot="1" x14ac:dyDescent="0.35">
      <c r="A14" s="15" t="s">
        <v>6</v>
      </c>
    </row>
    <row r="15" spans="1:15" x14ac:dyDescent="0.3">
      <c r="A15" s="1" t="s">
        <v>1</v>
      </c>
      <c r="B15" s="4">
        <v>5.89</v>
      </c>
      <c r="C15" s="5">
        <v>4.45</v>
      </c>
      <c r="D15" s="5">
        <v>5.68</v>
      </c>
      <c r="E15" s="5">
        <v>5.69</v>
      </c>
      <c r="F15" s="5">
        <v>5.48</v>
      </c>
      <c r="G15" s="5">
        <v>4.72</v>
      </c>
      <c r="H15" s="5">
        <v>6.07</v>
      </c>
      <c r="I15" s="5">
        <v>5.33</v>
      </c>
      <c r="J15" s="6">
        <f t="shared" si="0"/>
        <v>5.4137500000000003</v>
      </c>
    </row>
    <row r="16" spans="1:15" x14ac:dyDescent="0.3">
      <c r="A16" s="2" t="s">
        <v>2</v>
      </c>
      <c r="B16" s="7">
        <v>16.100000000000001</v>
      </c>
      <c r="C16">
        <v>18.78</v>
      </c>
      <c r="D16">
        <v>18.28</v>
      </c>
      <c r="E16">
        <v>21.02</v>
      </c>
      <c r="F16">
        <v>17.54</v>
      </c>
      <c r="G16">
        <v>20.43</v>
      </c>
      <c r="H16">
        <v>20.25</v>
      </c>
      <c r="I16">
        <v>19.84</v>
      </c>
      <c r="J16" s="8">
        <f t="shared" si="0"/>
        <v>19.03</v>
      </c>
    </row>
    <row r="17" spans="1:10" ht="15" thickBot="1" x14ac:dyDescent="0.35">
      <c r="A17" s="3" t="s">
        <v>3</v>
      </c>
      <c r="B17" s="9">
        <v>19.7</v>
      </c>
      <c r="C17" s="10">
        <v>16.149999999999999</v>
      </c>
      <c r="D17" s="10">
        <v>16.010000000000002</v>
      </c>
      <c r="E17" s="10">
        <v>16.62</v>
      </c>
      <c r="F17" s="10">
        <v>15.54</v>
      </c>
      <c r="G17" s="10">
        <v>15.48</v>
      </c>
      <c r="H17" s="10">
        <v>17.59</v>
      </c>
      <c r="I17" s="10">
        <v>22.33</v>
      </c>
      <c r="J17" s="11">
        <f t="shared" si="0"/>
        <v>17.427500000000002</v>
      </c>
    </row>
    <row r="18" spans="1:10" ht="15" thickBot="1" x14ac:dyDescent="0.35">
      <c r="A18" s="15" t="s">
        <v>7</v>
      </c>
    </row>
    <row r="19" spans="1:10" x14ac:dyDescent="0.3">
      <c r="A19" s="1" t="s">
        <v>1</v>
      </c>
      <c r="B19" s="4">
        <v>6.13</v>
      </c>
      <c r="C19" s="5">
        <v>5.45</v>
      </c>
      <c r="D19" s="5">
        <v>4.8</v>
      </c>
      <c r="E19" s="5">
        <v>5.86</v>
      </c>
      <c r="F19" s="5">
        <v>5.96</v>
      </c>
      <c r="G19" s="5">
        <v>5.44</v>
      </c>
      <c r="H19" s="5">
        <v>4.8</v>
      </c>
      <c r="I19" s="5">
        <v>6.83</v>
      </c>
      <c r="J19" s="6">
        <f t="shared" si="0"/>
        <v>5.6587499999999995</v>
      </c>
    </row>
    <row r="20" spans="1:10" x14ac:dyDescent="0.3">
      <c r="A20" s="2" t="s">
        <v>2</v>
      </c>
      <c r="B20" s="7">
        <v>15.81</v>
      </c>
      <c r="C20">
        <v>18.440000000000001</v>
      </c>
      <c r="D20">
        <v>17.690000000000001</v>
      </c>
      <c r="E20">
        <v>12.82</v>
      </c>
      <c r="F20">
        <v>14.29</v>
      </c>
      <c r="G20">
        <v>16.52</v>
      </c>
      <c r="H20">
        <v>16.39</v>
      </c>
      <c r="I20">
        <v>16.07</v>
      </c>
      <c r="J20" s="8">
        <f t="shared" si="0"/>
        <v>16.003749999999997</v>
      </c>
    </row>
    <row r="21" spans="1:10" ht="15" thickBot="1" x14ac:dyDescent="0.35">
      <c r="A21" s="3" t="s">
        <v>3</v>
      </c>
      <c r="B21" s="9">
        <v>23.02</v>
      </c>
      <c r="C21" s="10">
        <v>19.48</v>
      </c>
      <c r="D21" s="10">
        <v>17.53</v>
      </c>
      <c r="E21" s="10">
        <v>19.21</v>
      </c>
      <c r="F21" s="10">
        <v>19.96</v>
      </c>
      <c r="G21" s="10">
        <v>17.66</v>
      </c>
      <c r="H21" s="10">
        <v>18.59</v>
      </c>
      <c r="I21" s="10">
        <v>20.18</v>
      </c>
      <c r="J21" s="11">
        <f t="shared" si="0"/>
        <v>19.453750000000003</v>
      </c>
    </row>
    <row r="22" spans="1:10" ht="15" thickBot="1" x14ac:dyDescent="0.35">
      <c r="A22" s="15" t="s">
        <v>8</v>
      </c>
    </row>
    <row r="23" spans="1:10" x14ac:dyDescent="0.3">
      <c r="A23" s="1" t="s">
        <v>1</v>
      </c>
      <c r="B23" s="4">
        <v>5.25</v>
      </c>
      <c r="C23" s="5">
        <v>5.57</v>
      </c>
      <c r="D23" s="5">
        <v>6.24</v>
      </c>
      <c r="E23" s="5">
        <v>6.45</v>
      </c>
      <c r="F23" s="5">
        <v>4.7699999999999996</v>
      </c>
      <c r="G23" s="5">
        <v>4.96</v>
      </c>
      <c r="H23" s="5">
        <v>5.64</v>
      </c>
      <c r="I23" s="5">
        <v>6.47</v>
      </c>
      <c r="J23" s="6">
        <f t="shared" si="0"/>
        <v>5.6687500000000002</v>
      </c>
    </row>
    <row r="24" spans="1:10" x14ac:dyDescent="0.3">
      <c r="A24" s="2" t="s">
        <v>2</v>
      </c>
      <c r="B24" s="7">
        <v>14.48</v>
      </c>
      <c r="C24">
        <v>18.32</v>
      </c>
      <c r="D24">
        <v>19.82</v>
      </c>
      <c r="E24">
        <v>21.13</v>
      </c>
      <c r="F24">
        <v>12.75</v>
      </c>
      <c r="G24">
        <v>18.989999999999998</v>
      </c>
      <c r="H24">
        <v>16.41</v>
      </c>
      <c r="I24">
        <v>15.39</v>
      </c>
      <c r="J24" s="8">
        <f t="shared" si="0"/>
        <v>17.161249999999999</v>
      </c>
    </row>
    <row r="25" spans="1:10" ht="15" thickBot="1" x14ac:dyDescent="0.35">
      <c r="A25" s="3" t="s">
        <v>3</v>
      </c>
      <c r="B25" s="9">
        <v>18.98</v>
      </c>
      <c r="C25" s="10">
        <v>17.850000000000001</v>
      </c>
      <c r="D25" s="10">
        <v>17.57</v>
      </c>
      <c r="E25" s="10">
        <v>12.3</v>
      </c>
      <c r="F25" s="10">
        <v>20.3</v>
      </c>
      <c r="G25" s="10">
        <v>21.58</v>
      </c>
      <c r="H25" s="10">
        <v>18.2</v>
      </c>
      <c r="I25" s="10">
        <v>20.36</v>
      </c>
      <c r="J25" s="11">
        <f t="shared" si="0"/>
        <v>18.392499999999998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workbookViewId="0">
      <selection activeCell="L3" sqref="L3:O9"/>
    </sheetView>
  </sheetViews>
  <sheetFormatPr defaultRowHeight="14.4" x14ac:dyDescent="0.3"/>
  <sheetData>
    <row r="1" spans="1:15" x14ac:dyDescent="0.3">
      <c r="A1" s="17" t="s">
        <v>10</v>
      </c>
    </row>
    <row r="2" spans="1:15" ht="15" thickBot="1" x14ac:dyDescent="0.35">
      <c r="A2" s="15" t="s">
        <v>0</v>
      </c>
    </row>
    <row r="3" spans="1:15" ht="15" thickBot="1" x14ac:dyDescent="0.35">
      <c r="A3" s="1" t="s">
        <v>1</v>
      </c>
      <c r="B3" s="5">
        <v>3.31</v>
      </c>
      <c r="C3" s="5">
        <v>3.31</v>
      </c>
      <c r="D3" s="5">
        <v>3.16</v>
      </c>
      <c r="E3" s="5">
        <v>2.91</v>
      </c>
      <c r="F3" s="5">
        <v>3.49</v>
      </c>
      <c r="G3" s="5">
        <v>2.23</v>
      </c>
      <c r="H3" s="5">
        <v>2.64</v>
      </c>
      <c r="I3" s="5">
        <v>2.94</v>
      </c>
      <c r="J3" s="6">
        <f>AVERAGE(B3:I3)</f>
        <v>2.9987500000000002</v>
      </c>
      <c r="L3" s="16" t="s">
        <v>9</v>
      </c>
      <c r="M3" s="12" t="s">
        <v>1</v>
      </c>
      <c r="N3" s="13" t="s">
        <v>2</v>
      </c>
      <c r="O3" s="14" t="s">
        <v>3</v>
      </c>
    </row>
    <row r="4" spans="1:15" x14ac:dyDescent="0.3">
      <c r="A4" s="2" t="s">
        <v>2</v>
      </c>
      <c r="B4">
        <v>27.82</v>
      </c>
      <c r="C4">
        <v>29.72</v>
      </c>
      <c r="D4">
        <v>31.41</v>
      </c>
      <c r="E4">
        <v>27.88</v>
      </c>
      <c r="F4">
        <v>27.76</v>
      </c>
      <c r="G4">
        <v>28.88</v>
      </c>
      <c r="H4">
        <v>28.53</v>
      </c>
      <c r="I4">
        <v>29.23</v>
      </c>
      <c r="J4" s="8">
        <f t="shared" ref="J4:J25" si="0">AVERAGE(B4:I4)</f>
        <v>28.903749999999999</v>
      </c>
      <c r="L4" s="2" t="s">
        <v>0</v>
      </c>
      <c r="M4" s="4">
        <v>2.9987500000000002</v>
      </c>
      <c r="N4" s="5">
        <v>28.903749999999999</v>
      </c>
      <c r="O4" s="6">
        <v>31.838749999999997</v>
      </c>
    </row>
    <row r="5" spans="1:15" ht="15" thickBot="1" x14ac:dyDescent="0.35">
      <c r="A5" s="3" t="s">
        <v>3</v>
      </c>
      <c r="B5" s="10">
        <v>31.73</v>
      </c>
      <c r="C5" s="10">
        <v>32.75</v>
      </c>
      <c r="D5" s="10">
        <v>32.840000000000003</v>
      </c>
      <c r="E5" s="10">
        <v>27.88</v>
      </c>
      <c r="F5" s="10">
        <v>32.799999999999997</v>
      </c>
      <c r="G5" s="10">
        <v>30.07</v>
      </c>
      <c r="H5" s="10">
        <v>32.03</v>
      </c>
      <c r="I5" s="10">
        <v>34.61</v>
      </c>
      <c r="J5" s="11">
        <f t="shared" si="0"/>
        <v>31.838749999999997</v>
      </c>
      <c r="L5" s="2" t="s">
        <v>4</v>
      </c>
      <c r="M5" s="7">
        <v>3.46875</v>
      </c>
      <c r="N5">
        <v>32.03125</v>
      </c>
      <c r="O5" s="8">
        <v>33.172499999999999</v>
      </c>
    </row>
    <row r="6" spans="1:15" ht="15" thickBot="1" x14ac:dyDescent="0.35">
      <c r="A6" s="15" t="s">
        <v>4</v>
      </c>
      <c r="L6" s="2" t="s">
        <v>5</v>
      </c>
      <c r="M6" s="7">
        <v>3.2662499999999999</v>
      </c>
      <c r="N6">
        <v>33.102499999999999</v>
      </c>
      <c r="O6" s="8">
        <v>32.844999999999999</v>
      </c>
    </row>
    <row r="7" spans="1:15" x14ac:dyDescent="0.3">
      <c r="A7" s="1" t="s">
        <v>1</v>
      </c>
      <c r="B7" s="5">
        <v>2.93</v>
      </c>
      <c r="C7" s="5">
        <v>3.76</v>
      </c>
      <c r="D7" s="5">
        <v>3.4</v>
      </c>
      <c r="E7" s="5">
        <v>3.63</v>
      </c>
      <c r="F7" s="5">
        <v>3.62</v>
      </c>
      <c r="G7" s="5">
        <v>3.48</v>
      </c>
      <c r="H7" s="5">
        <v>3.4</v>
      </c>
      <c r="I7" s="5">
        <v>3.53</v>
      </c>
      <c r="J7" s="6">
        <f t="shared" si="0"/>
        <v>3.46875</v>
      </c>
      <c r="L7" s="2" t="s">
        <v>6</v>
      </c>
      <c r="M7" s="7">
        <v>3.1625000000000001</v>
      </c>
      <c r="N7">
        <v>32.104999999999997</v>
      </c>
      <c r="O7" s="8">
        <v>30.561250000000001</v>
      </c>
    </row>
    <row r="8" spans="1:15" x14ac:dyDescent="0.3">
      <c r="A8" s="2" t="s">
        <v>2</v>
      </c>
      <c r="B8">
        <v>30.13</v>
      </c>
      <c r="C8">
        <v>28.91</v>
      </c>
      <c r="D8">
        <v>32.880000000000003</v>
      </c>
      <c r="E8">
        <v>33.51</v>
      </c>
      <c r="F8">
        <v>31.57</v>
      </c>
      <c r="G8">
        <v>34.229999999999997</v>
      </c>
      <c r="H8">
        <v>31.6</v>
      </c>
      <c r="I8">
        <v>33.42</v>
      </c>
      <c r="J8" s="8">
        <f t="shared" si="0"/>
        <v>32.03125</v>
      </c>
      <c r="L8" s="2" t="s">
        <v>7</v>
      </c>
      <c r="M8" s="7">
        <v>3.2549999999999999</v>
      </c>
      <c r="N8">
        <v>28.4575</v>
      </c>
      <c r="O8" s="8">
        <v>33.223749999999995</v>
      </c>
    </row>
    <row r="9" spans="1:15" ht="15" thickBot="1" x14ac:dyDescent="0.35">
      <c r="A9" s="3" t="s">
        <v>3</v>
      </c>
      <c r="B9" s="10">
        <v>30.8</v>
      </c>
      <c r="C9" s="10">
        <v>31.03</v>
      </c>
      <c r="D9" s="10">
        <v>34.83</v>
      </c>
      <c r="E9" s="10">
        <v>34.200000000000003</v>
      </c>
      <c r="F9" s="10">
        <v>31.93</v>
      </c>
      <c r="G9" s="10">
        <v>35.65</v>
      </c>
      <c r="H9" s="10">
        <v>32.72</v>
      </c>
      <c r="I9" s="10">
        <v>34.22</v>
      </c>
      <c r="J9" s="11">
        <f t="shared" si="0"/>
        <v>33.172499999999999</v>
      </c>
      <c r="L9" s="3" t="s">
        <v>8</v>
      </c>
      <c r="M9" s="9">
        <v>3.2062499999999998</v>
      </c>
      <c r="N9" s="10">
        <v>29.313749999999999</v>
      </c>
      <c r="O9" s="11">
        <v>32.51</v>
      </c>
    </row>
    <row r="10" spans="1:15" ht="15" thickBot="1" x14ac:dyDescent="0.35">
      <c r="A10" s="15" t="s">
        <v>5</v>
      </c>
    </row>
    <row r="11" spans="1:15" x14ac:dyDescent="0.3">
      <c r="A11" s="1" t="s">
        <v>1</v>
      </c>
      <c r="B11" s="5">
        <v>3.33</v>
      </c>
      <c r="C11" s="5">
        <v>2.88</v>
      </c>
      <c r="D11" s="5">
        <v>3.08</v>
      </c>
      <c r="E11" s="5">
        <v>3.49</v>
      </c>
      <c r="F11" s="5">
        <v>3.07</v>
      </c>
      <c r="G11" s="5">
        <v>3.73</v>
      </c>
      <c r="H11" s="5">
        <v>3.03</v>
      </c>
      <c r="I11" s="5">
        <v>3.52</v>
      </c>
      <c r="J11" s="6">
        <f t="shared" si="0"/>
        <v>3.2662499999999999</v>
      </c>
    </row>
    <row r="12" spans="1:15" x14ac:dyDescent="0.3">
      <c r="A12" s="2" t="s">
        <v>2</v>
      </c>
      <c r="B12">
        <v>33.29</v>
      </c>
      <c r="C12">
        <v>32.86</v>
      </c>
      <c r="D12">
        <v>32.43</v>
      </c>
      <c r="E12">
        <v>30.29</v>
      </c>
      <c r="F12">
        <v>35.32</v>
      </c>
      <c r="G12">
        <v>33.53</v>
      </c>
      <c r="H12">
        <v>32.74</v>
      </c>
      <c r="I12">
        <v>34.36</v>
      </c>
      <c r="J12" s="8">
        <f t="shared" si="0"/>
        <v>33.102499999999999</v>
      </c>
    </row>
    <row r="13" spans="1:15" ht="15" thickBot="1" x14ac:dyDescent="0.35">
      <c r="A13" s="3" t="s">
        <v>3</v>
      </c>
      <c r="B13" s="10">
        <v>33.299999999999997</v>
      </c>
      <c r="C13" s="10">
        <v>33.479999999999997</v>
      </c>
      <c r="D13" s="10">
        <v>29.74</v>
      </c>
      <c r="E13" s="10">
        <v>33.79</v>
      </c>
      <c r="F13" s="10">
        <v>32.69</v>
      </c>
      <c r="G13" s="10">
        <v>31.35</v>
      </c>
      <c r="H13" s="10">
        <v>34.700000000000003</v>
      </c>
      <c r="I13" s="10">
        <v>33.71</v>
      </c>
      <c r="J13" s="11">
        <f t="shared" si="0"/>
        <v>32.844999999999999</v>
      </c>
    </row>
    <row r="14" spans="1:15" ht="15" thickBot="1" x14ac:dyDescent="0.35">
      <c r="A14" s="15" t="s">
        <v>6</v>
      </c>
    </row>
    <row r="15" spans="1:15" x14ac:dyDescent="0.3">
      <c r="A15" s="1" t="s">
        <v>1</v>
      </c>
      <c r="B15" s="5">
        <v>3.1</v>
      </c>
      <c r="C15" s="5">
        <v>2.69</v>
      </c>
      <c r="D15" s="5">
        <v>3.33</v>
      </c>
      <c r="E15" s="5">
        <v>3.49</v>
      </c>
      <c r="F15" s="5">
        <v>3.53</v>
      </c>
      <c r="G15" s="5">
        <v>2.4300000000000002</v>
      </c>
      <c r="H15" s="5">
        <v>3.64</v>
      </c>
      <c r="I15" s="5">
        <v>3.09</v>
      </c>
      <c r="J15" s="6">
        <f t="shared" si="0"/>
        <v>3.1625000000000001</v>
      </c>
    </row>
    <row r="16" spans="1:15" x14ac:dyDescent="0.3">
      <c r="A16" s="2" t="s">
        <v>2</v>
      </c>
      <c r="B16">
        <v>29.64</v>
      </c>
      <c r="C16">
        <v>31.75</v>
      </c>
      <c r="D16">
        <v>30.83</v>
      </c>
      <c r="E16">
        <v>32.82</v>
      </c>
      <c r="F16">
        <v>32.729999999999997</v>
      </c>
      <c r="G16">
        <v>32.39</v>
      </c>
      <c r="H16">
        <v>32.119999999999997</v>
      </c>
      <c r="I16">
        <v>34.56</v>
      </c>
      <c r="J16" s="8">
        <f t="shared" si="0"/>
        <v>32.104999999999997</v>
      </c>
    </row>
    <row r="17" spans="1:10" ht="15" thickBot="1" x14ac:dyDescent="0.35">
      <c r="A17" s="3" t="s">
        <v>3</v>
      </c>
      <c r="B17" s="10">
        <v>33.15</v>
      </c>
      <c r="C17" s="10">
        <v>28.63</v>
      </c>
      <c r="D17" s="10">
        <v>32.159999999999997</v>
      </c>
      <c r="E17" s="10">
        <v>28.09</v>
      </c>
      <c r="F17" s="10">
        <v>26.95</v>
      </c>
      <c r="G17" s="10">
        <v>28.46</v>
      </c>
      <c r="H17" s="10">
        <v>32.86</v>
      </c>
      <c r="I17" s="10">
        <v>34.19</v>
      </c>
      <c r="J17" s="11">
        <f t="shared" si="0"/>
        <v>30.561250000000001</v>
      </c>
    </row>
    <row r="18" spans="1:10" ht="15" thickBot="1" x14ac:dyDescent="0.35">
      <c r="A18" s="15" t="s">
        <v>7</v>
      </c>
    </row>
    <row r="19" spans="1:10" x14ac:dyDescent="0.3">
      <c r="A19" s="1" t="s">
        <v>1</v>
      </c>
      <c r="B19" s="5">
        <v>3.38</v>
      </c>
      <c r="C19" s="5">
        <v>3.13</v>
      </c>
      <c r="D19" s="5">
        <v>3.05</v>
      </c>
      <c r="E19" s="5">
        <v>3.21</v>
      </c>
      <c r="F19" s="5">
        <v>3.84</v>
      </c>
      <c r="G19" s="5">
        <v>2.93</v>
      </c>
      <c r="H19" s="5">
        <v>2.77</v>
      </c>
      <c r="I19" s="5">
        <v>3.73</v>
      </c>
      <c r="J19" s="6">
        <f t="shared" si="0"/>
        <v>3.2549999999999999</v>
      </c>
    </row>
    <row r="20" spans="1:10" x14ac:dyDescent="0.3">
      <c r="A20" s="2" t="s">
        <v>2</v>
      </c>
      <c r="B20">
        <v>26.8</v>
      </c>
      <c r="C20">
        <v>30.76</v>
      </c>
      <c r="D20">
        <v>31</v>
      </c>
      <c r="E20">
        <v>29.03</v>
      </c>
      <c r="F20">
        <v>26.13</v>
      </c>
      <c r="G20">
        <v>28.03</v>
      </c>
      <c r="H20">
        <v>27.39</v>
      </c>
      <c r="I20">
        <v>28.52</v>
      </c>
      <c r="J20" s="8">
        <f t="shared" si="0"/>
        <v>28.4575</v>
      </c>
    </row>
    <row r="21" spans="1:10" ht="15" thickBot="1" x14ac:dyDescent="0.35">
      <c r="A21" s="3" t="s">
        <v>3</v>
      </c>
      <c r="B21" s="10">
        <v>35.01</v>
      </c>
      <c r="C21" s="10">
        <v>32.97</v>
      </c>
      <c r="D21" s="10">
        <v>31.89</v>
      </c>
      <c r="E21" s="10">
        <v>32.270000000000003</v>
      </c>
      <c r="F21" s="10">
        <v>34.229999999999997</v>
      </c>
      <c r="G21" s="10">
        <v>32.28</v>
      </c>
      <c r="H21" s="10">
        <v>32.85</v>
      </c>
      <c r="I21" s="10">
        <v>34.29</v>
      </c>
      <c r="J21" s="11">
        <f t="shared" si="0"/>
        <v>33.223749999999995</v>
      </c>
    </row>
    <row r="22" spans="1:10" ht="15" thickBot="1" x14ac:dyDescent="0.35">
      <c r="A22" s="15" t="s">
        <v>8</v>
      </c>
    </row>
    <row r="23" spans="1:10" x14ac:dyDescent="0.3">
      <c r="A23" s="1" t="s">
        <v>1</v>
      </c>
      <c r="B23" s="5">
        <v>3.22</v>
      </c>
      <c r="C23" s="5">
        <v>3.05</v>
      </c>
      <c r="D23" s="5">
        <v>3.46</v>
      </c>
      <c r="E23" s="5">
        <v>3.28</v>
      </c>
      <c r="F23" s="5">
        <v>2.81</v>
      </c>
      <c r="G23" s="5">
        <v>2.95</v>
      </c>
      <c r="H23" s="5">
        <v>3.71</v>
      </c>
      <c r="I23" s="5">
        <v>3.17</v>
      </c>
      <c r="J23" s="6">
        <f t="shared" si="0"/>
        <v>3.2062499999999998</v>
      </c>
    </row>
    <row r="24" spans="1:10" x14ac:dyDescent="0.3">
      <c r="A24" s="2" t="s">
        <v>2</v>
      </c>
      <c r="B24">
        <v>27.86</v>
      </c>
      <c r="C24">
        <v>28.46</v>
      </c>
      <c r="D24">
        <v>30.6</v>
      </c>
      <c r="E24">
        <v>31.62</v>
      </c>
      <c r="F24">
        <v>27.89</v>
      </c>
      <c r="G24">
        <v>31.76</v>
      </c>
      <c r="H24">
        <v>27.97</v>
      </c>
      <c r="I24">
        <v>28.35</v>
      </c>
      <c r="J24" s="8">
        <f t="shared" si="0"/>
        <v>29.313749999999999</v>
      </c>
    </row>
    <row r="25" spans="1:10" ht="15" thickBot="1" x14ac:dyDescent="0.35">
      <c r="A25" s="3" t="s">
        <v>3</v>
      </c>
      <c r="B25" s="10">
        <v>30.52</v>
      </c>
      <c r="C25" s="10">
        <v>32.799999999999997</v>
      </c>
      <c r="D25" s="10">
        <v>33.65</v>
      </c>
      <c r="E25" s="10">
        <v>28.98</v>
      </c>
      <c r="F25" s="10">
        <v>34.729999999999997</v>
      </c>
      <c r="G25" s="10">
        <v>32.54</v>
      </c>
      <c r="H25" s="10">
        <v>33.94</v>
      </c>
      <c r="I25" s="10">
        <v>32.92</v>
      </c>
      <c r="J25" s="11">
        <f t="shared" si="0"/>
        <v>32.51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BBF5-45B2-4A3F-8F5A-DFB30943066E}">
  <dimension ref="A1:Q21"/>
  <sheetViews>
    <sheetView workbookViewId="0">
      <selection activeCell="F25" sqref="F25"/>
    </sheetView>
  </sheetViews>
  <sheetFormatPr defaultRowHeight="14.4" x14ac:dyDescent="0.3"/>
  <cols>
    <col min="1" max="1" width="9.88671875" bestFit="1" customWidth="1"/>
    <col min="16" max="16" width="9.88671875" bestFit="1" customWidth="1"/>
    <col min="17" max="17" width="9.6640625" bestFit="1" customWidth="1"/>
  </cols>
  <sheetData>
    <row r="1" spans="1:17" x14ac:dyDescent="0.3">
      <c r="A1" s="17" t="s">
        <v>12</v>
      </c>
    </row>
    <row r="2" spans="1:17" ht="15" thickBot="1" x14ac:dyDescent="0.35">
      <c r="A2" s="15" t="s">
        <v>0</v>
      </c>
    </row>
    <row r="3" spans="1:17" ht="15" thickBot="1" x14ac:dyDescent="0.35">
      <c r="A3" s="1" t="s">
        <v>1</v>
      </c>
      <c r="B3" s="5">
        <v>5.81</v>
      </c>
      <c r="C3" s="5">
        <v>5.77</v>
      </c>
      <c r="D3" s="5">
        <v>5.27</v>
      </c>
      <c r="E3" s="5">
        <v>5.18</v>
      </c>
      <c r="F3" s="5">
        <v>5.97</v>
      </c>
      <c r="G3" s="5">
        <v>6.12</v>
      </c>
      <c r="H3" s="5">
        <v>4.91</v>
      </c>
      <c r="I3" s="5">
        <v>6</v>
      </c>
      <c r="J3" s="5">
        <v>6.47</v>
      </c>
      <c r="K3" s="5">
        <v>5.87</v>
      </c>
      <c r="L3" s="6">
        <f>AVERAGE(B3:K3)</f>
        <v>5.7370000000000001</v>
      </c>
      <c r="N3" s="18" t="s">
        <v>9</v>
      </c>
      <c r="O3" s="12" t="s">
        <v>1</v>
      </c>
      <c r="P3" s="13" t="s">
        <v>2</v>
      </c>
      <c r="Q3" s="14" t="s">
        <v>3</v>
      </c>
    </row>
    <row r="4" spans="1:17" x14ac:dyDescent="0.3">
      <c r="A4" s="2" t="s">
        <v>2</v>
      </c>
      <c r="B4">
        <v>36.53</v>
      </c>
      <c r="C4">
        <v>35.67</v>
      </c>
      <c r="D4">
        <v>38.69</v>
      </c>
      <c r="E4">
        <v>36.4</v>
      </c>
      <c r="F4">
        <v>37.61</v>
      </c>
      <c r="G4">
        <v>34.549999999999997</v>
      </c>
      <c r="H4">
        <v>39.380000000000003</v>
      </c>
      <c r="I4">
        <v>36.5</v>
      </c>
      <c r="J4">
        <v>39.47</v>
      </c>
      <c r="K4">
        <v>37.74</v>
      </c>
      <c r="L4" s="8">
        <f>AVERAGE(B4:K4)</f>
        <v>37.253999999999998</v>
      </c>
      <c r="N4" s="2" t="s">
        <v>0</v>
      </c>
      <c r="O4" s="7">
        <v>5.7370000000000001</v>
      </c>
      <c r="P4">
        <v>37.253999999999998</v>
      </c>
      <c r="Q4" s="8">
        <v>38.251000000000012</v>
      </c>
    </row>
    <row r="5" spans="1:17" ht="15" thickBot="1" x14ac:dyDescent="0.35">
      <c r="A5" s="3" t="s">
        <v>3</v>
      </c>
      <c r="B5" s="10">
        <v>35.78</v>
      </c>
      <c r="C5" s="10">
        <v>38.93</v>
      </c>
      <c r="D5" s="10">
        <v>34.25</v>
      </c>
      <c r="E5" s="10">
        <v>35.96</v>
      </c>
      <c r="F5" s="10">
        <v>37.75</v>
      </c>
      <c r="G5" s="10">
        <v>37.61</v>
      </c>
      <c r="H5" s="10">
        <v>40.479999999999997</v>
      </c>
      <c r="I5" s="10">
        <v>39.049999999999997</v>
      </c>
      <c r="J5" s="10">
        <v>39.85</v>
      </c>
      <c r="K5" s="10">
        <v>42.85</v>
      </c>
      <c r="L5" s="11">
        <f>AVERAGE(B5:K5)</f>
        <v>38.251000000000012</v>
      </c>
      <c r="N5" s="2" t="s">
        <v>4</v>
      </c>
      <c r="O5" s="7">
        <v>5.3919999999999986</v>
      </c>
      <c r="P5">
        <v>36.769999999999996</v>
      </c>
      <c r="Q5" s="8">
        <v>37.889000000000003</v>
      </c>
    </row>
    <row r="6" spans="1:17" ht="15" thickBot="1" x14ac:dyDescent="0.35">
      <c r="A6" s="15" t="s">
        <v>4</v>
      </c>
      <c r="N6" s="2" t="s">
        <v>5</v>
      </c>
      <c r="O6" s="7">
        <v>5.3309999999999986</v>
      </c>
      <c r="P6">
        <v>36.851000000000006</v>
      </c>
      <c r="Q6" s="8">
        <v>40.452999999999996</v>
      </c>
    </row>
    <row r="7" spans="1:17" x14ac:dyDescent="0.3">
      <c r="A7" s="1" t="s">
        <v>1</v>
      </c>
      <c r="B7" s="5">
        <v>5.15</v>
      </c>
      <c r="C7" s="5">
        <v>6.36</v>
      </c>
      <c r="D7" s="5">
        <v>5.75</v>
      </c>
      <c r="E7" s="5">
        <v>5.09</v>
      </c>
      <c r="F7" s="5">
        <v>5.16</v>
      </c>
      <c r="G7" s="5">
        <v>5.92</v>
      </c>
      <c r="H7" s="5">
        <v>4.79</v>
      </c>
      <c r="I7" s="5">
        <v>5.77</v>
      </c>
      <c r="J7" s="5">
        <v>5.52</v>
      </c>
      <c r="K7" s="5">
        <v>4.41</v>
      </c>
      <c r="L7" s="6">
        <f>AVERAGE(B7:K7)</f>
        <v>5.3919999999999986</v>
      </c>
      <c r="N7" s="2" t="s">
        <v>6</v>
      </c>
      <c r="O7" s="7">
        <v>7.3890000000000002</v>
      </c>
      <c r="P7">
        <v>40.728000000000002</v>
      </c>
      <c r="Q7" s="8">
        <v>40.715000000000003</v>
      </c>
    </row>
    <row r="8" spans="1:17" ht="15" thickBot="1" x14ac:dyDescent="0.35">
      <c r="A8" s="2" t="s">
        <v>2</v>
      </c>
      <c r="B8">
        <v>37.630000000000003</v>
      </c>
      <c r="C8">
        <v>35.92</v>
      </c>
      <c r="D8">
        <v>37.65</v>
      </c>
      <c r="E8">
        <v>34.56</v>
      </c>
      <c r="F8">
        <v>38.04</v>
      </c>
      <c r="G8">
        <v>35.46</v>
      </c>
      <c r="H8">
        <v>35.299999999999997</v>
      </c>
      <c r="I8">
        <v>37.299999999999997</v>
      </c>
      <c r="J8">
        <v>37.76</v>
      </c>
      <c r="K8">
        <v>38.08</v>
      </c>
      <c r="L8" s="8">
        <f>AVERAGE(B8:K8)</f>
        <v>36.769999999999996</v>
      </c>
      <c r="N8" s="3" t="s">
        <v>7</v>
      </c>
      <c r="O8" s="9">
        <v>7.0239999999999991</v>
      </c>
      <c r="P8" s="10">
        <v>41.04</v>
      </c>
      <c r="Q8" s="11">
        <v>40.178999999999995</v>
      </c>
    </row>
    <row r="9" spans="1:17" ht="15" thickBot="1" x14ac:dyDescent="0.35">
      <c r="A9" s="3" t="s">
        <v>3</v>
      </c>
      <c r="B9" s="10">
        <v>35.67</v>
      </c>
      <c r="C9" s="10">
        <v>36.53</v>
      </c>
      <c r="D9" s="10">
        <v>37.17</v>
      </c>
      <c r="E9" s="10">
        <v>36.17</v>
      </c>
      <c r="F9" s="10">
        <v>37.69</v>
      </c>
      <c r="G9" s="10">
        <v>38.28</v>
      </c>
      <c r="H9" s="10">
        <v>40.9</v>
      </c>
      <c r="I9" s="10">
        <v>36.18</v>
      </c>
      <c r="J9" s="10">
        <v>40.1</v>
      </c>
      <c r="K9" s="10">
        <v>40.200000000000003</v>
      </c>
      <c r="L9" s="11">
        <f>AVERAGE(B9:K9)</f>
        <v>37.889000000000003</v>
      </c>
    </row>
    <row r="10" spans="1:17" ht="15" thickBot="1" x14ac:dyDescent="0.35">
      <c r="A10" s="15" t="s">
        <v>5</v>
      </c>
    </row>
    <row r="11" spans="1:17" x14ac:dyDescent="0.3">
      <c r="A11" s="1" t="s">
        <v>1</v>
      </c>
      <c r="B11" s="5">
        <v>4.84</v>
      </c>
      <c r="C11" s="5">
        <v>5.13</v>
      </c>
      <c r="D11" s="5">
        <v>5.13</v>
      </c>
      <c r="E11" s="5">
        <v>5.42</v>
      </c>
      <c r="F11" s="5">
        <v>5.22</v>
      </c>
      <c r="G11" s="5">
        <v>4.7699999999999996</v>
      </c>
      <c r="H11" s="5">
        <v>5.2</v>
      </c>
      <c r="I11" s="5">
        <v>5.76</v>
      </c>
      <c r="J11" s="5">
        <v>6.15</v>
      </c>
      <c r="K11" s="5">
        <v>5.69</v>
      </c>
      <c r="L11" s="6">
        <f>AVERAGE(B11:K11)</f>
        <v>5.3309999999999986</v>
      </c>
    </row>
    <row r="12" spans="1:17" x14ac:dyDescent="0.3">
      <c r="A12" s="2" t="s">
        <v>2</v>
      </c>
      <c r="B12">
        <v>32.79</v>
      </c>
      <c r="C12">
        <v>38.380000000000003</v>
      </c>
      <c r="D12">
        <v>37.880000000000003</v>
      </c>
      <c r="E12">
        <v>37.5</v>
      </c>
      <c r="F12">
        <v>33.21</v>
      </c>
      <c r="G12">
        <v>37.119999999999997</v>
      </c>
      <c r="H12">
        <v>38.51</v>
      </c>
      <c r="I12">
        <v>33.56</v>
      </c>
      <c r="J12">
        <v>39.92</v>
      </c>
      <c r="K12">
        <v>39.64</v>
      </c>
      <c r="L12" s="8">
        <f>AVERAGE(B12:K12)</f>
        <v>36.851000000000006</v>
      </c>
    </row>
    <row r="13" spans="1:17" ht="15" thickBot="1" x14ac:dyDescent="0.35">
      <c r="A13" s="3" t="s">
        <v>3</v>
      </c>
      <c r="B13" s="10">
        <v>41.03</v>
      </c>
      <c r="C13" s="10">
        <v>40.44</v>
      </c>
      <c r="D13" s="10">
        <v>38.869999999999997</v>
      </c>
      <c r="E13" s="10">
        <v>39.369999999999997</v>
      </c>
      <c r="F13" s="10">
        <v>39.92</v>
      </c>
      <c r="G13" s="10">
        <v>39.979999999999997</v>
      </c>
      <c r="H13" s="10">
        <v>40.659999999999997</v>
      </c>
      <c r="I13" s="10">
        <v>37.630000000000003</v>
      </c>
      <c r="J13" s="10">
        <v>44.94</v>
      </c>
      <c r="K13" s="10">
        <v>41.69</v>
      </c>
      <c r="L13" s="11">
        <f>AVERAGE(B13:K13)</f>
        <v>40.452999999999996</v>
      </c>
    </row>
    <row r="14" spans="1:17" ht="15" thickBot="1" x14ac:dyDescent="0.35">
      <c r="A14" s="15" t="s">
        <v>6</v>
      </c>
    </row>
    <row r="15" spans="1:17" x14ac:dyDescent="0.3">
      <c r="A15" s="1" t="s">
        <v>1</v>
      </c>
      <c r="B15" s="5">
        <v>7.31</v>
      </c>
      <c r="C15" s="5">
        <v>8.5500000000000007</v>
      </c>
      <c r="D15" s="5">
        <v>7.86</v>
      </c>
      <c r="E15" s="5">
        <v>7.25</v>
      </c>
      <c r="F15" s="5">
        <v>7.88</v>
      </c>
      <c r="G15" s="5">
        <v>7.18</v>
      </c>
      <c r="H15" s="5">
        <v>7.24</v>
      </c>
      <c r="I15" s="5">
        <v>7.09</v>
      </c>
      <c r="J15" s="5">
        <v>6.57</v>
      </c>
      <c r="K15" s="5">
        <v>6.96</v>
      </c>
      <c r="L15" s="6">
        <f>AVERAGE(B15:K15)</f>
        <v>7.3890000000000002</v>
      </c>
    </row>
    <row r="16" spans="1:17" x14ac:dyDescent="0.3">
      <c r="A16" s="2" t="s">
        <v>2</v>
      </c>
      <c r="B16">
        <v>38.25</v>
      </c>
      <c r="C16">
        <v>40.76</v>
      </c>
      <c r="D16">
        <v>40.659999999999997</v>
      </c>
      <c r="E16">
        <v>41.91</v>
      </c>
      <c r="F16">
        <v>38.25</v>
      </c>
      <c r="G16">
        <v>41.66</v>
      </c>
      <c r="H16">
        <v>40.97</v>
      </c>
      <c r="I16">
        <v>41.03</v>
      </c>
      <c r="J16">
        <v>42.74</v>
      </c>
      <c r="K16">
        <v>41.05</v>
      </c>
      <c r="L16" s="8">
        <f>AVERAGE(B16:K16)</f>
        <v>40.728000000000002</v>
      </c>
    </row>
    <row r="17" spans="1:12" ht="15" thickBot="1" x14ac:dyDescent="0.35">
      <c r="A17" s="3" t="s">
        <v>3</v>
      </c>
      <c r="B17" s="10">
        <v>40.159999999999997</v>
      </c>
      <c r="C17" s="10">
        <v>35.06</v>
      </c>
      <c r="D17" s="10">
        <v>42.04</v>
      </c>
      <c r="E17" s="10">
        <v>39.57</v>
      </c>
      <c r="F17" s="10">
        <v>42.14</v>
      </c>
      <c r="G17" s="10">
        <v>42.86</v>
      </c>
      <c r="H17" s="10">
        <v>41.28</v>
      </c>
      <c r="I17" s="10">
        <v>41.99</v>
      </c>
      <c r="J17" s="10">
        <v>40.56</v>
      </c>
      <c r="K17" s="10">
        <v>41.49</v>
      </c>
      <c r="L17" s="11">
        <f>AVERAGE(B17:K17)</f>
        <v>40.715000000000003</v>
      </c>
    </row>
    <row r="18" spans="1:12" ht="15" thickBot="1" x14ac:dyDescent="0.35">
      <c r="A18" s="15" t="s">
        <v>7</v>
      </c>
    </row>
    <row r="19" spans="1:12" x14ac:dyDescent="0.3">
      <c r="A19" s="1" t="s">
        <v>1</v>
      </c>
      <c r="B19" s="5">
        <v>7.04</v>
      </c>
      <c r="C19" s="5">
        <v>6.64</v>
      </c>
      <c r="D19" s="5">
        <v>7.09</v>
      </c>
      <c r="E19" s="5">
        <v>6.54</v>
      </c>
      <c r="F19" s="5">
        <v>6.99</v>
      </c>
      <c r="G19" s="5">
        <v>6.97</v>
      </c>
      <c r="H19" s="5">
        <v>7.56</v>
      </c>
      <c r="I19" s="5">
        <v>6.73</v>
      </c>
      <c r="J19" s="5">
        <v>6.19</v>
      </c>
      <c r="K19" s="5">
        <v>8.49</v>
      </c>
      <c r="L19" s="6">
        <f>AVERAGE(B19:K19)</f>
        <v>7.0239999999999991</v>
      </c>
    </row>
    <row r="20" spans="1:12" x14ac:dyDescent="0.3">
      <c r="A20" s="2" t="s">
        <v>2</v>
      </c>
      <c r="B20">
        <v>40.380000000000003</v>
      </c>
      <c r="C20">
        <v>40.340000000000003</v>
      </c>
      <c r="D20">
        <v>41.55</v>
      </c>
      <c r="E20">
        <v>40.96</v>
      </c>
      <c r="F20">
        <v>39.47</v>
      </c>
      <c r="G20">
        <v>40.799999999999997</v>
      </c>
      <c r="H20">
        <v>42.27</v>
      </c>
      <c r="I20">
        <v>40.33</v>
      </c>
      <c r="J20">
        <v>40.229999999999997</v>
      </c>
      <c r="K20">
        <v>44.07</v>
      </c>
      <c r="L20" s="8">
        <f>AVERAGE(B20:K20)</f>
        <v>41.04</v>
      </c>
    </row>
    <row r="21" spans="1:12" ht="15" thickBot="1" x14ac:dyDescent="0.35">
      <c r="A21" s="3" t="s">
        <v>3</v>
      </c>
      <c r="B21" s="10">
        <v>41.35</v>
      </c>
      <c r="C21" s="10">
        <v>38.82</v>
      </c>
      <c r="D21" s="10">
        <v>39.72</v>
      </c>
      <c r="E21" s="10">
        <v>36.549999999999997</v>
      </c>
      <c r="F21" s="10">
        <v>41.44</v>
      </c>
      <c r="G21" s="10">
        <v>39.69</v>
      </c>
      <c r="H21" s="10">
        <v>39.39</v>
      </c>
      <c r="I21" s="10">
        <v>40.82</v>
      </c>
      <c r="J21" s="10">
        <v>41.7</v>
      </c>
      <c r="K21" s="10">
        <v>42.31</v>
      </c>
      <c r="L21" s="11">
        <f>AVERAGE(B21:K21)</f>
        <v>40.178999999999995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99FC-A5AC-4542-879F-2FC345CBA27B}">
  <dimension ref="D4:N10"/>
  <sheetViews>
    <sheetView tabSelected="1" workbookViewId="0">
      <selection activeCell="F18" sqref="F18"/>
    </sheetView>
  </sheetViews>
  <sheetFormatPr defaultRowHeight="14.4" x14ac:dyDescent="0.3"/>
  <sheetData>
    <row r="4" spans="4:14" ht="15" thickBot="1" x14ac:dyDescent="0.35"/>
    <row r="5" spans="4:14" ht="16.8" thickBot="1" x14ac:dyDescent="0.35">
      <c r="E5" s="21" t="s">
        <v>15</v>
      </c>
      <c r="F5" s="22" t="s">
        <v>16</v>
      </c>
      <c r="G5" s="23" t="s">
        <v>17</v>
      </c>
      <c r="H5" s="20"/>
      <c r="L5" s="21" t="s">
        <v>15</v>
      </c>
      <c r="M5" s="22" t="s">
        <v>16</v>
      </c>
      <c r="N5" s="23" t="s">
        <v>17</v>
      </c>
    </row>
    <row r="6" spans="4:14" x14ac:dyDescent="0.3">
      <c r="D6" s="1" t="s">
        <v>18</v>
      </c>
      <c r="E6" s="24">
        <v>0.36816199999999999</v>
      </c>
      <c r="F6" s="25">
        <v>1.190766</v>
      </c>
      <c r="G6" s="26">
        <v>1.3834379999999999</v>
      </c>
      <c r="H6" s="19"/>
      <c r="K6" s="1" t="s">
        <v>18</v>
      </c>
      <c r="L6" s="24">
        <v>0.24337800000000001</v>
      </c>
      <c r="M6" s="25">
        <v>1.676444</v>
      </c>
      <c r="N6" s="26">
        <v>1.6989190000000001</v>
      </c>
    </row>
    <row r="7" spans="4:14" x14ac:dyDescent="0.3">
      <c r="D7" s="2" t="s">
        <v>19</v>
      </c>
      <c r="E7" s="27">
        <v>0.43610500000000002</v>
      </c>
      <c r="F7" s="28">
        <v>1.436347</v>
      </c>
      <c r="G7" s="29">
        <v>1.276832</v>
      </c>
      <c r="H7" s="19"/>
      <c r="K7" s="2" t="s">
        <v>19</v>
      </c>
      <c r="L7" s="27">
        <v>0.29291200000000001</v>
      </c>
      <c r="M7" s="28">
        <v>1.708672</v>
      </c>
      <c r="N7" s="29">
        <v>1.8520920000000001</v>
      </c>
    </row>
    <row r="8" spans="4:14" ht="15" thickBot="1" x14ac:dyDescent="0.35">
      <c r="D8" s="3" t="s">
        <v>20</v>
      </c>
      <c r="E8" s="30">
        <v>0.42184100000000002</v>
      </c>
      <c r="F8" s="31">
        <v>1.5732280000000001</v>
      </c>
      <c r="G8" s="32">
        <v>1.4669319999999999</v>
      </c>
      <c r="H8" s="19"/>
      <c r="K8" s="3" t="s">
        <v>20</v>
      </c>
      <c r="L8" s="30">
        <v>0.27815099999999998</v>
      </c>
      <c r="M8" s="31">
        <v>1.1414200000000001</v>
      </c>
      <c r="N8" s="32">
        <v>1.3965099999999999</v>
      </c>
    </row>
    <row r="10" spans="4:14" x14ac:dyDescent="0.3">
      <c r="D10" t="s">
        <v>13</v>
      </c>
      <c r="K10" t="s">
        <v>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D</vt:lpstr>
      <vt:lpstr>Panel E</vt:lpstr>
      <vt:lpstr>Panel G</vt:lpstr>
      <vt:lpstr>Panel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2024-12-17T04:03:33Z</dcterms:modified>
</cp:coreProperties>
</file>