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roorLaptop\AIM CoBRE Dropbox\MASROOR PADDAR\Vojo - Masroor\3. MANUSCRIPTS\1. Retromer\  0. Submissions\2. eLife\       Final\Final_HCM_ExcelFiles\"/>
    </mc:Choice>
  </mc:AlternateContent>
  <xr:revisionPtr revIDLastSave="0" documentId="13_ncr:1_{4C723F58-D462-4297-99FA-8809D959F68E}" xr6:coauthVersionLast="47" xr6:coauthVersionMax="47" xr10:uidLastSave="{00000000-0000-0000-0000-000000000000}"/>
  <bookViews>
    <workbookView xWindow="-108" yWindow="-108" windowWidth="23256" windowHeight="12456" activeTab="1" xr2:uid="{64FC157D-9725-4779-9885-C1130730EF25}"/>
  </bookViews>
  <sheets>
    <sheet name="Panel B" sheetId="2" r:id="rId1"/>
    <sheet name="Panel D" sheetId="3" r:id="rId2"/>
    <sheet name="Panel 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3" i="1"/>
  <c r="J12" i="1"/>
  <c r="J11" i="1"/>
  <c r="J9" i="1"/>
  <c r="J8" i="1"/>
  <c r="J7" i="1"/>
  <c r="J5" i="1"/>
  <c r="J4" i="1"/>
  <c r="J3" i="1"/>
</calcChain>
</file>

<file path=xl/sharedStrings.xml><?xml version="1.0" encoding="utf-8"?>
<sst xmlns="http://schemas.openxmlformats.org/spreadsheetml/2006/main" count="73" uniqueCount="22">
  <si>
    <t>Plate 1</t>
  </si>
  <si>
    <t>GLUT1-LAMP2 Overlap (%LAMP2)</t>
  </si>
  <si>
    <t>LC3-TKO</t>
  </si>
  <si>
    <t>GABA-TKO</t>
  </si>
  <si>
    <t>Hexa-KO</t>
  </si>
  <si>
    <t>Plate 2</t>
  </si>
  <si>
    <t>Plate 3</t>
  </si>
  <si>
    <t>Plate 4</t>
  </si>
  <si>
    <t>Averages</t>
  </si>
  <si>
    <t>Relative levels of VPS35 (% of actin)</t>
  </si>
  <si>
    <t>(i)</t>
  </si>
  <si>
    <t>(ii)</t>
  </si>
  <si>
    <t>(iii)</t>
  </si>
  <si>
    <t>WT</t>
  </si>
  <si>
    <r>
      <t>ATG3</t>
    </r>
    <r>
      <rPr>
        <vertAlign val="superscript"/>
        <sz val="10"/>
        <rFont val="Arial"/>
      </rPr>
      <t>KO</t>
    </r>
  </si>
  <si>
    <r>
      <t>ATG5</t>
    </r>
    <r>
      <rPr>
        <vertAlign val="superscript"/>
        <sz val="10"/>
        <rFont val="Arial"/>
      </rPr>
      <t>KO</t>
    </r>
  </si>
  <si>
    <r>
      <t>ATG7</t>
    </r>
    <r>
      <rPr>
        <vertAlign val="superscript"/>
        <sz val="10"/>
        <rFont val="Arial"/>
      </rPr>
      <t>KO</t>
    </r>
  </si>
  <si>
    <t>EXPT. 1</t>
  </si>
  <si>
    <t>EXPT. 2</t>
  </si>
  <si>
    <t>EXPT. 3</t>
  </si>
  <si>
    <t>Relative levels of VPS26 (% of actin)</t>
  </si>
  <si>
    <t>Relative levels of VPS29 (% of actin)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</si>
</sst>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</font>
    <font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6FD-6988-453D-89EF-380524B1662D}">
  <dimension ref="B4:R11"/>
  <sheetViews>
    <sheetView workbookViewId="0">
      <selection activeCell="B5" sqref="B5:B8"/>
    </sheetView>
  </sheetViews>
  <sheetFormatPr defaultRowHeight="14.4" x14ac:dyDescent="0.3"/>
  <sheetData>
    <row r="4" spans="2:18" ht="15" thickBot="1" x14ac:dyDescent="0.35"/>
    <row r="5" spans="2:18" ht="16.8" thickBot="1" x14ac:dyDescent="0.35">
      <c r="B5" s="17" t="s">
        <v>10</v>
      </c>
      <c r="C5" s="18" t="s">
        <v>13</v>
      </c>
      <c r="D5" s="19" t="s">
        <v>14</v>
      </c>
      <c r="E5" s="19" t="s">
        <v>15</v>
      </c>
      <c r="F5" s="20" t="s">
        <v>16</v>
      </c>
      <c r="H5" s="17" t="s">
        <v>11</v>
      </c>
      <c r="I5" s="18" t="s">
        <v>13</v>
      </c>
      <c r="J5" s="19" t="s">
        <v>14</v>
      </c>
      <c r="K5" s="19" t="s">
        <v>15</v>
      </c>
      <c r="L5" s="20" t="s">
        <v>16</v>
      </c>
      <c r="N5" s="17" t="s">
        <v>12</v>
      </c>
      <c r="O5" s="18" t="s">
        <v>13</v>
      </c>
      <c r="P5" s="19" t="s">
        <v>14</v>
      </c>
      <c r="Q5" s="19" t="s">
        <v>15</v>
      </c>
      <c r="R5" s="20" t="s">
        <v>16</v>
      </c>
    </row>
    <row r="6" spans="2:18" x14ac:dyDescent="0.3">
      <c r="B6" s="3" t="s">
        <v>17</v>
      </c>
      <c r="C6" s="21">
        <v>1.000186</v>
      </c>
      <c r="D6" s="22">
        <v>0.96858</v>
      </c>
      <c r="E6" s="22">
        <v>1.0219210000000001</v>
      </c>
      <c r="F6" s="23">
        <v>0.95909900000000003</v>
      </c>
      <c r="H6" s="3" t="s">
        <v>17</v>
      </c>
      <c r="I6" s="21">
        <v>1</v>
      </c>
      <c r="J6" s="22">
        <v>0.98184400000000005</v>
      </c>
      <c r="K6" s="22">
        <v>1.0199370000000001</v>
      </c>
      <c r="L6" s="23">
        <v>0.96440599999999999</v>
      </c>
      <c r="N6" s="3" t="s">
        <v>17</v>
      </c>
      <c r="O6" s="21">
        <v>0.99999899999999997</v>
      </c>
      <c r="P6" s="22">
        <v>0.79753200000000002</v>
      </c>
      <c r="Q6" s="22">
        <v>0.84085799999999999</v>
      </c>
      <c r="R6" s="23">
        <v>0.93987799999999999</v>
      </c>
    </row>
    <row r="7" spans="2:18" x14ac:dyDescent="0.3">
      <c r="B7" s="4" t="s">
        <v>18</v>
      </c>
      <c r="C7" s="24">
        <v>1</v>
      </c>
      <c r="D7" s="25">
        <v>1.0686979999999999</v>
      </c>
      <c r="E7" s="25">
        <v>1.0011559999999999</v>
      </c>
      <c r="F7" s="26">
        <v>0.81388499999999997</v>
      </c>
      <c r="H7" s="4" t="s">
        <v>18</v>
      </c>
      <c r="I7" s="24">
        <v>1</v>
      </c>
      <c r="J7" s="25">
        <v>1.066122</v>
      </c>
      <c r="K7" s="25">
        <v>0.99907599999999996</v>
      </c>
      <c r="L7" s="26">
        <v>0.81050599999999995</v>
      </c>
      <c r="N7" s="4" t="s">
        <v>18</v>
      </c>
      <c r="O7" s="24">
        <v>1</v>
      </c>
      <c r="P7" s="25">
        <v>1.075637</v>
      </c>
      <c r="Q7" s="25">
        <v>1.0072479999999999</v>
      </c>
      <c r="R7" s="26">
        <v>0.82527799999999996</v>
      </c>
    </row>
    <row r="8" spans="2:18" ht="15" thickBot="1" x14ac:dyDescent="0.35">
      <c r="B8" s="5" t="s">
        <v>19</v>
      </c>
      <c r="C8" s="27">
        <v>1</v>
      </c>
      <c r="D8" s="28">
        <v>0.98663999999999996</v>
      </c>
      <c r="E8" s="28">
        <v>1.0519320000000001</v>
      </c>
      <c r="F8" s="29">
        <v>1.00119</v>
      </c>
      <c r="H8" s="5" t="s">
        <v>19</v>
      </c>
      <c r="I8" s="27">
        <v>1</v>
      </c>
      <c r="J8" s="28">
        <v>0.98030799999999996</v>
      </c>
      <c r="K8" s="28">
        <v>1.028737</v>
      </c>
      <c r="L8" s="29">
        <v>0.98589899999999997</v>
      </c>
      <c r="N8" s="5" t="s">
        <v>19</v>
      </c>
      <c r="O8" s="27">
        <v>1</v>
      </c>
      <c r="P8" s="28">
        <v>0.97915099999999999</v>
      </c>
      <c r="Q8" s="28">
        <v>1.048044</v>
      </c>
      <c r="R8" s="29">
        <v>1.0020150000000001</v>
      </c>
    </row>
    <row r="11" spans="2:18" x14ac:dyDescent="0.3">
      <c r="C11" t="s">
        <v>9</v>
      </c>
      <c r="H11" t="s">
        <v>20</v>
      </c>
      <c r="N11" t="s">
        <v>21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2C7E8-40CD-457E-A9DB-5A2DA0170DFE}">
  <dimension ref="C3:O10"/>
  <sheetViews>
    <sheetView tabSelected="1" workbookViewId="0">
      <selection activeCell="F20" sqref="F20"/>
    </sheetView>
  </sheetViews>
  <sheetFormatPr defaultRowHeight="14.4" x14ac:dyDescent="0.3"/>
  <sheetData>
    <row r="3" spans="3:15" ht="15" thickBot="1" x14ac:dyDescent="0.35"/>
    <row r="4" spans="3:15" ht="16.8" thickBot="1" x14ac:dyDescent="0.35">
      <c r="C4" s="17" t="s">
        <v>10</v>
      </c>
      <c r="D4" s="18" t="s">
        <v>13</v>
      </c>
      <c r="E4" s="20" t="s">
        <v>15</v>
      </c>
      <c r="H4" s="17" t="s">
        <v>11</v>
      </c>
      <c r="I4" s="18" t="s">
        <v>13</v>
      </c>
      <c r="J4" s="20" t="s">
        <v>15</v>
      </c>
      <c r="M4" s="17" t="s">
        <v>12</v>
      </c>
      <c r="N4" s="18" t="s">
        <v>13</v>
      </c>
      <c r="O4" s="20" t="s">
        <v>15</v>
      </c>
    </row>
    <row r="5" spans="3:15" x14ac:dyDescent="0.3">
      <c r="C5" s="3" t="s">
        <v>17</v>
      </c>
      <c r="D5" s="21">
        <v>1.1490309999999999</v>
      </c>
      <c r="E5" s="23">
        <v>1.183962</v>
      </c>
      <c r="H5" s="3" t="s">
        <v>17</v>
      </c>
      <c r="I5" s="21">
        <v>1.103397</v>
      </c>
      <c r="J5" s="23">
        <v>1.0572090000000001</v>
      </c>
      <c r="M5" s="3" t="s">
        <v>17</v>
      </c>
      <c r="N5" s="21">
        <v>1.0924020000000001</v>
      </c>
      <c r="O5" s="23">
        <v>1.0840000000000001</v>
      </c>
    </row>
    <row r="6" spans="3:15" x14ac:dyDescent="0.3">
      <c r="C6" s="4" t="s">
        <v>18</v>
      </c>
      <c r="D6" s="24">
        <v>1.179889</v>
      </c>
      <c r="E6" s="26">
        <v>1.0521229999999999</v>
      </c>
      <c r="H6" s="4" t="s">
        <v>18</v>
      </c>
      <c r="I6" s="24">
        <v>1.061669</v>
      </c>
      <c r="J6" s="26">
        <v>1.0165249999999999</v>
      </c>
      <c r="M6" s="4" t="s">
        <v>18</v>
      </c>
      <c r="N6" s="24">
        <v>1.143821</v>
      </c>
      <c r="O6" s="26">
        <v>1.2238830000000001</v>
      </c>
    </row>
    <row r="7" spans="3:15" ht="15" thickBot="1" x14ac:dyDescent="0.35">
      <c r="C7" s="5" t="s">
        <v>19</v>
      </c>
      <c r="D7" s="27">
        <v>1.2601560000000001</v>
      </c>
      <c r="E7" s="29">
        <v>1.2176020000000001</v>
      </c>
      <c r="H7" s="5" t="s">
        <v>19</v>
      </c>
      <c r="I7" s="27">
        <v>1.0792520000000001</v>
      </c>
      <c r="J7" s="29">
        <v>1.0673049999999999</v>
      </c>
      <c r="M7" s="5" t="s">
        <v>19</v>
      </c>
      <c r="N7" s="27">
        <v>1.114052</v>
      </c>
      <c r="O7" s="29">
        <v>1.1976850000000001</v>
      </c>
    </row>
    <row r="10" spans="3:15" x14ac:dyDescent="0.3">
      <c r="C10" t="s">
        <v>9</v>
      </c>
      <c r="H10" t="s">
        <v>20</v>
      </c>
      <c r="M10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3A32-F01C-4119-B00E-D84CABD0C680}">
  <dimension ref="A1:O17"/>
  <sheetViews>
    <sheetView workbookViewId="0">
      <selection activeCell="Q20" sqref="Q20"/>
    </sheetView>
  </sheetViews>
  <sheetFormatPr defaultRowHeight="14.4" x14ac:dyDescent="0.3"/>
  <cols>
    <col min="1" max="1" width="9.88671875" bestFit="1" customWidth="1"/>
    <col min="14" max="14" width="10" bestFit="1" customWidth="1"/>
  </cols>
  <sheetData>
    <row r="1" spans="1:15" x14ac:dyDescent="0.3">
      <c r="A1" s="2" t="s">
        <v>1</v>
      </c>
    </row>
    <row r="2" spans="1:15" ht="15" thickBot="1" x14ac:dyDescent="0.35">
      <c r="A2" s="1" t="s">
        <v>0</v>
      </c>
    </row>
    <row r="3" spans="1:15" ht="15" thickBot="1" x14ac:dyDescent="0.35">
      <c r="A3" s="3" t="s">
        <v>2</v>
      </c>
      <c r="B3" s="6">
        <v>36.200000000000003</v>
      </c>
      <c r="C3" s="7">
        <v>37.39</v>
      </c>
      <c r="D3" s="7">
        <v>33.46</v>
      </c>
      <c r="E3" s="7">
        <v>34.130000000000003</v>
      </c>
      <c r="F3" s="7">
        <v>35.18</v>
      </c>
      <c r="G3" s="7">
        <v>36.22</v>
      </c>
      <c r="H3" s="7">
        <v>35.26</v>
      </c>
      <c r="I3" s="7">
        <v>34.35</v>
      </c>
      <c r="J3" s="8">
        <f t="shared" ref="J3:J5" si="0">AVERAGE(B3:I3)</f>
        <v>35.27375</v>
      </c>
      <c r="L3" s="14" t="s">
        <v>8</v>
      </c>
      <c r="M3" s="15" t="s">
        <v>2</v>
      </c>
      <c r="N3" s="15" t="s">
        <v>3</v>
      </c>
      <c r="O3" s="16" t="s">
        <v>4</v>
      </c>
    </row>
    <row r="4" spans="1:15" x14ac:dyDescent="0.3">
      <c r="A4" s="4" t="s">
        <v>3</v>
      </c>
      <c r="B4" s="9">
        <v>34.68</v>
      </c>
      <c r="C4">
        <v>36.119999999999997</v>
      </c>
      <c r="D4">
        <v>36.619999999999997</v>
      </c>
      <c r="E4">
        <v>34.700000000000003</v>
      </c>
      <c r="F4">
        <v>35.159999999999997</v>
      </c>
      <c r="G4">
        <v>34.57</v>
      </c>
      <c r="H4">
        <v>34.42</v>
      </c>
      <c r="I4">
        <v>34.89</v>
      </c>
      <c r="J4" s="10">
        <f t="shared" si="0"/>
        <v>35.144999999999996</v>
      </c>
      <c r="L4" s="4" t="s">
        <v>0</v>
      </c>
      <c r="M4">
        <v>35.27375</v>
      </c>
      <c r="N4">
        <v>35.144999999999996</v>
      </c>
      <c r="O4" s="10">
        <v>30.439999999999998</v>
      </c>
    </row>
    <row r="5" spans="1:15" ht="15" thickBot="1" x14ac:dyDescent="0.35">
      <c r="A5" s="5" t="s">
        <v>4</v>
      </c>
      <c r="B5" s="11">
        <v>30.33</v>
      </c>
      <c r="C5" s="12">
        <v>30.29</v>
      </c>
      <c r="D5" s="12">
        <v>31.03</v>
      </c>
      <c r="E5" s="12">
        <v>30.29</v>
      </c>
      <c r="F5" s="12">
        <v>30.45</v>
      </c>
      <c r="G5" s="12">
        <v>31.48</v>
      </c>
      <c r="H5" s="12">
        <v>29.31</v>
      </c>
      <c r="I5" s="12">
        <v>30.34</v>
      </c>
      <c r="J5" s="13">
        <f t="shared" si="0"/>
        <v>30.439999999999998</v>
      </c>
      <c r="L5" s="4" t="s">
        <v>5</v>
      </c>
      <c r="M5">
        <v>35.185000000000002</v>
      </c>
      <c r="N5">
        <v>36.0075</v>
      </c>
      <c r="O5" s="10">
        <v>30.606250000000003</v>
      </c>
    </row>
    <row r="6" spans="1:15" ht="15" thickBot="1" x14ac:dyDescent="0.35">
      <c r="A6" s="1" t="s">
        <v>5</v>
      </c>
      <c r="L6" s="4" t="s">
        <v>6</v>
      </c>
      <c r="M6">
        <v>35.416250000000005</v>
      </c>
      <c r="N6">
        <v>35.078749999999999</v>
      </c>
      <c r="O6" s="10">
        <v>28.141249999999999</v>
      </c>
    </row>
    <row r="7" spans="1:15" ht="15" thickBot="1" x14ac:dyDescent="0.35">
      <c r="A7" s="3" t="s">
        <v>2</v>
      </c>
      <c r="B7" s="6">
        <v>37.369999999999997</v>
      </c>
      <c r="C7" s="7">
        <v>37.06</v>
      </c>
      <c r="D7" s="7">
        <v>35.46</v>
      </c>
      <c r="E7" s="7">
        <v>34.19</v>
      </c>
      <c r="F7" s="7">
        <v>31.83</v>
      </c>
      <c r="G7" s="7">
        <v>36.06</v>
      </c>
      <c r="H7" s="7">
        <v>35.75</v>
      </c>
      <c r="I7" s="7">
        <v>33.76</v>
      </c>
      <c r="J7" s="8">
        <f t="shared" ref="J7:J9" si="1">AVERAGE(B7:I7)</f>
        <v>35.185000000000002</v>
      </c>
      <c r="L7" s="5" t="s">
        <v>7</v>
      </c>
      <c r="M7" s="12">
        <v>34.582499999999996</v>
      </c>
      <c r="N7" s="12">
        <v>36.704999999999998</v>
      </c>
      <c r="O7" s="13">
        <v>28.732500000000002</v>
      </c>
    </row>
    <row r="8" spans="1:15" x14ac:dyDescent="0.3">
      <c r="A8" s="4" t="s">
        <v>3</v>
      </c>
      <c r="B8" s="9">
        <v>37.46</v>
      </c>
      <c r="C8">
        <v>38.01</v>
      </c>
      <c r="D8">
        <v>37.049999999999997</v>
      </c>
      <c r="E8">
        <v>35.11</v>
      </c>
      <c r="F8">
        <v>35.26</v>
      </c>
      <c r="G8">
        <v>35.799999999999997</v>
      </c>
      <c r="H8">
        <v>35.9</v>
      </c>
      <c r="I8">
        <v>33.47</v>
      </c>
      <c r="J8" s="10">
        <f t="shared" si="1"/>
        <v>36.0075</v>
      </c>
    </row>
    <row r="9" spans="1:15" ht="15" thickBot="1" x14ac:dyDescent="0.35">
      <c r="A9" s="5" t="s">
        <v>4</v>
      </c>
      <c r="B9" s="11">
        <v>29.48</v>
      </c>
      <c r="C9" s="12">
        <v>30.44</v>
      </c>
      <c r="D9" s="12">
        <v>31.51</v>
      </c>
      <c r="E9" s="12">
        <v>31.58</v>
      </c>
      <c r="F9" s="12">
        <v>31.34</v>
      </c>
      <c r="G9" s="12">
        <v>29.42</v>
      </c>
      <c r="H9" s="12">
        <v>32.31</v>
      </c>
      <c r="I9" s="12">
        <v>28.77</v>
      </c>
      <c r="J9" s="13">
        <f t="shared" si="1"/>
        <v>30.606249999999999</v>
      </c>
    </row>
    <row r="10" spans="1:15" ht="15" thickBot="1" x14ac:dyDescent="0.35">
      <c r="A10" s="1" t="s">
        <v>6</v>
      </c>
    </row>
    <row r="11" spans="1:15" x14ac:dyDescent="0.3">
      <c r="A11" s="3" t="s">
        <v>2</v>
      </c>
      <c r="B11" s="6">
        <v>34.9</v>
      </c>
      <c r="C11" s="7">
        <v>35.31</v>
      </c>
      <c r="D11" s="7">
        <v>34.869999999999997</v>
      </c>
      <c r="E11" s="7">
        <v>35.64</v>
      </c>
      <c r="F11" s="7">
        <v>36.520000000000003</v>
      </c>
      <c r="G11" s="7">
        <v>36.51</v>
      </c>
      <c r="H11" s="7">
        <v>34.590000000000003</v>
      </c>
      <c r="I11" s="7">
        <v>34.99</v>
      </c>
      <c r="J11" s="8">
        <f t="shared" ref="J11:J13" si="2">AVERAGE(B11:I11)</f>
        <v>35.416250000000005</v>
      </c>
    </row>
    <row r="12" spans="1:15" x14ac:dyDescent="0.3">
      <c r="A12" s="4" t="s">
        <v>3</v>
      </c>
      <c r="B12" s="9">
        <v>34.409999999999997</v>
      </c>
      <c r="C12">
        <v>35.549999999999997</v>
      </c>
      <c r="D12">
        <v>36.79</v>
      </c>
      <c r="E12">
        <v>35.57</v>
      </c>
      <c r="F12">
        <v>33.119999999999997</v>
      </c>
      <c r="G12">
        <v>33.97</v>
      </c>
      <c r="H12">
        <v>36.17</v>
      </c>
      <c r="I12">
        <v>35.049999999999997</v>
      </c>
      <c r="J12" s="10">
        <f t="shared" si="2"/>
        <v>35.078749999999999</v>
      </c>
    </row>
    <row r="13" spans="1:15" ht="15" thickBot="1" x14ac:dyDescent="0.35">
      <c r="A13" s="5" t="s">
        <v>4</v>
      </c>
      <c r="B13" s="11">
        <v>26.64</v>
      </c>
      <c r="C13" s="12">
        <v>27.4</v>
      </c>
      <c r="D13" s="12">
        <v>26.94</v>
      </c>
      <c r="E13" s="12">
        <v>28.43</v>
      </c>
      <c r="F13" s="12">
        <v>28.52</v>
      </c>
      <c r="G13" s="12">
        <v>29.33</v>
      </c>
      <c r="H13" s="12">
        <v>28.09</v>
      </c>
      <c r="I13" s="12">
        <v>29.78</v>
      </c>
      <c r="J13" s="13">
        <f t="shared" si="2"/>
        <v>28.141249999999999</v>
      </c>
    </row>
    <row r="14" spans="1:15" ht="15" thickBot="1" x14ac:dyDescent="0.35">
      <c r="A14" s="1" t="s">
        <v>7</v>
      </c>
    </row>
    <row r="15" spans="1:15" x14ac:dyDescent="0.3">
      <c r="A15" s="3" t="s">
        <v>2</v>
      </c>
      <c r="B15" s="6">
        <v>34.97</v>
      </c>
      <c r="C15" s="7">
        <v>35.26</v>
      </c>
      <c r="D15" s="7">
        <v>34.369999999999997</v>
      </c>
      <c r="E15" s="7">
        <v>34.96</v>
      </c>
      <c r="F15" s="7">
        <v>33.590000000000003</v>
      </c>
      <c r="G15" s="7">
        <v>36.92</v>
      </c>
      <c r="H15" s="7">
        <v>33.26</v>
      </c>
      <c r="I15" s="7">
        <v>33.33</v>
      </c>
      <c r="J15" s="8">
        <f t="shared" ref="J15:J17" si="3">AVERAGE(B15:I15)</f>
        <v>34.582499999999996</v>
      </c>
    </row>
    <row r="16" spans="1:15" x14ac:dyDescent="0.3">
      <c r="A16" s="4" t="s">
        <v>3</v>
      </c>
      <c r="B16" s="9">
        <v>34.49</v>
      </c>
      <c r="C16">
        <v>36.61</v>
      </c>
      <c r="D16">
        <v>37.17</v>
      </c>
      <c r="E16">
        <v>37.42</v>
      </c>
      <c r="F16">
        <v>36.14</v>
      </c>
      <c r="G16">
        <v>37.36</v>
      </c>
      <c r="H16">
        <v>38.68</v>
      </c>
      <c r="I16">
        <v>35.770000000000003</v>
      </c>
      <c r="J16" s="10">
        <f t="shared" si="3"/>
        <v>36.704999999999998</v>
      </c>
    </row>
    <row r="17" spans="1:10" ht="15" thickBot="1" x14ac:dyDescent="0.35">
      <c r="A17" s="5" t="s">
        <v>4</v>
      </c>
      <c r="B17" s="11">
        <v>28.72</v>
      </c>
      <c r="C17" s="12">
        <v>29.21</v>
      </c>
      <c r="D17" s="12">
        <v>28.06</v>
      </c>
      <c r="E17" s="12">
        <v>29.97</v>
      </c>
      <c r="F17" s="12">
        <v>28.01</v>
      </c>
      <c r="G17" s="12">
        <v>28.24</v>
      </c>
      <c r="H17" s="12">
        <v>28.89</v>
      </c>
      <c r="I17" s="12">
        <v>28.76</v>
      </c>
      <c r="J17" s="13">
        <f t="shared" si="3"/>
        <v>28.732500000000002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B</vt:lpstr>
      <vt:lpstr>Panel D</vt:lpstr>
      <vt:lpstr>Panel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Einar Trosdal</dc:creator>
  <cp:lastModifiedBy>Masroor Ahmad Paddar</cp:lastModifiedBy>
  <dcterms:created xsi:type="dcterms:W3CDTF">2024-12-04T18:12:11Z</dcterms:created>
  <dcterms:modified xsi:type="dcterms:W3CDTF">2024-12-17T04:26:56Z</dcterms:modified>
</cp:coreProperties>
</file>