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C99文章整理\2 投稿阶段\VOR\excel\"/>
    </mc:Choice>
  </mc:AlternateContent>
  <xr:revisionPtr revIDLastSave="0" documentId="13_ncr:1_{7320B444-7166-4413-91EF-C51A7F60078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s5B" sheetId="1" r:id="rId1"/>
    <sheet name="s5C" sheetId="4" r:id="rId2"/>
    <sheet name="s5D" sheetId="5" r:id="rId3"/>
    <sheet name="s5F" sheetId="2" r:id="rId4"/>
    <sheet name="s5H" sheetId="3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J19" i="5"/>
  <c r="J18" i="5"/>
  <c r="J17" i="5"/>
  <c r="J16" i="5"/>
  <c r="J13" i="5"/>
  <c r="J12" i="5"/>
  <c r="J11" i="5"/>
  <c r="J10" i="5"/>
  <c r="J9" i="5"/>
  <c r="J9" i="4"/>
  <c r="J8" i="4"/>
  <c r="J7" i="4"/>
  <c r="J6" i="4"/>
  <c r="J5" i="4"/>
  <c r="J4" i="4"/>
  <c r="J3" i="4"/>
  <c r="J2" i="4"/>
</calcChain>
</file>

<file path=xl/sharedStrings.xml><?xml version="1.0" encoding="utf-8"?>
<sst xmlns="http://schemas.openxmlformats.org/spreadsheetml/2006/main" count="266" uniqueCount="135">
  <si>
    <t>β-CTF</t>
  </si>
  <si>
    <t>β-CTF + GSI</t>
  </si>
  <si>
    <t>GluR1</t>
  </si>
  <si>
    <t>Synapsin-1</t>
    <phoneticPr fontId="1" type="noConversion"/>
  </si>
  <si>
    <t>β-CTF + veh</t>
    <phoneticPr fontId="1" type="noConversion"/>
  </si>
  <si>
    <r>
      <t>Rab5</t>
    </r>
    <r>
      <rPr>
        <b/>
        <vertAlign val="subscript"/>
        <sz val="12"/>
        <color rgb="FF000000"/>
        <rFont val="Arial"/>
        <family val="2"/>
      </rPr>
      <t>WT</t>
    </r>
    <phoneticPr fontId="1" type="noConversion"/>
  </si>
  <si>
    <r>
      <t>Rab5</t>
    </r>
    <r>
      <rPr>
        <b/>
        <vertAlign val="subscript"/>
        <sz val="10"/>
        <rFont val="Arial"/>
        <family val="2"/>
      </rPr>
      <t>Q79L</t>
    </r>
  </si>
  <si>
    <t>VAMP2</t>
  </si>
  <si>
    <r>
      <t>β-CTF + Rab5</t>
    </r>
    <r>
      <rPr>
        <b/>
        <vertAlign val="subscript"/>
        <sz val="10"/>
        <rFont val="Arial"/>
        <family val="2"/>
      </rPr>
      <t>S34N</t>
    </r>
  </si>
  <si>
    <t>_MEMBER_MyList</t>
  </si>
  <si>
    <t>_LogP_MyList</t>
  </si>
  <si>
    <t>GO</t>
  </si>
  <si>
    <t>_PATTERN_</t>
  </si>
  <si>
    <t>_RANK_</t>
  </si>
  <si>
    <t>GiniIndex</t>
  </si>
  <si>
    <t>Category</t>
  </si>
  <si>
    <t>CategoryID</t>
  </si>
  <si>
    <t>Description</t>
  </si>
  <si>
    <t>PARENT_GO</t>
    <phoneticPr fontId="1" type="noConversion"/>
  </si>
  <si>
    <t>LogP</t>
  </si>
  <si>
    <t>Enrichment</t>
  </si>
  <si>
    <t>Z-score</t>
  </si>
  <si>
    <t>#TotalGeneInLibrary</t>
  </si>
  <si>
    <t>#GeneInGO</t>
  </si>
  <si>
    <t>#GeneInHitList</t>
  </si>
  <si>
    <t>#GeneInGOAndHitList</t>
  </si>
  <si>
    <t>%InGO</t>
  </si>
  <si>
    <t>STDV %InGO</t>
  </si>
  <si>
    <t>GeneID</t>
  </si>
  <si>
    <t>Hits</t>
  </si>
  <si>
    <t>Log(q-value)</t>
  </si>
  <si>
    <t>EvidenceCutoff</t>
  </si>
  <si>
    <t>GROUP_ID</t>
  </si>
  <si>
    <t>FirstInGroupByEnrichment</t>
  </si>
  <si>
    <t>FirstInGroupByLogP</t>
  </si>
  <si>
    <t>BestLogPInGroup</t>
  </si>
  <si>
    <t>BestEnrichmentInGroup</t>
  </si>
  <si>
    <t>R-RNO-71406</t>
  </si>
  <si>
    <t>M1</t>
  </si>
  <si>
    <t>Reactome Gene Sets</t>
  </si>
  <si>
    <t>Pyruvate metabolism and Citric Acid (TCA) cycle</t>
  </si>
  <si>
    <t>81829|294320|363061</t>
  </si>
  <si>
    <t>Mdh2|Glo1|Sdhd</t>
  </si>
  <si>
    <t>R-RNO-72172</t>
  </si>
  <si>
    <t>mRNA Splicing</t>
  </si>
  <si>
    <t>79256|117259|300996|302855|313035|361808</t>
  </si>
  <si>
    <t>Hnrnpd|Tra2b|Rbm5|Rbmx|Dnajc8|Snrpc</t>
  </si>
  <si>
    <t>R-RNO-140342</t>
  </si>
  <si>
    <t>Apoptosis induced DNA fragmentation</t>
  </si>
  <si>
    <t>24437|29395|201097</t>
  </si>
  <si>
    <t>H1f0|Hmgb2|H1f4</t>
  </si>
  <si>
    <t>R-RNO-8978868</t>
  </si>
  <si>
    <t>Fatty acid metabolism</t>
  </si>
  <si>
    <t>24404|25413|25541|25757|117243|171155|361802|687008</t>
  </si>
  <si>
    <t>Gpx1|Cpt2|Scp2|Cpt1a|Acsl6|Hadhb|Hsd17b8|Pcca</t>
  </si>
  <si>
    <t>R-RNO-8953854</t>
  </si>
  <si>
    <t>Metabolism of RNA</t>
  </si>
  <si>
    <t>26962|29304|79256|81774|94266|117259|291434|294282|300996|302855|307947|313035|361808|685963|691531</t>
  </si>
  <si>
    <t>Rpl8|Rps6|Hnrnpd|Rps11|Rps27|Tra2b|Rpl17|Rps18|Rbm5|Rbmx|Setsip|Dnajc8|Snrpc|Rpl38-ps9|Rps28</t>
  </si>
  <si>
    <t>R-RNO-72737</t>
  </si>
  <si>
    <t>Cap-dependent Translation Initiation</t>
  </si>
  <si>
    <t>26962|29304|81774|94266|291434|294282|685963|691531|691947</t>
  </si>
  <si>
    <t>Rpl8|Rps6|Rps11|Rps27|Rpl17|Rps18|Rpl38-ps9|Rps28|Eif3j</t>
  </si>
  <si>
    <t>R-RNO-72706</t>
  </si>
  <si>
    <t>GTP hydrolysis and joining of the 60S ribosomal subunit</t>
  </si>
  <si>
    <t>R-RNO-72766</t>
  </si>
  <si>
    <t>Translation</t>
  </si>
  <si>
    <t>26962|29304|56281|81774|94266|116650|171061|290850|291434|293754|294282|296551|685963|691531|691947</t>
  </si>
  <si>
    <t>Rpl8|Rps6|Mrpl37|Rps11|Rps27|Srp54a|Mrpl17|Mrps31|Rpl17|Mrpl16|Rps18|Mrpl41|Rpl38-ps9|Rps28|Eif3j</t>
  </si>
  <si>
    <t>PARENT_GO</t>
  </si>
  <si>
    <t>GO:0099175</t>
  </si>
  <si>
    <t>GO Biological Processes</t>
  </si>
  <si>
    <t>regulation of postsynapse organization</t>
  </si>
  <si>
    <t>19_GO:0050789 regulation of biological process</t>
  </si>
  <si>
    <t>25150|26954|54226|84009|171297|299617|360406</t>
  </si>
  <si>
    <t>Fyn|Rheb|App|Kalrn|Nlgn3|Abhd17a|Ptprf</t>
  </si>
  <si>
    <t>GO:0071826</t>
  </si>
  <si>
    <t>ribonucleoprotein complex subunit organization</t>
  </si>
  <si>
    <t>19_GO:0009987 cellular process</t>
  </si>
  <si>
    <t>29304|94266|290864|300996|302855|310820|361808|691531|691947</t>
  </si>
  <si>
    <t>Rps6|Rps27|Usp4|Rbm5|Rbmx|Ptbp2|Snrpc|Rps28|Eif3j</t>
  </si>
  <si>
    <t>GO:0006886</t>
  </si>
  <si>
    <t>intracellular protein transport</t>
  </si>
  <si>
    <t>19_GO:0051179 localization</t>
  </si>
  <si>
    <t>60382|64088|64152|65277|79563|81002|81754|83823|114766|116650|117030|117265|288584|293456|296199|300652|680423</t>
  </si>
  <si>
    <t>Arfip1|Snx16|Chp1|Vti1a|Grpel1|Trim23|Rab1a|Gipc1|Phb2|Srp54a|Erp29|Pex6|Fis1|Cog7|Snx5|Sorl1|Aup1</t>
  </si>
  <si>
    <t>GO:0006412</t>
  </si>
  <si>
    <t>translation</t>
  </si>
  <si>
    <t>19_GO:0008152 metabolic process</t>
  </si>
  <si>
    <t>26962|29304|56281|81774|94266|114488|171061|287924|291434|293754|294282|296551|361309|691531|691947</t>
  </si>
  <si>
    <t>Rpl8|Rps6|Mrpl37|Rps11|Rps27|Rbm3|Mrpl17|Yars2|Rpl17|Mrpl16|Rps18|Mrpl41|Paip2|Rps28|Eif3j</t>
  </si>
  <si>
    <t>GO:0006518</t>
  </si>
  <si>
    <t>24404|24787|25306|25458|25669|26962|29304|56281|66028|81774|94266|114488|171061|287924|291434|293754|294282|294320|296551|361309|691531|691947</t>
  </si>
  <si>
    <t>Gpx1|Sod2|Cpd|Gss|Cpe|Rpl8|Rps6|Mrpl37|Arl6ip5|Rps11|Rps27|Rbm3|Mrpl17|Yars2|Rpl17|Mrpl16|Rps18|Glo1|Mrpl41|Paip2|Rps28|Eif3j</t>
  </si>
  <si>
    <t>GO:0005777</t>
  </si>
  <si>
    <t>GO Cellular Components</t>
  </si>
  <si>
    <t>peroxisome</t>
  </si>
  <si>
    <t>25541|113898|117243|117265|288584</t>
  </si>
  <si>
    <t>Scp2|Prdx5|Acsl6|Pex6|Fis1</t>
  </si>
  <si>
    <t>GO:0098793</t>
  </si>
  <si>
    <t>presynapse</t>
  </si>
  <si>
    <t>25023|25639|54226|65277|81520|81754|83823|84009|94266|114766|117556|140447|155812|171093|171297|266606|287876</t>
  </si>
  <si>
    <t>Prkcb|Fkbp1a|App|Vti1a|Marcksl1|Rab1a|Gipc1|Kalrn|Rps27|Phb2|Sv2b|Slc8a2|Trim9|Shank2|Nlgn3|Tor1a|Actg1</t>
  </si>
  <si>
    <t>GO:0099572</t>
  </si>
  <si>
    <t>postsynaptic specialization</t>
  </si>
  <si>
    <t>25150|26954|26962|65195|84009|94266|114766|140447|171093|171297|294282|299617|360406|363235</t>
  </si>
  <si>
    <t>Fyn|Rheb|Rpl8|Kcnd3|Kalrn|Rps27|Phb2|Slc8a2|Shank2|Nlgn3|Rps18|Abhd17a|Ptprf|Als2</t>
  </si>
  <si>
    <t>GO:0005759</t>
  </si>
  <si>
    <t>mitochondrial matrix</t>
  </si>
  <si>
    <t>24787|56281|79563|81829|171061|171155|287924|290850|293754|296551|300689|361802|687008</t>
  </si>
  <si>
    <t>Sod2|Mrpl37|Grpel1|Mdh2|Mrpl17|Hadhb|Yars2|Mrps31|Mrpl16|Mrpl41|Rexo2|Hsd17b8|Pcca</t>
  </si>
  <si>
    <t>GO:0044391</t>
  </si>
  <si>
    <t>ribosomal subunit</t>
  </si>
  <si>
    <t>26962|29304|56281|81774|94266|171061|290850|291434|293754|294282|296551|691531</t>
  </si>
  <si>
    <t>Rpl8|Rps6|Mrpl37|Rps11|Rps27|Mrpl17|Mrps31|Rpl17|Mrpl16|Rps18|Mrpl41|Rps28</t>
  </si>
  <si>
    <t>peptide metabolic process</t>
  </si>
  <si>
    <t>GO:0051087</t>
  </si>
  <si>
    <t>GO Molecular Functions</t>
  </si>
  <si>
    <t>chaperone binding</t>
  </si>
  <si>
    <t>54226|79563|81829|117030</t>
  </si>
  <si>
    <t>App|Grpel1|Mdh2|Erp29</t>
  </si>
  <si>
    <t>GO:0016747</t>
  </si>
  <si>
    <t>acyltransferase activity, transferring groups other than amino-acyl groups</t>
  </si>
  <si>
    <t>25413|25541|25757|171155|303518|366697</t>
  </si>
  <si>
    <t>Cpt2|Scp2|Cpt1a|Hadhb|Smarce1|Sptlc2</t>
  </si>
  <si>
    <t>GO:0019843</t>
  </si>
  <si>
    <t>rRNA binding</t>
  </si>
  <si>
    <t>26962|81774|291434|293754|294282</t>
  </si>
  <si>
    <t>Rpl8|Rps11|Rpl17|Mrpl16|Rps18</t>
  </si>
  <si>
    <t>GO:0005198</t>
  </si>
  <si>
    <t>structural molecule activity</t>
  </si>
  <si>
    <t>24437|26962|29304|56281|81774|94266|171061|171093|201097|287876|290850|291434|293754|294282|296551|690795|691531</t>
  </si>
  <si>
    <t>H1f0|Rpl8|Rps6|Mrpl37|Rps11|Rps27|Mrpl17|Shank2|H1f4|Actg1|Mrps31|Rpl17|Mrpl16|Rps18|Mrpl41|H2aj|Rps28</t>
  </si>
  <si>
    <t>GO:0003735</t>
  </si>
  <si>
    <t>structural constituent of ribosome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</si>
</sst>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等线"/>
      <family val="2"/>
      <scheme val="minor"/>
    </font>
    <font>
      <b/>
      <vertAlign val="subscript"/>
      <sz val="12"/>
      <color rgb="FF000000"/>
      <name val="Arial"/>
      <family val="2"/>
    </font>
    <font>
      <b/>
      <vertAlign val="subscript"/>
      <sz val="1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2" xfId="0" applyFon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Fill="1"/>
    <xf numFmtId="0" fontId="7" fillId="0" borderId="0" xfId="0" applyFont="1" applyFill="1"/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vertical="center"/>
    </xf>
    <xf numFmtId="0" fontId="7" fillId="0" borderId="5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workbookViewId="0">
      <selection activeCell="E19" sqref="E19"/>
    </sheetView>
  </sheetViews>
  <sheetFormatPr defaultRowHeight="13.8" x14ac:dyDescent="0.25"/>
  <cols>
    <col min="1" max="1" width="13.88671875" customWidth="1"/>
  </cols>
  <sheetData>
    <row r="1" spans="1:17" x14ac:dyDescent="0.25">
      <c r="A1" s="3"/>
      <c r="B1" s="13" t="s">
        <v>4</v>
      </c>
      <c r="C1" s="13"/>
      <c r="D1" s="13"/>
      <c r="E1" s="13"/>
      <c r="F1" s="13"/>
      <c r="G1" s="13"/>
      <c r="H1" s="13"/>
      <c r="I1" s="13"/>
      <c r="J1" s="13" t="s">
        <v>1</v>
      </c>
      <c r="K1" s="13"/>
      <c r="L1" s="13"/>
      <c r="M1" s="13"/>
      <c r="N1" s="13"/>
      <c r="O1" s="13"/>
      <c r="P1" s="13"/>
      <c r="Q1" s="13"/>
    </row>
    <row r="2" spans="1:17" x14ac:dyDescent="0.25">
      <c r="A2" s="2" t="s">
        <v>3</v>
      </c>
      <c r="B2" s="5">
        <v>0.72647226200000004</v>
      </c>
      <c r="C2" s="6">
        <v>1.1362159540000001</v>
      </c>
      <c r="D2" s="6">
        <v>1.341494108</v>
      </c>
      <c r="E2" s="6">
        <v>1.4310680170000001</v>
      </c>
      <c r="F2" s="6">
        <v>0.73783881100000004</v>
      </c>
      <c r="G2" s="6">
        <v>1.642423263</v>
      </c>
      <c r="H2" s="6"/>
      <c r="I2" s="7"/>
      <c r="J2" s="5">
        <v>0.23952955100000001</v>
      </c>
      <c r="K2" s="6">
        <v>0.45076685399999999</v>
      </c>
      <c r="L2" s="6">
        <v>0.62061588999999995</v>
      </c>
      <c r="M2" s="6">
        <v>0.40399702500000001</v>
      </c>
      <c r="N2" s="6">
        <v>0.44141593699999998</v>
      </c>
      <c r="O2" s="6">
        <v>0.90652966800000001</v>
      </c>
      <c r="P2" s="6"/>
      <c r="Q2" s="7"/>
    </row>
    <row r="3" spans="1:17" x14ac:dyDescent="0.25">
      <c r="A3" s="1" t="s">
        <v>2</v>
      </c>
      <c r="B3" s="5">
        <v>3.6466895450000001</v>
      </c>
      <c r="C3" s="6">
        <v>5.0148970559999997</v>
      </c>
      <c r="D3" s="6">
        <v>0.90538480300000002</v>
      </c>
      <c r="E3" s="6">
        <v>1.318898785</v>
      </c>
      <c r="F3" s="6">
        <v>0.57562348100000005</v>
      </c>
      <c r="G3" s="6">
        <v>0.26194721300000001</v>
      </c>
      <c r="H3" s="6">
        <v>0.29931113100000001</v>
      </c>
      <c r="I3" s="7">
        <v>0.21640351699999999</v>
      </c>
      <c r="J3" s="5">
        <v>1.382085663</v>
      </c>
      <c r="K3" s="6">
        <v>2.3308036520000002</v>
      </c>
      <c r="L3" s="6">
        <v>5.551615E-2</v>
      </c>
      <c r="M3" s="6">
        <v>0.66001531300000005</v>
      </c>
      <c r="N3" s="6">
        <v>0.13051320199999999</v>
      </c>
      <c r="O3" s="6">
        <v>0.27526114499999998</v>
      </c>
      <c r="P3" s="6">
        <v>5.1916747999999999E-2</v>
      </c>
      <c r="Q3" s="7">
        <v>0.107643428</v>
      </c>
    </row>
  </sheetData>
  <mergeCells count="2">
    <mergeCell ref="B1:I1"/>
    <mergeCell ref="J1:Q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4FE3-47F7-4EDB-9D0F-03DC82D3B4C8}">
  <dimension ref="A1:AB10"/>
  <sheetViews>
    <sheetView workbookViewId="0">
      <selection activeCell="G14" sqref="G14"/>
    </sheetView>
  </sheetViews>
  <sheetFormatPr defaultRowHeight="13.8" x14ac:dyDescent="0.25"/>
  <sheetData>
    <row r="1" spans="1:28" s="15" customFormat="1" x14ac:dyDescent="0.25">
      <c r="A1" s="16" t="s">
        <v>9</v>
      </c>
      <c r="B1" s="16" t="s">
        <v>10</v>
      </c>
      <c r="C1" s="16" t="s">
        <v>11</v>
      </c>
      <c r="D1" s="16" t="s">
        <v>12</v>
      </c>
      <c r="E1" s="16" t="s">
        <v>13</v>
      </c>
      <c r="F1" s="16" t="s">
        <v>14</v>
      </c>
      <c r="G1" s="16" t="s">
        <v>15</v>
      </c>
      <c r="H1" s="16" t="s">
        <v>16</v>
      </c>
      <c r="I1" s="16" t="s">
        <v>17</v>
      </c>
      <c r="J1" s="16" t="s">
        <v>18</v>
      </c>
      <c r="K1" s="16" t="s">
        <v>19</v>
      </c>
      <c r="L1" s="16" t="s">
        <v>20</v>
      </c>
      <c r="M1" s="16" t="s">
        <v>21</v>
      </c>
      <c r="N1" s="16" t="s">
        <v>22</v>
      </c>
      <c r="O1" s="16" t="s">
        <v>23</v>
      </c>
      <c r="P1" s="16" t="s">
        <v>24</v>
      </c>
      <c r="Q1" s="16" t="s">
        <v>25</v>
      </c>
      <c r="R1" s="16" t="s">
        <v>26</v>
      </c>
      <c r="S1" s="16" t="s">
        <v>27</v>
      </c>
      <c r="T1" s="16" t="s">
        <v>28</v>
      </c>
      <c r="U1" s="16" t="s">
        <v>29</v>
      </c>
      <c r="V1" s="16" t="s">
        <v>30</v>
      </c>
      <c r="W1" s="16" t="s">
        <v>31</v>
      </c>
      <c r="X1" s="16" t="s">
        <v>32</v>
      </c>
      <c r="Y1" s="16" t="s">
        <v>33</v>
      </c>
      <c r="Z1" s="16" t="s">
        <v>34</v>
      </c>
      <c r="AA1" s="16" t="s">
        <v>35</v>
      </c>
      <c r="AB1" s="16" t="s">
        <v>36</v>
      </c>
    </row>
    <row r="2" spans="1:28" s="14" customFormat="1" x14ac:dyDescent="0.25">
      <c r="A2" s="17">
        <v>1</v>
      </c>
      <c r="B2" s="17">
        <v>-2.4935168757865398</v>
      </c>
      <c r="C2" s="17" t="s">
        <v>37</v>
      </c>
      <c r="D2" s="17" t="s">
        <v>38</v>
      </c>
      <c r="E2" s="17">
        <v>1</v>
      </c>
      <c r="F2" s="17">
        <v>0</v>
      </c>
      <c r="G2" s="17" t="s">
        <v>39</v>
      </c>
      <c r="H2" s="17">
        <v>6</v>
      </c>
      <c r="I2" s="17" t="s">
        <v>40</v>
      </c>
      <c r="J2" s="17">
        <f t="shared" ref="J2:J9" si="0">-K2</f>
        <v>2.4935168757865398</v>
      </c>
      <c r="K2" s="17">
        <v>-2.4935168757865398</v>
      </c>
      <c r="L2" s="17">
        <v>10.125210555867399</v>
      </c>
      <c r="M2" s="17">
        <v>4.99132198915723</v>
      </c>
      <c r="N2" s="17">
        <v>18033</v>
      </c>
      <c r="O2" s="17">
        <v>39</v>
      </c>
      <c r="P2" s="17">
        <v>137</v>
      </c>
      <c r="Q2" s="17">
        <v>3</v>
      </c>
      <c r="R2" s="17">
        <v>2.1897810218978102</v>
      </c>
      <c r="S2" s="17">
        <v>1.25035166225876</v>
      </c>
      <c r="T2" s="17" t="s">
        <v>41</v>
      </c>
      <c r="U2" s="17" t="s">
        <v>42</v>
      </c>
      <c r="V2" s="17">
        <v>-0.82476868041578799</v>
      </c>
      <c r="W2" s="17">
        <v>0</v>
      </c>
      <c r="X2" s="17">
        <v>10</v>
      </c>
      <c r="Y2" s="17">
        <v>1</v>
      </c>
      <c r="Z2" s="17">
        <v>1</v>
      </c>
      <c r="AA2" s="17">
        <v>-2.4935168757865398</v>
      </c>
      <c r="AB2" s="17">
        <v>10.125210555867399</v>
      </c>
    </row>
    <row r="3" spans="1:28" s="14" customFormat="1" x14ac:dyDescent="0.25">
      <c r="A3" s="17">
        <v>1</v>
      </c>
      <c r="B3" s="17">
        <v>-2.89477197492787</v>
      </c>
      <c r="C3" s="17" t="s">
        <v>43</v>
      </c>
      <c r="D3" s="17" t="s">
        <v>38</v>
      </c>
      <c r="E3" s="17">
        <v>1</v>
      </c>
      <c r="F3" s="17">
        <v>0</v>
      </c>
      <c r="G3" s="17" t="s">
        <v>39</v>
      </c>
      <c r="H3" s="17">
        <v>6</v>
      </c>
      <c r="I3" s="17" t="s">
        <v>44</v>
      </c>
      <c r="J3" s="17">
        <f t="shared" si="0"/>
        <v>2.89477197492787</v>
      </c>
      <c r="K3" s="17">
        <v>-2.89477197492787</v>
      </c>
      <c r="L3" s="17">
        <v>5.0303593844437202</v>
      </c>
      <c r="M3" s="17">
        <v>4.4377483808313798</v>
      </c>
      <c r="N3" s="17">
        <v>18033</v>
      </c>
      <c r="O3" s="17">
        <v>157</v>
      </c>
      <c r="P3" s="17">
        <v>137</v>
      </c>
      <c r="Q3" s="17">
        <v>6</v>
      </c>
      <c r="R3" s="17">
        <v>4.3795620437956204</v>
      </c>
      <c r="S3" s="17">
        <v>1.7483582302674201</v>
      </c>
      <c r="T3" s="17" t="s">
        <v>45</v>
      </c>
      <c r="U3" s="17" t="s">
        <v>46</v>
      </c>
      <c r="V3" s="17">
        <v>-1.1468425335094801</v>
      </c>
      <c r="W3" s="17">
        <v>0</v>
      </c>
      <c r="X3" s="17">
        <v>8</v>
      </c>
      <c r="Y3" s="17">
        <v>0</v>
      </c>
      <c r="Z3" s="17">
        <v>0</v>
      </c>
      <c r="AA3" s="17">
        <v>-3.01193304636804</v>
      </c>
      <c r="AB3" s="17">
        <v>5.3004457943467402</v>
      </c>
    </row>
    <row r="4" spans="1:28" s="14" customFormat="1" x14ac:dyDescent="0.25">
      <c r="A4" s="17">
        <v>1</v>
      </c>
      <c r="B4" s="17">
        <v>-3.9354116568811701</v>
      </c>
      <c r="C4" s="17" t="s">
        <v>47</v>
      </c>
      <c r="D4" s="17" t="s">
        <v>38</v>
      </c>
      <c r="E4" s="17">
        <v>1</v>
      </c>
      <c r="F4" s="17">
        <v>0</v>
      </c>
      <c r="G4" s="17" t="s">
        <v>39</v>
      </c>
      <c r="H4" s="17">
        <v>6</v>
      </c>
      <c r="I4" s="17" t="s">
        <v>48</v>
      </c>
      <c r="J4" s="17">
        <f t="shared" si="0"/>
        <v>3.9354116568811701</v>
      </c>
      <c r="K4" s="17">
        <v>-3.9354116568811701</v>
      </c>
      <c r="L4" s="17">
        <v>30.375631667602399</v>
      </c>
      <c r="M4" s="17">
        <v>9.2701282870436597</v>
      </c>
      <c r="N4" s="17">
        <v>18033</v>
      </c>
      <c r="O4" s="17">
        <v>13</v>
      </c>
      <c r="P4" s="17">
        <v>137</v>
      </c>
      <c r="Q4" s="17">
        <v>3</v>
      </c>
      <c r="R4" s="17">
        <v>2.1897810218978102</v>
      </c>
      <c r="S4" s="17">
        <v>1.25035166225876</v>
      </c>
      <c r="T4" s="17" t="s">
        <v>49</v>
      </c>
      <c r="U4" s="17" t="s">
        <v>50</v>
      </c>
      <c r="V4" s="17">
        <v>-2.0325802554770398</v>
      </c>
      <c r="W4" s="17">
        <v>0</v>
      </c>
      <c r="X4" s="17">
        <v>4</v>
      </c>
      <c r="Y4" s="17">
        <v>1</v>
      </c>
      <c r="Z4" s="17">
        <v>1</v>
      </c>
      <c r="AA4" s="17">
        <v>-3.9354116568811701</v>
      </c>
      <c r="AB4" s="17">
        <v>30.375631667602399</v>
      </c>
    </row>
    <row r="5" spans="1:28" s="14" customFormat="1" x14ac:dyDescent="0.25">
      <c r="A5" s="17">
        <v>1</v>
      </c>
      <c r="B5" s="17">
        <v>-4.8894652075426199</v>
      </c>
      <c r="C5" s="17" t="s">
        <v>51</v>
      </c>
      <c r="D5" s="17" t="s">
        <v>38</v>
      </c>
      <c r="E5" s="17">
        <v>1</v>
      </c>
      <c r="F5" s="17">
        <v>0</v>
      </c>
      <c r="G5" s="17" t="s">
        <v>39</v>
      </c>
      <c r="H5" s="17">
        <v>6</v>
      </c>
      <c r="I5" s="17" t="s">
        <v>52</v>
      </c>
      <c r="J5" s="17">
        <f t="shared" si="0"/>
        <v>4.8894652075426199</v>
      </c>
      <c r="K5" s="17">
        <v>-4.8894652075426199</v>
      </c>
      <c r="L5" s="17">
        <v>7.4156471676775899</v>
      </c>
      <c r="M5" s="17">
        <v>6.7153953151744101</v>
      </c>
      <c r="N5" s="17">
        <v>18033</v>
      </c>
      <c r="O5" s="17">
        <v>142</v>
      </c>
      <c r="P5" s="17">
        <v>137</v>
      </c>
      <c r="Q5" s="17">
        <v>8</v>
      </c>
      <c r="R5" s="17">
        <v>5.8394160583941597</v>
      </c>
      <c r="S5" s="17">
        <v>2.0033599986540498</v>
      </c>
      <c r="T5" s="17" t="s">
        <v>53</v>
      </c>
      <c r="U5" s="17" t="s">
        <v>54</v>
      </c>
      <c r="V5" s="17">
        <v>-2.8685344940605</v>
      </c>
      <c r="W5" s="17">
        <v>0</v>
      </c>
      <c r="X5" s="17">
        <v>2</v>
      </c>
      <c r="Y5" s="17">
        <v>1</v>
      </c>
      <c r="Z5" s="17">
        <v>1</v>
      </c>
      <c r="AA5" s="17">
        <v>-4.8894652075426199</v>
      </c>
      <c r="AB5" s="17">
        <v>7.4156471676775899</v>
      </c>
    </row>
    <row r="6" spans="1:28" s="14" customFormat="1" x14ac:dyDescent="0.25">
      <c r="A6" s="17">
        <v>1</v>
      </c>
      <c r="B6" s="17">
        <v>-5.1337108796586604</v>
      </c>
      <c r="C6" s="17" t="s">
        <v>55</v>
      </c>
      <c r="D6" s="17" t="s">
        <v>38</v>
      </c>
      <c r="E6" s="17">
        <v>1</v>
      </c>
      <c r="F6" s="17">
        <v>0</v>
      </c>
      <c r="G6" s="17" t="s">
        <v>39</v>
      </c>
      <c r="H6" s="17">
        <v>6</v>
      </c>
      <c r="I6" s="17" t="s">
        <v>56</v>
      </c>
      <c r="J6" s="17">
        <f t="shared" si="0"/>
        <v>5.1337108796586604</v>
      </c>
      <c r="K6" s="17">
        <v>-5.1337108796586604</v>
      </c>
      <c r="L6" s="17">
        <v>3.8943117522567201</v>
      </c>
      <c r="M6" s="17">
        <v>5.7837848777353997</v>
      </c>
      <c r="N6" s="17">
        <v>18033</v>
      </c>
      <c r="O6" s="17">
        <v>507</v>
      </c>
      <c r="P6" s="17">
        <v>137</v>
      </c>
      <c r="Q6" s="17">
        <v>15</v>
      </c>
      <c r="R6" s="17">
        <v>10.948905109489001</v>
      </c>
      <c r="S6" s="17">
        <v>2.66774733131522</v>
      </c>
      <c r="T6" s="17" t="s">
        <v>57</v>
      </c>
      <c r="U6" s="17" t="s">
        <v>58</v>
      </c>
      <c r="V6" s="17">
        <v>-2.9878414295682401</v>
      </c>
      <c r="W6" s="17">
        <v>0</v>
      </c>
      <c r="X6" s="17">
        <v>1</v>
      </c>
      <c r="Y6" s="17">
        <v>0</v>
      </c>
      <c r="Z6" s="17">
        <v>0</v>
      </c>
      <c r="AA6" s="17">
        <v>-9.8935352784114095</v>
      </c>
      <c r="AB6" s="17">
        <v>13.8555512869765</v>
      </c>
    </row>
    <row r="7" spans="1:28" s="14" customFormat="1" x14ac:dyDescent="0.25">
      <c r="A7" s="17">
        <v>1</v>
      </c>
      <c r="B7" s="17">
        <v>-6.2406652177480701</v>
      </c>
      <c r="C7" s="17" t="s">
        <v>59</v>
      </c>
      <c r="D7" s="17" t="s">
        <v>38</v>
      </c>
      <c r="E7" s="17">
        <v>1</v>
      </c>
      <c r="F7" s="17">
        <v>0</v>
      </c>
      <c r="G7" s="17" t="s">
        <v>39</v>
      </c>
      <c r="H7" s="17">
        <v>6</v>
      </c>
      <c r="I7" s="17" t="s">
        <v>60</v>
      </c>
      <c r="J7" s="17">
        <f t="shared" si="0"/>
        <v>6.2406652177480701</v>
      </c>
      <c r="K7" s="17">
        <v>-6.2406652177480701</v>
      </c>
      <c r="L7" s="17">
        <v>9.2550752737226194</v>
      </c>
      <c r="M7" s="17">
        <v>8.2005523856426308</v>
      </c>
      <c r="N7" s="17">
        <v>18033</v>
      </c>
      <c r="O7" s="17">
        <v>128</v>
      </c>
      <c r="P7" s="17">
        <v>137</v>
      </c>
      <c r="Q7" s="17">
        <v>9</v>
      </c>
      <c r="R7" s="17">
        <v>6.5693430656934302</v>
      </c>
      <c r="S7" s="17">
        <v>2.1166321518137501</v>
      </c>
      <c r="T7" s="17" t="s">
        <v>61</v>
      </c>
      <c r="U7" s="17" t="s">
        <v>62</v>
      </c>
      <c r="V7" s="17">
        <v>-3.8607125616242799</v>
      </c>
      <c r="W7" s="17">
        <v>0</v>
      </c>
      <c r="X7" s="17">
        <v>1</v>
      </c>
      <c r="Y7" s="17">
        <v>0</v>
      </c>
      <c r="Z7" s="17">
        <v>0</v>
      </c>
      <c r="AA7" s="17">
        <v>-9.8935352784114095</v>
      </c>
      <c r="AB7" s="17">
        <v>13.8555512869765</v>
      </c>
    </row>
    <row r="8" spans="1:28" s="14" customFormat="1" x14ac:dyDescent="0.25">
      <c r="A8" s="17">
        <v>1</v>
      </c>
      <c r="B8" s="17">
        <v>-6.4179395597977296</v>
      </c>
      <c r="C8" s="17" t="s">
        <v>63</v>
      </c>
      <c r="D8" s="17" t="s">
        <v>38</v>
      </c>
      <c r="E8" s="17">
        <v>1</v>
      </c>
      <c r="F8" s="17">
        <v>0</v>
      </c>
      <c r="G8" s="17" t="s">
        <v>39</v>
      </c>
      <c r="H8" s="17">
        <v>6</v>
      </c>
      <c r="I8" s="17" t="s">
        <v>64</v>
      </c>
      <c r="J8" s="17">
        <f t="shared" si="0"/>
        <v>6.4179395597977296</v>
      </c>
      <c r="K8" s="17">
        <v>-6.4179395597977296</v>
      </c>
      <c r="L8" s="17">
        <v>9.7102429101352108</v>
      </c>
      <c r="M8" s="17">
        <v>8.4460668109613799</v>
      </c>
      <c r="N8" s="17">
        <v>18033</v>
      </c>
      <c r="O8" s="17">
        <v>122</v>
      </c>
      <c r="P8" s="17">
        <v>137</v>
      </c>
      <c r="Q8" s="17">
        <v>9</v>
      </c>
      <c r="R8" s="17">
        <v>6.5693430656934302</v>
      </c>
      <c r="S8" s="17">
        <v>2.1166321518137501</v>
      </c>
      <c r="T8" s="17" t="s">
        <v>61</v>
      </c>
      <c r="U8" s="17" t="s">
        <v>62</v>
      </c>
      <c r="V8" s="17">
        <v>-3.8918588679956998</v>
      </c>
      <c r="W8" s="17">
        <v>0</v>
      </c>
      <c r="X8" s="17">
        <v>1</v>
      </c>
      <c r="Y8" s="17">
        <v>0</v>
      </c>
      <c r="Z8" s="17">
        <v>0</v>
      </c>
      <c r="AA8" s="17">
        <v>-9.8935352784114095</v>
      </c>
      <c r="AB8" s="17">
        <v>13.8555512869765</v>
      </c>
    </row>
    <row r="9" spans="1:28" s="14" customFormat="1" x14ac:dyDescent="0.25">
      <c r="A9" s="17">
        <v>1</v>
      </c>
      <c r="B9" s="17">
        <v>-9.8935352784114095</v>
      </c>
      <c r="C9" s="17" t="s">
        <v>65</v>
      </c>
      <c r="D9" s="17" t="s">
        <v>38</v>
      </c>
      <c r="E9" s="17">
        <v>1</v>
      </c>
      <c r="F9" s="17">
        <v>0</v>
      </c>
      <c r="G9" s="17" t="s">
        <v>39</v>
      </c>
      <c r="H9" s="17">
        <v>6</v>
      </c>
      <c r="I9" s="17" t="s">
        <v>66</v>
      </c>
      <c r="J9" s="17">
        <f t="shared" si="0"/>
        <v>9.8935352784114095</v>
      </c>
      <c r="K9" s="17">
        <v>-9.8935352784114095</v>
      </c>
      <c r="L9" s="17">
        <v>8.9746184472461792</v>
      </c>
      <c r="M9" s="17">
        <v>10.412546811338901</v>
      </c>
      <c r="N9" s="17">
        <v>18033</v>
      </c>
      <c r="O9" s="17">
        <v>220</v>
      </c>
      <c r="P9" s="17">
        <v>137</v>
      </c>
      <c r="Q9" s="17">
        <v>15</v>
      </c>
      <c r="R9" s="17">
        <v>10.948905109489001</v>
      </c>
      <c r="S9" s="17">
        <v>2.66774733131522</v>
      </c>
      <c r="T9" s="17" t="s">
        <v>67</v>
      </c>
      <c r="U9" s="17" t="s">
        <v>68</v>
      </c>
      <c r="V9" s="17">
        <v>-6.6684845822733596</v>
      </c>
      <c r="W9" s="17">
        <v>0</v>
      </c>
      <c r="X9" s="17">
        <v>1</v>
      </c>
      <c r="Y9" s="17">
        <v>1</v>
      </c>
      <c r="Z9" s="17">
        <v>1</v>
      </c>
      <c r="AA9" s="17">
        <v>-9.8935352784114095</v>
      </c>
      <c r="AB9" s="17">
        <v>13.8555512869765</v>
      </c>
    </row>
    <row r="10" spans="1:28" s="14" customFormat="1" x14ac:dyDescent="0.25"/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0848-B7F4-4883-9790-CE84BD8969F3}">
  <dimension ref="A1:AC21"/>
  <sheetViews>
    <sheetView tabSelected="1" workbookViewId="0">
      <selection activeCell="E29" sqref="E29"/>
    </sheetView>
  </sheetViews>
  <sheetFormatPr defaultRowHeight="13.8" x14ac:dyDescent="0.25"/>
  <cols>
    <col min="10" max="10" width="27.77734375" customWidth="1"/>
    <col min="21" max="21" width="54.5546875" customWidth="1"/>
    <col min="22" max="22" width="26.5546875" customWidth="1"/>
  </cols>
  <sheetData>
    <row r="1" spans="1:29" s="18" customFormat="1" x14ac:dyDescent="0.25">
      <c r="A1" s="19" t="s">
        <v>9</v>
      </c>
      <c r="B1" s="19" t="s">
        <v>10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15</v>
      </c>
      <c r="H1" s="19" t="s">
        <v>16</v>
      </c>
      <c r="I1" s="19" t="s">
        <v>17</v>
      </c>
      <c r="J1" s="19" t="s">
        <v>69</v>
      </c>
      <c r="K1" s="19" t="s">
        <v>19</v>
      </c>
      <c r="L1" s="19" t="s">
        <v>20</v>
      </c>
      <c r="M1" s="19" t="s">
        <v>21</v>
      </c>
      <c r="N1" s="19" t="s">
        <v>22</v>
      </c>
      <c r="O1" s="19" t="s">
        <v>23</v>
      </c>
      <c r="P1" s="19" t="s">
        <v>24</v>
      </c>
      <c r="Q1" s="19" t="s">
        <v>25</v>
      </c>
      <c r="R1" s="19" t="s">
        <v>26</v>
      </c>
      <c r="S1" s="19" t="s">
        <v>27</v>
      </c>
      <c r="T1" s="19" t="s">
        <v>28</v>
      </c>
      <c r="U1" s="19" t="s">
        <v>29</v>
      </c>
      <c r="V1" s="19" t="s">
        <v>30</v>
      </c>
      <c r="W1" s="19" t="s">
        <v>31</v>
      </c>
      <c r="X1" s="19" t="s">
        <v>32</v>
      </c>
      <c r="Y1" s="19" t="s">
        <v>33</v>
      </c>
      <c r="Z1" s="19" t="s">
        <v>34</v>
      </c>
      <c r="AA1" s="19" t="s">
        <v>35</v>
      </c>
      <c r="AB1" s="19" t="s">
        <v>36</v>
      </c>
      <c r="AC1" s="20"/>
    </row>
    <row r="2" spans="1:29" s="14" customFormat="1" x14ac:dyDescent="0.25">
      <c r="A2" s="17">
        <v>1</v>
      </c>
      <c r="B2" s="17">
        <v>-4.5815247967677202</v>
      </c>
      <c r="C2" s="17" t="s">
        <v>70</v>
      </c>
      <c r="D2" s="17" t="s">
        <v>38</v>
      </c>
      <c r="E2" s="17">
        <v>1</v>
      </c>
      <c r="F2" s="17">
        <v>0</v>
      </c>
      <c r="G2" s="17" t="s">
        <v>71</v>
      </c>
      <c r="H2" s="17">
        <v>19</v>
      </c>
      <c r="I2" s="17" t="s">
        <v>72</v>
      </c>
      <c r="J2" s="17" t="s">
        <v>73</v>
      </c>
      <c r="K2" s="17">
        <v>-4.5815247967677202</v>
      </c>
      <c r="L2" s="17">
        <v>8.0824049174029895</v>
      </c>
      <c r="M2" s="17">
        <v>6.63713331497254</v>
      </c>
      <c r="N2" s="17">
        <v>18033</v>
      </c>
      <c r="O2" s="17">
        <v>114</v>
      </c>
      <c r="P2" s="17">
        <v>137</v>
      </c>
      <c r="Q2" s="17">
        <v>7</v>
      </c>
      <c r="R2" s="17">
        <v>5.10948905109489</v>
      </c>
      <c r="S2" s="17">
        <v>1.88122111830531</v>
      </c>
      <c r="T2" s="17" t="s">
        <v>74</v>
      </c>
      <c r="U2" s="17" t="s">
        <v>75</v>
      </c>
      <c r="V2" s="17">
        <v>-1.28868747016243</v>
      </c>
      <c r="W2" s="17">
        <v>0</v>
      </c>
      <c r="X2" s="17">
        <v>4</v>
      </c>
      <c r="Y2" s="17">
        <v>1</v>
      </c>
      <c r="Z2" s="17">
        <v>1</v>
      </c>
      <c r="AA2" s="17">
        <v>-4.5815247967677202</v>
      </c>
      <c r="AB2" s="17">
        <v>13.616662471683799</v>
      </c>
    </row>
    <row r="3" spans="1:29" s="14" customFormat="1" x14ac:dyDescent="0.25">
      <c r="A3" s="17">
        <v>1</v>
      </c>
      <c r="B3" s="17">
        <v>-4.7024771201630102</v>
      </c>
      <c r="C3" s="17" t="s">
        <v>76</v>
      </c>
      <c r="D3" s="17" t="s">
        <v>38</v>
      </c>
      <c r="E3" s="17">
        <v>1</v>
      </c>
      <c r="F3" s="17">
        <v>0</v>
      </c>
      <c r="G3" s="17" t="s">
        <v>71</v>
      </c>
      <c r="H3" s="17">
        <v>19</v>
      </c>
      <c r="I3" s="17" t="s">
        <v>77</v>
      </c>
      <c r="J3" s="17" t="s">
        <v>78</v>
      </c>
      <c r="K3" s="17">
        <v>-4.7024771201630102</v>
      </c>
      <c r="L3" s="17">
        <v>6.0134499240431198</v>
      </c>
      <c r="M3" s="17">
        <v>6.1904940434687799</v>
      </c>
      <c r="N3" s="17">
        <v>18033</v>
      </c>
      <c r="O3" s="17">
        <v>197</v>
      </c>
      <c r="P3" s="17">
        <v>137</v>
      </c>
      <c r="Q3" s="17">
        <v>9</v>
      </c>
      <c r="R3" s="17">
        <v>6.5693430656934302</v>
      </c>
      <c r="S3" s="17">
        <v>2.1166321518137501</v>
      </c>
      <c r="T3" s="17" t="s">
        <v>79</v>
      </c>
      <c r="U3" s="17" t="s">
        <v>80</v>
      </c>
      <c r="V3" s="17">
        <v>-1.3516478465800399</v>
      </c>
      <c r="W3" s="17">
        <v>0</v>
      </c>
      <c r="X3" s="17">
        <v>3</v>
      </c>
      <c r="Y3" s="17">
        <v>0</v>
      </c>
      <c r="Z3" s="17">
        <v>0</v>
      </c>
      <c r="AA3" s="17">
        <v>-4.8457910028553002</v>
      </c>
      <c r="AB3" s="17">
        <v>15.187815833801199</v>
      </c>
    </row>
    <row r="4" spans="1:29" s="14" customFormat="1" x14ac:dyDescent="0.25">
      <c r="A4" s="17">
        <v>1</v>
      </c>
      <c r="B4" s="17">
        <v>-5.1021790954319597</v>
      </c>
      <c r="C4" s="17" t="s">
        <v>81</v>
      </c>
      <c r="D4" s="17" t="s">
        <v>38</v>
      </c>
      <c r="E4" s="17">
        <v>1</v>
      </c>
      <c r="F4" s="17">
        <v>0</v>
      </c>
      <c r="G4" s="17" t="s">
        <v>71</v>
      </c>
      <c r="H4" s="17">
        <v>19</v>
      </c>
      <c r="I4" s="17" t="s">
        <v>82</v>
      </c>
      <c r="J4" s="17" t="s">
        <v>83</v>
      </c>
      <c r="K4" s="17">
        <v>-5.1021790954319597</v>
      </c>
      <c r="L4" s="17">
        <v>3.4746452373396202</v>
      </c>
      <c r="M4" s="17">
        <v>5.5952928911686097</v>
      </c>
      <c r="N4" s="17">
        <v>18033</v>
      </c>
      <c r="O4" s="17">
        <v>644</v>
      </c>
      <c r="P4" s="17">
        <v>137</v>
      </c>
      <c r="Q4" s="17">
        <v>17</v>
      </c>
      <c r="R4" s="17">
        <v>12.408759124087499</v>
      </c>
      <c r="S4" s="17">
        <v>2.8166587461099102</v>
      </c>
      <c r="T4" s="17" t="s">
        <v>84</v>
      </c>
      <c r="U4" s="17" t="s">
        <v>85</v>
      </c>
      <c r="V4" s="17">
        <v>-1.6052217861707501</v>
      </c>
      <c r="W4" s="17">
        <v>0</v>
      </c>
      <c r="X4" s="17">
        <v>2</v>
      </c>
      <c r="Y4" s="17">
        <v>1</v>
      </c>
      <c r="Z4" s="17">
        <v>1</v>
      </c>
      <c r="AA4" s="17">
        <v>-5.1021790954319597</v>
      </c>
      <c r="AB4" s="17">
        <v>7.1796947577969403</v>
      </c>
    </row>
    <row r="5" spans="1:29" s="14" customFormat="1" x14ac:dyDescent="0.25">
      <c r="A5" s="17">
        <v>1</v>
      </c>
      <c r="B5" s="17">
        <v>-5.6109043250483497</v>
      </c>
      <c r="C5" s="17" t="s">
        <v>86</v>
      </c>
      <c r="D5" s="17" t="s">
        <v>38</v>
      </c>
      <c r="E5" s="17">
        <v>1</v>
      </c>
      <c r="F5" s="17">
        <v>0</v>
      </c>
      <c r="G5" s="17" t="s">
        <v>71</v>
      </c>
      <c r="H5" s="17">
        <v>19</v>
      </c>
      <c r="I5" s="17" t="s">
        <v>87</v>
      </c>
      <c r="J5" s="17" t="s">
        <v>88</v>
      </c>
      <c r="K5" s="17">
        <v>-5.6109043250483497</v>
      </c>
      <c r="L5" s="17">
        <v>4.2643975343286398</v>
      </c>
      <c r="M5" s="17">
        <v>6.2260399535730402</v>
      </c>
      <c r="N5" s="17">
        <v>18033</v>
      </c>
      <c r="O5" s="17">
        <v>463</v>
      </c>
      <c r="P5" s="17">
        <v>137</v>
      </c>
      <c r="Q5" s="17">
        <v>15</v>
      </c>
      <c r="R5" s="17">
        <v>10.948905109489001</v>
      </c>
      <c r="S5" s="17">
        <v>2.66774733131522</v>
      </c>
      <c r="T5" s="17" t="s">
        <v>89</v>
      </c>
      <c r="U5" s="17" t="s">
        <v>90</v>
      </c>
      <c r="V5" s="17">
        <v>-2.01703700277909</v>
      </c>
      <c r="W5" s="17">
        <v>0</v>
      </c>
      <c r="X5" s="17">
        <v>1</v>
      </c>
      <c r="Y5" s="17">
        <v>0</v>
      </c>
      <c r="Z5" s="17">
        <v>0</v>
      </c>
      <c r="AA5" s="17">
        <v>-8.7862104107086694</v>
      </c>
      <c r="AB5" s="17">
        <v>6.3435054084952904</v>
      </c>
    </row>
    <row r="6" spans="1:29" s="14" customFormat="1" x14ac:dyDescent="0.25">
      <c r="A6" s="17">
        <v>1</v>
      </c>
      <c r="B6" s="17">
        <v>-8.7862104107086694</v>
      </c>
      <c r="C6" s="17" t="s">
        <v>91</v>
      </c>
      <c r="D6" s="17" t="s">
        <v>38</v>
      </c>
      <c r="E6" s="17">
        <v>1</v>
      </c>
      <c r="F6" s="17">
        <v>0</v>
      </c>
      <c r="G6" s="17" t="s">
        <v>71</v>
      </c>
      <c r="H6" s="17">
        <v>19</v>
      </c>
      <c r="I6" s="17" t="s">
        <v>115</v>
      </c>
      <c r="J6" s="17" t="s">
        <v>88</v>
      </c>
      <c r="K6" s="17">
        <v>-8.7862104107086694</v>
      </c>
      <c r="L6" s="17">
        <v>4.6706616435130597</v>
      </c>
      <c r="M6" s="17">
        <v>8.1378118737696603</v>
      </c>
      <c r="N6" s="17">
        <v>18033</v>
      </c>
      <c r="O6" s="17">
        <v>620</v>
      </c>
      <c r="P6" s="17">
        <v>137</v>
      </c>
      <c r="Q6" s="17">
        <v>22</v>
      </c>
      <c r="R6" s="17">
        <v>16.058394160583902</v>
      </c>
      <c r="S6" s="17">
        <v>3.1367464117138</v>
      </c>
      <c r="T6" s="17" t="s">
        <v>92</v>
      </c>
      <c r="U6" s="17" t="s">
        <v>93</v>
      </c>
      <c r="V6" s="17">
        <v>-4.5902830971114499</v>
      </c>
      <c r="W6" s="17">
        <v>0</v>
      </c>
      <c r="X6" s="17">
        <v>1</v>
      </c>
      <c r="Y6" s="17">
        <v>1</v>
      </c>
      <c r="Z6" s="17">
        <v>1</v>
      </c>
      <c r="AA6" s="17">
        <v>-8.7862104107086694</v>
      </c>
      <c r="AB6" s="17">
        <v>6.3435054084952904</v>
      </c>
    </row>
    <row r="8" spans="1:29" s="18" customFormat="1" x14ac:dyDescent="0.25">
      <c r="A8" s="19" t="s">
        <v>9</v>
      </c>
      <c r="B8" s="19" t="s">
        <v>10</v>
      </c>
      <c r="C8" s="19" t="s">
        <v>11</v>
      </c>
      <c r="D8" s="19" t="s">
        <v>12</v>
      </c>
      <c r="E8" s="19" t="s">
        <v>13</v>
      </c>
      <c r="F8" s="19" t="s">
        <v>14</v>
      </c>
      <c r="G8" s="19" t="s">
        <v>15</v>
      </c>
      <c r="H8" s="19" t="s">
        <v>16</v>
      </c>
      <c r="I8" s="19" t="s">
        <v>17</v>
      </c>
      <c r="J8" s="19" t="s">
        <v>69</v>
      </c>
      <c r="K8" s="19" t="s">
        <v>19</v>
      </c>
      <c r="L8" s="19" t="s">
        <v>20</v>
      </c>
      <c r="M8" s="19" t="s">
        <v>21</v>
      </c>
      <c r="N8" s="19" t="s">
        <v>22</v>
      </c>
      <c r="O8" s="19" t="s">
        <v>23</v>
      </c>
      <c r="P8" s="19" t="s">
        <v>24</v>
      </c>
      <c r="Q8" s="19" t="s">
        <v>25</v>
      </c>
      <c r="R8" s="19" t="s">
        <v>26</v>
      </c>
      <c r="S8" s="19" t="s">
        <v>27</v>
      </c>
      <c r="T8" s="19" t="s">
        <v>28</v>
      </c>
      <c r="U8" s="19" t="s">
        <v>29</v>
      </c>
      <c r="V8" s="19" t="s">
        <v>30</v>
      </c>
      <c r="W8" s="19" t="s">
        <v>31</v>
      </c>
      <c r="X8" s="19" t="s">
        <v>32</v>
      </c>
      <c r="Y8" s="19" t="s">
        <v>33</v>
      </c>
      <c r="Z8" s="19" t="s">
        <v>34</v>
      </c>
      <c r="AA8" s="19" t="s">
        <v>35</v>
      </c>
      <c r="AB8" s="19" t="s">
        <v>36</v>
      </c>
    </row>
    <row r="9" spans="1:29" s="14" customFormat="1" x14ac:dyDescent="0.25">
      <c r="A9" s="17">
        <v>1</v>
      </c>
      <c r="B9" s="17">
        <v>-2.2746874509413102</v>
      </c>
      <c r="C9" s="17" t="s">
        <v>94</v>
      </c>
      <c r="D9" s="17" t="s">
        <v>38</v>
      </c>
      <c r="E9" s="17">
        <v>1</v>
      </c>
      <c r="F9" s="17">
        <v>0</v>
      </c>
      <c r="G9" s="17" t="s">
        <v>95</v>
      </c>
      <c r="H9" s="17">
        <v>20</v>
      </c>
      <c r="I9" s="17" t="s">
        <v>96</v>
      </c>
      <c r="J9" s="17">
        <f>-K9</f>
        <v>2.2746874509413102</v>
      </c>
      <c r="K9" s="17">
        <v>-2.2746874509413102</v>
      </c>
      <c r="L9" s="17">
        <v>4.4771339192611297</v>
      </c>
      <c r="M9" s="17">
        <v>3.7036310727675299</v>
      </c>
      <c r="N9" s="17">
        <v>18033</v>
      </c>
      <c r="O9" s="17">
        <v>147</v>
      </c>
      <c r="P9" s="17">
        <v>137</v>
      </c>
      <c r="Q9" s="17">
        <v>5</v>
      </c>
      <c r="R9" s="17">
        <v>3.6496350364963499</v>
      </c>
      <c r="S9" s="17">
        <v>1.60210552098326</v>
      </c>
      <c r="T9" s="17" t="s">
        <v>97</v>
      </c>
      <c r="U9" s="17" t="s">
        <v>98</v>
      </c>
      <c r="V9" s="17">
        <v>-0.64718801322836705</v>
      </c>
      <c r="W9" s="17">
        <v>0</v>
      </c>
      <c r="X9" s="17">
        <v>9</v>
      </c>
      <c r="Y9" s="17">
        <v>0</v>
      </c>
      <c r="Z9" s="17">
        <v>0</v>
      </c>
      <c r="AA9" s="17">
        <v>-3.2139326998436002</v>
      </c>
      <c r="AB9" s="17">
        <v>7.3126520681265204</v>
      </c>
    </row>
    <row r="10" spans="1:29" s="14" customFormat="1" x14ac:dyDescent="0.25">
      <c r="A10" s="17">
        <v>1</v>
      </c>
      <c r="B10" s="17">
        <v>-4.7634228825251199</v>
      </c>
      <c r="C10" s="17" t="s">
        <v>99</v>
      </c>
      <c r="D10" s="17" t="s">
        <v>38</v>
      </c>
      <c r="E10" s="17">
        <v>1</v>
      </c>
      <c r="F10" s="17">
        <v>0</v>
      </c>
      <c r="G10" s="17" t="s">
        <v>95</v>
      </c>
      <c r="H10" s="17">
        <v>20</v>
      </c>
      <c r="I10" s="17" t="s">
        <v>100</v>
      </c>
      <c r="J10" s="17">
        <f>-K10</f>
        <v>4.7634228825251199</v>
      </c>
      <c r="K10" s="17">
        <v>-4.7634228825251199</v>
      </c>
      <c r="L10" s="17">
        <v>3.2714496094250198</v>
      </c>
      <c r="M10" s="17">
        <v>5.2990520019669702</v>
      </c>
      <c r="N10" s="17">
        <v>18033</v>
      </c>
      <c r="O10" s="17">
        <v>684</v>
      </c>
      <c r="P10" s="17">
        <v>137</v>
      </c>
      <c r="Q10" s="17">
        <v>17</v>
      </c>
      <c r="R10" s="17">
        <v>12.408759124087499</v>
      </c>
      <c r="S10" s="17">
        <v>2.8166587461099102</v>
      </c>
      <c r="T10" s="17" t="s">
        <v>101</v>
      </c>
      <c r="U10" s="17" t="s">
        <v>102</v>
      </c>
      <c r="V10" s="17">
        <v>-2.3762556001225499</v>
      </c>
      <c r="W10" s="17">
        <v>0</v>
      </c>
      <c r="X10" s="17">
        <v>2</v>
      </c>
      <c r="Y10" s="17">
        <v>0</v>
      </c>
      <c r="Z10" s="17">
        <v>0</v>
      </c>
      <c r="AA10" s="17">
        <v>-6.7431264127706996</v>
      </c>
      <c r="AB10" s="17">
        <v>4.8864125188409204</v>
      </c>
    </row>
    <row r="11" spans="1:29" s="14" customFormat="1" x14ac:dyDescent="0.25">
      <c r="A11" s="17">
        <v>1</v>
      </c>
      <c r="B11" s="17">
        <v>-4.9063459665297202</v>
      </c>
      <c r="C11" s="17" t="s">
        <v>103</v>
      </c>
      <c r="D11" s="17" t="s">
        <v>38</v>
      </c>
      <c r="E11" s="17">
        <v>1</v>
      </c>
      <c r="F11" s="17">
        <v>0</v>
      </c>
      <c r="G11" s="17" t="s">
        <v>95</v>
      </c>
      <c r="H11" s="17">
        <v>20</v>
      </c>
      <c r="I11" s="17" t="s">
        <v>104</v>
      </c>
      <c r="J11" s="17">
        <f>-K11</f>
        <v>4.9063459665297202</v>
      </c>
      <c r="K11" s="17">
        <v>-4.9063459665297202</v>
      </c>
      <c r="L11" s="17">
        <v>3.9629856369201701</v>
      </c>
      <c r="M11" s="17">
        <v>5.66368523091207</v>
      </c>
      <c r="N11" s="17">
        <v>18033</v>
      </c>
      <c r="O11" s="17">
        <v>465</v>
      </c>
      <c r="P11" s="17">
        <v>137</v>
      </c>
      <c r="Q11" s="17">
        <v>14</v>
      </c>
      <c r="R11" s="17">
        <v>10.2189781021897</v>
      </c>
      <c r="S11" s="17">
        <v>2.5878298784973</v>
      </c>
      <c r="T11" s="17" t="s">
        <v>105</v>
      </c>
      <c r="U11" s="17" t="s">
        <v>106</v>
      </c>
      <c r="V11" s="17">
        <v>-2.4611867371494598</v>
      </c>
      <c r="W11" s="17">
        <v>0</v>
      </c>
      <c r="X11" s="17">
        <v>5</v>
      </c>
      <c r="Y11" s="17">
        <v>1</v>
      </c>
      <c r="Z11" s="17">
        <v>1</v>
      </c>
      <c r="AA11" s="17">
        <v>-4.9063459665297202</v>
      </c>
      <c r="AB11" s="17">
        <v>3.9887193098871898</v>
      </c>
    </row>
    <row r="12" spans="1:29" s="14" customFormat="1" x14ac:dyDescent="0.25">
      <c r="A12" s="17">
        <v>1</v>
      </c>
      <c r="B12" s="17">
        <v>-5.9809251652781299</v>
      </c>
      <c r="C12" s="17" t="s">
        <v>107</v>
      </c>
      <c r="D12" s="17" t="s">
        <v>38</v>
      </c>
      <c r="E12" s="17">
        <v>1</v>
      </c>
      <c r="F12" s="17">
        <v>0</v>
      </c>
      <c r="G12" s="17" t="s">
        <v>95</v>
      </c>
      <c r="H12" s="17">
        <v>20</v>
      </c>
      <c r="I12" s="17" t="s">
        <v>108</v>
      </c>
      <c r="J12" s="17">
        <f>-K12</f>
        <v>5.9809251652781299</v>
      </c>
      <c r="K12" s="17">
        <v>-5.9809251652781299</v>
      </c>
      <c r="L12" s="17">
        <v>5.3307183300361496</v>
      </c>
      <c r="M12" s="17">
        <v>6.8498790000858403</v>
      </c>
      <c r="N12" s="17">
        <v>18033</v>
      </c>
      <c r="O12" s="17">
        <v>321</v>
      </c>
      <c r="P12" s="17">
        <v>137</v>
      </c>
      <c r="Q12" s="17">
        <v>13</v>
      </c>
      <c r="R12" s="17">
        <v>9.4890510948905096</v>
      </c>
      <c r="S12" s="17">
        <v>2.5038117201543999</v>
      </c>
      <c r="T12" s="17" t="s">
        <v>109</v>
      </c>
      <c r="U12" s="17" t="s">
        <v>110</v>
      </c>
      <c r="V12" s="17">
        <v>-3.1677891506032698</v>
      </c>
      <c r="W12" s="17">
        <v>0</v>
      </c>
      <c r="X12" s="17">
        <v>3</v>
      </c>
      <c r="Y12" s="17">
        <v>1</v>
      </c>
      <c r="Z12" s="17">
        <v>1</v>
      </c>
      <c r="AA12" s="17">
        <v>-5.9809251652781299</v>
      </c>
      <c r="AB12" s="17">
        <v>9.0777749811225696</v>
      </c>
    </row>
    <row r="13" spans="1:29" s="14" customFormat="1" x14ac:dyDescent="0.25">
      <c r="A13" s="17">
        <v>1</v>
      </c>
      <c r="B13" s="17">
        <v>-6.7828399549450502</v>
      </c>
      <c r="C13" s="17" t="s">
        <v>111</v>
      </c>
      <c r="D13" s="17" t="s">
        <v>38</v>
      </c>
      <c r="E13" s="17">
        <v>1</v>
      </c>
      <c r="F13" s="17">
        <v>0</v>
      </c>
      <c r="G13" s="17" t="s">
        <v>95</v>
      </c>
      <c r="H13" s="17">
        <v>20</v>
      </c>
      <c r="I13" s="17" t="s">
        <v>112</v>
      </c>
      <c r="J13" s="17">
        <f>-K13</f>
        <v>6.7828399549450502</v>
      </c>
      <c r="K13" s="17">
        <v>-6.7828399549450502</v>
      </c>
      <c r="L13" s="17">
        <v>6.9582944789221504</v>
      </c>
      <c r="M13" s="17">
        <v>7.9041642276022097</v>
      </c>
      <c r="N13" s="17">
        <v>18033</v>
      </c>
      <c r="O13" s="17">
        <v>227</v>
      </c>
      <c r="P13" s="17">
        <v>137</v>
      </c>
      <c r="Q13" s="17">
        <v>12</v>
      </c>
      <c r="R13" s="17">
        <v>8.7591240875912408</v>
      </c>
      <c r="S13" s="17">
        <v>2.4152649489356102</v>
      </c>
      <c r="T13" s="17" t="s">
        <v>113</v>
      </c>
      <c r="U13" s="17" t="s">
        <v>114</v>
      </c>
      <c r="V13" s="17">
        <v>-3.7538991390401599</v>
      </c>
      <c r="W13" s="17">
        <v>0</v>
      </c>
      <c r="X13" s="17">
        <v>1</v>
      </c>
      <c r="Y13" s="17">
        <v>1</v>
      </c>
      <c r="Z13" s="17">
        <v>1</v>
      </c>
      <c r="AA13" s="17">
        <v>-6.7828399549450502</v>
      </c>
      <c r="AB13" s="17">
        <v>10.615140098893299</v>
      </c>
    </row>
    <row r="15" spans="1:29" s="18" customFormat="1" x14ac:dyDescent="0.25">
      <c r="A15" s="19" t="s">
        <v>9</v>
      </c>
      <c r="B15" s="19" t="s">
        <v>10</v>
      </c>
      <c r="C15" s="19" t="s">
        <v>11</v>
      </c>
      <c r="D15" s="19" t="s">
        <v>12</v>
      </c>
      <c r="E15" s="19" t="s">
        <v>13</v>
      </c>
      <c r="F15" s="19" t="s">
        <v>14</v>
      </c>
      <c r="G15" s="19" t="s">
        <v>15</v>
      </c>
      <c r="H15" s="19" t="s">
        <v>16</v>
      </c>
      <c r="I15" s="19" t="s">
        <v>17</v>
      </c>
      <c r="J15" s="19" t="s">
        <v>69</v>
      </c>
      <c r="K15" s="19" t="s">
        <v>19</v>
      </c>
      <c r="L15" s="19" t="s">
        <v>20</v>
      </c>
      <c r="M15" s="19" t="s">
        <v>21</v>
      </c>
      <c r="N15" s="19" t="s">
        <v>22</v>
      </c>
      <c r="O15" s="19" t="s">
        <v>23</v>
      </c>
      <c r="P15" s="19" t="s">
        <v>24</v>
      </c>
      <c r="Q15" s="19" t="s">
        <v>25</v>
      </c>
      <c r="R15" s="19" t="s">
        <v>26</v>
      </c>
      <c r="S15" s="19" t="s">
        <v>27</v>
      </c>
      <c r="T15" s="19" t="s">
        <v>28</v>
      </c>
      <c r="U15" s="19" t="s">
        <v>29</v>
      </c>
      <c r="V15" s="19" t="s">
        <v>30</v>
      </c>
      <c r="W15" s="19" t="s">
        <v>31</v>
      </c>
      <c r="X15" s="19" t="s">
        <v>32</v>
      </c>
      <c r="Y15" s="19" t="s">
        <v>33</v>
      </c>
      <c r="Z15" s="19" t="s">
        <v>34</v>
      </c>
      <c r="AA15" s="19" t="s">
        <v>35</v>
      </c>
      <c r="AB15" s="19" t="s">
        <v>36</v>
      </c>
    </row>
    <row r="16" spans="1:29" s="14" customFormat="1" x14ac:dyDescent="0.25">
      <c r="A16" s="17">
        <v>1</v>
      </c>
      <c r="B16" s="17">
        <v>-2.01800153326763</v>
      </c>
      <c r="C16" s="17" t="s">
        <v>116</v>
      </c>
      <c r="D16" s="17" t="s">
        <v>38</v>
      </c>
      <c r="E16" s="17">
        <v>1</v>
      </c>
      <c r="F16" s="17">
        <v>0</v>
      </c>
      <c r="G16" s="17" t="s">
        <v>117</v>
      </c>
      <c r="H16" s="17">
        <v>21</v>
      </c>
      <c r="I16" s="17" t="s">
        <v>118</v>
      </c>
      <c r="J16" s="17">
        <f>-K16</f>
        <v>2.01800153326763</v>
      </c>
      <c r="K16" s="17">
        <v>-2.01800153326763</v>
      </c>
      <c r="L16" s="17">
        <v>4.8303756780285196</v>
      </c>
      <c r="M16" s="17">
        <v>3.5094689132758301</v>
      </c>
      <c r="N16" s="17">
        <v>18033</v>
      </c>
      <c r="O16" s="17">
        <v>109</v>
      </c>
      <c r="P16" s="17">
        <v>137</v>
      </c>
      <c r="Q16" s="17">
        <v>4</v>
      </c>
      <c r="R16" s="17">
        <v>2.9197080291970798</v>
      </c>
      <c r="S16" s="17">
        <v>1.43838440377443</v>
      </c>
      <c r="T16" s="17" t="s">
        <v>119</v>
      </c>
      <c r="U16" s="17" t="s">
        <v>120</v>
      </c>
      <c r="V16" s="17">
        <v>0</v>
      </c>
      <c r="W16" s="17">
        <v>0</v>
      </c>
      <c r="X16" s="17">
        <v>2</v>
      </c>
      <c r="Y16" s="17">
        <v>0</v>
      </c>
      <c r="Z16" s="17">
        <v>0</v>
      </c>
      <c r="AA16" s="17">
        <v>-3.4624960709982702</v>
      </c>
      <c r="AB16" s="17">
        <v>4.8303756780285196</v>
      </c>
    </row>
    <row r="17" spans="1:28" s="14" customFormat="1" x14ac:dyDescent="0.25">
      <c r="A17" s="17">
        <v>1</v>
      </c>
      <c r="B17" s="17">
        <v>-2.1436029035264901</v>
      </c>
      <c r="C17" s="17" t="s">
        <v>121</v>
      </c>
      <c r="D17" s="17" t="s">
        <v>38</v>
      </c>
      <c r="E17" s="17">
        <v>1</v>
      </c>
      <c r="F17" s="17">
        <v>0</v>
      </c>
      <c r="G17" s="17" t="s">
        <v>117</v>
      </c>
      <c r="H17" s="17">
        <v>21</v>
      </c>
      <c r="I17" s="17" t="s">
        <v>122</v>
      </c>
      <c r="J17" s="17">
        <f>-K17</f>
        <v>2.1436029035264901</v>
      </c>
      <c r="K17" s="17">
        <v>-2.1436029035264901</v>
      </c>
      <c r="L17" s="17">
        <v>3.5415534679715801</v>
      </c>
      <c r="M17" s="17">
        <v>3.34136538948214</v>
      </c>
      <c r="N17" s="17">
        <v>18033</v>
      </c>
      <c r="O17" s="17">
        <v>223</v>
      </c>
      <c r="P17" s="17">
        <v>137</v>
      </c>
      <c r="Q17" s="17">
        <v>6</v>
      </c>
      <c r="R17" s="17">
        <v>4.3795620437956204</v>
      </c>
      <c r="S17" s="17">
        <v>1.7483582302674201</v>
      </c>
      <c r="T17" s="17" t="s">
        <v>123</v>
      </c>
      <c r="U17" s="17" t="s">
        <v>124</v>
      </c>
      <c r="V17" s="17">
        <v>0</v>
      </c>
      <c r="W17" s="17">
        <v>0</v>
      </c>
      <c r="X17" s="17">
        <v>3</v>
      </c>
      <c r="Y17" s="17">
        <v>0</v>
      </c>
      <c r="Z17" s="17">
        <v>0</v>
      </c>
      <c r="AA17" s="17">
        <v>-3.2872589127255001</v>
      </c>
      <c r="AB17" s="17">
        <v>18.803962460896699</v>
      </c>
    </row>
    <row r="18" spans="1:28" s="14" customFormat="1" x14ac:dyDescent="0.25">
      <c r="A18" s="17">
        <v>1</v>
      </c>
      <c r="B18" s="17">
        <v>-3.3478620971667401</v>
      </c>
      <c r="C18" s="17" t="s">
        <v>125</v>
      </c>
      <c r="D18" s="17" t="s">
        <v>38</v>
      </c>
      <c r="E18" s="17">
        <v>1</v>
      </c>
      <c r="F18" s="17">
        <v>0</v>
      </c>
      <c r="G18" s="17" t="s">
        <v>117</v>
      </c>
      <c r="H18" s="17">
        <v>21</v>
      </c>
      <c r="I18" s="17" t="s">
        <v>126</v>
      </c>
      <c r="J18" s="17">
        <f>-K18</f>
        <v>3.3478620971667401</v>
      </c>
      <c r="K18" s="17">
        <v>-3.3478620971667401</v>
      </c>
      <c r="L18" s="17">
        <v>7.8349843587069801</v>
      </c>
      <c r="M18" s="17">
        <v>5.49365378974269</v>
      </c>
      <c r="N18" s="17">
        <v>18033</v>
      </c>
      <c r="O18" s="17">
        <v>84</v>
      </c>
      <c r="P18" s="17">
        <v>137</v>
      </c>
      <c r="Q18" s="17">
        <v>5</v>
      </c>
      <c r="R18" s="17">
        <v>3.6496350364963499</v>
      </c>
      <c r="S18" s="17">
        <v>1.60210552098326</v>
      </c>
      <c r="T18" s="17" t="s">
        <v>127</v>
      </c>
      <c r="U18" s="17" t="s">
        <v>128</v>
      </c>
      <c r="V18" s="17">
        <v>-0.30354243881175802</v>
      </c>
      <c r="W18" s="17">
        <v>0</v>
      </c>
      <c r="X18" s="17">
        <v>1</v>
      </c>
      <c r="Y18" s="17">
        <v>0</v>
      </c>
      <c r="Z18" s="17">
        <v>0</v>
      </c>
      <c r="AA18" s="17">
        <v>-6.7828399549450502</v>
      </c>
      <c r="AB18" s="17">
        <v>7.8349843587069801</v>
      </c>
    </row>
    <row r="19" spans="1:28" s="14" customFormat="1" x14ac:dyDescent="0.25">
      <c r="A19" s="17">
        <v>1</v>
      </c>
      <c r="B19" s="17">
        <v>-4.9633561581634096</v>
      </c>
      <c r="C19" s="17" t="s">
        <v>129</v>
      </c>
      <c r="D19" s="17" t="s">
        <v>38</v>
      </c>
      <c r="E19" s="17">
        <v>1</v>
      </c>
      <c r="F19" s="17">
        <v>0</v>
      </c>
      <c r="G19" s="17" t="s">
        <v>117</v>
      </c>
      <c r="H19" s="17">
        <v>21</v>
      </c>
      <c r="I19" s="17" t="s">
        <v>130</v>
      </c>
      <c r="J19" s="17">
        <f>-K19</f>
        <v>4.9633561581634096</v>
      </c>
      <c r="K19" s="17">
        <v>-4.9633561581634096</v>
      </c>
      <c r="L19" s="17">
        <v>3.3904114134041099</v>
      </c>
      <c r="M19" s="17">
        <v>5.4740840213029296</v>
      </c>
      <c r="N19" s="17">
        <v>18033</v>
      </c>
      <c r="O19" s="17">
        <v>660</v>
      </c>
      <c r="P19" s="17">
        <v>137</v>
      </c>
      <c r="Q19" s="17">
        <v>17</v>
      </c>
      <c r="R19" s="17">
        <v>12.408759124087499</v>
      </c>
      <c r="S19" s="17">
        <v>2.8166587461099102</v>
      </c>
      <c r="T19" s="17" t="s">
        <v>131</v>
      </c>
      <c r="U19" s="17" t="s">
        <v>132</v>
      </c>
      <c r="V19" s="17">
        <v>-1.58169967557762</v>
      </c>
      <c r="W19" s="17">
        <v>0</v>
      </c>
      <c r="X19" s="17">
        <v>1</v>
      </c>
      <c r="Y19" s="17">
        <v>0</v>
      </c>
      <c r="Z19" s="17">
        <v>0</v>
      </c>
      <c r="AA19" s="17">
        <v>-6.7828399549450502</v>
      </c>
      <c r="AB19" s="17">
        <v>7.8349843587069801</v>
      </c>
    </row>
    <row r="20" spans="1:28" s="14" customFormat="1" x14ac:dyDescent="0.25">
      <c r="A20" s="17">
        <v>1</v>
      </c>
      <c r="B20" s="17">
        <v>-6.7828399549450502</v>
      </c>
      <c r="C20" s="17" t="s">
        <v>133</v>
      </c>
      <c r="D20" s="17" t="s">
        <v>38</v>
      </c>
      <c r="E20" s="17">
        <v>1</v>
      </c>
      <c r="F20" s="17">
        <v>0</v>
      </c>
      <c r="G20" s="17" t="s">
        <v>117</v>
      </c>
      <c r="H20" s="17">
        <v>21</v>
      </c>
      <c r="I20" s="17" t="s">
        <v>134</v>
      </c>
      <c r="J20" s="17">
        <f>-K20</f>
        <v>6.7828399549450502</v>
      </c>
      <c r="K20" s="17">
        <v>-6.7828399549450502</v>
      </c>
      <c r="L20" s="17">
        <v>6.9582944789221504</v>
      </c>
      <c r="M20" s="17">
        <v>7.9041642276022097</v>
      </c>
      <c r="N20" s="17">
        <v>18033</v>
      </c>
      <c r="O20" s="17">
        <v>227</v>
      </c>
      <c r="P20" s="17">
        <v>137</v>
      </c>
      <c r="Q20" s="17">
        <v>12</v>
      </c>
      <c r="R20" s="17">
        <v>8.7591240875912408</v>
      </c>
      <c r="S20" s="17">
        <v>2.4152649489356102</v>
      </c>
      <c r="T20" s="17" t="s">
        <v>113</v>
      </c>
      <c r="U20" s="17" t="s">
        <v>114</v>
      </c>
      <c r="V20" s="17">
        <v>-3.1001534766952799</v>
      </c>
      <c r="W20" s="17">
        <v>0</v>
      </c>
      <c r="X20" s="17">
        <v>1</v>
      </c>
      <c r="Y20" s="17">
        <v>1</v>
      </c>
      <c r="Z20" s="17">
        <v>1</v>
      </c>
      <c r="AA20" s="17">
        <v>-6.7828399549450502</v>
      </c>
      <c r="AB20" s="17">
        <v>7.8349843587069801</v>
      </c>
    </row>
    <row r="21" spans="1:28" s="14" customFormat="1" x14ac:dyDescent="0.25"/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08E36-4E49-4666-8B34-AC5E8ED91702}">
  <dimension ref="A1:B10"/>
  <sheetViews>
    <sheetView workbookViewId="0">
      <selection activeCell="E6" sqref="E6"/>
    </sheetView>
  </sheetViews>
  <sheetFormatPr defaultRowHeight="13.8" x14ac:dyDescent="0.25"/>
  <sheetData>
    <row r="1" spans="1:2" ht="18" x14ac:dyDescent="0.4">
      <c r="A1" s="4" t="s">
        <v>5</v>
      </c>
      <c r="B1" s="4" t="s">
        <v>6</v>
      </c>
    </row>
    <row r="2" spans="1:2" x14ac:dyDescent="0.25">
      <c r="A2" s="8">
        <v>0.17319000000000001</v>
      </c>
      <c r="B2" s="8">
        <v>0.52749999999999997</v>
      </c>
    </row>
    <row r="3" spans="1:2" x14ac:dyDescent="0.25">
      <c r="A3" s="9">
        <v>0.23732500000000001</v>
      </c>
      <c r="B3" s="9">
        <v>0.66900000000000004</v>
      </c>
    </row>
    <row r="4" spans="1:2" x14ac:dyDescent="0.25">
      <c r="A4" s="9">
        <v>0.24249999999999999</v>
      </c>
      <c r="B4" s="9">
        <v>0.90555600000000003</v>
      </c>
    </row>
    <row r="5" spans="1:2" x14ac:dyDescent="0.25">
      <c r="A5" s="9">
        <v>0.23278599999999999</v>
      </c>
      <c r="B5" s="9">
        <v>0.63549999999999995</v>
      </c>
    </row>
    <row r="6" spans="1:2" x14ac:dyDescent="0.25">
      <c r="A6" s="9">
        <v>0.40402399999999999</v>
      </c>
      <c r="B6" s="9">
        <v>0.70050000000000001</v>
      </c>
    </row>
    <row r="7" spans="1:2" x14ac:dyDescent="0.25">
      <c r="A7" s="9">
        <v>0.22211900000000001</v>
      </c>
      <c r="B7" s="9"/>
    </row>
    <row r="8" spans="1:2" x14ac:dyDescent="0.25">
      <c r="A8" s="9">
        <v>0.45750000000000002</v>
      </c>
      <c r="B8" s="9"/>
    </row>
    <row r="9" spans="1:2" x14ac:dyDescent="0.25">
      <c r="A9" s="9">
        <v>0.27604800000000002</v>
      </c>
      <c r="B9" s="9"/>
    </row>
    <row r="10" spans="1:2" x14ac:dyDescent="0.25">
      <c r="A10" s="10">
        <v>0.396262</v>
      </c>
      <c r="B10" s="10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1D5A-F323-4858-808A-BA54D88B4DF4}">
  <dimension ref="A1:Q4"/>
  <sheetViews>
    <sheetView workbookViewId="0">
      <selection activeCell="C12" sqref="C12"/>
    </sheetView>
  </sheetViews>
  <sheetFormatPr defaultRowHeight="13.8" x14ac:dyDescent="0.25"/>
  <cols>
    <col min="1" max="1" width="10.88671875" customWidth="1"/>
    <col min="2" max="17" width="13" customWidth="1"/>
  </cols>
  <sheetData>
    <row r="1" spans="1:17" ht="15.6" x14ac:dyDescent="0.35">
      <c r="A1" s="11"/>
      <c r="B1" s="13" t="s">
        <v>0</v>
      </c>
      <c r="C1" s="13"/>
      <c r="D1" s="13"/>
      <c r="E1" s="13"/>
      <c r="F1" s="13"/>
      <c r="G1" s="13"/>
      <c r="H1" s="13"/>
      <c r="I1" s="13"/>
      <c r="J1" s="13" t="s">
        <v>8</v>
      </c>
      <c r="K1" s="13"/>
      <c r="L1" s="13"/>
      <c r="M1" s="13"/>
      <c r="N1" s="13"/>
      <c r="O1" s="13"/>
      <c r="P1" s="13"/>
      <c r="Q1" s="13"/>
    </row>
    <row r="2" spans="1:17" x14ac:dyDescent="0.25">
      <c r="A2" s="12" t="s">
        <v>2</v>
      </c>
      <c r="B2" s="5">
        <v>1.449734463</v>
      </c>
      <c r="C2" s="6">
        <v>2.5060513630000001</v>
      </c>
      <c r="D2" s="6">
        <v>0.30756274500000003</v>
      </c>
      <c r="E2" s="6">
        <v>5.2994769240000004</v>
      </c>
      <c r="F2" s="6">
        <v>0.50859000700000001</v>
      </c>
      <c r="G2" s="6">
        <v>1.220036627</v>
      </c>
      <c r="H2" s="6">
        <v>1.493911269</v>
      </c>
      <c r="I2" s="7">
        <v>1.7906332030000001</v>
      </c>
      <c r="J2" s="5">
        <v>1.0258265520000001</v>
      </c>
      <c r="K2" s="6">
        <v>1.299596395</v>
      </c>
      <c r="L2" s="6">
        <v>0.57435848899999997</v>
      </c>
      <c r="M2" s="6">
        <v>3.4471854460000002</v>
      </c>
      <c r="N2" s="6">
        <v>1.1238603389999999</v>
      </c>
      <c r="O2" s="6">
        <v>0.731715534</v>
      </c>
      <c r="P2" s="6">
        <v>1.1740876339999999</v>
      </c>
      <c r="Q2" s="7">
        <v>1.9538331920000001</v>
      </c>
    </row>
    <row r="3" spans="1:17" x14ac:dyDescent="0.25">
      <c r="A3" s="12" t="s">
        <v>7</v>
      </c>
      <c r="B3" s="5">
        <v>3.169919803</v>
      </c>
      <c r="C3" s="6">
        <v>4.1756494139999996</v>
      </c>
      <c r="D3" s="6">
        <v>0.935516511</v>
      </c>
      <c r="E3" s="6">
        <v>2.17724436</v>
      </c>
      <c r="F3" s="6">
        <v>1.1127330660000001</v>
      </c>
      <c r="G3" s="6">
        <v>1.499463005</v>
      </c>
      <c r="H3" s="6">
        <v>1.959236837</v>
      </c>
      <c r="I3" s="7">
        <v>1.1703021840000001</v>
      </c>
      <c r="J3" s="5">
        <v>1.1398615219999999</v>
      </c>
      <c r="K3" s="6">
        <v>1.665294754</v>
      </c>
      <c r="L3" s="6">
        <v>1.1064855950000001</v>
      </c>
      <c r="M3" s="6">
        <v>2.4749855329999999</v>
      </c>
      <c r="N3" s="6">
        <v>1.013047459</v>
      </c>
      <c r="O3" s="6">
        <v>1.7840668260000001</v>
      </c>
      <c r="P3" s="6">
        <v>1.1891792969999999</v>
      </c>
      <c r="Q3" s="7">
        <v>1.477395469</v>
      </c>
    </row>
    <row r="4" spans="1:17" x14ac:dyDescent="0.25">
      <c r="A4" s="12" t="s">
        <v>3</v>
      </c>
      <c r="B4" s="5">
        <v>3.1267111609999998</v>
      </c>
      <c r="C4" s="6">
        <v>5.4270896430000004</v>
      </c>
      <c r="D4" s="6">
        <v>1.3260240109999999</v>
      </c>
      <c r="E4" s="6">
        <v>1.6775713430000001</v>
      </c>
      <c r="F4" s="6">
        <v>1.0744355590000001</v>
      </c>
      <c r="G4" s="6">
        <v>0.90198138500000002</v>
      </c>
      <c r="H4" s="6">
        <v>1.488107582</v>
      </c>
      <c r="I4" s="7">
        <v>1.0773815769999999</v>
      </c>
      <c r="J4" s="5">
        <v>1.537247834</v>
      </c>
      <c r="K4" s="6">
        <v>1.9708272840000001</v>
      </c>
      <c r="L4" s="6">
        <v>1.3135612839999999</v>
      </c>
      <c r="M4" s="6">
        <v>1.6311439750000001</v>
      </c>
      <c r="N4" s="6">
        <v>0.781865794</v>
      </c>
      <c r="O4" s="6">
        <v>1.2197730369999999</v>
      </c>
      <c r="P4" s="6">
        <v>1.6675085359999999</v>
      </c>
      <c r="Q4" s="7">
        <v>1.2714533180000001</v>
      </c>
    </row>
  </sheetData>
  <mergeCells count="2">
    <mergeCell ref="B1:I1"/>
    <mergeCell ref="J1:Q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s5B</vt:lpstr>
      <vt:lpstr>s5C</vt:lpstr>
      <vt:lpstr>s5D</vt:lpstr>
      <vt:lpstr>s5F</vt:lpstr>
      <vt:lpstr>s5H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罗梦浔</dc:creator>
  <cp:lastModifiedBy>J S</cp:lastModifiedBy>
  <dcterms:created xsi:type="dcterms:W3CDTF">2015-06-05T18:19:34Z</dcterms:created>
  <dcterms:modified xsi:type="dcterms:W3CDTF">2025-03-25T11:38:56Z</dcterms:modified>
</cp:coreProperties>
</file>