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_Paper figure raw data\Source data\"/>
    </mc:Choice>
  </mc:AlternateContent>
  <bookViews>
    <workbookView xWindow="-108" yWindow="-108" windowWidth="23256" windowHeight="12576" activeTab="5"/>
  </bookViews>
  <sheets>
    <sheet name="Fig 1C" sheetId="1" r:id="rId1"/>
    <sheet name="Fig 1D" sheetId="2" r:id="rId2"/>
    <sheet name="Fig 1F" sheetId="3" r:id="rId3"/>
    <sheet name="Fig 1G" sheetId="4" r:id="rId4"/>
    <sheet name="Fig 1-S1C" sheetId="5" r:id="rId5"/>
    <sheet name="Fig 1-S1E" sheetId="6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6" l="1"/>
  <c r="B23" i="6"/>
  <c r="C24" i="6"/>
  <c r="D24" i="6"/>
  <c r="C23" i="6"/>
  <c r="D23" i="6"/>
  <c r="D39" i="5"/>
  <c r="C39" i="5"/>
  <c r="B39" i="5"/>
  <c r="D38" i="5"/>
  <c r="C38" i="5"/>
  <c r="B38" i="5"/>
  <c r="C39" i="4"/>
  <c r="D39" i="4"/>
  <c r="B39" i="4"/>
  <c r="C38" i="4"/>
  <c r="D38" i="4"/>
  <c r="B38" i="4"/>
  <c r="C34" i="3"/>
  <c r="D34" i="3"/>
  <c r="E34" i="3"/>
  <c r="F34" i="3"/>
  <c r="B34" i="3"/>
  <c r="C34" i="2"/>
  <c r="D34" i="2"/>
  <c r="B34" i="2"/>
  <c r="D29" i="1"/>
  <c r="C29" i="1"/>
  <c r="E29" i="1"/>
  <c r="F29" i="1"/>
  <c r="B29" i="1"/>
  <c r="C33" i="3"/>
  <c r="D33" i="3"/>
  <c r="E33" i="3"/>
  <c r="F33" i="3"/>
  <c r="B33" i="3"/>
  <c r="C28" i="1"/>
  <c r="D28" i="1"/>
  <c r="E28" i="1"/>
  <c r="F28" i="1"/>
  <c r="B28" i="1"/>
  <c r="C33" i="2"/>
  <c r="D33" i="2"/>
  <c r="B33" i="2"/>
</calcChain>
</file>

<file path=xl/sharedStrings.xml><?xml version="1.0" encoding="utf-8"?>
<sst xmlns="http://schemas.openxmlformats.org/spreadsheetml/2006/main" count="264" uniqueCount="72">
  <si>
    <t>Meta</t>
  </si>
  <si>
    <t>Telo</t>
  </si>
  <si>
    <t>Post-CK</t>
  </si>
  <si>
    <t>LO</t>
  </si>
  <si>
    <t>Relative Gp135 intensity around centrosome (a.u.)</t>
  </si>
  <si>
    <t>n</t>
  </si>
  <si>
    <t>mean</t>
  </si>
  <si>
    <t>SD</t>
  </si>
  <si>
    <t>Cytosol</t>
  </si>
  <si>
    <t>CK bridge</t>
  </si>
  <si>
    <t>Cent.</t>
  </si>
  <si>
    <t>Polarity index</t>
  </si>
  <si>
    <t>1-cell</t>
  </si>
  <si>
    <r>
      <t>θ</t>
    </r>
    <r>
      <rPr>
        <i/>
        <vertAlign val="subscript"/>
        <sz val="11"/>
        <color theme="1"/>
        <rFont val="Calibri"/>
        <family val="2"/>
      </rPr>
      <t>N-C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(°)</t>
    </r>
  </si>
  <si>
    <t>Pre-Abs</t>
  </si>
  <si>
    <r>
      <t>L</t>
    </r>
    <r>
      <rPr>
        <i/>
        <vertAlign val="subscript"/>
        <sz val="11"/>
        <color theme="1"/>
        <rFont val="Calibri"/>
        <family val="2"/>
      </rPr>
      <t>O-C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(µm)</t>
    </r>
  </si>
  <si>
    <r>
      <t>L</t>
    </r>
    <r>
      <rPr>
        <i/>
        <vertAlign val="subscript"/>
        <sz val="11"/>
        <color theme="1"/>
        <rFont val="Calibri"/>
        <family val="2"/>
      </rPr>
      <t>IC</t>
    </r>
    <r>
      <rPr>
        <i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>(µm)</t>
    </r>
  </si>
  <si>
    <t>Relative Gp135 intensity 
at Telo (a.u.)</t>
  </si>
  <si>
    <t>Kruskal-Wallis test</t>
  </si>
  <si>
    <t>P value</t>
  </si>
  <si>
    <t>&lt;0.0001</t>
  </si>
  <si>
    <t>Exact or approximate P value?</t>
  </si>
  <si>
    <t>Approximate</t>
  </si>
  <si>
    <t>P value summary</t>
  </si>
  <si>
    <t>****</t>
  </si>
  <si>
    <t>Do the medians vary signif. (P &lt; 0.05)?</t>
  </si>
  <si>
    <t>Yes</t>
  </si>
  <si>
    <t>Number of groups</t>
  </si>
  <si>
    <t>Kruskal-Wallis statistic</t>
  </si>
  <si>
    <t>Dunn's multiple comparisons test</t>
  </si>
  <si>
    <t>Mean rank diff.</t>
  </si>
  <si>
    <t>Significant?</t>
  </si>
  <si>
    <t>Summary</t>
  </si>
  <si>
    <t>Adjusted P Value</t>
  </si>
  <si>
    <t>Meta vs. Telo</t>
  </si>
  <si>
    <t>No</t>
  </si>
  <si>
    <t>ns</t>
  </si>
  <si>
    <t>&gt;0.9999</t>
  </si>
  <si>
    <t>A-B</t>
  </si>
  <si>
    <t>Meta vs. Pre-Abs</t>
  </si>
  <si>
    <t>A-C</t>
  </si>
  <si>
    <t>Meta vs. Post-CK</t>
  </si>
  <si>
    <t>A-D</t>
  </si>
  <si>
    <t>Meta vs. LO</t>
  </si>
  <si>
    <t>*</t>
  </si>
  <si>
    <t>A-E</t>
  </si>
  <si>
    <t>Telo vs. Pre-Abs</t>
  </si>
  <si>
    <t>B-C</t>
  </si>
  <si>
    <t>Telo vs. Post-CK</t>
  </si>
  <si>
    <t>B-D</t>
  </si>
  <si>
    <t>Telo vs. LO</t>
  </si>
  <si>
    <t>B-E</t>
  </si>
  <si>
    <t>Pre-Abs vs. Post-CK</t>
  </si>
  <si>
    <t>***</t>
  </si>
  <si>
    <t>C-D</t>
  </si>
  <si>
    <t>Pre-Abs vs. LO</t>
  </si>
  <si>
    <t>**</t>
  </si>
  <si>
    <t>C-E</t>
  </si>
  <si>
    <t>Post-CK vs. LO</t>
  </si>
  <si>
    <t>D-E</t>
  </si>
  <si>
    <t>Cytosol vs. CK bridge</t>
  </si>
  <si>
    <t>Cytosol vs. Centrosome</t>
  </si>
  <si>
    <t>CK bridge vs. Centrosome</t>
  </si>
  <si>
    <t>A-?</t>
  </si>
  <si>
    <t>1-cell vs. Telo</t>
  </si>
  <si>
    <t>B</t>
  </si>
  <si>
    <t>1-cell vs. Pre-Abs</t>
  </si>
  <si>
    <t>C</t>
  </si>
  <si>
    <t>1-cell vs. Post-CK</t>
  </si>
  <si>
    <t>D</t>
  </si>
  <si>
    <t>1-cell vs. LO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</si>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</sst>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i/>
      <vertAlign val="subscript"/>
      <sz val="11"/>
      <color theme="1"/>
      <name val="Calibri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/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/>
  </sheetViews>
  <sheetFormatPr defaultRowHeight="14.4" x14ac:dyDescent="0.3"/>
  <cols>
    <col min="8" max="8" width="33.6640625" bestFit="1" customWidth="1"/>
    <col min="9" max="9" width="11" bestFit="1" customWidth="1"/>
    <col min="12" max="12" width="14.88671875" bestFit="1" customWidth="1"/>
  </cols>
  <sheetData>
    <row r="1" spans="1:13" x14ac:dyDescent="0.3">
      <c r="B1" s="5" t="s">
        <v>4</v>
      </c>
      <c r="C1" s="5"/>
      <c r="D1" s="5"/>
      <c r="E1" s="5"/>
      <c r="F1" s="5"/>
      <c r="H1" s="4" t="s">
        <v>18</v>
      </c>
      <c r="I1" s="3"/>
    </row>
    <row r="2" spans="1:13" x14ac:dyDescent="0.3">
      <c r="A2" t="s">
        <v>5</v>
      </c>
      <c r="B2" t="s">
        <v>0</v>
      </c>
      <c r="C2" s="1" t="s">
        <v>1</v>
      </c>
      <c r="D2" t="s">
        <v>14</v>
      </c>
      <c r="E2" t="s">
        <v>2</v>
      </c>
      <c r="F2" t="s">
        <v>3</v>
      </c>
      <c r="H2" s="4" t="s">
        <v>19</v>
      </c>
      <c r="I2" s="3" t="s">
        <v>20</v>
      </c>
    </row>
    <row r="3" spans="1:13" x14ac:dyDescent="0.3">
      <c r="A3">
        <v>1</v>
      </c>
      <c r="B3" s="1">
        <v>0.99994000000000005</v>
      </c>
      <c r="C3" s="1">
        <v>1.63859</v>
      </c>
      <c r="D3" s="1">
        <v>3.3586</v>
      </c>
      <c r="E3" s="1">
        <v>1.71471</v>
      </c>
      <c r="F3" s="1">
        <v>2.3018999999999998</v>
      </c>
      <c r="H3" s="4" t="s">
        <v>21</v>
      </c>
      <c r="I3" s="3" t="s">
        <v>22</v>
      </c>
    </row>
    <row r="4" spans="1:13" x14ac:dyDescent="0.3">
      <c r="A4">
        <v>2</v>
      </c>
      <c r="B4" s="1">
        <v>1.0000599999999999</v>
      </c>
      <c r="C4" s="1">
        <v>1.85764</v>
      </c>
      <c r="D4" s="1">
        <v>3.1141200000000002</v>
      </c>
      <c r="E4" s="1">
        <v>0.77339000000000002</v>
      </c>
      <c r="F4" s="1">
        <v>2.2216499999999999</v>
      </c>
      <c r="H4" s="4" t="s">
        <v>23</v>
      </c>
      <c r="I4" s="3" t="s">
        <v>24</v>
      </c>
    </row>
    <row r="5" spans="1:13" x14ac:dyDescent="0.3">
      <c r="A5">
        <v>3</v>
      </c>
      <c r="B5" s="1">
        <v>0.35065000000000002</v>
      </c>
      <c r="C5" s="1">
        <v>2.5443799999999999</v>
      </c>
      <c r="D5" s="1">
        <v>3.7355800000000001</v>
      </c>
      <c r="E5" s="1">
        <v>1.8160099999999999</v>
      </c>
      <c r="F5" s="1">
        <v>1.28959</v>
      </c>
      <c r="H5" s="4" t="s">
        <v>25</v>
      </c>
      <c r="I5" s="3" t="s">
        <v>26</v>
      </c>
    </row>
    <row r="6" spans="1:13" x14ac:dyDescent="0.3">
      <c r="A6">
        <v>4</v>
      </c>
      <c r="B6" s="1">
        <v>0.43124000000000001</v>
      </c>
      <c r="C6" s="1">
        <v>2.7562700000000002</v>
      </c>
      <c r="D6" s="1">
        <v>4.2934299999999999</v>
      </c>
      <c r="E6" s="1">
        <v>3.5846300000000002</v>
      </c>
      <c r="F6" s="1">
        <v>1.2910900000000001</v>
      </c>
      <c r="H6" s="4" t="s">
        <v>27</v>
      </c>
      <c r="I6" s="3">
        <v>5</v>
      </c>
    </row>
    <row r="7" spans="1:13" x14ac:dyDescent="0.3">
      <c r="A7">
        <v>5</v>
      </c>
      <c r="B7" s="1">
        <v>0.86060999999999999</v>
      </c>
      <c r="C7" s="1">
        <v>1.3697600000000001</v>
      </c>
      <c r="D7" s="1">
        <v>4.3307399999999996</v>
      </c>
      <c r="E7" s="1">
        <v>4.2574500000000004</v>
      </c>
      <c r="F7" s="1">
        <v>0.85809000000000002</v>
      </c>
      <c r="H7" s="4" t="s">
        <v>28</v>
      </c>
      <c r="I7" s="3">
        <v>38.979999999999997</v>
      </c>
    </row>
    <row r="8" spans="1:13" x14ac:dyDescent="0.3">
      <c r="A8">
        <v>6</v>
      </c>
      <c r="B8" s="1">
        <v>0.98438000000000003</v>
      </c>
      <c r="C8" s="1">
        <v>1.70509</v>
      </c>
      <c r="D8" s="1">
        <v>5.0560600000000004</v>
      </c>
      <c r="E8" s="1">
        <v>0.57794000000000001</v>
      </c>
      <c r="F8" s="1">
        <v>1.69333</v>
      </c>
    </row>
    <row r="9" spans="1:13" x14ac:dyDescent="0.3">
      <c r="A9">
        <v>7</v>
      </c>
      <c r="B9" s="1">
        <v>1.5769899999999999</v>
      </c>
      <c r="C9" s="1">
        <v>0.71113999999999999</v>
      </c>
      <c r="D9" s="1">
        <v>3.9113699999999998</v>
      </c>
      <c r="E9" s="1">
        <v>1.33673</v>
      </c>
      <c r="F9" s="1">
        <v>1.2841899999999999</v>
      </c>
      <c r="H9" s="4" t="s">
        <v>29</v>
      </c>
      <c r="I9" s="3" t="s">
        <v>30</v>
      </c>
      <c r="J9" s="3" t="s">
        <v>31</v>
      </c>
      <c r="K9" s="3" t="s">
        <v>32</v>
      </c>
      <c r="L9" s="3" t="s">
        <v>33</v>
      </c>
      <c r="M9" s="3"/>
    </row>
    <row r="10" spans="1:13" x14ac:dyDescent="0.3">
      <c r="A10">
        <v>8</v>
      </c>
      <c r="B10" s="1">
        <v>1.79613</v>
      </c>
      <c r="C10" s="1">
        <v>0.62341999999999997</v>
      </c>
      <c r="D10" s="1">
        <v>2.98455</v>
      </c>
      <c r="E10" s="1">
        <v>1.4522900000000001</v>
      </c>
      <c r="F10" s="1">
        <v>1.5201</v>
      </c>
      <c r="H10" s="4" t="s">
        <v>34</v>
      </c>
      <c r="I10" s="3">
        <v>-14.56</v>
      </c>
      <c r="J10" s="3" t="s">
        <v>35</v>
      </c>
      <c r="K10" s="3" t="s">
        <v>36</v>
      </c>
      <c r="L10" s="3" t="s">
        <v>37</v>
      </c>
      <c r="M10" s="3" t="s">
        <v>38</v>
      </c>
    </row>
    <row r="11" spans="1:13" x14ac:dyDescent="0.3">
      <c r="A11">
        <v>9</v>
      </c>
      <c r="B11" s="1">
        <v>1.0709200000000001</v>
      </c>
      <c r="C11" s="1">
        <v>1.01145</v>
      </c>
      <c r="D11" s="1">
        <v>2.1131600000000001</v>
      </c>
      <c r="E11" s="1">
        <v>1.75223</v>
      </c>
      <c r="F11" s="1">
        <v>1.3183499999999999</v>
      </c>
      <c r="H11" s="4" t="s">
        <v>39</v>
      </c>
      <c r="I11" s="3">
        <v>-58.63</v>
      </c>
      <c r="J11" s="3" t="s">
        <v>26</v>
      </c>
      <c r="K11" s="3" t="s">
        <v>24</v>
      </c>
      <c r="L11" s="3" t="s">
        <v>20</v>
      </c>
      <c r="M11" s="3" t="s">
        <v>40</v>
      </c>
    </row>
    <row r="12" spans="1:13" x14ac:dyDescent="0.3">
      <c r="A12">
        <v>10</v>
      </c>
      <c r="B12" s="1">
        <v>0.92908000000000002</v>
      </c>
      <c r="C12" s="1">
        <v>1.1551499999999999</v>
      </c>
      <c r="D12" s="1">
        <v>1.9689099999999999</v>
      </c>
      <c r="E12" s="1">
        <v>1.9013500000000001</v>
      </c>
      <c r="F12" s="1">
        <v>2.6541600000000001</v>
      </c>
      <c r="H12" s="4" t="s">
        <v>41</v>
      </c>
      <c r="I12" s="3">
        <v>-20.58</v>
      </c>
      <c r="J12" s="3" t="s">
        <v>35</v>
      </c>
      <c r="K12" s="3" t="s">
        <v>36</v>
      </c>
      <c r="L12" s="3">
        <v>0.21049999999999999</v>
      </c>
      <c r="M12" s="3" t="s">
        <v>42</v>
      </c>
    </row>
    <row r="13" spans="1:13" x14ac:dyDescent="0.3">
      <c r="A13">
        <v>11</v>
      </c>
      <c r="B13" s="1">
        <v>0.30858000000000002</v>
      </c>
      <c r="C13" s="1">
        <v>1.76231</v>
      </c>
      <c r="D13" s="1">
        <v>2.1896300000000002</v>
      </c>
      <c r="E13" s="1">
        <v>1.14429</v>
      </c>
      <c r="F13" s="1">
        <v>2.0257399999999999</v>
      </c>
      <c r="H13" s="4" t="s">
        <v>43</v>
      </c>
      <c r="I13" s="3">
        <v>-26.38</v>
      </c>
      <c r="J13" s="3" t="s">
        <v>26</v>
      </c>
      <c r="K13" s="3" t="s">
        <v>44</v>
      </c>
      <c r="L13" s="3">
        <v>3.6299999999999999E-2</v>
      </c>
      <c r="M13" s="3" t="s">
        <v>45</v>
      </c>
    </row>
    <row r="14" spans="1:13" x14ac:dyDescent="0.3">
      <c r="A14">
        <v>12</v>
      </c>
      <c r="B14" s="1">
        <v>0.42743999999999999</v>
      </c>
      <c r="C14" s="1">
        <v>1.77</v>
      </c>
      <c r="D14" s="1">
        <v>2.5584600000000002</v>
      </c>
      <c r="E14" s="1">
        <v>2.3812799999999998</v>
      </c>
      <c r="F14" s="1">
        <v>2.49065</v>
      </c>
      <c r="H14" s="4" t="s">
        <v>46</v>
      </c>
      <c r="I14" s="3">
        <v>-44.06</v>
      </c>
      <c r="J14" s="3" t="s">
        <v>26</v>
      </c>
      <c r="K14" s="3" t="s">
        <v>24</v>
      </c>
      <c r="L14" s="3" t="s">
        <v>20</v>
      </c>
      <c r="M14" s="3" t="s">
        <v>47</v>
      </c>
    </row>
    <row r="15" spans="1:13" x14ac:dyDescent="0.3">
      <c r="A15">
        <v>13</v>
      </c>
      <c r="B15" s="1">
        <v>1.0686199999999999</v>
      </c>
      <c r="C15" s="1">
        <v>0.89470000000000005</v>
      </c>
      <c r="D15" s="1">
        <v>2.6071800000000001</v>
      </c>
      <c r="E15" s="1">
        <v>2.1124399999999999</v>
      </c>
      <c r="F15" s="1">
        <v>1.6418699999999999</v>
      </c>
      <c r="H15" s="4" t="s">
        <v>48</v>
      </c>
      <c r="I15" s="3">
        <v>-6.0129999999999999</v>
      </c>
      <c r="J15" s="3" t="s">
        <v>35</v>
      </c>
      <c r="K15" s="3" t="s">
        <v>36</v>
      </c>
      <c r="L15" s="3" t="s">
        <v>37</v>
      </c>
      <c r="M15" s="3" t="s">
        <v>49</v>
      </c>
    </row>
    <row r="16" spans="1:13" x14ac:dyDescent="0.3">
      <c r="A16">
        <v>14</v>
      </c>
      <c r="B16" s="1">
        <v>1.01559</v>
      </c>
      <c r="C16" s="1">
        <v>1.18414</v>
      </c>
      <c r="D16" s="1">
        <v>3.0634800000000002</v>
      </c>
      <c r="E16" s="1">
        <v>2.9460600000000001</v>
      </c>
      <c r="F16" s="1">
        <v>2.3822399999999999</v>
      </c>
      <c r="H16" s="4" t="s">
        <v>50</v>
      </c>
      <c r="I16" s="3">
        <v>-11.81</v>
      </c>
      <c r="J16" s="3" t="s">
        <v>35</v>
      </c>
      <c r="K16" s="3" t="s">
        <v>36</v>
      </c>
      <c r="L16" s="3" t="s">
        <v>37</v>
      </c>
      <c r="M16" s="3" t="s">
        <v>51</v>
      </c>
    </row>
    <row r="17" spans="1:13" x14ac:dyDescent="0.3">
      <c r="A17">
        <v>15</v>
      </c>
      <c r="B17" s="1">
        <v>1.5440799999999999</v>
      </c>
      <c r="C17" s="1">
        <v>0.50804000000000005</v>
      </c>
      <c r="D17" s="1">
        <v>2.2306699999999999</v>
      </c>
      <c r="E17" s="1">
        <v>0.88865000000000005</v>
      </c>
      <c r="F17" s="1">
        <v>2.5967699999999998</v>
      </c>
      <c r="H17" s="4" t="s">
        <v>52</v>
      </c>
      <c r="I17" s="3">
        <v>38.049999999999997</v>
      </c>
      <c r="J17" s="3" t="s">
        <v>26</v>
      </c>
      <c r="K17" s="3" t="s">
        <v>53</v>
      </c>
      <c r="L17" s="3">
        <v>2.0000000000000001E-4</v>
      </c>
      <c r="M17" s="3" t="s">
        <v>54</v>
      </c>
    </row>
    <row r="18" spans="1:13" x14ac:dyDescent="0.3">
      <c r="A18" s="1">
        <v>16</v>
      </c>
      <c r="B18" s="1">
        <v>1.6356900000000001</v>
      </c>
      <c r="C18" s="1">
        <v>0.51868000000000003</v>
      </c>
      <c r="D18" s="1">
        <v>1.9630399999999999</v>
      </c>
      <c r="E18" s="1">
        <v>1.8010200000000001</v>
      </c>
      <c r="F18" s="1">
        <v>1.76495</v>
      </c>
      <c r="H18" s="4" t="s">
        <v>55</v>
      </c>
      <c r="I18" s="3">
        <v>32.25</v>
      </c>
      <c r="J18" s="3" t="s">
        <v>26</v>
      </c>
      <c r="K18" s="3" t="s">
        <v>56</v>
      </c>
      <c r="L18" s="3">
        <v>3.8E-3</v>
      </c>
      <c r="M18" s="3" t="s">
        <v>57</v>
      </c>
    </row>
    <row r="19" spans="1:13" x14ac:dyDescent="0.3">
      <c r="A19" s="1">
        <v>17</v>
      </c>
      <c r="B19" s="1"/>
      <c r="C19" s="1"/>
      <c r="D19" s="1"/>
      <c r="E19" s="1">
        <v>0.63234000000000001</v>
      </c>
      <c r="F19" s="1">
        <v>1.4557899999999999</v>
      </c>
      <c r="H19" s="4" t="s">
        <v>58</v>
      </c>
      <c r="I19" s="3">
        <v>-5.8</v>
      </c>
      <c r="J19" s="3" t="s">
        <v>35</v>
      </c>
      <c r="K19" s="3" t="s">
        <v>36</v>
      </c>
      <c r="L19" s="3" t="s">
        <v>37</v>
      </c>
      <c r="M19" s="3" t="s">
        <v>59</v>
      </c>
    </row>
    <row r="20" spans="1:13" x14ac:dyDescent="0.3">
      <c r="A20" s="1">
        <v>18</v>
      </c>
      <c r="B20" s="1"/>
      <c r="C20" s="1"/>
      <c r="D20" s="1"/>
      <c r="E20" s="1">
        <v>0.51587000000000005</v>
      </c>
      <c r="F20" s="1">
        <v>1.88273</v>
      </c>
    </row>
    <row r="21" spans="1:13" x14ac:dyDescent="0.3">
      <c r="A21" s="1">
        <v>19</v>
      </c>
      <c r="B21" s="1"/>
      <c r="C21" s="1"/>
      <c r="D21" s="1"/>
      <c r="E21" s="1">
        <v>0.92359000000000002</v>
      </c>
      <c r="F21" s="1">
        <v>1.59812</v>
      </c>
    </row>
    <row r="22" spans="1:13" x14ac:dyDescent="0.3">
      <c r="A22" s="1">
        <v>20</v>
      </c>
      <c r="B22" s="1"/>
      <c r="C22" s="1"/>
      <c r="D22" s="1"/>
      <c r="E22" s="1">
        <v>0.82299</v>
      </c>
      <c r="F22" s="1">
        <v>0.99126000000000003</v>
      </c>
    </row>
    <row r="23" spans="1:13" x14ac:dyDescent="0.3">
      <c r="A23" s="1">
        <v>21</v>
      </c>
      <c r="B23" s="1"/>
      <c r="C23" s="1"/>
      <c r="D23" s="1"/>
      <c r="E23" s="1">
        <v>1.08595</v>
      </c>
      <c r="F23" s="1">
        <v>1.05582</v>
      </c>
    </row>
    <row r="24" spans="1:13" x14ac:dyDescent="0.3">
      <c r="A24" s="1">
        <v>22</v>
      </c>
      <c r="B24" s="1"/>
      <c r="C24" s="1"/>
      <c r="D24" s="1"/>
      <c r="E24" s="1">
        <v>1.32586</v>
      </c>
      <c r="F24" s="1">
        <v>1.08379</v>
      </c>
    </row>
    <row r="25" spans="1:13" x14ac:dyDescent="0.3">
      <c r="A25" s="1">
        <v>23</v>
      </c>
      <c r="B25" s="1"/>
      <c r="C25" s="1"/>
      <c r="D25" s="1"/>
      <c r="E25" s="1">
        <v>1.3043800000000001</v>
      </c>
      <c r="F25" s="1">
        <v>1.23102</v>
      </c>
    </row>
    <row r="26" spans="1:13" x14ac:dyDescent="0.3">
      <c r="A26" s="1">
        <v>24</v>
      </c>
      <c r="B26" s="1"/>
      <c r="C26" s="1"/>
      <c r="D26" s="1"/>
      <c r="E26" s="1">
        <v>1.4759</v>
      </c>
      <c r="F26" s="1"/>
    </row>
    <row r="27" spans="1:13" x14ac:dyDescent="0.3">
      <c r="A27" s="1">
        <v>25</v>
      </c>
      <c r="B27" s="1"/>
      <c r="C27" s="1"/>
      <c r="D27" s="1"/>
      <c r="E27" s="1">
        <v>1.9390499999999999</v>
      </c>
      <c r="F27" s="1"/>
    </row>
    <row r="28" spans="1:13" x14ac:dyDescent="0.3">
      <c r="A28" t="s">
        <v>6</v>
      </c>
      <c r="B28">
        <f>AVERAGE(B3:B27)</f>
        <v>1</v>
      </c>
      <c r="C28" s="1">
        <f t="shared" ref="C28:F28" si="0">AVERAGE(C3:C27)</f>
        <v>1.3756724999999999</v>
      </c>
      <c r="D28" s="1">
        <f t="shared" si="0"/>
        <v>3.09243625</v>
      </c>
      <c r="E28" s="1">
        <f t="shared" si="0"/>
        <v>1.6186560000000001</v>
      </c>
      <c r="F28" s="1">
        <f t="shared" si="0"/>
        <v>1.6797043478260867</v>
      </c>
    </row>
    <row r="29" spans="1:13" x14ac:dyDescent="0.3">
      <c r="A29" t="s">
        <v>7</v>
      </c>
      <c r="B29">
        <f>STDEV(B3:B27)</f>
        <v>0.46565937469356283</v>
      </c>
      <c r="C29" s="1">
        <f t="shared" ref="C29:F29" si="1">STDEV(C3:C27)</f>
        <v>0.67974973606958256</v>
      </c>
      <c r="D29" s="1">
        <f t="shared" si="1"/>
        <v>0.95130827659509754</v>
      </c>
      <c r="E29" s="1">
        <f t="shared" si="1"/>
        <v>0.91637910949380919</v>
      </c>
      <c r="F29" s="1">
        <f t="shared" si="1"/>
        <v>0.54604337179407003</v>
      </c>
    </row>
  </sheetData>
  <mergeCells count="1">
    <mergeCell ref="B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workbookViewId="0"/>
  </sheetViews>
  <sheetFormatPr defaultRowHeight="14.4" x14ac:dyDescent="0.3"/>
  <cols>
    <col min="1" max="1" width="5.5546875" bestFit="1" customWidth="1"/>
    <col min="6" max="6" width="33.6640625" bestFit="1" customWidth="1"/>
    <col min="10" max="10" width="14.88671875" bestFit="1" customWidth="1"/>
  </cols>
  <sheetData>
    <row r="1" spans="1:11" ht="28.8" customHeight="1" x14ac:dyDescent="0.3">
      <c r="B1" s="6" t="s">
        <v>17</v>
      </c>
      <c r="C1" s="5"/>
      <c r="D1" s="5"/>
      <c r="E1" s="2"/>
    </row>
    <row r="2" spans="1:11" x14ac:dyDescent="0.3">
      <c r="A2" t="s">
        <v>5</v>
      </c>
      <c r="B2" t="s">
        <v>8</v>
      </c>
      <c r="C2" t="s">
        <v>9</v>
      </c>
      <c r="D2" t="s">
        <v>10</v>
      </c>
    </row>
    <row r="3" spans="1:11" x14ac:dyDescent="0.3">
      <c r="A3">
        <v>1</v>
      </c>
      <c r="B3" s="1">
        <v>1.0747199999999999</v>
      </c>
      <c r="C3" s="1">
        <v>0.63651000000000002</v>
      </c>
      <c r="D3" s="1">
        <v>3.44353</v>
      </c>
    </row>
    <row r="4" spans="1:11" x14ac:dyDescent="0.3">
      <c r="A4">
        <v>2</v>
      </c>
      <c r="B4" s="1">
        <v>1.0260800000000001</v>
      </c>
      <c r="C4" s="1">
        <v>1.20265</v>
      </c>
      <c r="D4" s="1">
        <v>3.0171999999999999</v>
      </c>
    </row>
    <row r="5" spans="1:11" x14ac:dyDescent="0.3">
      <c r="A5">
        <v>3</v>
      </c>
      <c r="B5" s="1">
        <v>0.91325000000000001</v>
      </c>
      <c r="C5" s="1">
        <v>0.94665999999999995</v>
      </c>
      <c r="D5" s="1">
        <v>3.1213799999999998</v>
      </c>
    </row>
    <row r="6" spans="1:11" x14ac:dyDescent="0.3">
      <c r="A6">
        <v>4</v>
      </c>
      <c r="B6" s="1">
        <v>0.98594999999999999</v>
      </c>
      <c r="C6" s="1">
        <v>0.70404999999999995</v>
      </c>
      <c r="D6" s="1">
        <v>3.6732499999999999</v>
      </c>
    </row>
    <row r="7" spans="1:11" x14ac:dyDescent="0.3">
      <c r="A7">
        <v>5</v>
      </c>
      <c r="B7" s="1">
        <v>1.4065099999999999</v>
      </c>
      <c r="C7" s="1">
        <v>1.6059099999999999</v>
      </c>
      <c r="D7" s="1">
        <v>6.4548100000000002</v>
      </c>
      <c r="F7" s="4" t="s">
        <v>18</v>
      </c>
      <c r="G7" s="3"/>
    </row>
    <row r="8" spans="1:11" x14ac:dyDescent="0.3">
      <c r="A8">
        <v>6</v>
      </c>
      <c r="B8" s="1">
        <v>0.85770999999999997</v>
      </c>
      <c r="C8" s="1">
        <v>1.3304499999999999</v>
      </c>
      <c r="D8" s="1">
        <v>7.3218199999999998</v>
      </c>
      <c r="F8" s="4" t="s">
        <v>19</v>
      </c>
      <c r="G8" s="3" t="s">
        <v>20</v>
      </c>
    </row>
    <row r="9" spans="1:11" x14ac:dyDescent="0.3">
      <c r="A9">
        <v>7</v>
      </c>
      <c r="B9" s="1">
        <v>1.2444999999999999</v>
      </c>
      <c r="C9" s="1">
        <v>1.8162</v>
      </c>
      <c r="D9" s="1">
        <v>3.1408499999999999</v>
      </c>
      <c r="F9" s="4" t="s">
        <v>21</v>
      </c>
      <c r="G9" s="3" t="s">
        <v>22</v>
      </c>
    </row>
    <row r="10" spans="1:11" x14ac:dyDescent="0.3">
      <c r="A10">
        <v>8</v>
      </c>
      <c r="B10" s="1">
        <v>0.49126999999999998</v>
      </c>
      <c r="C10" s="1">
        <v>0.73643999999999998</v>
      </c>
      <c r="D10" s="1">
        <v>1.9842599999999999</v>
      </c>
      <c r="F10" s="4" t="s">
        <v>23</v>
      </c>
      <c r="G10" s="3" t="s">
        <v>24</v>
      </c>
    </row>
    <row r="11" spans="1:11" x14ac:dyDescent="0.3">
      <c r="A11">
        <v>9</v>
      </c>
      <c r="B11" s="1">
        <v>1.34405</v>
      </c>
      <c r="C11" s="1">
        <v>1.39303</v>
      </c>
      <c r="D11" s="1">
        <v>2.76532</v>
      </c>
      <c r="F11" s="4" t="s">
        <v>25</v>
      </c>
      <c r="G11" s="3" t="s">
        <v>26</v>
      </c>
    </row>
    <row r="12" spans="1:11" x14ac:dyDescent="0.3">
      <c r="A12">
        <v>10</v>
      </c>
      <c r="B12" s="1">
        <v>0.59952000000000005</v>
      </c>
      <c r="C12" s="1">
        <v>0.41453000000000001</v>
      </c>
      <c r="D12" s="1">
        <v>5.7477900000000002</v>
      </c>
      <c r="F12" s="4" t="s">
        <v>27</v>
      </c>
      <c r="G12" s="3">
        <v>3</v>
      </c>
    </row>
    <row r="13" spans="1:11" x14ac:dyDescent="0.3">
      <c r="A13">
        <v>11</v>
      </c>
      <c r="B13" s="1">
        <v>0.46307999999999999</v>
      </c>
      <c r="C13" s="1">
        <v>0.40881000000000001</v>
      </c>
      <c r="D13" s="1">
        <v>1.3712</v>
      </c>
      <c r="F13" s="4" t="s">
        <v>28</v>
      </c>
      <c r="G13" s="3">
        <v>21.18</v>
      </c>
    </row>
    <row r="14" spans="1:11" x14ac:dyDescent="0.3">
      <c r="A14">
        <v>12</v>
      </c>
      <c r="B14" s="1">
        <v>1.2137100000000001</v>
      </c>
      <c r="C14" s="1">
        <v>1.5154300000000001</v>
      </c>
      <c r="D14" s="1">
        <v>1.3348199999999999</v>
      </c>
    </row>
    <row r="15" spans="1:11" x14ac:dyDescent="0.3">
      <c r="A15">
        <v>13</v>
      </c>
      <c r="B15" s="1">
        <v>1.22435</v>
      </c>
      <c r="C15" s="1">
        <v>0.95462000000000002</v>
      </c>
      <c r="D15" s="1">
        <v>6.8079799999999997</v>
      </c>
      <c r="F15" s="4" t="s">
        <v>29</v>
      </c>
      <c r="G15" s="3" t="s">
        <v>30</v>
      </c>
      <c r="H15" s="3" t="s">
        <v>31</v>
      </c>
      <c r="I15" s="3" t="s">
        <v>32</v>
      </c>
      <c r="J15" s="3" t="s">
        <v>33</v>
      </c>
      <c r="K15" s="3"/>
    </row>
    <row r="16" spans="1:11" x14ac:dyDescent="0.3">
      <c r="A16">
        <v>14</v>
      </c>
      <c r="B16" s="1">
        <v>1.1552899999999999</v>
      </c>
      <c r="C16" s="1">
        <v>1.26108</v>
      </c>
      <c r="D16" s="1">
        <v>4.9019500000000003</v>
      </c>
      <c r="F16" s="4" t="s">
        <v>60</v>
      </c>
      <c r="G16" s="3">
        <v>-1.2</v>
      </c>
      <c r="H16" s="3" t="s">
        <v>35</v>
      </c>
      <c r="I16" s="3" t="s">
        <v>36</v>
      </c>
      <c r="J16" s="3" t="s">
        <v>37</v>
      </c>
      <c r="K16" s="3" t="s">
        <v>38</v>
      </c>
    </row>
    <row r="17" spans="1:11" x14ac:dyDescent="0.3">
      <c r="A17">
        <v>15</v>
      </c>
      <c r="B17" s="1">
        <v>1</v>
      </c>
      <c r="C17" s="1">
        <v>0.97113000000000005</v>
      </c>
      <c r="D17" s="1">
        <v>0.46834999999999999</v>
      </c>
      <c r="F17" s="4" t="s">
        <v>61</v>
      </c>
      <c r="G17" s="3">
        <v>-21.33</v>
      </c>
      <c r="H17" s="3" t="s">
        <v>26</v>
      </c>
      <c r="I17" s="3" t="s">
        <v>53</v>
      </c>
      <c r="J17" s="3">
        <v>2.9999999999999997E-4</v>
      </c>
      <c r="K17" s="3" t="s">
        <v>40</v>
      </c>
    </row>
    <row r="18" spans="1:11" x14ac:dyDescent="0.3">
      <c r="A18" s="1">
        <v>16</v>
      </c>
      <c r="B18" s="1"/>
      <c r="C18" s="1"/>
      <c r="D18" s="1">
        <v>0.72787000000000002</v>
      </c>
      <c r="F18" s="4" t="s">
        <v>62</v>
      </c>
      <c r="G18" s="3">
        <v>-20.13</v>
      </c>
      <c r="H18" s="3" t="s">
        <v>26</v>
      </c>
      <c r="I18" s="3" t="s">
        <v>53</v>
      </c>
      <c r="J18" s="3">
        <v>8.0000000000000004E-4</v>
      </c>
      <c r="K18" s="3" t="s">
        <v>47</v>
      </c>
    </row>
    <row r="19" spans="1:11" x14ac:dyDescent="0.3">
      <c r="A19" s="1">
        <v>17</v>
      </c>
      <c r="B19" s="1"/>
      <c r="C19" s="1"/>
      <c r="D19" s="1">
        <v>2.8336600000000001</v>
      </c>
    </row>
    <row r="20" spans="1:11" x14ac:dyDescent="0.3">
      <c r="A20" s="1">
        <v>18</v>
      </c>
      <c r="B20" s="1"/>
      <c r="C20" s="1"/>
      <c r="D20" s="1">
        <v>4.3373799999999996</v>
      </c>
    </row>
    <row r="21" spans="1:11" x14ac:dyDescent="0.3">
      <c r="A21" s="1">
        <v>19</v>
      </c>
      <c r="B21" s="1"/>
      <c r="C21" s="1"/>
      <c r="D21" s="1">
        <v>0.71206999999999998</v>
      </c>
    </row>
    <row r="22" spans="1:11" x14ac:dyDescent="0.3">
      <c r="A22" s="1">
        <v>20</v>
      </c>
      <c r="B22" s="1"/>
      <c r="C22" s="1"/>
      <c r="D22" s="1">
        <v>0.75266</v>
      </c>
    </row>
    <row r="23" spans="1:11" x14ac:dyDescent="0.3">
      <c r="A23" s="1">
        <v>21</v>
      </c>
      <c r="B23" s="1"/>
      <c r="C23" s="1"/>
      <c r="D23" s="1">
        <v>1.11917</v>
      </c>
    </row>
    <row r="24" spans="1:11" x14ac:dyDescent="0.3">
      <c r="A24" s="1">
        <v>22</v>
      </c>
      <c r="B24" s="1"/>
      <c r="C24" s="1"/>
      <c r="D24" s="1">
        <v>1.0422899999999999</v>
      </c>
    </row>
    <row r="25" spans="1:11" x14ac:dyDescent="0.3">
      <c r="A25" s="1">
        <v>23</v>
      </c>
      <c r="B25" s="1"/>
      <c r="C25" s="1"/>
      <c r="D25" s="1">
        <v>2.28471</v>
      </c>
    </row>
    <row r="26" spans="1:11" x14ac:dyDescent="0.3">
      <c r="A26" s="1">
        <v>24</v>
      </c>
      <c r="B26" s="1"/>
      <c r="C26" s="1"/>
      <c r="D26" s="1">
        <v>3.84219</v>
      </c>
    </row>
    <row r="27" spans="1:11" x14ac:dyDescent="0.3">
      <c r="A27" s="1">
        <v>25</v>
      </c>
      <c r="B27" s="1"/>
      <c r="C27" s="1"/>
      <c r="D27" s="1">
        <v>2.21963</v>
      </c>
    </row>
    <row r="28" spans="1:11" x14ac:dyDescent="0.3">
      <c r="A28" s="1">
        <v>26</v>
      </c>
      <c r="B28" s="1"/>
      <c r="C28" s="1"/>
      <c r="D28" s="1">
        <v>1.8649500000000001</v>
      </c>
    </row>
    <row r="29" spans="1:11" x14ac:dyDescent="0.3">
      <c r="A29" s="1">
        <v>27</v>
      </c>
      <c r="B29" s="1"/>
      <c r="C29" s="1"/>
      <c r="D29" s="1">
        <v>1.55261</v>
      </c>
    </row>
    <row r="30" spans="1:11" x14ac:dyDescent="0.3">
      <c r="A30" s="1">
        <v>28</v>
      </c>
      <c r="B30" s="1"/>
      <c r="C30" s="1"/>
      <c r="D30" s="1">
        <v>1.4015899999999999</v>
      </c>
    </row>
    <row r="31" spans="1:11" x14ac:dyDescent="0.3">
      <c r="A31" s="1">
        <v>29</v>
      </c>
      <c r="B31" s="1"/>
      <c r="C31" s="1"/>
      <c r="D31" s="1">
        <v>5.1513600000000004</v>
      </c>
    </row>
    <row r="32" spans="1:11" x14ac:dyDescent="0.3">
      <c r="A32" s="1">
        <v>30</v>
      </c>
      <c r="B32" s="1"/>
      <c r="C32" s="1"/>
      <c r="D32" s="1">
        <v>3.7540200000000001</v>
      </c>
    </row>
    <row r="33" spans="1:4" x14ac:dyDescent="0.3">
      <c r="A33" t="s">
        <v>6</v>
      </c>
      <c r="B33">
        <f>AVERAGE(B3:B17)</f>
        <v>0.99999933333333335</v>
      </c>
      <c r="C33">
        <f>AVERAGE(C3:C17)</f>
        <v>1.0598333333333334</v>
      </c>
      <c r="D33">
        <f>AVERAGE(D3:D17)</f>
        <v>3.7036340000000005</v>
      </c>
    </row>
    <row r="34" spans="1:4" x14ac:dyDescent="0.3">
      <c r="A34" t="s">
        <v>7</v>
      </c>
      <c r="B34">
        <f>STDEV(B3:B32)</f>
        <v>0.2934069683286496</v>
      </c>
      <c r="C34" s="1">
        <f t="shared" ref="C34:D34" si="0">STDEV(C3:C32)</f>
        <v>0.43139065645995661</v>
      </c>
      <c r="D34" s="1">
        <f t="shared" si="0"/>
        <v>1.9250088941063679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/>
  </sheetViews>
  <sheetFormatPr defaultRowHeight="14.4" x14ac:dyDescent="0.3"/>
  <cols>
    <col min="8" max="8" width="33.6640625" bestFit="1" customWidth="1"/>
    <col min="12" max="12" width="14.88671875" bestFit="1" customWidth="1"/>
  </cols>
  <sheetData>
    <row r="1" spans="1:14" x14ac:dyDescent="0.3">
      <c r="B1" s="5" t="s">
        <v>11</v>
      </c>
      <c r="C1" s="5"/>
      <c r="D1" s="5"/>
      <c r="E1" s="5"/>
      <c r="F1" s="5"/>
      <c r="H1" s="4" t="s">
        <v>18</v>
      </c>
      <c r="I1" s="3"/>
    </row>
    <row r="2" spans="1:14" x14ac:dyDescent="0.3">
      <c r="A2" t="s">
        <v>5</v>
      </c>
      <c r="B2" t="s">
        <v>12</v>
      </c>
      <c r="C2" s="1" t="s">
        <v>1</v>
      </c>
      <c r="D2" s="1" t="s">
        <v>14</v>
      </c>
      <c r="E2" s="1" t="s">
        <v>2</v>
      </c>
      <c r="F2" s="1" t="s">
        <v>3</v>
      </c>
      <c r="H2" s="4" t="s">
        <v>19</v>
      </c>
      <c r="I2" s="3" t="s">
        <v>20</v>
      </c>
    </row>
    <row r="3" spans="1:14" x14ac:dyDescent="0.3">
      <c r="A3">
        <v>1</v>
      </c>
      <c r="B3" s="1">
        <v>0.83299000000000001</v>
      </c>
      <c r="C3" s="1">
        <v>0.42177999999999999</v>
      </c>
      <c r="D3" s="1">
        <v>0.95726999999999995</v>
      </c>
      <c r="E3" s="1">
        <v>1.00508</v>
      </c>
      <c r="F3" s="1">
        <v>1.3815599999999999</v>
      </c>
      <c r="H3" s="4" t="s">
        <v>21</v>
      </c>
      <c r="I3" s="3" t="s">
        <v>22</v>
      </c>
    </row>
    <row r="4" spans="1:14" x14ac:dyDescent="0.3">
      <c r="A4">
        <v>2</v>
      </c>
      <c r="B4" s="1">
        <v>0.70323999999999998</v>
      </c>
      <c r="C4" s="1">
        <v>0.78966999999999998</v>
      </c>
      <c r="D4" s="1">
        <v>1.17031</v>
      </c>
      <c r="E4" s="1">
        <v>1.1250100000000001</v>
      </c>
      <c r="F4" s="1">
        <v>1.1115999999999999</v>
      </c>
      <c r="H4" s="4" t="s">
        <v>23</v>
      </c>
      <c r="I4" s="3" t="s">
        <v>24</v>
      </c>
    </row>
    <row r="5" spans="1:14" x14ac:dyDescent="0.3">
      <c r="A5">
        <v>3</v>
      </c>
      <c r="B5" s="1">
        <v>1.0766800000000001</v>
      </c>
      <c r="C5" s="1">
        <v>0.69106999999999996</v>
      </c>
      <c r="D5" s="1">
        <v>0.99578999999999995</v>
      </c>
      <c r="E5" s="1">
        <v>1.34036</v>
      </c>
      <c r="F5" s="1">
        <v>1.98037</v>
      </c>
      <c r="H5" s="4" t="s">
        <v>25</v>
      </c>
      <c r="I5" s="3" t="s">
        <v>26</v>
      </c>
    </row>
    <row r="6" spans="1:14" x14ac:dyDescent="0.3">
      <c r="A6">
        <v>4</v>
      </c>
      <c r="B6" s="1">
        <v>0.94532000000000005</v>
      </c>
      <c r="C6" s="1">
        <v>0.97406000000000004</v>
      </c>
      <c r="D6" s="1">
        <v>1.10775</v>
      </c>
      <c r="E6" s="1">
        <v>0.59501999999999999</v>
      </c>
      <c r="F6" s="1">
        <v>1.93161</v>
      </c>
      <c r="H6" s="4" t="s">
        <v>27</v>
      </c>
      <c r="I6" s="3">
        <v>5</v>
      </c>
    </row>
    <row r="7" spans="1:14" x14ac:dyDescent="0.3">
      <c r="A7">
        <v>5</v>
      </c>
      <c r="B7" s="1">
        <v>0.98111000000000004</v>
      </c>
      <c r="C7" s="1">
        <v>0.57906000000000002</v>
      </c>
      <c r="D7" s="1">
        <v>0.93886000000000003</v>
      </c>
      <c r="E7" s="1">
        <v>1.1983699999999999</v>
      </c>
      <c r="F7" s="1">
        <v>1.50987</v>
      </c>
      <c r="H7" s="4" t="s">
        <v>28</v>
      </c>
      <c r="I7" s="3">
        <v>29.6</v>
      </c>
    </row>
    <row r="8" spans="1:14" x14ac:dyDescent="0.3">
      <c r="A8">
        <v>6</v>
      </c>
      <c r="B8" s="1">
        <v>0.84633999999999998</v>
      </c>
      <c r="C8" s="1">
        <v>0.73794999999999999</v>
      </c>
      <c r="D8" s="1">
        <v>1.06464</v>
      </c>
      <c r="E8" s="1">
        <v>1.20587</v>
      </c>
      <c r="F8" s="1">
        <v>0.59870000000000001</v>
      </c>
    </row>
    <row r="9" spans="1:14" x14ac:dyDescent="0.3">
      <c r="A9">
        <v>7</v>
      </c>
      <c r="B9" s="1">
        <v>0.97160000000000002</v>
      </c>
      <c r="C9" s="1">
        <v>0.87163999999999997</v>
      </c>
      <c r="D9" s="1">
        <v>0.82669000000000004</v>
      </c>
      <c r="E9" s="1">
        <v>1.05233</v>
      </c>
      <c r="F9" s="1">
        <v>0.8145</v>
      </c>
      <c r="H9" s="4" t="s">
        <v>29</v>
      </c>
      <c r="I9" s="3" t="s">
        <v>30</v>
      </c>
      <c r="J9" s="3" t="s">
        <v>31</v>
      </c>
      <c r="K9" s="3" t="s">
        <v>32</v>
      </c>
      <c r="L9" s="3" t="s">
        <v>33</v>
      </c>
      <c r="M9" s="3" t="s">
        <v>63</v>
      </c>
      <c r="N9" s="3"/>
    </row>
    <row r="10" spans="1:14" x14ac:dyDescent="0.3">
      <c r="A10">
        <v>8</v>
      </c>
      <c r="B10" s="1">
        <v>1.20783</v>
      </c>
      <c r="C10" s="1">
        <v>0.92339000000000004</v>
      </c>
      <c r="D10" s="1">
        <v>1.13367</v>
      </c>
      <c r="E10" s="1">
        <v>0.86451</v>
      </c>
      <c r="F10" s="1">
        <v>0.98497000000000001</v>
      </c>
      <c r="H10" s="4" t="s">
        <v>64</v>
      </c>
      <c r="I10" s="3">
        <v>12.38</v>
      </c>
      <c r="J10" s="3" t="s">
        <v>35</v>
      </c>
      <c r="K10" s="3" t="s">
        <v>36</v>
      </c>
      <c r="L10" s="3" t="s">
        <v>37</v>
      </c>
      <c r="M10" s="3" t="s">
        <v>65</v>
      </c>
      <c r="N10" s="3" t="s">
        <v>1</v>
      </c>
    </row>
    <row r="11" spans="1:14" x14ac:dyDescent="0.3">
      <c r="A11">
        <v>9</v>
      </c>
      <c r="B11" s="1">
        <v>0.97985</v>
      </c>
      <c r="C11" s="1">
        <v>1.09196</v>
      </c>
      <c r="D11" s="1">
        <v>1.1471800000000001</v>
      </c>
      <c r="E11" s="1">
        <v>1.4934499999999999</v>
      </c>
      <c r="F11" s="1">
        <v>1.29521</v>
      </c>
      <c r="H11" s="4" t="s">
        <v>66</v>
      </c>
      <c r="I11" s="3">
        <v>-14.71</v>
      </c>
      <c r="J11" s="3" t="s">
        <v>35</v>
      </c>
      <c r="K11" s="3" t="s">
        <v>36</v>
      </c>
      <c r="L11" s="3">
        <v>0.52110000000000001</v>
      </c>
      <c r="M11" s="3" t="s">
        <v>67</v>
      </c>
      <c r="N11" s="3" t="s">
        <v>14</v>
      </c>
    </row>
    <row r="12" spans="1:14" x14ac:dyDescent="0.3">
      <c r="A12">
        <v>10</v>
      </c>
      <c r="B12" s="1">
        <v>1.1004</v>
      </c>
      <c r="C12" s="1">
        <v>0.84280999999999995</v>
      </c>
      <c r="D12" s="1">
        <v>0.93513000000000002</v>
      </c>
      <c r="E12" s="1">
        <v>0.88378999999999996</v>
      </c>
      <c r="F12" s="1">
        <v>0.96582999999999997</v>
      </c>
      <c r="H12" s="4" t="s">
        <v>68</v>
      </c>
      <c r="I12" s="3">
        <v>-27.89</v>
      </c>
      <c r="J12" s="3" t="s">
        <v>26</v>
      </c>
      <c r="K12" s="3" t="s">
        <v>44</v>
      </c>
      <c r="L12" s="3">
        <v>2.5000000000000001E-2</v>
      </c>
      <c r="M12" s="3" t="s">
        <v>69</v>
      </c>
      <c r="N12" s="3" t="s">
        <v>2</v>
      </c>
    </row>
    <row r="13" spans="1:14" x14ac:dyDescent="0.3">
      <c r="A13">
        <v>11</v>
      </c>
      <c r="B13" s="1">
        <v>0.87460000000000004</v>
      </c>
      <c r="C13" s="1">
        <v>0.63378999999999996</v>
      </c>
      <c r="D13" s="1">
        <v>0.85277000000000003</v>
      </c>
      <c r="E13" s="1">
        <v>1.4041699999999999</v>
      </c>
      <c r="F13" s="1">
        <v>1.18658</v>
      </c>
      <c r="H13" s="4" t="s">
        <v>70</v>
      </c>
      <c r="I13" s="3">
        <v>-34.31</v>
      </c>
      <c r="J13" s="3" t="s">
        <v>26</v>
      </c>
      <c r="K13" s="3" t="s">
        <v>56</v>
      </c>
      <c r="L13" s="3">
        <v>2.2000000000000001E-3</v>
      </c>
      <c r="M13" s="3" t="s">
        <v>71</v>
      </c>
      <c r="N13" s="3" t="s">
        <v>3</v>
      </c>
    </row>
    <row r="14" spans="1:14" x14ac:dyDescent="0.3">
      <c r="A14">
        <v>12</v>
      </c>
      <c r="B14" s="1">
        <v>0.70321</v>
      </c>
      <c r="C14" s="1">
        <v>0.69818999999999998</v>
      </c>
      <c r="D14" s="1">
        <v>1.1920200000000001</v>
      </c>
      <c r="E14" s="1">
        <v>1.3939999999999999</v>
      </c>
      <c r="F14" s="1">
        <v>0.94833999999999996</v>
      </c>
    </row>
    <row r="15" spans="1:14" x14ac:dyDescent="0.3">
      <c r="A15">
        <v>13</v>
      </c>
      <c r="B15" s="1">
        <v>0.90198999999999996</v>
      </c>
      <c r="C15" s="1">
        <v>1.2019200000000001</v>
      </c>
      <c r="D15" s="1">
        <v>0.88290999999999997</v>
      </c>
      <c r="E15" s="1">
        <v>1.2448399999999999</v>
      </c>
      <c r="F15" s="1">
        <v>1.62226</v>
      </c>
    </row>
    <row r="16" spans="1:14" x14ac:dyDescent="0.3">
      <c r="A16">
        <v>14</v>
      </c>
      <c r="B16" s="1">
        <v>0.70909</v>
      </c>
      <c r="C16" s="1">
        <v>0.56301000000000001</v>
      </c>
      <c r="D16" s="1">
        <v>1.20384</v>
      </c>
      <c r="E16" s="1">
        <v>1.05722</v>
      </c>
      <c r="F16" s="1">
        <v>1.1682699999999999</v>
      </c>
    </row>
    <row r="17" spans="1:6" x14ac:dyDescent="0.3">
      <c r="A17">
        <v>15</v>
      </c>
      <c r="B17" s="1">
        <v>0.73021000000000003</v>
      </c>
      <c r="C17" s="1">
        <v>0.74070000000000003</v>
      </c>
      <c r="D17" s="1">
        <v>0.95848999999999995</v>
      </c>
      <c r="E17" s="1">
        <v>0.84128999999999998</v>
      </c>
      <c r="F17" s="1">
        <v>2.02976</v>
      </c>
    </row>
    <row r="18" spans="1:6" x14ac:dyDescent="0.3">
      <c r="A18" s="1">
        <v>16</v>
      </c>
      <c r="B18" s="1">
        <v>0.87180000000000002</v>
      </c>
      <c r="C18" s="1">
        <v>0.89776</v>
      </c>
      <c r="D18" s="1">
        <v>1.2398</v>
      </c>
      <c r="E18" s="1">
        <v>0.99521000000000004</v>
      </c>
      <c r="F18" s="1">
        <v>1.25607</v>
      </c>
    </row>
    <row r="19" spans="1:6" x14ac:dyDescent="0.3">
      <c r="A19" s="1">
        <v>17</v>
      </c>
      <c r="B19" s="1"/>
      <c r="C19" s="1"/>
      <c r="D19" s="1">
        <v>1.0648599999999999</v>
      </c>
      <c r="E19" s="1">
        <v>1.68022</v>
      </c>
      <c r="F19" s="1">
        <v>1.57433</v>
      </c>
    </row>
    <row r="20" spans="1:6" x14ac:dyDescent="0.3">
      <c r="A20" s="1">
        <v>18</v>
      </c>
      <c r="B20" s="1"/>
      <c r="C20" s="1"/>
      <c r="D20" s="1">
        <v>0.53225999999999996</v>
      </c>
      <c r="E20" s="1">
        <v>1.0716300000000001</v>
      </c>
      <c r="F20" s="1">
        <v>0.60380999999999996</v>
      </c>
    </row>
    <row r="21" spans="1:6" x14ac:dyDescent="0.3">
      <c r="A21" s="1">
        <v>19</v>
      </c>
      <c r="B21" s="1"/>
      <c r="C21" s="1"/>
      <c r="D21" s="1">
        <v>0.91222000000000003</v>
      </c>
      <c r="E21" s="1">
        <v>1.2867999999999999</v>
      </c>
      <c r="F21" s="1">
        <v>1.27423</v>
      </c>
    </row>
    <row r="22" spans="1:6" x14ac:dyDescent="0.3">
      <c r="A22" s="1">
        <v>20</v>
      </c>
      <c r="B22" s="1"/>
      <c r="C22" s="1"/>
      <c r="D22" s="1">
        <v>0.77264999999999995</v>
      </c>
      <c r="E22" s="1">
        <v>1.07236</v>
      </c>
      <c r="F22" s="1">
        <v>1.06386</v>
      </c>
    </row>
    <row r="23" spans="1:6" x14ac:dyDescent="0.3">
      <c r="A23" s="1">
        <v>21</v>
      </c>
      <c r="B23" s="1"/>
      <c r="C23" s="1"/>
      <c r="D23" s="1">
        <v>0.93789999999999996</v>
      </c>
      <c r="E23" s="1">
        <v>1.0874999999999999</v>
      </c>
      <c r="F23" s="1">
        <v>1.31664</v>
      </c>
    </row>
    <row r="24" spans="1:6" x14ac:dyDescent="0.3">
      <c r="A24" s="1">
        <v>22</v>
      </c>
      <c r="B24" s="1"/>
      <c r="C24" s="1"/>
      <c r="D24" s="1">
        <v>0.63363000000000003</v>
      </c>
      <c r="E24" s="1">
        <v>0.90583000000000002</v>
      </c>
      <c r="F24" s="1">
        <v>0.92391999999999996</v>
      </c>
    </row>
    <row r="25" spans="1:6" x14ac:dyDescent="0.3">
      <c r="A25" s="1">
        <v>23</v>
      </c>
      <c r="B25" s="1"/>
      <c r="C25" s="1"/>
      <c r="D25" s="1">
        <v>1.1717299999999999</v>
      </c>
      <c r="E25" s="1"/>
      <c r="F25" s="1">
        <v>1.2224600000000001</v>
      </c>
    </row>
    <row r="26" spans="1:6" x14ac:dyDescent="0.3">
      <c r="A26" s="1">
        <v>24</v>
      </c>
      <c r="B26" s="1"/>
      <c r="C26" s="1"/>
      <c r="D26" s="1">
        <v>1.03325</v>
      </c>
      <c r="E26" s="1"/>
      <c r="F26" s="1">
        <v>1.8340799999999999</v>
      </c>
    </row>
    <row r="27" spans="1:6" x14ac:dyDescent="0.3">
      <c r="A27" s="1">
        <v>25</v>
      </c>
      <c r="B27" s="1"/>
      <c r="C27" s="1"/>
      <c r="D27" s="1">
        <v>1.09809</v>
      </c>
      <c r="E27" s="1"/>
      <c r="F27" s="1">
        <v>0.91027999999999998</v>
      </c>
    </row>
    <row r="28" spans="1:6" x14ac:dyDescent="0.3">
      <c r="A28" s="1">
        <v>26</v>
      </c>
      <c r="B28" s="1"/>
      <c r="C28" s="1"/>
      <c r="D28" s="1">
        <v>1.4454899999999999</v>
      </c>
      <c r="E28" s="1"/>
      <c r="F28" s="1"/>
    </row>
    <row r="29" spans="1:6" x14ac:dyDescent="0.3">
      <c r="A29" s="1">
        <v>27</v>
      </c>
      <c r="B29" s="1"/>
      <c r="C29" s="1"/>
      <c r="D29" s="1">
        <v>0.99922999999999995</v>
      </c>
      <c r="E29" s="1"/>
      <c r="F29" s="1"/>
    </row>
    <row r="30" spans="1:6" x14ac:dyDescent="0.3">
      <c r="A30" s="1">
        <v>28</v>
      </c>
      <c r="B30" s="1"/>
      <c r="C30" s="1"/>
      <c r="D30" s="1">
        <v>0.90122999999999998</v>
      </c>
      <c r="E30" s="1"/>
      <c r="F30" s="1"/>
    </row>
    <row r="31" spans="1:6" x14ac:dyDescent="0.3">
      <c r="A31" s="1">
        <v>29</v>
      </c>
    </row>
    <row r="32" spans="1:6" x14ac:dyDescent="0.3">
      <c r="A32" s="1">
        <v>30</v>
      </c>
    </row>
    <row r="33" spans="1:6" x14ac:dyDescent="0.3">
      <c r="A33" t="s">
        <v>6</v>
      </c>
      <c r="B33">
        <f>AVERAGE(B3:B32)</f>
        <v>0.90226625000000005</v>
      </c>
      <c r="C33" s="1">
        <f t="shared" ref="C33:F33" si="0">AVERAGE(C3:C32)</f>
        <v>0.79117250000000006</v>
      </c>
      <c r="D33" s="1">
        <f t="shared" si="0"/>
        <v>1.0039164285714286</v>
      </c>
      <c r="E33" s="1">
        <f t="shared" si="0"/>
        <v>1.1274936363636363</v>
      </c>
      <c r="F33" s="1">
        <f t="shared" si="0"/>
        <v>1.2603644000000001</v>
      </c>
    </row>
    <row r="34" spans="1:6" x14ac:dyDescent="0.3">
      <c r="A34" t="s">
        <v>7</v>
      </c>
      <c r="B34">
        <f>STDEV(B3:B32)</f>
        <v>0.15004857075293956</v>
      </c>
      <c r="C34" s="1">
        <f t="shared" ref="C34:F34" si="1">STDEV(C3:C32)</f>
        <v>0.20214463625500081</v>
      </c>
      <c r="D34" s="1">
        <f t="shared" si="1"/>
        <v>0.18911652150272532</v>
      </c>
      <c r="E34" s="1">
        <f t="shared" si="1"/>
        <v>0.24655710146208618</v>
      </c>
      <c r="F34" s="1">
        <f t="shared" si="1"/>
        <v>0.40003360997421239</v>
      </c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Normal="100" workbookViewId="0"/>
  </sheetViews>
  <sheetFormatPr defaultRowHeight="14.4" x14ac:dyDescent="0.3"/>
  <cols>
    <col min="6" max="6" width="33.6640625" bestFit="1" customWidth="1"/>
    <col min="10" max="10" width="14.88671875" bestFit="1" customWidth="1"/>
  </cols>
  <sheetData>
    <row r="1" spans="1:11" ht="15.6" x14ac:dyDescent="0.35">
      <c r="B1" s="7" t="s">
        <v>13</v>
      </c>
      <c r="C1" s="7"/>
      <c r="D1" s="7"/>
      <c r="F1" s="4" t="s">
        <v>18</v>
      </c>
      <c r="G1" s="3"/>
    </row>
    <row r="2" spans="1:11" x14ac:dyDescent="0.3">
      <c r="A2" t="s">
        <v>5</v>
      </c>
      <c r="B2" s="1" t="s">
        <v>1</v>
      </c>
      <c r="C2" s="1" t="s">
        <v>14</v>
      </c>
      <c r="D2" s="1" t="s">
        <v>2</v>
      </c>
      <c r="F2" s="4" t="s">
        <v>19</v>
      </c>
      <c r="G2" s="3" t="s">
        <v>20</v>
      </c>
    </row>
    <row r="3" spans="1:11" x14ac:dyDescent="0.3">
      <c r="A3">
        <v>1</v>
      </c>
      <c r="B3" s="1">
        <v>168.95920000000001</v>
      </c>
      <c r="C3" s="1">
        <v>127.10454</v>
      </c>
      <c r="D3" s="1">
        <v>25.85614</v>
      </c>
      <c r="F3" s="4" t="s">
        <v>21</v>
      </c>
      <c r="G3" s="3" t="s">
        <v>22</v>
      </c>
    </row>
    <row r="4" spans="1:11" x14ac:dyDescent="0.3">
      <c r="A4">
        <v>2</v>
      </c>
      <c r="B4" s="1">
        <v>138.58799999999999</v>
      </c>
      <c r="C4" s="1">
        <v>124.28115</v>
      </c>
      <c r="D4" s="1">
        <v>14.922079999999999</v>
      </c>
      <c r="F4" s="4" t="s">
        <v>23</v>
      </c>
      <c r="G4" s="3" t="s">
        <v>24</v>
      </c>
    </row>
    <row r="5" spans="1:11" x14ac:dyDescent="0.3">
      <c r="A5">
        <v>3</v>
      </c>
      <c r="B5" s="1">
        <v>125.29505</v>
      </c>
      <c r="C5" s="1">
        <v>161.05287999999999</v>
      </c>
      <c r="D5" s="1">
        <v>21.93411</v>
      </c>
      <c r="F5" s="4" t="s">
        <v>25</v>
      </c>
      <c r="G5" s="3" t="s">
        <v>26</v>
      </c>
    </row>
    <row r="6" spans="1:11" x14ac:dyDescent="0.3">
      <c r="A6">
        <v>4</v>
      </c>
      <c r="B6" s="1">
        <v>102.73524999999999</v>
      </c>
      <c r="C6" s="1">
        <v>4.6635900000000001</v>
      </c>
      <c r="D6" s="1">
        <v>19.880410000000001</v>
      </c>
      <c r="F6" s="4" t="s">
        <v>27</v>
      </c>
      <c r="G6" s="3">
        <v>3</v>
      </c>
    </row>
    <row r="7" spans="1:11" x14ac:dyDescent="0.3">
      <c r="A7">
        <v>5</v>
      </c>
      <c r="B7" s="1">
        <v>104.47881</v>
      </c>
      <c r="C7" s="1">
        <v>128.09177</v>
      </c>
      <c r="D7" s="1">
        <v>38.723840000000003</v>
      </c>
      <c r="F7" s="4" t="s">
        <v>28</v>
      </c>
      <c r="G7" s="3">
        <v>57.59</v>
      </c>
    </row>
    <row r="8" spans="1:11" x14ac:dyDescent="0.3">
      <c r="A8">
        <v>6</v>
      </c>
      <c r="B8" s="1">
        <v>159.12362999999999</v>
      </c>
      <c r="C8" s="1">
        <v>99.217759999999998</v>
      </c>
      <c r="D8" s="1">
        <v>9.4056300000000004</v>
      </c>
    </row>
    <row r="9" spans="1:11" x14ac:dyDescent="0.3">
      <c r="A9">
        <v>7</v>
      </c>
      <c r="B9" s="1">
        <v>108.90533000000001</v>
      </c>
      <c r="C9" s="1">
        <v>114.3129</v>
      </c>
      <c r="D9" s="1">
        <v>36.140210000000003</v>
      </c>
      <c r="F9" s="4" t="s">
        <v>29</v>
      </c>
      <c r="G9" s="3" t="s">
        <v>30</v>
      </c>
      <c r="H9" s="3" t="s">
        <v>31</v>
      </c>
      <c r="I9" s="3" t="s">
        <v>32</v>
      </c>
      <c r="J9" s="3" t="s">
        <v>33</v>
      </c>
      <c r="K9" s="3"/>
    </row>
    <row r="10" spans="1:11" x14ac:dyDescent="0.3">
      <c r="A10">
        <v>8</v>
      </c>
      <c r="B10" s="1">
        <v>115.90049</v>
      </c>
      <c r="C10" s="1">
        <v>62.7637</v>
      </c>
      <c r="D10" s="1">
        <v>14.05251</v>
      </c>
      <c r="F10" s="4" t="s">
        <v>46</v>
      </c>
      <c r="G10" s="3">
        <v>19.98</v>
      </c>
      <c r="H10" s="3" t="s">
        <v>26</v>
      </c>
      <c r="I10" s="3" t="s">
        <v>56</v>
      </c>
      <c r="J10" s="3">
        <v>7.4999999999999997E-3</v>
      </c>
      <c r="K10" s="3" t="s">
        <v>38</v>
      </c>
    </row>
    <row r="11" spans="1:11" x14ac:dyDescent="0.3">
      <c r="A11">
        <v>9</v>
      </c>
      <c r="B11" s="1">
        <v>141.45428999999999</v>
      </c>
      <c r="C11" s="1">
        <v>107.47981</v>
      </c>
      <c r="D11" s="1">
        <v>18.07574</v>
      </c>
      <c r="F11" s="4" t="s">
        <v>48</v>
      </c>
      <c r="G11" s="3">
        <v>51.36</v>
      </c>
      <c r="H11" s="3" t="s">
        <v>26</v>
      </c>
      <c r="I11" s="3" t="s">
        <v>24</v>
      </c>
      <c r="J11" s="3" t="s">
        <v>20</v>
      </c>
      <c r="K11" s="3" t="s">
        <v>40</v>
      </c>
    </row>
    <row r="12" spans="1:11" x14ac:dyDescent="0.3">
      <c r="A12">
        <v>10</v>
      </c>
      <c r="B12" s="1">
        <v>157.53140999999999</v>
      </c>
      <c r="C12" s="1">
        <v>137.4425</v>
      </c>
      <c r="D12" s="1">
        <v>47.649740000000001</v>
      </c>
      <c r="F12" s="4" t="s">
        <v>52</v>
      </c>
      <c r="G12" s="3">
        <v>31.38</v>
      </c>
      <c r="H12" s="3" t="s">
        <v>26</v>
      </c>
      <c r="I12" s="3" t="s">
        <v>24</v>
      </c>
      <c r="J12" s="3" t="s">
        <v>20</v>
      </c>
      <c r="K12" s="3" t="s">
        <v>47</v>
      </c>
    </row>
    <row r="13" spans="1:11" x14ac:dyDescent="0.3">
      <c r="A13">
        <v>11</v>
      </c>
      <c r="B13" s="1">
        <v>153.40136000000001</v>
      </c>
      <c r="C13" s="1">
        <v>104.64366</v>
      </c>
      <c r="D13" s="1">
        <v>44.706240000000001</v>
      </c>
    </row>
    <row r="14" spans="1:11" x14ac:dyDescent="0.3">
      <c r="A14">
        <v>12</v>
      </c>
      <c r="B14" s="1">
        <v>132.55305999999999</v>
      </c>
      <c r="C14" s="1">
        <v>89.329570000000004</v>
      </c>
      <c r="D14" s="1">
        <v>63.365639999999999</v>
      </c>
    </row>
    <row r="15" spans="1:11" x14ac:dyDescent="0.3">
      <c r="A15">
        <v>13</v>
      </c>
      <c r="B15" s="1">
        <v>161.68601000000001</v>
      </c>
      <c r="C15" s="1">
        <v>107.16162</v>
      </c>
      <c r="D15" s="1">
        <v>61.33961</v>
      </c>
    </row>
    <row r="16" spans="1:11" x14ac:dyDescent="0.3">
      <c r="A16">
        <v>14</v>
      </c>
      <c r="B16" s="1">
        <v>141.99620999999999</v>
      </c>
      <c r="C16" s="1">
        <v>103.33121</v>
      </c>
      <c r="D16" s="1">
        <v>45.459519999999998</v>
      </c>
    </row>
    <row r="17" spans="1:4" x14ac:dyDescent="0.3">
      <c r="A17">
        <v>15</v>
      </c>
      <c r="B17" s="1">
        <v>157.38987</v>
      </c>
      <c r="C17" s="1">
        <v>128.78447</v>
      </c>
      <c r="D17" s="1">
        <v>7.50082</v>
      </c>
    </row>
    <row r="18" spans="1:4" x14ac:dyDescent="0.3">
      <c r="A18" s="1">
        <v>16</v>
      </c>
      <c r="B18" s="1">
        <v>145.72586000000001</v>
      </c>
      <c r="C18" s="1">
        <v>132.88576</v>
      </c>
      <c r="D18" s="1">
        <v>34.733789999999999</v>
      </c>
    </row>
    <row r="19" spans="1:4" x14ac:dyDescent="0.3">
      <c r="A19" s="1">
        <v>17</v>
      </c>
      <c r="B19" s="1">
        <v>94.010379999999998</v>
      </c>
      <c r="C19" s="1">
        <v>154.28643</v>
      </c>
      <c r="D19" s="1">
        <v>19.052759999999999</v>
      </c>
    </row>
    <row r="20" spans="1:4" x14ac:dyDescent="0.3">
      <c r="A20" s="1">
        <v>18</v>
      </c>
      <c r="B20" s="1">
        <v>160.36792</v>
      </c>
      <c r="C20" s="1">
        <v>74.98</v>
      </c>
      <c r="D20" s="1">
        <v>19.798300000000001</v>
      </c>
    </row>
    <row r="21" spans="1:4" x14ac:dyDescent="0.3">
      <c r="A21" s="1">
        <v>19</v>
      </c>
      <c r="B21" s="1">
        <v>93.455129999999997</v>
      </c>
      <c r="C21" s="1">
        <v>42.042940000000002</v>
      </c>
      <c r="D21" s="1">
        <v>34.473640000000003</v>
      </c>
    </row>
    <row r="22" spans="1:4" x14ac:dyDescent="0.3">
      <c r="A22" s="1">
        <v>20</v>
      </c>
      <c r="B22" s="1">
        <v>128.86123000000001</v>
      </c>
      <c r="C22" s="1">
        <v>46.449779999999997</v>
      </c>
      <c r="D22" s="1">
        <v>47.347169999999998</v>
      </c>
    </row>
    <row r="23" spans="1:4" x14ac:dyDescent="0.3">
      <c r="A23" s="1">
        <v>21</v>
      </c>
      <c r="B23" s="1">
        <v>129.71274</v>
      </c>
      <c r="C23" s="1">
        <v>84.198049999999995</v>
      </c>
      <c r="D23" s="1">
        <v>36.569519999999997</v>
      </c>
    </row>
    <row r="24" spans="1:4" x14ac:dyDescent="0.3">
      <c r="A24" s="1">
        <v>22</v>
      </c>
      <c r="B24" s="1">
        <v>123.29711</v>
      </c>
      <c r="C24" s="1">
        <v>143.28963999999999</v>
      </c>
      <c r="D24" s="1">
        <v>50.27431</v>
      </c>
    </row>
    <row r="25" spans="1:4" x14ac:dyDescent="0.3">
      <c r="A25" s="1">
        <v>23</v>
      </c>
      <c r="B25" s="1">
        <v>129.18412000000001</v>
      </c>
      <c r="C25" s="1">
        <v>57.717590000000001</v>
      </c>
      <c r="D25" s="1">
        <v>50.58202</v>
      </c>
    </row>
    <row r="26" spans="1:4" x14ac:dyDescent="0.3">
      <c r="A26" s="1">
        <v>24</v>
      </c>
      <c r="B26" s="1">
        <v>131.00614999999999</v>
      </c>
      <c r="C26" s="1">
        <v>39.026339999999998</v>
      </c>
      <c r="D26" s="1">
        <v>28.1539</v>
      </c>
    </row>
    <row r="27" spans="1:4" x14ac:dyDescent="0.3">
      <c r="A27" s="1">
        <v>25</v>
      </c>
      <c r="B27" s="1">
        <v>130.37943999999999</v>
      </c>
      <c r="C27" s="1">
        <v>86.748279999999994</v>
      </c>
      <c r="D27" s="1">
        <v>38.610779999999998</v>
      </c>
    </row>
    <row r="28" spans="1:4" x14ac:dyDescent="0.3">
      <c r="A28" s="1">
        <v>26</v>
      </c>
      <c r="B28" s="1">
        <v>113.74791</v>
      </c>
      <c r="C28" s="1">
        <v>59.734990000000003</v>
      </c>
      <c r="D28" s="1">
        <v>35.979120000000002</v>
      </c>
    </row>
    <row r="29" spans="1:4" x14ac:dyDescent="0.3">
      <c r="A29" s="1">
        <v>27</v>
      </c>
      <c r="B29" s="1">
        <v>179.91197</v>
      </c>
      <c r="C29" s="1">
        <v>115.32642</v>
      </c>
      <c r="D29" s="1">
        <v>62.00318</v>
      </c>
    </row>
    <row r="30" spans="1:4" x14ac:dyDescent="0.3">
      <c r="A30" s="1">
        <v>28</v>
      </c>
      <c r="B30" s="1">
        <v>128.25336999999999</v>
      </c>
      <c r="C30" s="1">
        <v>64.370999999999995</v>
      </c>
      <c r="D30" s="1">
        <v>48.272329999999997</v>
      </c>
    </row>
    <row r="31" spans="1:4" x14ac:dyDescent="0.3">
      <c r="A31" s="1">
        <v>29</v>
      </c>
      <c r="B31" s="1"/>
      <c r="C31" s="1">
        <v>78.539879999999997</v>
      </c>
      <c r="D31" s="1"/>
    </row>
    <row r="32" spans="1:4" x14ac:dyDescent="0.3">
      <c r="A32" s="1">
        <v>30</v>
      </c>
      <c r="B32" s="1"/>
      <c r="C32" s="1">
        <v>71.671610000000001</v>
      </c>
      <c r="D32" s="1"/>
    </row>
    <row r="33" spans="1:4" x14ac:dyDescent="0.3">
      <c r="A33" s="1">
        <v>31</v>
      </c>
      <c r="B33" s="1"/>
      <c r="C33" s="1">
        <v>131.34442000000001</v>
      </c>
      <c r="D33" s="1"/>
    </row>
    <row r="34" spans="1:4" x14ac:dyDescent="0.3">
      <c r="A34" s="1">
        <v>32</v>
      </c>
      <c r="B34" s="1"/>
      <c r="C34" s="1">
        <v>97.261939999999996</v>
      </c>
      <c r="D34" s="1"/>
    </row>
    <row r="35" spans="1:4" x14ac:dyDescent="0.3">
      <c r="A35" s="1">
        <v>33</v>
      </c>
    </row>
    <row r="36" spans="1:4" x14ac:dyDescent="0.3">
      <c r="A36" s="1">
        <v>34</v>
      </c>
    </row>
    <row r="37" spans="1:4" x14ac:dyDescent="0.3">
      <c r="A37" s="1">
        <v>35</v>
      </c>
    </row>
    <row r="38" spans="1:4" x14ac:dyDescent="0.3">
      <c r="A38" t="s">
        <v>6</v>
      </c>
      <c r="B38">
        <f>AVERAGE(B3:B37)</f>
        <v>134.21111785714288</v>
      </c>
      <c r="C38" s="1">
        <f t="shared" ref="C38:D38" si="0">AVERAGE(C3:C37)</f>
        <v>96.23550625</v>
      </c>
      <c r="D38" s="1">
        <f t="shared" si="0"/>
        <v>34.816537857142855</v>
      </c>
    </row>
    <row r="39" spans="1:4" x14ac:dyDescent="0.3">
      <c r="A39" t="s">
        <v>7</v>
      </c>
      <c r="B39">
        <f>STDEV(B3:B37)</f>
        <v>22.732000427754532</v>
      </c>
      <c r="C39" s="1">
        <f t="shared" ref="C39:D39" si="1">STDEV(C3:C37)</f>
        <v>37.07762620426255</v>
      </c>
      <c r="D39" s="1">
        <f t="shared" si="1"/>
        <v>16.080539011858374</v>
      </c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Normal="100" workbookViewId="0"/>
  </sheetViews>
  <sheetFormatPr defaultRowHeight="14.4" x14ac:dyDescent="0.3"/>
  <cols>
    <col min="6" max="6" width="33.6640625" bestFit="1" customWidth="1"/>
    <col min="10" max="10" width="14.88671875" bestFit="1" customWidth="1"/>
  </cols>
  <sheetData>
    <row r="1" spans="1:11" ht="15.6" x14ac:dyDescent="0.35">
      <c r="A1" s="1"/>
      <c r="B1" s="7" t="s">
        <v>15</v>
      </c>
      <c r="C1" s="7"/>
      <c r="D1" s="7"/>
      <c r="F1" s="4" t="s">
        <v>18</v>
      </c>
      <c r="G1" s="3"/>
    </row>
    <row r="2" spans="1:11" x14ac:dyDescent="0.3">
      <c r="A2" s="1" t="s">
        <v>5</v>
      </c>
      <c r="B2" s="1" t="s">
        <v>1</v>
      </c>
      <c r="C2" s="1" t="s">
        <v>14</v>
      </c>
      <c r="D2" s="1" t="s">
        <v>2</v>
      </c>
      <c r="F2" s="4" t="s">
        <v>19</v>
      </c>
      <c r="G2" s="3" t="s">
        <v>20</v>
      </c>
    </row>
    <row r="3" spans="1:11" x14ac:dyDescent="0.3">
      <c r="A3" s="1">
        <v>1</v>
      </c>
      <c r="B3" s="1">
        <v>7.2026399999999997</v>
      </c>
      <c r="C3" s="1">
        <v>7.9404700000000004</v>
      </c>
      <c r="D3" s="1">
        <v>3.2493799999999999</v>
      </c>
      <c r="F3" s="4" t="s">
        <v>21</v>
      </c>
      <c r="G3" s="3" t="s">
        <v>22</v>
      </c>
    </row>
    <row r="4" spans="1:11" x14ac:dyDescent="0.3">
      <c r="A4" s="1">
        <v>2</v>
      </c>
      <c r="B4" s="1">
        <v>8.7581299999999995</v>
      </c>
      <c r="C4" s="1">
        <v>8.3724799999999995</v>
      </c>
      <c r="D4" s="1">
        <v>1.85728</v>
      </c>
      <c r="F4" s="4" t="s">
        <v>23</v>
      </c>
      <c r="G4" s="3" t="s">
        <v>24</v>
      </c>
    </row>
    <row r="5" spans="1:11" x14ac:dyDescent="0.3">
      <c r="A5" s="1">
        <v>3</v>
      </c>
      <c r="B5" s="1">
        <v>8.0622900000000008</v>
      </c>
      <c r="C5" s="1">
        <v>6.3251600000000003</v>
      </c>
      <c r="D5" s="1">
        <v>3.0937800000000002</v>
      </c>
      <c r="F5" s="4" t="s">
        <v>25</v>
      </c>
      <c r="G5" s="3" t="s">
        <v>26</v>
      </c>
    </row>
    <row r="6" spans="1:11" x14ac:dyDescent="0.3">
      <c r="A6" s="1">
        <v>4</v>
      </c>
      <c r="B6" s="1">
        <v>7.5085800000000003</v>
      </c>
      <c r="C6" s="1">
        <v>2.6321500000000002</v>
      </c>
      <c r="D6" s="1">
        <v>2.7461899999999999</v>
      </c>
      <c r="F6" s="4" t="s">
        <v>27</v>
      </c>
      <c r="G6" s="3">
        <v>3</v>
      </c>
    </row>
    <row r="7" spans="1:11" x14ac:dyDescent="0.3">
      <c r="A7" s="1">
        <v>5</v>
      </c>
      <c r="B7" s="1">
        <v>9.0631299999999992</v>
      </c>
      <c r="C7" s="1">
        <v>8.59511</v>
      </c>
      <c r="D7" s="1">
        <v>4.4347000000000003</v>
      </c>
      <c r="F7" s="4" t="s">
        <v>28</v>
      </c>
      <c r="G7" s="3">
        <v>58.41</v>
      </c>
    </row>
    <row r="8" spans="1:11" x14ac:dyDescent="0.3">
      <c r="A8" s="1">
        <v>6</v>
      </c>
      <c r="B8" s="1">
        <v>10.41933</v>
      </c>
      <c r="C8" s="1">
        <v>8.0432600000000001</v>
      </c>
      <c r="D8" s="1">
        <v>1.0565199999999999</v>
      </c>
    </row>
    <row r="9" spans="1:11" x14ac:dyDescent="0.3">
      <c r="A9" s="1">
        <v>7</v>
      </c>
      <c r="B9" s="1">
        <v>7.4346899999999998</v>
      </c>
      <c r="C9" s="1">
        <v>10.379960000000001</v>
      </c>
      <c r="D9" s="1">
        <v>4.1290300000000002</v>
      </c>
      <c r="F9" s="4" t="s">
        <v>29</v>
      </c>
      <c r="G9" s="3" t="s">
        <v>30</v>
      </c>
      <c r="H9" s="3" t="s">
        <v>31</v>
      </c>
      <c r="I9" s="3" t="s">
        <v>32</v>
      </c>
      <c r="J9" s="3" t="s">
        <v>33</v>
      </c>
      <c r="K9" s="3"/>
    </row>
    <row r="10" spans="1:11" x14ac:dyDescent="0.3">
      <c r="A10" s="1">
        <v>8</v>
      </c>
      <c r="B10" s="1">
        <v>10.1351</v>
      </c>
      <c r="C10" s="1">
        <v>7.1680299999999999</v>
      </c>
      <c r="D10" s="1">
        <v>1.69946</v>
      </c>
      <c r="F10" s="4" t="s">
        <v>46</v>
      </c>
      <c r="G10" s="3">
        <v>20.059999999999999</v>
      </c>
      <c r="H10" s="3" t="s">
        <v>26</v>
      </c>
      <c r="I10" s="3" t="s">
        <v>56</v>
      </c>
      <c r="J10" s="3">
        <v>7.1999999999999998E-3</v>
      </c>
      <c r="K10" s="3" t="s">
        <v>38</v>
      </c>
    </row>
    <row r="11" spans="1:11" x14ac:dyDescent="0.3">
      <c r="A11" s="1">
        <v>9</v>
      </c>
      <c r="B11" s="1">
        <v>11.544129999999999</v>
      </c>
      <c r="C11" s="1">
        <v>7.7801799999999997</v>
      </c>
      <c r="D11" s="1">
        <v>3.5846499999999999</v>
      </c>
      <c r="F11" s="4" t="s">
        <v>48</v>
      </c>
      <c r="G11" s="3">
        <v>51.71</v>
      </c>
      <c r="H11" s="3" t="s">
        <v>26</v>
      </c>
      <c r="I11" s="3" t="s">
        <v>24</v>
      </c>
      <c r="J11" s="3" t="s">
        <v>20</v>
      </c>
      <c r="K11" s="3" t="s">
        <v>40</v>
      </c>
    </row>
    <row r="12" spans="1:11" x14ac:dyDescent="0.3">
      <c r="A12" s="1">
        <v>10</v>
      </c>
      <c r="B12" s="1">
        <v>11.53567</v>
      </c>
      <c r="C12" s="1">
        <v>9.0134799999999995</v>
      </c>
      <c r="D12" s="1">
        <v>4.3520300000000001</v>
      </c>
      <c r="F12" s="4" t="s">
        <v>52</v>
      </c>
      <c r="G12" s="3">
        <v>31.65</v>
      </c>
      <c r="H12" s="3" t="s">
        <v>26</v>
      </c>
      <c r="I12" s="3" t="s">
        <v>24</v>
      </c>
      <c r="J12" s="3" t="s">
        <v>20</v>
      </c>
      <c r="K12" s="3" t="s">
        <v>47</v>
      </c>
    </row>
    <row r="13" spans="1:11" x14ac:dyDescent="0.3">
      <c r="A13" s="1">
        <v>11</v>
      </c>
      <c r="B13" s="1">
        <v>8.6748799999999999</v>
      </c>
      <c r="C13" s="1">
        <v>8.8267000000000007</v>
      </c>
      <c r="D13" s="1">
        <v>3.7570800000000002</v>
      </c>
    </row>
    <row r="14" spans="1:11" x14ac:dyDescent="0.3">
      <c r="A14" s="1">
        <v>12</v>
      </c>
      <c r="B14" s="1">
        <v>9.0244599999999995</v>
      </c>
      <c r="C14" s="1">
        <v>7.9220300000000003</v>
      </c>
      <c r="D14" s="1">
        <v>4.2183400000000004</v>
      </c>
    </row>
    <row r="15" spans="1:11" x14ac:dyDescent="0.3">
      <c r="A15" s="1">
        <v>13</v>
      </c>
      <c r="B15" s="1">
        <v>11.36595</v>
      </c>
      <c r="C15" s="1">
        <v>7.9519399999999996</v>
      </c>
      <c r="D15" s="1">
        <v>4.1216400000000002</v>
      </c>
    </row>
    <row r="16" spans="1:11" x14ac:dyDescent="0.3">
      <c r="A16" s="1">
        <v>14</v>
      </c>
      <c r="B16" s="1">
        <v>10.08605</v>
      </c>
      <c r="C16" s="1">
        <v>8.0879899999999996</v>
      </c>
      <c r="D16" s="1">
        <v>4.5829899999999997</v>
      </c>
    </row>
    <row r="17" spans="1:4" x14ac:dyDescent="0.3">
      <c r="A17" s="1">
        <v>15</v>
      </c>
      <c r="B17" s="1">
        <v>8.2075300000000002</v>
      </c>
      <c r="C17" s="1">
        <v>8.7834599999999998</v>
      </c>
      <c r="D17" s="1">
        <v>0.85609000000000002</v>
      </c>
    </row>
    <row r="18" spans="1:4" x14ac:dyDescent="0.3">
      <c r="A18" s="1">
        <v>16</v>
      </c>
      <c r="B18" s="1">
        <v>8.1699900000000003</v>
      </c>
      <c r="C18" s="1">
        <v>10.093450000000001</v>
      </c>
      <c r="D18" s="1">
        <v>5.2906399999999998</v>
      </c>
    </row>
    <row r="19" spans="1:4" x14ac:dyDescent="0.3">
      <c r="A19" s="1">
        <v>17</v>
      </c>
      <c r="B19" s="1">
        <v>9.5305599999999995</v>
      </c>
      <c r="C19" s="1">
        <v>6.97919</v>
      </c>
      <c r="D19" s="1">
        <v>2.1785199999999998</v>
      </c>
    </row>
    <row r="20" spans="1:4" x14ac:dyDescent="0.3">
      <c r="A20" s="1">
        <v>18</v>
      </c>
      <c r="B20" s="1">
        <v>9.8870199999999997</v>
      </c>
      <c r="C20" s="1">
        <v>5.8702100000000002</v>
      </c>
      <c r="D20" s="1">
        <v>2.3515999999999999</v>
      </c>
    </row>
    <row r="21" spans="1:4" x14ac:dyDescent="0.3">
      <c r="A21" s="1">
        <v>19</v>
      </c>
      <c r="B21" s="1">
        <v>6.84964</v>
      </c>
      <c r="C21" s="1">
        <v>4.8449200000000001</v>
      </c>
      <c r="D21" s="1">
        <v>3.08677</v>
      </c>
    </row>
    <row r="22" spans="1:4" x14ac:dyDescent="0.3">
      <c r="A22" s="1">
        <v>20</v>
      </c>
      <c r="B22" s="1">
        <v>9.1586700000000008</v>
      </c>
      <c r="C22" s="1">
        <v>5.5029500000000002</v>
      </c>
      <c r="D22" s="1">
        <v>4.0441000000000003</v>
      </c>
    </row>
    <row r="23" spans="1:4" x14ac:dyDescent="0.3">
      <c r="A23" s="1">
        <v>21</v>
      </c>
      <c r="B23" s="1">
        <v>7.4556800000000001</v>
      </c>
      <c r="C23" s="1">
        <v>7.93119</v>
      </c>
      <c r="D23" s="1">
        <v>3.2993600000000001</v>
      </c>
    </row>
    <row r="24" spans="1:4" x14ac:dyDescent="0.3">
      <c r="A24" s="1">
        <v>22</v>
      </c>
      <c r="B24" s="1">
        <v>7.1212099999999996</v>
      </c>
      <c r="C24" s="1">
        <v>9.4629600000000007</v>
      </c>
      <c r="D24" s="1">
        <v>4.5198600000000004</v>
      </c>
    </row>
    <row r="25" spans="1:4" x14ac:dyDescent="0.3">
      <c r="A25" s="1">
        <v>23</v>
      </c>
      <c r="B25" s="1">
        <v>9.7512100000000004</v>
      </c>
      <c r="C25" s="1">
        <v>4.8539500000000002</v>
      </c>
      <c r="D25" s="1">
        <v>5.77881</v>
      </c>
    </row>
    <row r="26" spans="1:4" x14ac:dyDescent="0.3">
      <c r="A26" s="1">
        <v>24</v>
      </c>
      <c r="B26" s="1">
        <v>9.8516499999999994</v>
      </c>
      <c r="C26" s="1">
        <v>3.5103200000000001</v>
      </c>
      <c r="D26" s="1">
        <v>3.47323</v>
      </c>
    </row>
    <row r="27" spans="1:4" x14ac:dyDescent="0.3">
      <c r="A27" s="1">
        <v>25</v>
      </c>
      <c r="B27" s="1">
        <v>10.09549</v>
      </c>
      <c r="C27" s="1">
        <v>6.8577199999999996</v>
      </c>
      <c r="D27" s="1">
        <v>4.7324900000000003</v>
      </c>
    </row>
    <row r="28" spans="1:4" x14ac:dyDescent="0.3">
      <c r="A28" s="1">
        <v>26</v>
      </c>
      <c r="B28" s="1">
        <v>9.5368999999999993</v>
      </c>
      <c r="C28" s="1">
        <v>4.5773700000000002</v>
      </c>
      <c r="D28" s="1">
        <v>4.4166800000000004</v>
      </c>
    </row>
    <row r="29" spans="1:4" x14ac:dyDescent="0.3">
      <c r="A29" s="1">
        <v>27</v>
      </c>
      <c r="B29" s="1">
        <v>9.5834700000000002</v>
      </c>
      <c r="C29" s="1">
        <v>7.49282</v>
      </c>
      <c r="D29" s="1">
        <v>5.2271299999999998</v>
      </c>
    </row>
    <row r="30" spans="1:4" x14ac:dyDescent="0.3">
      <c r="A30" s="1">
        <v>28</v>
      </c>
      <c r="B30" s="1">
        <v>9.3278599999999994</v>
      </c>
      <c r="C30" s="1">
        <v>5.1576399999999998</v>
      </c>
      <c r="D30" s="1">
        <v>5.2882499999999997</v>
      </c>
    </row>
    <row r="31" spans="1:4" x14ac:dyDescent="0.3">
      <c r="A31" s="1">
        <v>29</v>
      </c>
      <c r="B31" s="1"/>
      <c r="C31" s="1">
        <v>6.8813300000000002</v>
      </c>
      <c r="D31" s="1"/>
    </row>
    <row r="32" spans="1:4" x14ac:dyDescent="0.3">
      <c r="A32" s="1">
        <v>30</v>
      </c>
      <c r="B32" s="1"/>
      <c r="C32" s="1">
        <v>6.8375000000000004</v>
      </c>
      <c r="D32" s="1"/>
    </row>
    <row r="33" spans="1:4" x14ac:dyDescent="0.3">
      <c r="A33" s="1">
        <v>31</v>
      </c>
      <c r="B33" s="1"/>
      <c r="C33" s="1">
        <v>8.4239300000000004</v>
      </c>
      <c r="D33" s="1"/>
    </row>
    <row r="34" spans="1:4" x14ac:dyDescent="0.3">
      <c r="A34" s="1">
        <v>32</v>
      </c>
      <c r="B34" s="1"/>
      <c r="C34" s="1">
        <v>6.8749799999999999</v>
      </c>
      <c r="D34" s="1"/>
    </row>
    <row r="35" spans="1:4" x14ac:dyDescent="0.3">
      <c r="A35" s="1">
        <v>33</v>
      </c>
      <c r="B35" s="1"/>
      <c r="C35" s="1"/>
      <c r="D35" s="1"/>
    </row>
    <row r="36" spans="1:4" x14ac:dyDescent="0.3">
      <c r="A36" s="1">
        <v>34</v>
      </c>
      <c r="B36" s="1"/>
      <c r="C36" s="1"/>
      <c r="D36" s="1"/>
    </row>
    <row r="37" spans="1:4" x14ac:dyDescent="0.3">
      <c r="A37" s="1">
        <v>35</v>
      </c>
      <c r="B37" s="1"/>
      <c r="C37" s="1"/>
      <c r="D37" s="1"/>
    </row>
    <row r="38" spans="1:4" x14ac:dyDescent="0.3">
      <c r="A38" s="1" t="s">
        <v>6</v>
      </c>
      <c r="B38" s="1">
        <f>AVERAGE(B3:B37)</f>
        <v>9.119353928571428</v>
      </c>
      <c r="C38" s="1">
        <f t="shared" ref="C38:D38" si="0">AVERAGE(C3:C37)</f>
        <v>7.1867134375000008</v>
      </c>
      <c r="D38" s="1">
        <f t="shared" si="0"/>
        <v>3.622378571428571</v>
      </c>
    </row>
    <row r="39" spans="1:4" x14ac:dyDescent="0.3">
      <c r="A39" s="1" t="s">
        <v>7</v>
      </c>
      <c r="B39" s="1">
        <f>STDEV(B3:B37)</f>
        <v>1.3293242628335893</v>
      </c>
      <c r="C39" s="1">
        <f t="shared" ref="C39:D39" si="1">STDEV(C3:C37)</f>
        <v>1.8267757160435705</v>
      </c>
      <c r="D39" s="1">
        <f t="shared" si="1"/>
        <v>1.2906278913129541</v>
      </c>
    </row>
  </sheetData>
  <mergeCells count="1">
    <mergeCell ref="B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Normal="100" workbookViewId="0"/>
  </sheetViews>
  <sheetFormatPr defaultRowHeight="14.4" x14ac:dyDescent="0.3"/>
  <cols>
    <col min="6" max="6" width="33.6640625" bestFit="1" customWidth="1"/>
    <col min="10" max="10" width="14.88671875" bestFit="1" customWidth="1"/>
  </cols>
  <sheetData>
    <row r="1" spans="1:11" ht="15.6" x14ac:dyDescent="0.35">
      <c r="A1" s="1"/>
      <c r="B1" s="7" t="s">
        <v>16</v>
      </c>
      <c r="C1" s="7"/>
      <c r="D1" s="7"/>
      <c r="F1" s="4" t="s">
        <v>18</v>
      </c>
      <c r="G1" s="3"/>
    </row>
    <row r="2" spans="1:11" x14ac:dyDescent="0.3">
      <c r="A2" s="1" t="s">
        <v>5</v>
      </c>
      <c r="B2" s="1" t="s">
        <v>1</v>
      </c>
      <c r="C2" s="1" t="s">
        <v>14</v>
      </c>
      <c r="D2" s="1" t="s">
        <v>2</v>
      </c>
      <c r="F2" s="4" t="s">
        <v>19</v>
      </c>
      <c r="G2" s="3" t="s">
        <v>20</v>
      </c>
    </row>
    <row r="3" spans="1:11" x14ac:dyDescent="0.3">
      <c r="A3" s="1">
        <v>1</v>
      </c>
      <c r="B3" s="1">
        <v>15.81889</v>
      </c>
      <c r="C3" s="1">
        <v>16.11309</v>
      </c>
      <c r="D3" s="1">
        <v>4.9464800000000002</v>
      </c>
      <c r="F3" s="4" t="s">
        <v>21</v>
      </c>
      <c r="G3" s="3" t="s">
        <v>22</v>
      </c>
    </row>
    <row r="4" spans="1:11" x14ac:dyDescent="0.3">
      <c r="A4" s="1">
        <v>2</v>
      </c>
      <c r="B4" s="1">
        <v>15.330780000000001</v>
      </c>
      <c r="C4" s="1">
        <v>8.9324600000000007</v>
      </c>
      <c r="D4" s="1">
        <v>2.9137300000000002</v>
      </c>
      <c r="F4" s="4" t="s">
        <v>23</v>
      </c>
      <c r="G4" s="3" t="s">
        <v>24</v>
      </c>
    </row>
    <row r="5" spans="1:11" x14ac:dyDescent="0.3">
      <c r="A5" s="1">
        <v>3</v>
      </c>
      <c r="B5" s="1">
        <v>19.237559999999998</v>
      </c>
      <c r="C5" s="1">
        <v>13.264939999999999</v>
      </c>
      <c r="D5" s="1">
        <v>3.7513100000000001</v>
      </c>
      <c r="F5" s="4" t="s">
        <v>25</v>
      </c>
      <c r="G5" s="3" t="s">
        <v>26</v>
      </c>
    </row>
    <row r="6" spans="1:11" x14ac:dyDescent="0.3">
      <c r="A6" s="1">
        <v>4</v>
      </c>
      <c r="B6" s="1">
        <v>16.740729999999999</v>
      </c>
      <c r="C6" s="1">
        <v>14.566509999999999</v>
      </c>
      <c r="D6" s="1">
        <v>4.3090299999999999</v>
      </c>
      <c r="F6" s="4" t="s">
        <v>27</v>
      </c>
      <c r="G6" s="3">
        <v>3</v>
      </c>
    </row>
    <row r="7" spans="1:11" x14ac:dyDescent="0.3">
      <c r="A7" s="1">
        <v>5</v>
      </c>
      <c r="B7" s="1">
        <v>22.914010000000001</v>
      </c>
      <c r="C7" s="1">
        <v>16.52197</v>
      </c>
      <c r="D7" s="1">
        <v>6.3079499999999999</v>
      </c>
      <c r="F7" s="4" t="s">
        <v>28</v>
      </c>
      <c r="G7" s="3">
        <v>36.1</v>
      </c>
    </row>
    <row r="8" spans="1:11" x14ac:dyDescent="0.3">
      <c r="A8" s="1">
        <v>6</v>
      </c>
      <c r="B8" s="1">
        <v>17.562639999999998</v>
      </c>
      <c r="C8" s="1">
        <v>15.67737</v>
      </c>
      <c r="D8" s="1">
        <v>8.0702599999999993</v>
      </c>
    </row>
    <row r="9" spans="1:11" x14ac:dyDescent="0.3">
      <c r="A9" s="1">
        <v>7</v>
      </c>
      <c r="B9" s="1">
        <v>21.35399</v>
      </c>
      <c r="C9" s="1">
        <v>10.854939999999999</v>
      </c>
      <c r="D9" s="1">
        <v>3.8288899999999999</v>
      </c>
      <c r="F9" s="4" t="s">
        <v>29</v>
      </c>
      <c r="G9" s="3" t="s">
        <v>30</v>
      </c>
      <c r="H9" s="3" t="s">
        <v>31</v>
      </c>
      <c r="I9" s="3" t="s">
        <v>32</v>
      </c>
      <c r="J9" s="3" t="s">
        <v>33</v>
      </c>
      <c r="K9" s="3"/>
    </row>
    <row r="10" spans="1:11" x14ac:dyDescent="0.3">
      <c r="A10" s="1">
        <v>8</v>
      </c>
      <c r="B10" s="1">
        <v>16.216080000000002</v>
      </c>
      <c r="C10" s="1">
        <v>18.794509999999999</v>
      </c>
      <c r="D10" s="1">
        <v>4.4240199999999996</v>
      </c>
      <c r="F10" s="4" t="s">
        <v>46</v>
      </c>
      <c r="G10" s="3">
        <v>12.46</v>
      </c>
      <c r="H10" s="3" t="s">
        <v>26</v>
      </c>
      <c r="I10" s="3" t="s">
        <v>44</v>
      </c>
      <c r="J10" s="3">
        <v>2.93E-2</v>
      </c>
      <c r="K10" s="3" t="s">
        <v>38</v>
      </c>
    </row>
    <row r="11" spans="1:11" x14ac:dyDescent="0.3">
      <c r="A11" s="1">
        <v>9</v>
      </c>
      <c r="B11" s="1">
        <v>18.571819999999999</v>
      </c>
      <c r="C11" s="1">
        <v>10.9413</v>
      </c>
      <c r="D11" s="1">
        <v>4.0165600000000001</v>
      </c>
      <c r="F11" s="4" t="s">
        <v>48</v>
      </c>
      <c r="G11" s="3">
        <v>29.33</v>
      </c>
      <c r="H11" s="3" t="s">
        <v>26</v>
      </c>
      <c r="I11" s="3" t="s">
        <v>24</v>
      </c>
      <c r="J11" s="3" t="s">
        <v>20</v>
      </c>
      <c r="K11" s="3" t="s">
        <v>40</v>
      </c>
    </row>
    <row r="12" spans="1:11" x14ac:dyDescent="0.3">
      <c r="A12" s="1">
        <v>10</v>
      </c>
      <c r="B12" s="1">
        <v>15.272019999999999</v>
      </c>
      <c r="C12" s="1">
        <v>9.2689699999999995</v>
      </c>
      <c r="D12" s="1">
        <v>3.7892700000000001</v>
      </c>
      <c r="F12" s="4" t="s">
        <v>52</v>
      </c>
      <c r="G12" s="3">
        <v>16.87</v>
      </c>
      <c r="H12" s="3" t="s">
        <v>26</v>
      </c>
      <c r="I12" s="3" t="s">
        <v>56</v>
      </c>
      <c r="J12" s="3">
        <v>1.4E-3</v>
      </c>
      <c r="K12" s="3" t="s">
        <v>47</v>
      </c>
    </row>
    <row r="13" spans="1:11" x14ac:dyDescent="0.3">
      <c r="A13" s="1">
        <v>11</v>
      </c>
      <c r="B13" s="1">
        <v>13.94</v>
      </c>
      <c r="C13" s="1">
        <v>14.003450000000001</v>
      </c>
      <c r="D13" s="1">
        <v>3.7443399999999998</v>
      </c>
    </row>
    <row r="14" spans="1:11" x14ac:dyDescent="0.3">
      <c r="A14" s="1">
        <v>12</v>
      </c>
      <c r="B14" s="1">
        <v>19.181039999999999</v>
      </c>
      <c r="C14" s="1">
        <v>6.78742</v>
      </c>
      <c r="D14" s="1">
        <v>5.7911999999999999</v>
      </c>
    </row>
    <row r="15" spans="1:11" x14ac:dyDescent="0.3">
      <c r="A15" s="1">
        <v>13</v>
      </c>
      <c r="B15" s="1">
        <v>19.22757</v>
      </c>
      <c r="C15" s="1">
        <v>9.1500400000000006</v>
      </c>
      <c r="D15" s="1">
        <v>6.6508099999999999</v>
      </c>
    </row>
    <row r="16" spans="1:11" x14ac:dyDescent="0.3">
      <c r="A16" s="1">
        <v>14</v>
      </c>
      <c r="B16" s="1">
        <v>18.798570000000002</v>
      </c>
      <c r="C16" s="1">
        <v>10.15438</v>
      </c>
      <c r="D16" s="1">
        <v>3.3354499999999998</v>
      </c>
    </row>
    <row r="17" spans="1:4" x14ac:dyDescent="0.3">
      <c r="A17" s="1">
        <v>15</v>
      </c>
      <c r="B17" s="1">
        <v>17.869</v>
      </c>
      <c r="C17" s="1">
        <v>11.19692</v>
      </c>
      <c r="D17" s="1">
        <v>6.1772</v>
      </c>
    </row>
    <row r="18" spans="1:4" x14ac:dyDescent="0.3">
      <c r="A18" s="1">
        <v>16</v>
      </c>
      <c r="B18" s="1"/>
      <c r="C18" s="1">
        <v>14.17872</v>
      </c>
      <c r="D18" s="1"/>
    </row>
    <row r="19" spans="1:4" x14ac:dyDescent="0.3">
      <c r="A19" s="1">
        <v>17</v>
      </c>
      <c r="B19" s="1"/>
      <c r="C19" s="1"/>
      <c r="D19" s="1"/>
    </row>
    <row r="20" spans="1:4" x14ac:dyDescent="0.3">
      <c r="A20" s="1">
        <v>18</v>
      </c>
      <c r="B20" s="1"/>
      <c r="C20" s="1"/>
      <c r="D20" s="1"/>
    </row>
    <row r="21" spans="1:4" x14ac:dyDescent="0.3">
      <c r="A21" s="1">
        <v>19</v>
      </c>
      <c r="B21" s="1"/>
      <c r="C21" s="1"/>
      <c r="D21" s="1"/>
    </row>
    <row r="22" spans="1:4" x14ac:dyDescent="0.3">
      <c r="A22" s="1">
        <v>20</v>
      </c>
      <c r="B22" s="1"/>
      <c r="C22" s="1"/>
      <c r="D22" s="1"/>
    </row>
    <row r="23" spans="1:4" x14ac:dyDescent="0.3">
      <c r="A23" s="1" t="s">
        <v>6</v>
      </c>
      <c r="B23" s="1">
        <f>AVERAGE(B3:B22)</f>
        <v>17.868980000000004</v>
      </c>
      <c r="C23" s="1">
        <f t="shared" ref="C23:D23" si="0">AVERAGE(C3:C22)</f>
        <v>12.525436874999999</v>
      </c>
      <c r="D23" s="1">
        <f t="shared" si="0"/>
        <v>4.8037666666666663</v>
      </c>
    </row>
    <row r="24" spans="1:4" x14ac:dyDescent="0.3">
      <c r="A24" s="1" t="s">
        <v>7</v>
      </c>
      <c r="B24" s="1">
        <f>STDEV(B3:B22)</f>
        <v>2.4101171797445633</v>
      </c>
      <c r="C24" s="1">
        <f t="shared" ref="C24:D24" si="1">STDEV(C3:C22)</f>
        <v>3.3489234368848031</v>
      </c>
      <c r="D24" s="1">
        <f t="shared" si="1"/>
        <v>1.4680483314088728</v>
      </c>
    </row>
    <row r="25" spans="1:4" x14ac:dyDescent="0.3">
      <c r="A25" s="1"/>
      <c r="B25" s="1"/>
      <c r="C25" s="1"/>
      <c r="D25" s="1"/>
    </row>
    <row r="26" spans="1:4" x14ac:dyDescent="0.3">
      <c r="A26" s="1"/>
      <c r="B26" s="1"/>
      <c r="C26" s="1"/>
      <c r="D26" s="1"/>
    </row>
    <row r="27" spans="1:4" x14ac:dyDescent="0.3">
      <c r="A27" s="1"/>
      <c r="B27" s="1"/>
      <c r="C27" s="1"/>
      <c r="D27" s="1"/>
    </row>
    <row r="28" spans="1:4" x14ac:dyDescent="0.3">
      <c r="A28" s="1"/>
      <c r="B28" s="1"/>
      <c r="C28" s="1"/>
      <c r="D28" s="1"/>
    </row>
    <row r="29" spans="1:4" x14ac:dyDescent="0.3">
      <c r="A29" s="1"/>
      <c r="B29" s="1"/>
      <c r="C29" s="1"/>
      <c r="D29" s="1"/>
    </row>
    <row r="30" spans="1:4" x14ac:dyDescent="0.3">
      <c r="A30" s="1"/>
      <c r="B30" s="1"/>
      <c r="C30" s="1"/>
      <c r="D30" s="1"/>
    </row>
    <row r="31" spans="1:4" x14ac:dyDescent="0.3">
      <c r="A31" s="1"/>
      <c r="B31" s="1"/>
      <c r="C31" s="1"/>
      <c r="D31" s="1"/>
    </row>
    <row r="32" spans="1:4" x14ac:dyDescent="0.3">
      <c r="A32" s="1"/>
      <c r="B32" s="1"/>
      <c r="C32" s="1"/>
      <c r="D32" s="1"/>
    </row>
    <row r="33" spans="1:4" x14ac:dyDescent="0.3">
      <c r="A33" s="1"/>
      <c r="B33" s="1"/>
      <c r="C33" s="1"/>
      <c r="D33" s="1"/>
    </row>
    <row r="34" spans="1:4" x14ac:dyDescent="0.3">
      <c r="A34" s="1"/>
      <c r="B34" s="1"/>
      <c r="C34" s="1"/>
      <c r="D34" s="1"/>
    </row>
    <row r="35" spans="1:4" x14ac:dyDescent="0.3">
      <c r="A35" s="1"/>
      <c r="B35" s="1"/>
      <c r="C35" s="1"/>
      <c r="D35" s="1"/>
    </row>
    <row r="36" spans="1:4" x14ac:dyDescent="0.3">
      <c r="A36" s="1"/>
      <c r="B36" s="1"/>
      <c r="C36" s="1"/>
      <c r="D36" s="1"/>
    </row>
    <row r="37" spans="1:4" x14ac:dyDescent="0.3">
      <c r="A37" s="1"/>
      <c r="B37" s="1"/>
      <c r="C37" s="1"/>
      <c r="D37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 1C</vt:lpstr>
      <vt:lpstr>Fig 1D</vt:lpstr>
      <vt:lpstr>Fig 1F</vt:lpstr>
      <vt:lpstr>Fig 1G</vt:lpstr>
      <vt:lpstr>Fig 1-S1C</vt:lpstr>
      <vt:lpstr>Fig 1-S1E</vt:lpstr>
    </vt:vector>
  </TitlesOfParts>
  <Company>Acquifer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B.K. Wang</dc:creator>
  <cp:lastModifiedBy>Kal-El WANG</cp:lastModifiedBy>
  <dcterms:created xsi:type="dcterms:W3CDTF">2024-03-01T05:38:26Z</dcterms:created>
  <dcterms:modified xsi:type="dcterms:W3CDTF">2025-10-24T06:04:10Z</dcterms:modified>
</cp:coreProperties>
</file>