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 activeTab="9"/>
  </bookViews>
  <sheets>
    <sheet name="Fig 3B" sheetId="1" r:id="rId1"/>
    <sheet name="Fig 3C" sheetId="2" r:id="rId2"/>
    <sheet name="Fig 3D" sheetId="3" r:id="rId3"/>
    <sheet name="Fig 3F" sheetId="4" r:id="rId4"/>
    <sheet name="Fig 3G" sheetId="5" r:id="rId5"/>
    <sheet name="Fig 3-S1A" sheetId="6" r:id="rId6"/>
    <sheet name="Fig 3-S1G" sheetId="7" r:id="rId7"/>
    <sheet name="Fig 3-S2B" sheetId="8" r:id="rId8"/>
    <sheet name="Fig 3-S2C" sheetId="9" r:id="rId9"/>
    <sheet name="Fig 3-S2D" sheetId="10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7" l="1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C8" i="10" l="1"/>
  <c r="D8" i="10"/>
  <c r="C7" i="10"/>
  <c r="D7" i="10"/>
  <c r="B8" i="10"/>
  <c r="B7" i="10"/>
  <c r="H24" i="9" l="1"/>
  <c r="G24" i="9"/>
  <c r="F24" i="9"/>
  <c r="E24" i="9"/>
  <c r="D24" i="9"/>
  <c r="H23" i="9"/>
  <c r="G23" i="9"/>
  <c r="F23" i="9"/>
  <c r="E23" i="9"/>
  <c r="D23" i="9"/>
  <c r="H18" i="9"/>
  <c r="G18" i="9"/>
  <c r="F18" i="9"/>
  <c r="E18" i="9"/>
  <c r="D18" i="9"/>
  <c r="H17" i="9"/>
  <c r="G17" i="9"/>
  <c r="F17" i="9"/>
  <c r="E17" i="9"/>
  <c r="D17" i="9"/>
  <c r="H12" i="9"/>
  <c r="G12" i="9"/>
  <c r="F12" i="9"/>
  <c r="E12" i="9"/>
  <c r="D12" i="9"/>
  <c r="H11" i="9"/>
  <c r="G11" i="9"/>
  <c r="F11" i="9"/>
  <c r="E11" i="9"/>
  <c r="D11" i="9"/>
  <c r="H6" i="9"/>
  <c r="G6" i="9"/>
  <c r="F6" i="9"/>
  <c r="E6" i="9"/>
  <c r="D6" i="9"/>
  <c r="H5" i="9"/>
  <c r="G5" i="9"/>
  <c r="F5" i="9"/>
  <c r="E5" i="9"/>
  <c r="D5" i="9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B23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B22" i="7"/>
  <c r="D35" i="8" l="1"/>
  <c r="C35" i="8"/>
  <c r="B35" i="8"/>
  <c r="D34" i="8"/>
  <c r="C34" i="8"/>
  <c r="B34" i="8"/>
  <c r="C35" i="5"/>
  <c r="D35" i="5"/>
  <c r="C34" i="5"/>
  <c r="D34" i="5"/>
  <c r="B35" i="5"/>
  <c r="B34" i="5"/>
  <c r="C9" i="4"/>
  <c r="D9" i="4"/>
  <c r="E9" i="4"/>
  <c r="F9" i="4"/>
  <c r="G9" i="4"/>
  <c r="H9" i="4"/>
  <c r="I9" i="4"/>
  <c r="J9" i="4"/>
  <c r="K9" i="4"/>
  <c r="L9" i="4"/>
  <c r="M9" i="4"/>
  <c r="C8" i="4"/>
  <c r="D8" i="4"/>
  <c r="E8" i="4"/>
  <c r="F8" i="4"/>
  <c r="G8" i="4"/>
  <c r="H8" i="4"/>
  <c r="I8" i="4"/>
  <c r="J8" i="4"/>
  <c r="K8" i="4"/>
  <c r="L8" i="4"/>
  <c r="M8" i="4"/>
  <c r="B9" i="4"/>
  <c r="B8" i="4"/>
  <c r="T16" i="3" l="1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B7" i="3"/>
  <c r="B6" i="3"/>
  <c r="C32" i="2" l="1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B32" i="2"/>
  <c r="B31" i="2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B28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B27" i="1"/>
</calcChain>
</file>

<file path=xl/sharedStrings.xml><?xml version="1.0" encoding="utf-8"?>
<sst xmlns="http://schemas.openxmlformats.org/spreadsheetml/2006/main" count="458" uniqueCount="144">
  <si>
    <r>
      <rPr>
        <i/>
        <sz val="11"/>
        <color theme="1"/>
        <rFont val="Calibri"/>
        <family val="2"/>
        <scheme val="minor"/>
      </rPr>
      <t>θ</t>
    </r>
    <r>
      <rPr>
        <i/>
        <vertAlign val="subscript"/>
        <sz val="11"/>
        <color theme="1"/>
        <rFont val="Calibri"/>
        <family val="2"/>
        <scheme val="minor"/>
      </rPr>
      <t>N-C</t>
    </r>
    <r>
      <rPr>
        <sz val="11"/>
        <color theme="1"/>
        <rFont val="Calibri"/>
        <family val="2"/>
        <scheme val="minor"/>
      </rPr>
      <t xml:space="preserve"> (°)</t>
    </r>
  </si>
  <si>
    <t>n</t>
  </si>
  <si>
    <t>mean</t>
  </si>
  <si>
    <t>SD</t>
  </si>
  <si>
    <t>Gp135 intensity (a.u.)</t>
  </si>
  <si>
    <t>p53-KO</t>
  </si>
  <si>
    <t>+CN</t>
  </si>
  <si>
    <t>24 h</t>
  </si>
  <si>
    <t>WT</t>
  </si>
  <si>
    <t>-</t>
  </si>
  <si>
    <t>+</t>
  </si>
  <si>
    <t>48 h</t>
  </si>
  <si>
    <t>72 h</t>
  </si>
  <si>
    <t>CN:</t>
  </si>
  <si>
    <t>N=1</t>
  </si>
  <si>
    <t>Ctrl</t>
  </si>
  <si>
    <t>1d</t>
  </si>
  <si>
    <t>2d</t>
  </si>
  <si>
    <t>3d</t>
  </si>
  <si>
    <t>Centriole number</t>
  </si>
  <si>
    <t>&gt;4</t>
  </si>
  <si>
    <t>Polarity index</t>
  </si>
  <si>
    <t>Days</t>
  </si>
  <si>
    <t>WT + CN</t>
  </si>
  <si>
    <t>p53-KO + CN</t>
  </si>
  <si>
    <r>
      <rPr>
        <i/>
        <sz val="11"/>
        <color theme="1"/>
        <rFont val="Calibri"/>
        <family val="2"/>
        <scheme val="minor"/>
      </rPr>
      <t>L</t>
    </r>
    <r>
      <rPr>
        <i/>
        <vertAlign val="subscript"/>
        <sz val="11"/>
        <color theme="1"/>
        <rFont val="Calibri"/>
        <family val="2"/>
        <scheme val="minor"/>
      </rPr>
      <t>O-C</t>
    </r>
    <r>
      <rPr>
        <sz val="11"/>
        <color theme="1"/>
        <rFont val="Calibri"/>
        <family val="2"/>
        <scheme val="minor"/>
      </rPr>
      <t xml:space="preserve"> (µm)</t>
    </r>
  </si>
  <si>
    <t>% of cysts with single central lumen</t>
  </si>
  <si>
    <t>Gp135 intensity at apical membrane (a.u.)</t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</si>
  <si>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</si>
  <si>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</si>
  <si>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</si>
  <si>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</si>
  <si>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</si>
  <si>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</si>
  <si>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</si>
  <si>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</si>
  <si>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Yes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</si>
  <si>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</si>
  <si>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</si>
  <si>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</si>
  <si>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</si>
  <si>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</si>
  <si>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</si>
  <si>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</si>
  <si>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MDCK WT vs. Ctrl</t>
  </si>
  <si>
    <t>No</t>
  </si>
  <si>
    <t>ns</t>
  </si>
  <si>
    <t>A-B</t>
  </si>
  <si>
    <t>MDCK WT vs. + CN</t>
  </si>
  <si>
    <t>A-C</t>
  </si>
  <si>
    <t>Ctrl vs. + CN</t>
  </si>
  <si>
    <t>B-C</t>
  </si>
  <si>
    <t>Day after CN addition</t>
  </si>
  <si>
    <t>% of cells</t>
  </si>
  <si>
    <t>Gp135 intensity at AMIS (a.u.)</t>
  </si>
  <si>
    <t>&gt;0.9999</t>
  </si>
  <si>
    <t>***</t>
  </si>
  <si>
    <t>Cells (x10^5)</t>
  </si>
  <si>
    <t>n=1</t>
  </si>
  <si>
    <t>% of two-cell cysts with an open lumen</t>
  </si>
  <si>
    <t>Tukey's multiple comparisons test</t>
  </si>
  <si>
    <t>Mean Diff.</t>
  </si>
  <si>
    <t>95.00% CI of diff.</t>
  </si>
  <si>
    <t>Below threshold?</t>
  </si>
  <si>
    <t>Single lumen</t>
  </si>
  <si>
    <t>WT vs. p53-KO</t>
  </si>
  <si>
    <t>-4.933 to 1.953</t>
  </si>
  <si>
    <t>WT vs. p53-KO +CN</t>
  </si>
  <si>
    <t>14.02 to 20.90</t>
  </si>
  <si>
    <t>p53-KO vs. p53-KO +CN</t>
  </si>
  <si>
    <t>15.51 to 22.39</t>
  </si>
  <si>
    <t>MDCK WT</t>
  </si>
  <si>
    <r>
      <rPr>
        <i/>
        <sz val="11"/>
        <color theme="1"/>
        <rFont val="Calibri"/>
        <family val="2"/>
        <scheme val="minor"/>
      </rPr>
      <t>L</t>
    </r>
    <r>
      <rPr>
        <i/>
        <vertAlign val="subscript"/>
        <sz val="11"/>
        <color theme="1"/>
        <rFont val="Calibri"/>
        <family val="2"/>
        <scheme val="minor"/>
      </rPr>
      <t>O-C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>)</t>
    </r>
  </si>
  <si>
    <t>Tukey's multiple comparisons test</t>
  </si>
  <si>
    <t>Mean diff.</t>
  </si>
  <si>
    <t>95.00% CI of diff.</t>
  </si>
  <si>
    <t>Below threshold?</t>
  </si>
  <si>
    <t>Adjusted P Value</t>
  </si>
  <si>
    <t>  Single lumen</t>
  </si>
  <si>
    <t>    WT vs. WT +CN</t>
  </si>
  <si>
    <t>24.09 to 42.13</t>
  </si>
  <si>
    <t>    WT vs. p53-KO</t>
  </si>
  <si>
    <t>-11.06 to 6.978</t>
  </si>
  <si>
    <t>    WT vs. p53-KO +CN</t>
  </si>
  <si>
    <t>3.571 to 21.61</t>
  </si>
  <si>
    <t>**</t>
  </si>
  <si>
    <t>    WT +CN vs. p53-KO</t>
  </si>
  <si>
    <t>-44.17 to -26.13</t>
  </si>
  <si>
    <t>    WT +CN vs. p53-KO +CN</t>
  </si>
  <si>
    <t>-29.54 to -11.50</t>
  </si>
  <si>
    <t>    p53-KO vs. p53-KO +CN</t>
  </si>
  <si>
    <t>5.614 to 23.66</t>
  </si>
  <si>
    <t>  Multiple lumen</t>
  </si>
  <si>
    <t>3.350 to 21.39</t>
  </si>
  <si>
    <t>-3.511 to 14.53</t>
  </si>
  <si>
    <t>11.29 to 29.33</t>
  </si>
  <si>
    <t>-15.88 to 2.160</t>
  </si>
  <si>
    <t>-1.086 to 16.96</t>
  </si>
  <si>
    <t>5.775 to 23.82</t>
  </si>
  <si>
    <t>  Without lumen</t>
  </si>
  <si>
    <t>-54.50 to -36.46</t>
  </si>
  <si>
    <t>-12.49 to 5.554</t>
  </si>
  <si>
    <t>-41.92 to -23.88</t>
  </si>
  <si>
    <t>32.99 to 51.04</t>
  </si>
  <si>
    <t>3.563 to 21.60</t>
  </si>
  <si>
    <t>-38.45 to -20.41</t>
  </si>
  <si>
    <t>28.48 to 60.14</t>
  </si>
  <si>
    <t>-32.47 to -0.8180</t>
  </si>
  <si>
    <t>*</t>
  </si>
  <si>
    <t>-17.11 to 14.54</t>
  </si>
  <si>
    <t>-76.78 to -45.13</t>
  </si>
  <si>
    <t>-61.42 to -29.77</t>
  </si>
  <si>
    <t>-0.4644 to 31.19</t>
  </si>
  <si>
    <t>-8.304 to 23.35</t>
  </si>
  <si>
    <t>-2.538 to 29.12</t>
  </si>
  <si>
    <t>-9.031 to 22.62</t>
  </si>
  <si>
    <t>-10.06 to 21.59</t>
  </si>
  <si>
    <t>-16.55 to 15.10</t>
  </si>
  <si>
    <t>-22.32 to 9.333</t>
  </si>
  <si>
    <t>-67.66 to -36.01</t>
  </si>
  <si>
    <t>-12.47 to 19.18</t>
  </si>
  <si>
    <t>-21.34 to 10.31</t>
  </si>
  <si>
    <t>39.36 to 71.02</t>
  </si>
  <si>
    <t>30.49 to 62.15</t>
  </si>
  <si>
    <t>-24.70 to 6.958</t>
  </si>
  <si>
    <t>55.20 to 76.72</t>
  </si>
  <si>
    <t>-19.86 to 1.653</t>
  </si>
  <si>
    <t>-11.95 to 9.570</t>
  </si>
  <si>
    <t>-85.82 to -64.30</t>
  </si>
  <si>
    <t>-77.90 to -56.39</t>
  </si>
  <si>
    <t>-2.842 to 18.67</t>
  </si>
  <si>
    <t>-17.50 to 4.018</t>
  </si>
  <si>
    <t>2.351 to 23.87</t>
  </si>
  <si>
    <t>-0.9386 to 20.58</t>
  </si>
  <si>
    <t>9.091 to 30.61</t>
  </si>
  <si>
    <t>5.801 to 27.32</t>
  </si>
  <si>
    <t>-14.05 to 7.469</t>
  </si>
  <si>
    <t>  Without luemn</t>
  </si>
  <si>
    <t>-69.98 to -48.46</t>
  </si>
  <si>
    <t>-14.76 to 6.755</t>
  </si>
  <si>
    <t>-19.39 to 2.127</t>
  </si>
  <si>
    <t>44.46 to 65.97</t>
  </si>
  <si>
    <t>39.83 to 61.34</t>
  </si>
  <si>
    <t>-15.39 to 6.131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</si>
</sst>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2" borderId="1" applyNumberFormat="0" applyFont="0" applyAlignment="0" applyProtection="0"/>
  </cellStyleXfs>
  <cellXfs count="16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2" borderId="1" xfId="1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</cellXfs>
  <cellStyles count="2">
    <cellStyle name="一般" xfId="0" builtinId="0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/>
  </sheetViews>
  <sheetFormatPr defaultRowHeight="14.4" x14ac:dyDescent="0.3"/>
  <sheetData>
    <row r="1" spans="1:20" ht="15.6" x14ac:dyDescent="0.35">
      <c r="A1" t="s">
        <v>71</v>
      </c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3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 x14ac:dyDescent="0.3">
      <c r="A3">
        <v>1</v>
      </c>
      <c r="B3">
        <v>136.47748809763672</v>
      </c>
      <c r="C3">
        <v>123.69215376152238</v>
      </c>
      <c r="D3">
        <v>95.579193065480467</v>
      </c>
      <c r="E3">
        <v>81.819107154217292</v>
      </c>
      <c r="F3">
        <v>61.972933569859379</v>
      </c>
      <c r="G3">
        <v>48.589813549724241</v>
      </c>
      <c r="H3">
        <v>57.84017128315913</v>
      </c>
      <c r="I3">
        <v>67.842638725814055</v>
      </c>
      <c r="J3">
        <v>83.486574017495187</v>
      </c>
      <c r="K3">
        <v>74.745737916598557</v>
      </c>
      <c r="L3">
        <v>72.900513034992088</v>
      </c>
      <c r="M3">
        <v>64.794524822413294</v>
      </c>
      <c r="N3">
        <v>60.559126986631355</v>
      </c>
      <c r="O3">
        <v>50.397815457175277</v>
      </c>
      <c r="P3">
        <v>50.736310094986749</v>
      </c>
    </row>
    <row r="4" spans="1:20" x14ac:dyDescent="0.3">
      <c r="A4">
        <v>2</v>
      </c>
      <c r="B4">
        <v>144.28979442832846</v>
      </c>
      <c r="D4">
        <v>121.93713737966813</v>
      </c>
      <c r="E4">
        <v>117.88849720756082</v>
      </c>
      <c r="F4">
        <v>102.68955826797441</v>
      </c>
      <c r="G4">
        <v>99.057171689098979</v>
      </c>
      <c r="H4">
        <v>104.53591154670069</v>
      </c>
      <c r="I4">
        <v>93.303002675045263</v>
      </c>
      <c r="J4">
        <v>97.825192903657495</v>
      </c>
      <c r="K4">
        <v>83.425254059161645</v>
      </c>
      <c r="L4">
        <v>96.361309477565143</v>
      </c>
      <c r="M4">
        <v>101.33777077734685</v>
      </c>
      <c r="N4">
        <v>105.92865850456583</v>
      </c>
      <c r="O4">
        <v>102.98099657598195</v>
      </c>
      <c r="P4">
        <v>104.57706442081994</v>
      </c>
    </row>
    <row r="5" spans="1:20" x14ac:dyDescent="0.3">
      <c r="A5">
        <v>3</v>
      </c>
      <c r="B5">
        <v>166.77926429119589</v>
      </c>
      <c r="C5">
        <v>154.10896774826384</v>
      </c>
      <c r="D5">
        <v>144.85148215075941</v>
      </c>
      <c r="E5">
        <v>137.14811549337972</v>
      </c>
      <c r="F5">
        <v>128.85269917066356</v>
      </c>
      <c r="G5">
        <v>143.07040745268486</v>
      </c>
      <c r="H5">
        <v>128.57371020717824</v>
      </c>
      <c r="I5">
        <v>120.39887725998975</v>
      </c>
      <c r="J5">
        <v>77.317382386861865</v>
      </c>
      <c r="K5">
        <v>69.216096358327235</v>
      </c>
      <c r="L5">
        <v>68.600376154923822</v>
      </c>
      <c r="M5">
        <v>83.84992076879098</v>
      </c>
      <c r="N5">
        <v>88.328679419056428</v>
      </c>
      <c r="O5">
        <v>90.820474336506621</v>
      </c>
      <c r="P5">
        <v>79.232267565560761</v>
      </c>
    </row>
    <row r="6" spans="1:20" x14ac:dyDescent="0.3">
      <c r="A6">
        <v>4</v>
      </c>
      <c r="B6">
        <v>176.93987781488966</v>
      </c>
      <c r="C6">
        <v>165.5708824290343</v>
      </c>
      <c r="D6">
        <v>165.96611528882065</v>
      </c>
      <c r="E6">
        <v>161.71925860436926</v>
      </c>
      <c r="F6">
        <v>120.73341266884044</v>
      </c>
      <c r="G6">
        <v>113.54775964003287</v>
      </c>
      <c r="H6">
        <v>89.016105463828197</v>
      </c>
      <c r="I6">
        <v>72.496262636398441</v>
      </c>
      <c r="J6">
        <v>67.094488333436431</v>
      </c>
      <c r="K6">
        <v>66.551603046005539</v>
      </c>
      <c r="L6">
        <v>68.602243693444905</v>
      </c>
      <c r="M6">
        <v>70.40978083853669</v>
      </c>
      <c r="N6">
        <v>64.591914410379772</v>
      </c>
      <c r="O6">
        <v>61.364559568019914</v>
      </c>
      <c r="P6">
        <v>65.010896491006037</v>
      </c>
      <c r="Q6">
        <v>72.630760560831064</v>
      </c>
    </row>
    <row r="7" spans="1:20" x14ac:dyDescent="0.3">
      <c r="A7">
        <v>5</v>
      </c>
      <c r="B7">
        <v>170.42577084950287</v>
      </c>
      <c r="C7">
        <v>149.94648274107993</v>
      </c>
      <c r="D7">
        <v>125.70169053809451</v>
      </c>
      <c r="E7">
        <v>109.06686690739375</v>
      </c>
      <c r="F7">
        <v>99.669743759891688</v>
      </c>
      <c r="G7">
        <v>96.63082493381286</v>
      </c>
      <c r="H7">
        <v>111.44393932103215</v>
      </c>
      <c r="I7">
        <v>112.63208093322332</v>
      </c>
      <c r="J7">
        <v>99.090099953180086</v>
      </c>
      <c r="K7">
        <v>92.980882816119887</v>
      </c>
      <c r="L7">
        <v>90.277852930944107</v>
      </c>
      <c r="M7">
        <v>96.679014661777288</v>
      </c>
      <c r="N7">
        <v>87.317901215345387</v>
      </c>
      <c r="O7">
        <v>89.766054547058914</v>
      </c>
      <c r="P7">
        <v>72.046931073525641</v>
      </c>
      <c r="Q7">
        <v>69.714552409781248</v>
      </c>
    </row>
    <row r="8" spans="1:20" x14ac:dyDescent="0.3">
      <c r="A8">
        <v>6</v>
      </c>
      <c r="B8">
        <v>171.66272789119688</v>
      </c>
      <c r="C8">
        <v>168.31068722372686</v>
      </c>
      <c r="D8">
        <v>160.63582540982085</v>
      </c>
      <c r="E8">
        <v>151.54739946960649</v>
      </c>
      <c r="F8">
        <v>118.76211478702294</v>
      </c>
      <c r="G8">
        <v>111.37243247746764</v>
      </c>
      <c r="H8">
        <v>104.63219707576128</v>
      </c>
      <c r="I8">
        <v>107.68046028412279</v>
      </c>
      <c r="J8">
        <v>120.56304894597245</v>
      </c>
      <c r="K8">
        <v>112.55253415225103</v>
      </c>
      <c r="L8">
        <v>112.60937759450491</v>
      </c>
      <c r="M8">
        <v>111.97390414539363</v>
      </c>
      <c r="N8">
        <v>111.13317295104082</v>
      </c>
    </row>
    <row r="9" spans="1:20" x14ac:dyDescent="0.3">
      <c r="A9">
        <v>7</v>
      </c>
      <c r="B9">
        <v>157.70527627782056</v>
      </c>
      <c r="C9">
        <v>135.4721671555352</v>
      </c>
      <c r="D9">
        <v>84.41998550777447</v>
      </c>
      <c r="E9">
        <v>62.667918769332545</v>
      </c>
      <c r="F9">
        <v>74.750857017531061</v>
      </c>
      <c r="G9">
        <v>79.149242667945984</v>
      </c>
      <c r="H9">
        <v>64.402779321221161</v>
      </c>
      <c r="I9">
        <v>57.541835130334057</v>
      </c>
      <c r="J9">
        <v>55.185015893803019</v>
      </c>
      <c r="K9">
        <v>52.42876350241432</v>
      </c>
      <c r="L9">
        <v>46.765191400882266</v>
      </c>
      <c r="M9">
        <v>49.471131819881791</v>
      </c>
      <c r="N9">
        <v>48.848303128069382</v>
      </c>
      <c r="O9">
        <v>43.275629336961529</v>
      </c>
      <c r="P9">
        <v>36.265564335492826</v>
      </c>
      <c r="Q9">
        <v>40.683921162653029</v>
      </c>
      <c r="R9">
        <v>45.777145577069078</v>
      </c>
    </row>
    <row r="10" spans="1:20" x14ac:dyDescent="0.3">
      <c r="A10">
        <v>8</v>
      </c>
      <c r="B10">
        <v>151.97673304297962</v>
      </c>
      <c r="C10">
        <v>140.49690514751518</v>
      </c>
      <c r="D10">
        <v>108.4911929644325</v>
      </c>
      <c r="E10">
        <v>130.74743882645072</v>
      </c>
      <c r="F10">
        <v>139.4529892598342</v>
      </c>
      <c r="G10">
        <v>121.55121066859265</v>
      </c>
      <c r="H10">
        <v>89.737447151224146</v>
      </c>
      <c r="I10">
        <v>67.714710687939956</v>
      </c>
      <c r="J10">
        <v>56.22447376961356</v>
      </c>
      <c r="K10">
        <v>57.486424211760742</v>
      </c>
      <c r="L10">
        <v>55.993091153358925</v>
      </c>
      <c r="M10">
        <v>53.642569779648056</v>
      </c>
      <c r="N10">
        <v>63.616412539681924</v>
      </c>
      <c r="O10">
        <v>58.375397560419074</v>
      </c>
      <c r="P10">
        <v>58.407631820148474</v>
      </c>
      <c r="Q10">
        <v>59.244955957466289</v>
      </c>
      <c r="R10">
        <v>65.82459672274814</v>
      </c>
    </row>
    <row r="11" spans="1:20" x14ac:dyDescent="0.3">
      <c r="A11">
        <v>9</v>
      </c>
      <c r="B11">
        <v>153.1601767770463</v>
      </c>
      <c r="C11">
        <v>129.83785506480999</v>
      </c>
      <c r="D11">
        <v>118.62197137467133</v>
      </c>
      <c r="E11">
        <v>119.10242057874376</v>
      </c>
      <c r="F11">
        <v>106.8823148827441</v>
      </c>
      <c r="G11">
        <v>104.87860740623849</v>
      </c>
      <c r="H11">
        <v>98.638255793618086</v>
      </c>
      <c r="I11">
        <v>86.319256149913031</v>
      </c>
      <c r="J11">
        <v>83.092261350068242</v>
      </c>
      <c r="K11">
        <v>84.923022597862186</v>
      </c>
      <c r="L11">
        <v>74.336239825124835</v>
      </c>
      <c r="M11">
        <v>87.705613532703595</v>
      </c>
      <c r="N11">
        <v>82.892524919840724</v>
      </c>
      <c r="O11">
        <v>86.2966660959856</v>
      </c>
      <c r="P11">
        <v>90.362060215724838</v>
      </c>
      <c r="Q11">
        <v>85.108752114197557</v>
      </c>
      <c r="R11">
        <v>85.608410341488096</v>
      </c>
      <c r="S11">
        <v>74.534935715456271</v>
      </c>
      <c r="T11">
        <v>65.455624013049501</v>
      </c>
    </row>
    <row r="12" spans="1:20" x14ac:dyDescent="0.3">
      <c r="A12">
        <v>10</v>
      </c>
      <c r="B12">
        <v>146.06750104233188</v>
      </c>
      <c r="C12">
        <v>137.55457577171413</v>
      </c>
      <c r="D12">
        <v>115.98584557771943</v>
      </c>
      <c r="E12">
        <v>93.822197502369903</v>
      </c>
      <c r="F12">
        <v>23.408607132930527</v>
      </c>
      <c r="G12">
        <v>21.481666994387346</v>
      </c>
      <c r="H12">
        <v>28.443317428062361</v>
      </c>
      <c r="I12">
        <v>42.284693969567456</v>
      </c>
      <c r="J12">
        <v>46.857023887424745</v>
      </c>
      <c r="K12">
        <v>37.953339840863322</v>
      </c>
      <c r="L12">
        <v>38.499595955677471</v>
      </c>
      <c r="M12">
        <v>35.620096250028119</v>
      </c>
      <c r="N12">
        <v>45.49842304785922</v>
      </c>
      <c r="O12">
        <v>50.220261446558169</v>
      </c>
      <c r="P12">
        <v>28.471109714139825</v>
      </c>
      <c r="Q12">
        <v>45.926855135347061</v>
      </c>
      <c r="R12">
        <v>57.556483484628622</v>
      </c>
      <c r="S12">
        <v>67.091873536302799</v>
      </c>
      <c r="T12">
        <v>69.840704962737618</v>
      </c>
    </row>
    <row r="13" spans="1:20" x14ac:dyDescent="0.3">
      <c r="A13">
        <v>11</v>
      </c>
      <c r="B13">
        <v>146.64228372910918</v>
      </c>
      <c r="C13">
        <v>126.3812302746886</v>
      </c>
      <c r="D13">
        <v>81.015146511144565</v>
      </c>
      <c r="E13">
        <v>73.563642995113383</v>
      </c>
      <c r="F13">
        <v>71.310077586137581</v>
      </c>
      <c r="G13">
        <v>63.75695270591914</v>
      </c>
      <c r="H13">
        <v>70.836417153854171</v>
      </c>
      <c r="I13">
        <v>80.787203258821705</v>
      </c>
      <c r="J13">
        <v>72.147152459563372</v>
      </c>
      <c r="K13">
        <v>66.725327053965245</v>
      </c>
      <c r="L13">
        <v>65.32193381433558</v>
      </c>
      <c r="M13">
        <v>63.058011710423074</v>
      </c>
      <c r="N13">
        <v>62.928435503432091</v>
      </c>
      <c r="O13">
        <v>44.010248394633614</v>
      </c>
      <c r="P13">
        <v>15.884635734234941</v>
      </c>
      <c r="Q13">
        <v>6.9651058773683721</v>
      </c>
      <c r="R13">
        <v>15.613925676384907</v>
      </c>
      <c r="S13">
        <v>29.458275683872568</v>
      </c>
      <c r="T13">
        <v>27.095757914509331</v>
      </c>
    </row>
    <row r="14" spans="1:20" x14ac:dyDescent="0.3">
      <c r="A14">
        <v>12</v>
      </c>
      <c r="B14">
        <v>168.3008330697597</v>
      </c>
      <c r="C14">
        <v>124.50924992222315</v>
      </c>
      <c r="D14">
        <v>97.233623554481028</v>
      </c>
      <c r="E14">
        <v>67.734320007594206</v>
      </c>
      <c r="F14">
        <v>38.585438572592814</v>
      </c>
      <c r="G14">
        <v>24.518094493719044</v>
      </c>
      <c r="H14">
        <v>29.662658457985728</v>
      </c>
      <c r="I14">
        <v>24.138225404867313</v>
      </c>
      <c r="K14">
        <v>60.165230772761312</v>
      </c>
      <c r="L14">
        <v>54.306204308538369</v>
      </c>
      <c r="N14">
        <v>60.556684850363993</v>
      </c>
      <c r="O14">
        <v>66.097940678054925</v>
      </c>
      <c r="P14">
        <v>61.674364507490829</v>
      </c>
      <c r="R14">
        <v>74.96784270636789</v>
      </c>
      <c r="S14">
        <v>77.151458582848534</v>
      </c>
    </row>
    <row r="15" spans="1:20" x14ac:dyDescent="0.3">
      <c r="A15">
        <v>13</v>
      </c>
      <c r="B15">
        <v>144.28567545299296</v>
      </c>
      <c r="C15">
        <v>136.95189427656942</v>
      </c>
      <c r="D15">
        <v>106.15988664744818</v>
      </c>
      <c r="E15">
        <v>65.823278323929614</v>
      </c>
      <c r="F15">
        <v>70.146971084056929</v>
      </c>
      <c r="G15">
        <v>80.590425163528579</v>
      </c>
      <c r="H15">
        <v>88.832934967784894</v>
      </c>
      <c r="I15">
        <v>89.275590348901829</v>
      </c>
      <c r="J15">
        <v>88.315108628944984</v>
      </c>
      <c r="K15">
        <v>75.959857583636264</v>
      </c>
      <c r="L15">
        <v>64.524157996710201</v>
      </c>
      <c r="M15">
        <v>65.294238123877207</v>
      </c>
      <c r="N15">
        <v>72.385316952297288</v>
      </c>
      <c r="O15">
        <v>77.994559903954183</v>
      </c>
      <c r="P15">
        <v>75.754211602094713</v>
      </c>
      <c r="Q15">
        <v>75.105790785597733</v>
      </c>
      <c r="R15">
        <v>67.739497267677393</v>
      </c>
      <c r="S15">
        <v>73.709782477325234</v>
      </c>
      <c r="T15">
        <v>51.713735886017673</v>
      </c>
    </row>
    <row r="16" spans="1:20" x14ac:dyDescent="0.3">
      <c r="A16">
        <v>14</v>
      </c>
      <c r="B16">
        <v>156.5113696847088</v>
      </c>
      <c r="C16">
        <v>144.45280036727885</v>
      </c>
      <c r="D16">
        <v>113.26174341340416</v>
      </c>
      <c r="E16">
        <v>90.064213686160059</v>
      </c>
      <c r="F16">
        <v>73.545061560095434</v>
      </c>
      <c r="G16">
        <v>55.072362726664039</v>
      </c>
      <c r="H16">
        <v>46.263149361598877</v>
      </c>
      <c r="I16">
        <v>39.351095886997697</v>
      </c>
      <c r="J16">
        <v>36.984347033480418</v>
      </c>
      <c r="K16">
        <v>26.673746401457638</v>
      </c>
      <c r="L16">
        <v>35.524018747958927</v>
      </c>
      <c r="M16">
        <v>36.861822678085929</v>
      </c>
      <c r="N16">
        <v>29.443131020338821</v>
      </c>
      <c r="O16">
        <v>17.591148925855464</v>
      </c>
      <c r="P16">
        <v>5.1953673138824783</v>
      </c>
      <c r="Q16">
        <v>8.3530627451203543</v>
      </c>
      <c r="R16">
        <v>11.846942572203112</v>
      </c>
      <c r="S16">
        <v>20.418089343333495</v>
      </c>
      <c r="T16">
        <v>18.109647814975453</v>
      </c>
    </row>
    <row r="17" spans="1:20" x14ac:dyDescent="0.3">
      <c r="A17">
        <v>15</v>
      </c>
      <c r="B17">
        <v>143.67821017028896</v>
      </c>
      <c r="C17">
        <v>114.57784710477618</v>
      </c>
      <c r="D17">
        <v>82.797550286874113</v>
      </c>
      <c r="E17">
        <v>81.668355228950276</v>
      </c>
      <c r="F17">
        <v>77.313239377894206</v>
      </c>
      <c r="G17">
        <v>84.693176659678841</v>
      </c>
      <c r="H17">
        <v>84.289691084308672</v>
      </c>
      <c r="I17">
        <v>86.654864300352855</v>
      </c>
      <c r="J17">
        <v>82.281406003809508</v>
      </c>
      <c r="K17">
        <v>78.842945814412801</v>
      </c>
      <c r="L17">
        <v>64.739337998109008</v>
      </c>
      <c r="M17">
        <v>71.918573122335985</v>
      </c>
      <c r="N17">
        <v>65.507183848715613</v>
      </c>
      <c r="O17">
        <v>70.656303380145943</v>
      </c>
      <c r="P17">
        <v>70.006034045026468</v>
      </c>
      <c r="Q17">
        <v>75.252528180436713</v>
      </c>
      <c r="R17">
        <v>73.203629815426424</v>
      </c>
      <c r="S17">
        <v>74.831465900124556</v>
      </c>
      <c r="T17">
        <v>82.205938013134414</v>
      </c>
    </row>
    <row r="18" spans="1:20" x14ac:dyDescent="0.3">
      <c r="A18">
        <v>16</v>
      </c>
      <c r="B18">
        <v>157.80136996842359</v>
      </c>
      <c r="C18">
        <v>36.14130833249493</v>
      </c>
      <c r="D18">
        <v>28.205845851185583</v>
      </c>
      <c r="E18">
        <v>36.601517527640311</v>
      </c>
      <c r="F18">
        <v>26.040482976144556</v>
      </c>
      <c r="G18">
        <v>13.966820571301312</v>
      </c>
      <c r="H18">
        <v>11.546085900006881</v>
      </c>
      <c r="I18">
        <v>17.97444689412993</v>
      </c>
      <c r="J18">
        <v>30.48309762927542</v>
      </c>
      <c r="K18">
        <v>14.313616514297562</v>
      </c>
      <c r="L18">
        <v>41.600355036532221</v>
      </c>
      <c r="M18">
        <v>51.842589518375561</v>
      </c>
      <c r="N18">
        <v>42.019681992230836</v>
      </c>
      <c r="O18">
        <v>51.527344483073932</v>
      </c>
      <c r="P18">
        <v>37.541311505162568</v>
      </c>
      <c r="Q18">
        <v>20.056014127901804</v>
      </c>
      <c r="R18">
        <v>18.823570654569345</v>
      </c>
      <c r="S18">
        <v>11.148856616950074</v>
      </c>
      <c r="T18">
        <v>1.6801286715508366</v>
      </c>
    </row>
    <row r="19" spans="1:20" x14ac:dyDescent="0.3">
      <c r="A19" t="s">
        <v>2</v>
      </c>
      <c r="B19">
        <f>AVERAGE(B3:B18)</f>
        <v>155.79402203676324</v>
      </c>
      <c r="C19">
        <f t="shared" ref="C19:T19" si="0">AVERAGE(C3:C18)</f>
        <v>132.53366715474883</v>
      </c>
      <c r="D19">
        <f t="shared" si="0"/>
        <v>109.42901472011123</v>
      </c>
      <c r="E19">
        <f t="shared" si="0"/>
        <v>98.811534267675754</v>
      </c>
      <c r="F19">
        <f t="shared" si="0"/>
        <v>83.382281354638394</v>
      </c>
      <c r="G19">
        <f t="shared" si="0"/>
        <v>78.870435612549798</v>
      </c>
      <c r="H19">
        <f t="shared" si="0"/>
        <v>75.543423219832789</v>
      </c>
      <c r="I19">
        <f t="shared" si="0"/>
        <v>72.899702784151202</v>
      </c>
      <c r="J19">
        <f t="shared" si="0"/>
        <v>73.129778213105766</v>
      </c>
      <c r="K19">
        <f t="shared" si="0"/>
        <v>65.934023915118459</v>
      </c>
      <c r="L19">
        <f t="shared" si="0"/>
        <v>65.685112445225172</v>
      </c>
      <c r="M19">
        <f t="shared" si="0"/>
        <v>69.630637503307852</v>
      </c>
      <c r="N19">
        <f t="shared" si="0"/>
        <v>68.222221955615595</v>
      </c>
      <c r="O19">
        <f t="shared" si="0"/>
        <v>64.091693379359</v>
      </c>
      <c r="P19">
        <f t="shared" si="0"/>
        <v>56.744384029286472</v>
      </c>
      <c r="Q19">
        <f t="shared" si="0"/>
        <v>50.822027186972839</v>
      </c>
      <c r="R19">
        <f t="shared" si="0"/>
        <v>51.696204481856299</v>
      </c>
      <c r="S19">
        <f t="shared" si="0"/>
        <v>53.543092232026694</v>
      </c>
      <c r="T19">
        <f t="shared" si="0"/>
        <v>45.1573624679964</v>
      </c>
    </row>
    <row r="20" spans="1:20" x14ac:dyDescent="0.3">
      <c r="A20" t="s">
        <v>3</v>
      </c>
      <c r="B20">
        <f>STDEV(B3:B18)</f>
        <v>12.063506805050517</v>
      </c>
      <c r="C20">
        <f t="shared" ref="C20:T20" si="1">STDEV(C3:C18)</f>
        <v>30.706651512077748</v>
      </c>
      <c r="D20">
        <f t="shared" si="1"/>
        <v>33.394737254831952</v>
      </c>
      <c r="E20">
        <f t="shared" si="1"/>
        <v>35.27117125867219</v>
      </c>
      <c r="F20">
        <f t="shared" si="1"/>
        <v>35.522466771661001</v>
      </c>
      <c r="G20">
        <f t="shared" si="1"/>
        <v>38.131606665873605</v>
      </c>
      <c r="H20">
        <f t="shared" si="1"/>
        <v>33.360031754261804</v>
      </c>
      <c r="I20">
        <f t="shared" si="1"/>
        <v>30.448030619538823</v>
      </c>
      <c r="J20">
        <f t="shared" si="1"/>
        <v>24.687760303915763</v>
      </c>
      <c r="K20">
        <f t="shared" si="1"/>
        <v>24.770835344607974</v>
      </c>
      <c r="L20">
        <f t="shared" si="1"/>
        <v>21.141117754324469</v>
      </c>
      <c r="M20">
        <f t="shared" si="1"/>
        <v>22.926881061264478</v>
      </c>
      <c r="N20">
        <f t="shared" si="1"/>
        <v>22.41126396154176</v>
      </c>
      <c r="O20">
        <f t="shared" si="1"/>
        <v>22.671941068290465</v>
      </c>
      <c r="P20">
        <f t="shared" si="1"/>
        <v>27.698727085851949</v>
      </c>
      <c r="Q20">
        <f t="shared" si="1"/>
        <v>28.400630449915138</v>
      </c>
      <c r="R20">
        <f t="shared" si="1"/>
        <v>27.184672169591035</v>
      </c>
      <c r="S20">
        <f t="shared" si="1"/>
        <v>28.071560586222446</v>
      </c>
      <c r="T20">
        <f t="shared" si="1"/>
        <v>29.958137699054301</v>
      </c>
    </row>
    <row r="22" spans="1:20" ht="15.6" x14ac:dyDescent="0.35">
      <c r="A22" t="s">
        <v>5</v>
      </c>
      <c r="B22" s="12" t="s">
        <v>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3">
      <c r="A23" t="s">
        <v>1</v>
      </c>
      <c r="B23" s="1">
        <v>0</v>
      </c>
      <c r="C23" s="1">
        <v>5.0034722222222223</v>
      </c>
      <c r="D23" s="1">
        <v>10.006944444444445</v>
      </c>
      <c r="E23" s="1">
        <v>1.0416666666666999E-2</v>
      </c>
      <c r="F23" s="1">
        <v>1.3888888888889299E-2</v>
      </c>
      <c r="G23" s="1">
        <v>1.7361111111111601E-2</v>
      </c>
      <c r="H23" s="1">
        <v>2.0833333333333901E-2</v>
      </c>
      <c r="I23" s="1">
        <v>2.4305555555556201E-2</v>
      </c>
      <c r="J23" s="1">
        <v>2.7777777777778598E-2</v>
      </c>
      <c r="K23" s="1">
        <v>3.1250000000000902E-2</v>
      </c>
      <c r="L23" s="1">
        <v>3.4722222222223202E-2</v>
      </c>
      <c r="M23" s="1">
        <v>3.8194444444445502E-2</v>
      </c>
      <c r="N23" s="1">
        <v>4.1666666666667899E-2</v>
      </c>
      <c r="O23" s="1">
        <v>4.51388888888902E-2</v>
      </c>
      <c r="P23" s="1">
        <v>4.86111111111125E-2</v>
      </c>
      <c r="Q23" s="1">
        <v>5.20833333333348E-2</v>
      </c>
      <c r="R23" s="1">
        <v>5.55555555555571E-2</v>
      </c>
      <c r="S23" s="1">
        <v>5.9027777777779497E-2</v>
      </c>
      <c r="T23" s="1">
        <v>6.2500000000001804E-2</v>
      </c>
    </row>
    <row r="24" spans="1:20" x14ac:dyDescent="0.3">
      <c r="A24">
        <v>1</v>
      </c>
      <c r="B24">
        <v>147.62399857656601</v>
      </c>
      <c r="C24">
        <v>136.60092896047863</v>
      </c>
      <c r="D24">
        <v>155.61022911306955</v>
      </c>
      <c r="E24">
        <v>133.38187787921964</v>
      </c>
      <c r="F24">
        <v>113.60843883965883</v>
      </c>
      <c r="G24">
        <v>92.276601664933295</v>
      </c>
      <c r="H24">
        <v>88.910493757454617</v>
      </c>
      <c r="I24">
        <v>92.781898308455084</v>
      </c>
      <c r="J24">
        <v>74.958969034642351</v>
      </c>
      <c r="K24">
        <v>70.35567789994677</v>
      </c>
      <c r="L24">
        <v>74.009732196936</v>
      </c>
      <c r="M24">
        <v>79.600602741080593</v>
      </c>
      <c r="N24">
        <v>73.411466043194281</v>
      </c>
      <c r="O24">
        <v>74.018614767807207</v>
      </c>
      <c r="P24">
        <v>73.682524408809456</v>
      </c>
      <c r="Q24">
        <v>60.72914051952035</v>
      </c>
      <c r="R24">
        <v>63.401588678435438</v>
      </c>
      <c r="S24">
        <v>89.036330474099998</v>
      </c>
      <c r="T24">
        <v>84.538322886413553</v>
      </c>
    </row>
    <row r="25" spans="1:20" x14ac:dyDescent="0.3">
      <c r="A25">
        <v>2</v>
      </c>
      <c r="B25">
        <v>119.07069166258204</v>
      </c>
      <c r="C25">
        <v>111.16785912430076</v>
      </c>
      <c r="D25">
        <v>91.514979928914713</v>
      </c>
      <c r="E25">
        <v>80.993940735131403</v>
      </c>
      <c r="F25">
        <v>72.761153724076266</v>
      </c>
      <c r="G25">
        <v>65.593085417048954</v>
      </c>
      <c r="H25">
        <v>67.508785831286502</v>
      </c>
      <c r="I25">
        <v>59.828700980693625</v>
      </c>
      <c r="J25">
        <v>54.986858180520677</v>
      </c>
      <c r="K25">
        <v>51.215168220651066</v>
      </c>
      <c r="L25">
        <v>44.064057403884682</v>
      </c>
      <c r="M25">
        <v>33.943899665077758</v>
      </c>
      <c r="N25">
        <v>26.244918199317997</v>
      </c>
      <c r="O25">
        <v>33.906381067928137</v>
      </c>
      <c r="P25">
        <v>32.05243352472673</v>
      </c>
      <c r="Q25">
        <v>32.103404846762601</v>
      </c>
      <c r="R25">
        <v>27.24780892477543</v>
      </c>
      <c r="S25">
        <v>25.2504440323066</v>
      </c>
      <c r="T25">
        <v>19.490200709666148</v>
      </c>
    </row>
    <row r="26" spans="1:20" x14ac:dyDescent="0.3">
      <c r="A26">
        <v>3</v>
      </c>
      <c r="B26">
        <v>107.55569400854473</v>
      </c>
      <c r="C26">
        <v>102.76066040033547</v>
      </c>
      <c r="D26">
        <v>97.925003456492149</v>
      </c>
      <c r="E26">
        <v>90.204954411826535</v>
      </c>
      <c r="F26">
        <v>90.009608805614064</v>
      </c>
      <c r="G26">
        <v>94.388724205020793</v>
      </c>
      <c r="H26">
        <v>101.39810182670074</v>
      </c>
      <c r="I26">
        <v>95.932995173246326</v>
      </c>
      <c r="J26">
        <v>76.657991147359809</v>
      </c>
      <c r="K26">
        <v>79.894445086472871</v>
      </c>
      <c r="L26">
        <v>77.940860558668348</v>
      </c>
      <c r="M26">
        <v>82.258232240761615</v>
      </c>
      <c r="N26">
        <v>80.788006275308689</v>
      </c>
      <c r="O26">
        <v>73.934637433751561</v>
      </c>
      <c r="P26">
        <v>67.554644493246712</v>
      </c>
      <c r="Q26">
        <v>64.653641021013073</v>
      </c>
      <c r="R26">
        <v>64.486519865095545</v>
      </c>
      <c r="S26">
        <v>69.977357983847654</v>
      </c>
      <c r="T26">
        <v>63.561661434627482</v>
      </c>
    </row>
    <row r="27" spans="1:20" x14ac:dyDescent="0.3">
      <c r="A27" t="s">
        <v>2</v>
      </c>
      <c r="B27">
        <f>AVERAGE(B24:B26)</f>
        <v>124.75012808256425</v>
      </c>
      <c r="C27">
        <f t="shared" ref="C27:T27" si="2">AVERAGE(C24:C26)</f>
        <v>116.84314949503828</v>
      </c>
      <c r="D27">
        <f t="shared" si="2"/>
        <v>115.01673749949214</v>
      </c>
      <c r="E27">
        <f t="shared" si="2"/>
        <v>101.52692434205919</v>
      </c>
      <c r="F27">
        <f t="shared" si="2"/>
        <v>92.12640045644973</v>
      </c>
      <c r="G27">
        <f t="shared" si="2"/>
        <v>84.086137095667681</v>
      </c>
      <c r="H27">
        <f t="shared" si="2"/>
        <v>85.939127138480615</v>
      </c>
      <c r="I27">
        <f t="shared" si="2"/>
        <v>82.847864820798335</v>
      </c>
      <c r="J27">
        <f t="shared" si="2"/>
        <v>68.867939454174277</v>
      </c>
      <c r="K27">
        <f t="shared" si="2"/>
        <v>67.155097069023569</v>
      </c>
      <c r="L27">
        <f t="shared" si="2"/>
        <v>65.338216719829674</v>
      </c>
      <c r="M27">
        <f t="shared" si="2"/>
        <v>65.26757821564</v>
      </c>
      <c r="N27">
        <f t="shared" si="2"/>
        <v>60.14813017260699</v>
      </c>
      <c r="O27">
        <f t="shared" si="2"/>
        <v>60.619877756495633</v>
      </c>
      <c r="P27">
        <f t="shared" si="2"/>
        <v>57.763200808927628</v>
      </c>
      <c r="Q27">
        <f t="shared" si="2"/>
        <v>52.495395462432008</v>
      </c>
      <c r="R27">
        <f t="shared" si="2"/>
        <v>51.711972489435475</v>
      </c>
      <c r="S27">
        <f t="shared" si="2"/>
        <v>61.421377496751425</v>
      </c>
      <c r="T27">
        <f t="shared" si="2"/>
        <v>55.863395010235728</v>
      </c>
    </row>
    <row r="28" spans="1:20" x14ac:dyDescent="0.3">
      <c r="A28" t="s">
        <v>3</v>
      </c>
      <c r="B28">
        <f>STDEV(B24:B26)</f>
        <v>20.629087625859732</v>
      </c>
      <c r="C28">
        <f t="shared" ref="C28:T28" si="3">STDEV(C24:C26)</f>
        <v>17.619524245841536</v>
      </c>
      <c r="D28">
        <f t="shared" si="3"/>
        <v>35.300789954931702</v>
      </c>
      <c r="E28">
        <f t="shared" si="3"/>
        <v>27.968987144318586</v>
      </c>
      <c r="F28">
        <f t="shared" si="3"/>
        <v>20.505749937473819</v>
      </c>
      <c r="G28">
        <f t="shared" si="3"/>
        <v>16.050233197593553</v>
      </c>
      <c r="H28">
        <f t="shared" si="3"/>
        <v>17.138938104431308</v>
      </c>
      <c r="I28">
        <f t="shared" si="3"/>
        <v>19.997344343337517</v>
      </c>
      <c r="J28">
        <f t="shared" si="3"/>
        <v>12.051347726673869</v>
      </c>
      <c r="K28">
        <f t="shared" si="3"/>
        <v>14.60506825140059</v>
      </c>
      <c r="L28">
        <f t="shared" si="3"/>
        <v>18.528514066143082</v>
      </c>
      <c r="M28">
        <f t="shared" si="3"/>
        <v>27.159627705357192</v>
      </c>
      <c r="N28">
        <f t="shared" si="3"/>
        <v>29.591792325378428</v>
      </c>
      <c r="O28">
        <f t="shared" si="3"/>
        <v>23.134604860376133</v>
      </c>
      <c r="P28">
        <f t="shared" si="3"/>
        <v>22.475995947268753</v>
      </c>
      <c r="Q28">
        <f t="shared" si="3"/>
        <v>17.768663061657652</v>
      </c>
      <c r="R28">
        <f t="shared" si="3"/>
        <v>21.193530690018981</v>
      </c>
      <c r="S28">
        <f t="shared" si="3"/>
        <v>32.742379706780895</v>
      </c>
      <c r="T28">
        <f t="shared" si="3"/>
        <v>33.200331762438061</v>
      </c>
    </row>
  </sheetData>
  <mergeCells count="2">
    <mergeCell ref="B22:T22"/>
    <mergeCell ref="B1:T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sqref="A1:D1"/>
    </sheetView>
  </sheetViews>
  <sheetFormatPr defaultRowHeight="14.4" x14ac:dyDescent="0.3"/>
  <cols>
    <col min="6" max="6" width="28.33203125" bestFit="1" customWidth="1"/>
    <col min="11" max="11" width="14.88671875" bestFit="1" customWidth="1"/>
  </cols>
  <sheetData>
    <row r="1" spans="1:11" x14ac:dyDescent="0.3">
      <c r="A1" s="12" t="s">
        <v>59</v>
      </c>
      <c r="B1" s="12"/>
      <c r="C1" s="12"/>
      <c r="D1" s="12"/>
      <c r="F1" s="10" t="s">
        <v>60</v>
      </c>
      <c r="G1" s="9" t="s">
        <v>61</v>
      </c>
      <c r="H1" s="9" t="s">
        <v>62</v>
      </c>
      <c r="I1" s="9" t="s">
        <v>63</v>
      </c>
      <c r="J1" s="9" t="s">
        <v>42</v>
      </c>
      <c r="K1" s="9" t="s">
        <v>43</v>
      </c>
    </row>
    <row r="2" spans="1:11" x14ac:dyDescent="0.3">
      <c r="B2" t="s">
        <v>8</v>
      </c>
      <c r="C2" s="12" t="s">
        <v>5</v>
      </c>
      <c r="D2" s="12"/>
      <c r="F2" s="10"/>
      <c r="G2" s="9"/>
      <c r="H2" s="9"/>
      <c r="I2" s="9"/>
      <c r="J2" s="9"/>
      <c r="K2" s="9"/>
    </row>
    <row r="3" spans="1:11" x14ac:dyDescent="0.3">
      <c r="A3" t="s">
        <v>13</v>
      </c>
      <c r="B3" s="3" t="s">
        <v>9</v>
      </c>
      <c r="C3" s="3" t="s">
        <v>9</v>
      </c>
      <c r="D3" s="3" t="s">
        <v>10</v>
      </c>
      <c r="F3" s="10" t="s">
        <v>64</v>
      </c>
      <c r="G3" s="9"/>
      <c r="H3" s="9"/>
      <c r="I3" s="9"/>
      <c r="J3" s="9"/>
      <c r="K3" s="9"/>
    </row>
    <row r="4" spans="1:11" x14ac:dyDescent="0.3">
      <c r="A4" s="4" t="s">
        <v>14</v>
      </c>
      <c r="B4">
        <v>52.941176470588239</v>
      </c>
      <c r="C4">
        <v>58.333333333333336</v>
      </c>
      <c r="D4">
        <v>37.037037037037038</v>
      </c>
      <c r="F4" s="10" t="s">
        <v>65</v>
      </c>
      <c r="G4" s="9">
        <v>-1.49</v>
      </c>
      <c r="H4" s="9" t="s">
        <v>66</v>
      </c>
      <c r="I4" s="9" t="s">
        <v>45</v>
      </c>
      <c r="J4" s="9" t="s">
        <v>46</v>
      </c>
      <c r="K4" s="9">
        <v>0.52370000000000005</v>
      </c>
    </row>
    <row r="5" spans="1:11" x14ac:dyDescent="0.3">
      <c r="A5" s="4">
        <v>2</v>
      </c>
      <c r="B5">
        <v>58.82352941176471</v>
      </c>
      <c r="C5">
        <v>55.555555555555557</v>
      </c>
      <c r="D5">
        <v>38.888888888888893</v>
      </c>
      <c r="F5" s="10" t="s">
        <v>67</v>
      </c>
      <c r="G5" s="9">
        <v>17.46</v>
      </c>
      <c r="H5" s="9" t="s">
        <v>68</v>
      </c>
      <c r="I5" s="9" t="s">
        <v>36</v>
      </c>
      <c r="J5" s="9" t="s">
        <v>34</v>
      </c>
      <c r="K5" s="9" t="s">
        <v>30</v>
      </c>
    </row>
    <row r="6" spans="1:11" x14ac:dyDescent="0.3">
      <c r="A6" s="4">
        <v>3</v>
      </c>
      <c r="B6">
        <v>54.320987654320987</v>
      </c>
      <c r="C6">
        <v>56.666666666666664</v>
      </c>
      <c r="D6">
        <v>37.777777777777779</v>
      </c>
      <c r="F6" s="10" t="s">
        <v>69</v>
      </c>
      <c r="G6" s="9">
        <v>18.95</v>
      </c>
      <c r="H6" s="9" t="s">
        <v>70</v>
      </c>
      <c r="I6" s="9" t="s">
        <v>36</v>
      </c>
      <c r="J6" s="9" t="s">
        <v>34</v>
      </c>
      <c r="K6" s="9" t="s">
        <v>30</v>
      </c>
    </row>
    <row r="7" spans="1:11" x14ac:dyDescent="0.3">
      <c r="A7" t="s">
        <v>2</v>
      </c>
      <c r="B7">
        <f>AVERAGE(B4:B6)</f>
        <v>55.361897845557984</v>
      </c>
      <c r="C7">
        <f t="shared" ref="C7:D7" si="0">AVERAGE(C4:C6)</f>
        <v>56.851851851851848</v>
      </c>
      <c r="D7">
        <f t="shared" si="0"/>
        <v>37.901234567901234</v>
      </c>
    </row>
    <row r="8" spans="1:11" x14ac:dyDescent="0.3">
      <c r="A8" t="s">
        <v>3</v>
      </c>
      <c r="B8">
        <f>STDEV(B4:B6)</f>
        <v>3.0762216355145222</v>
      </c>
      <c r="C8">
        <f t="shared" ref="C8:D8" si="1">STDEV(C4:C6)</f>
        <v>1.3981174880131024</v>
      </c>
      <c r="D8">
        <f t="shared" si="1"/>
        <v>0.93207832534206947</v>
      </c>
    </row>
  </sheetData>
  <mergeCells count="2">
    <mergeCell ref="C2:D2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/>
  </sheetViews>
  <sheetFormatPr defaultRowHeight="14.4" x14ac:dyDescent="0.3"/>
  <sheetData>
    <row r="1" spans="1:20" ht="15.6" x14ac:dyDescent="0.35">
      <c r="A1" t="s">
        <v>71</v>
      </c>
      <c r="B1" s="12" t="s">
        <v>72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3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 x14ac:dyDescent="0.3">
      <c r="A3">
        <v>1</v>
      </c>
      <c r="B3">
        <v>9.6558779202825473</v>
      </c>
      <c r="C3">
        <v>9.8980797685220274</v>
      </c>
      <c r="D3">
        <v>8.8268471579735213</v>
      </c>
      <c r="E3">
        <v>7.8545979521933598</v>
      </c>
      <c r="F3">
        <v>5.9050382202848599</v>
      </c>
      <c r="G3">
        <v>4.4619462447344684</v>
      </c>
      <c r="H3">
        <v>4.5251468701275348</v>
      </c>
      <c r="I3">
        <v>4.8681084943230264</v>
      </c>
      <c r="J3">
        <v>5.7225343954842209</v>
      </c>
      <c r="K3">
        <v>5.1908672827861864</v>
      </c>
      <c r="L3">
        <v>5.0487936930518398</v>
      </c>
      <c r="M3">
        <v>4.9288466493186771</v>
      </c>
      <c r="N3">
        <v>4.7517372270570659</v>
      </c>
      <c r="O3">
        <v>3.6333988120628855</v>
      </c>
      <c r="P3">
        <v>3.8202930319544848</v>
      </c>
    </row>
    <row r="4" spans="1:20" x14ac:dyDescent="0.3">
      <c r="A4">
        <v>2</v>
      </c>
      <c r="B4">
        <v>9.923257819128759</v>
      </c>
      <c r="D4">
        <v>10.026544790067259</v>
      </c>
      <c r="E4">
        <v>8.952570006461837</v>
      </c>
      <c r="F4">
        <v>8.1975636018285964</v>
      </c>
      <c r="G4">
        <v>7.611723456806609</v>
      </c>
      <c r="H4">
        <v>7.1374345851450762</v>
      </c>
      <c r="I4">
        <v>5.7621831038678382</v>
      </c>
      <c r="J4">
        <v>5.7308375834165739</v>
      </c>
      <c r="K4">
        <v>4.8855381942525149</v>
      </c>
      <c r="L4">
        <v>5.48790460695154</v>
      </c>
      <c r="M4">
        <v>5.649250449617182</v>
      </c>
      <c r="N4">
        <v>5.4774124716876909</v>
      </c>
      <c r="O4">
        <v>5.2143586765296517</v>
      </c>
      <c r="P4">
        <v>5.2306688348623283</v>
      </c>
    </row>
    <row r="5" spans="1:20" x14ac:dyDescent="0.3">
      <c r="A5">
        <v>3</v>
      </c>
      <c r="B5">
        <v>8.8521493818677719</v>
      </c>
      <c r="C5">
        <v>8.592249764942915</v>
      </c>
      <c r="D5">
        <v>8.6777759470282732</v>
      </c>
      <c r="E5">
        <v>8.8358806997892465</v>
      </c>
      <c r="F5">
        <v>8.9292999982920644</v>
      </c>
      <c r="G5">
        <v>7.9850146794516181</v>
      </c>
      <c r="H5">
        <v>8.3205635702099165</v>
      </c>
      <c r="J5">
        <v>5.9071931492812899</v>
      </c>
      <c r="K5">
        <v>5.5132496929370856</v>
      </c>
      <c r="L5">
        <v>6.3580968461934884</v>
      </c>
      <c r="M5">
        <v>5.5328953766127489</v>
      </c>
      <c r="N5">
        <v>5.4708193988538145</v>
      </c>
      <c r="O5">
        <v>4.9754964873112835</v>
      </c>
      <c r="P5">
        <v>4.8899267804370474</v>
      </c>
    </row>
    <row r="6" spans="1:20" x14ac:dyDescent="0.3">
      <c r="A6">
        <v>4</v>
      </c>
      <c r="B6">
        <v>8.5306070588245948</v>
      </c>
      <c r="C6">
        <v>8.4121133604836267</v>
      </c>
      <c r="D6">
        <v>7.6576059598644415</v>
      </c>
      <c r="E6">
        <v>8.0030477699942999</v>
      </c>
      <c r="F6">
        <v>7.4445987515342695</v>
      </c>
      <c r="G6">
        <v>6.9245769430433022</v>
      </c>
      <c r="H6">
        <v>5.6423517215943368</v>
      </c>
      <c r="I6">
        <v>4.8629475171953658</v>
      </c>
      <c r="J6">
        <v>3.7875942100773221</v>
      </c>
      <c r="K6">
        <v>4.4966812218980596</v>
      </c>
      <c r="L6">
        <v>4.6578532795584575</v>
      </c>
      <c r="M6">
        <v>4.2408980098789701</v>
      </c>
      <c r="N6">
        <v>4.593468359980541</v>
      </c>
      <c r="O6">
        <v>4.3392568640609568</v>
      </c>
      <c r="P6">
        <v>3.8683460268385557</v>
      </c>
    </row>
    <row r="7" spans="1:20" x14ac:dyDescent="0.3">
      <c r="A7">
        <v>5</v>
      </c>
      <c r="B7">
        <v>7.3341260205326817</v>
      </c>
      <c r="C7">
        <v>9.5331316993767157</v>
      </c>
      <c r="D7">
        <v>9.080216687925569</v>
      </c>
      <c r="E7">
        <v>7.3486553152486751</v>
      </c>
      <c r="F7">
        <v>6.4375245287712115</v>
      </c>
      <c r="G7">
        <v>6.1660003442815849</v>
      </c>
      <c r="H7">
        <v>4.8521972025397337</v>
      </c>
      <c r="I7">
        <v>4.1492418524244057</v>
      </c>
      <c r="J7">
        <v>4.2079743424897211</v>
      </c>
      <c r="K7">
        <v>4.3214413035425521</v>
      </c>
      <c r="L7">
        <v>4.6243359012231018</v>
      </c>
      <c r="M7">
        <v>5.0482743921838944</v>
      </c>
      <c r="N7">
        <v>4.5707406023750776</v>
      </c>
      <c r="O7">
        <v>4.2933422469403233</v>
      </c>
      <c r="P7">
        <v>4.6368431855720162</v>
      </c>
      <c r="Q7">
        <v>5.3519912383936763</v>
      </c>
    </row>
    <row r="8" spans="1:20" x14ac:dyDescent="0.3">
      <c r="A8">
        <v>6</v>
      </c>
      <c r="B8">
        <v>6.5961339396500192</v>
      </c>
      <c r="C8">
        <v>8.6343973464856365</v>
      </c>
      <c r="D8">
        <v>8.1638173464738628</v>
      </c>
      <c r="E8">
        <v>7.4491349319989553</v>
      </c>
      <c r="F8">
        <v>6.5024161099405422</v>
      </c>
      <c r="G8">
        <v>5.8349069839341352</v>
      </c>
      <c r="H8">
        <v>5.7131319592990213</v>
      </c>
      <c r="I8">
        <v>5.3603460735815736</v>
      </c>
      <c r="J8">
        <v>5.1606996807478742</v>
      </c>
      <c r="K8">
        <v>4.5997198385362026</v>
      </c>
      <c r="L8">
        <v>4.6213720927655446</v>
      </c>
      <c r="M8">
        <v>4.973342643280783</v>
      </c>
      <c r="N8">
        <v>4.7790923479875582</v>
      </c>
      <c r="O8">
        <v>5.0557248042793201</v>
      </c>
      <c r="P8">
        <v>4.6653899902116853</v>
      </c>
      <c r="Q8">
        <v>4.8809499541235475</v>
      </c>
    </row>
    <row r="9" spans="1:20" x14ac:dyDescent="0.3">
      <c r="A9">
        <v>7</v>
      </c>
      <c r="B9">
        <v>6.8184451237852093</v>
      </c>
      <c r="C9">
        <v>8.1289550474182324</v>
      </c>
      <c r="D9">
        <v>8.4481891617500526</v>
      </c>
      <c r="E9">
        <v>8.0518372695309814</v>
      </c>
      <c r="F9">
        <v>7.2760449976210424</v>
      </c>
      <c r="G9">
        <v>7.0842562785134513</v>
      </c>
      <c r="H9">
        <v>6.134656137081679</v>
      </c>
      <c r="I9">
        <v>6.0164748276201356</v>
      </c>
      <c r="J9">
        <v>6.1779907056414132</v>
      </c>
      <c r="K9">
        <v>5.4191715071302378</v>
      </c>
      <c r="L9">
        <v>5.6838881182228613</v>
      </c>
      <c r="M9">
        <v>6.3096712124823746</v>
      </c>
      <c r="N9">
        <v>5.9518743501660163</v>
      </c>
    </row>
    <row r="10" spans="1:20" x14ac:dyDescent="0.3">
      <c r="A10">
        <v>8</v>
      </c>
      <c r="B10">
        <v>6.9938670576553541</v>
      </c>
      <c r="C10">
        <v>8.5274640624838813</v>
      </c>
      <c r="D10">
        <v>8.465309389863684</v>
      </c>
      <c r="E10">
        <v>8.3274001394043609</v>
      </c>
      <c r="F10">
        <v>7.3121433752525604</v>
      </c>
      <c r="G10">
        <v>6.0617656403147686</v>
      </c>
      <c r="H10">
        <v>5.1787125804166871</v>
      </c>
      <c r="I10">
        <v>4.8269412622470922</v>
      </c>
      <c r="J10">
        <v>5.3309013430736067</v>
      </c>
      <c r="K10">
        <v>5.4056492592489747</v>
      </c>
      <c r="L10">
        <v>5.0700221089005391</v>
      </c>
      <c r="M10">
        <v>5.4781546408018427</v>
      </c>
      <c r="N10">
        <v>5.3634960720662841</v>
      </c>
    </row>
    <row r="11" spans="1:20" x14ac:dyDescent="0.3">
      <c r="A11">
        <v>9</v>
      </c>
      <c r="B11">
        <v>10.086067866477064</v>
      </c>
      <c r="C11">
        <v>9.11952597741608</v>
      </c>
      <c r="D11">
        <v>6.720622398658791</v>
      </c>
      <c r="E11">
        <v>5.5025241063538077</v>
      </c>
      <c r="F11">
        <v>6.3144515250550217</v>
      </c>
      <c r="G11">
        <v>6.1450817704151017</v>
      </c>
      <c r="H11">
        <v>4.7888623073279621</v>
      </c>
      <c r="I11">
        <v>4.1407438549287523</v>
      </c>
      <c r="J11">
        <v>3.9046302658781382</v>
      </c>
      <c r="K11">
        <v>3.7383480628698171</v>
      </c>
      <c r="L11">
        <v>3.4247383504995357</v>
      </c>
      <c r="M11">
        <v>3.6796198915332083</v>
      </c>
      <c r="N11">
        <v>4.5868938961704622</v>
      </c>
      <c r="O11">
        <v>3.771111546860666</v>
      </c>
      <c r="P11">
        <v>3.0990956721496987</v>
      </c>
      <c r="Q11">
        <v>3.9460381272807603</v>
      </c>
      <c r="R11">
        <v>4.532457364810714</v>
      </c>
    </row>
    <row r="12" spans="1:20" x14ac:dyDescent="0.3">
      <c r="A12">
        <v>10</v>
      </c>
      <c r="B12">
        <v>9.2974917790273235</v>
      </c>
      <c r="C12">
        <v>8.661216932106008</v>
      </c>
      <c r="D12">
        <v>7.9086645537581051</v>
      </c>
      <c r="E12">
        <v>7.883271180296604</v>
      </c>
      <c r="F12">
        <v>7.5225572206285403</v>
      </c>
      <c r="G12">
        <v>7.0646650149111068</v>
      </c>
      <c r="H12">
        <v>6.2414220841577137</v>
      </c>
      <c r="I12">
        <v>4.8517179922860771</v>
      </c>
      <c r="J12">
        <v>3.9922779771578698</v>
      </c>
      <c r="K12">
        <v>4.1891639963302456</v>
      </c>
      <c r="L12">
        <v>3.9355043163657721</v>
      </c>
      <c r="M12">
        <v>3.7868348474547195</v>
      </c>
      <c r="N12">
        <v>4.3576959849153276</v>
      </c>
      <c r="O12">
        <v>4.0330107626090781</v>
      </c>
      <c r="P12">
        <v>3.8778970400272605</v>
      </c>
      <c r="Q12">
        <v>4.0387608219472488</v>
      </c>
      <c r="R12">
        <v>4.468858691943745</v>
      </c>
    </row>
    <row r="13" spans="1:20" x14ac:dyDescent="0.3">
      <c r="A13">
        <v>11</v>
      </c>
      <c r="B13">
        <v>10.268491954109901</v>
      </c>
      <c r="C13">
        <v>9.6114108609566742</v>
      </c>
      <c r="D13">
        <v>9.3559665838965458</v>
      </c>
      <c r="E13">
        <v>8.5964864060075019</v>
      </c>
      <c r="F13">
        <v>7.3952894438752077</v>
      </c>
      <c r="G13">
        <v>6.6427823231765268</v>
      </c>
      <c r="H13">
        <v>6.3810376507167756</v>
      </c>
      <c r="I13">
        <v>5.7911819708509817</v>
      </c>
      <c r="J13">
        <v>5.4422723404558582</v>
      </c>
      <c r="K13">
        <v>5.5005201033113247</v>
      </c>
      <c r="L13">
        <v>5.2338625086240667</v>
      </c>
      <c r="M13">
        <v>5.9408856290541561</v>
      </c>
      <c r="N13">
        <v>5.4364293072224816</v>
      </c>
      <c r="O13">
        <v>5.882100616312254</v>
      </c>
      <c r="P13">
        <v>6.0486054324593468</v>
      </c>
      <c r="Q13">
        <v>5.6238605600383416</v>
      </c>
      <c r="R13">
        <v>5.9655736079872899</v>
      </c>
      <c r="S13">
        <v>4.9677030438654555</v>
      </c>
      <c r="T13">
        <v>4.7474075067777441</v>
      </c>
    </row>
    <row r="14" spans="1:20" x14ac:dyDescent="0.3">
      <c r="A14">
        <v>12</v>
      </c>
      <c r="B14">
        <v>8.625046579911011</v>
      </c>
      <c r="C14">
        <v>8.8497220907161704</v>
      </c>
      <c r="D14">
        <v>8.8128254043192928</v>
      </c>
      <c r="E14">
        <v>7.1946217231271286</v>
      </c>
      <c r="F14">
        <v>5.2768810355433358</v>
      </c>
      <c r="G14">
        <v>3.938755119706371</v>
      </c>
      <c r="H14">
        <v>3.6933686933601821</v>
      </c>
      <c r="I14">
        <v>3.7813368517459036</v>
      </c>
      <c r="J14">
        <v>3.9449073635910041</v>
      </c>
      <c r="K14">
        <v>3.1352608388075662</v>
      </c>
      <c r="L14">
        <v>3.2753966342270928</v>
      </c>
      <c r="M14">
        <v>3.2051357066104527</v>
      </c>
      <c r="N14">
        <v>3.6982970809149385</v>
      </c>
      <c r="O14">
        <v>4.3205366201296354</v>
      </c>
      <c r="P14">
        <v>2.1630141039223396</v>
      </c>
      <c r="Q14">
        <v>3.3213660786712169</v>
      </c>
      <c r="R14">
        <v>4.4401099856259556</v>
      </c>
      <c r="S14">
        <v>4.7671557163072418</v>
      </c>
      <c r="T14">
        <v>4.3031029787107613</v>
      </c>
    </row>
    <row r="15" spans="1:20" x14ac:dyDescent="0.3">
      <c r="A15">
        <v>13</v>
      </c>
      <c r="B15">
        <v>9.1894548479752167</v>
      </c>
      <c r="C15">
        <v>9.094930372165571</v>
      </c>
      <c r="D15">
        <v>7.2836766722270605</v>
      </c>
      <c r="E15">
        <v>6.8655721399161456</v>
      </c>
      <c r="F15">
        <v>6.5168757466454421</v>
      </c>
      <c r="G15">
        <v>5.8829595544741196</v>
      </c>
      <c r="H15">
        <v>4.9847123028615297</v>
      </c>
      <c r="I15">
        <v>5.5181726594072789</v>
      </c>
      <c r="J15">
        <v>5.5560688588792599</v>
      </c>
      <c r="K15">
        <v>5.4932059667044673</v>
      </c>
      <c r="L15">
        <v>4.9630911968515639</v>
      </c>
      <c r="M15">
        <v>4.627541939444602</v>
      </c>
      <c r="N15">
        <v>4.0960466320755904</v>
      </c>
      <c r="O15">
        <v>3.0406360177733576</v>
      </c>
      <c r="P15">
        <v>2.0018517866348318</v>
      </c>
      <c r="Q15">
        <v>2.0288210939524642</v>
      </c>
      <c r="R15">
        <v>2.0657066370140127</v>
      </c>
      <c r="S15">
        <v>2.5494928553765881</v>
      </c>
      <c r="T15">
        <v>2.4698394695377304</v>
      </c>
    </row>
    <row r="16" spans="1:20" x14ac:dyDescent="0.3">
      <c r="A16">
        <v>14</v>
      </c>
      <c r="B16">
        <v>8.6715324897434929</v>
      </c>
      <c r="C16">
        <v>8.4379858493215316</v>
      </c>
      <c r="D16">
        <v>8.2008986978574612</v>
      </c>
      <c r="E16">
        <v>6.5624383486392874</v>
      </c>
      <c r="F16">
        <v>4.4009813699304932</v>
      </c>
      <c r="G16">
        <v>3.4310871207827374</v>
      </c>
      <c r="H16">
        <v>2.7607889246156225</v>
      </c>
      <c r="I16">
        <v>1.9936948776790009</v>
      </c>
      <c r="K16">
        <v>3.8419978616000918</v>
      </c>
      <c r="L16">
        <v>3.4139315596698645</v>
      </c>
      <c r="N16">
        <v>4.1620534658286807</v>
      </c>
      <c r="O16">
        <v>4.525784694709035</v>
      </c>
      <c r="P16">
        <v>4.6746353061085903</v>
      </c>
      <c r="R16">
        <v>5.204180252577622</v>
      </c>
      <c r="S16">
        <v>5.4524009663495248</v>
      </c>
    </row>
    <row r="17" spans="1:20" x14ac:dyDescent="0.3">
      <c r="A17">
        <v>15</v>
      </c>
      <c r="B17">
        <v>9.3076562175212896</v>
      </c>
      <c r="C17">
        <v>9.9539181521300151</v>
      </c>
      <c r="D17">
        <v>8.8653039773590372</v>
      </c>
      <c r="E17">
        <v>6.5933083535120787</v>
      </c>
      <c r="F17">
        <v>6.4188540287316744</v>
      </c>
      <c r="G17">
        <v>6.741486705379061</v>
      </c>
      <c r="H17">
        <v>6.254185970870755</v>
      </c>
      <c r="I17">
        <v>6.0388260320120617</v>
      </c>
      <c r="J17">
        <v>5.9482735978150476</v>
      </c>
      <c r="K17">
        <v>5.3517842723575653</v>
      </c>
      <c r="L17">
        <v>4.4599639382688601</v>
      </c>
      <c r="M17">
        <v>4.6646994102909582</v>
      </c>
      <c r="N17">
        <v>4.9120462878734932</v>
      </c>
      <c r="O17">
        <v>5.1262023456180588</v>
      </c>
      <c r="P17">
        <v>5.3180881618469513</v>
      </c>
      <c r="Q17">
        <v>5.3787432140831521</v>
      </c>
      <c r="R17">
        <v>5.0307515157614215</v>
      </c>
      <c r="S17">
        <v>5.5617646864044881</v>
      </c>
      <c r="T17">
        <v>3.8894067815701114</v>
      </c>
    </row>
    <row r="18" spans="1:20" x14ac:dyDescent="0.3">
      <c r="A18">
        <v>16</v>
      </c>
      <c r="B18">
        <v>9.1101379469512018</v>
      </c>
      <c r="C18">
        <v>9.7323170206949445</v>
      </c>
      <c r="D18">
        <v>8.5764596068714454</v>
      </c>
      <c r="E18">
        <v>8.125007235299476</v>
      </c>
      <c r="F18">
        <v>7.0992152937677577</v>
      </c>
      <c r="G18">
        <v>5.1393558052171864</v>
      </c>
      <c r="H18">
        <v>3.7733493207915627</v>
      </c>
      <c r="I18">
        <v>3.2912469522086032</v>
      </c>
      <c r="J18">
        <v>2.8916999523033353</v>
      </c>
      <c r="K18">
        <v>1.9198420502037736</v>
      </c>
      <c r="L18">
        <v>2.6361869343403725</v>
      </c>
      <c r="M18">
        <v>2.8923745831779075</v>
      </c>
      <c r="N18">
        <v>2.3882852621546626</v>
      </c>
      <c r="O18">
        <v>1.6900978636368866</v>
      </c>
      <c r="P18">
        <v>0.56379395316166225</v>
      </c>
      <c r="Q18">
        <v>0.74139928591402515</v>
      </c>
      <c r="R18">
        <v>1.0629776285912622</v>
      </c>
      <c r="S18">
        <v>2.017883991096884</v>
      </c>
      <c r="T18">
        <v>1.6042732993992777</v>
      </c>
    </row>
    <row r="19" spans="1:20" x14ac:dyDescent="0.3">
      <c r="A19">
        <v>17</v>
      </c>
      <c r="B19">
        <v>7.3953450197005743</v>
      </c>
      <c r="C19">
        <v>8.554545217626643</v>
      </c>
      <c r="D19">
        <v>7.2767606149829378</v>
      </c>
      <c r="E19">
        <v>6.8755170249848634</v>
      </c>
      <c r="F19">
        <v>5.9748233267776714</v>
      </c>
      <c r="G19">
        <v>5.954654564252885</v>
      </c>
      <c r="H19">
        <v>5.4759369612120121</v>
      </c>
      <c r="I19">
        <v>5.9444539076707663</v>
      </c>
      <c r="J19">
        <v>5.2710706172418309</v>
      </c>
      <c r="K19">
        <v>5.4796319757900003</v>
      </c>
      <c r="L19">
        <v>5.0988945745649277</v>
      </c>
      <c r="M19">
        <v>5.0432417983000128</v>
      </c>
      <c r="N19">
        <v>4.4744758010234271</v>
      </c>
      <c r="O19">
        <v>4.6585317008398839</v>
      </c>
      <c r="P19">
        <v>4.7477880049849412</v>
      </c>
      <c r="Q19">
        <v>4.952953252058828</v>
      </c>
      <c r="R19">
        <v>5.0571015251824765</v>
      </c>
      <c r="S19">
        <v>4.6695982814808046</v>
      </c>
      <c r="T19">
        <v>5.7027208474138211</v>
      </c>
    </row>
    <row r="20" spans="1:20" x14ac:dyDescent="0.3">
      <c r="A20">
        <v>18</v>
      </c>
      <c r="B20">
        <v>8.3464974414680366</v>
      </c>
      <c r="C20">
        <v>9.3826006295025266</v>
      </c>
      <c r="D20">
        <v>7.7269352549089421</v>
      </c>
      <c r="E20">
        <v>6.7502267924961217</v>
      </c>
      <c r="F20">
        <v>5.9278475541722537</v>
      </c>
      <c r="G20">
        <v>5.8859556252870044</v>
      </c>
      <c r="H20">
        <v>6.4873276556032096</v>
      </c>
      <c r="I20">
        <v>6.5326397180819615</v>
      </c>
      <c r="J20">
        <v>5.9076745369567512</v>
      </c>
      <c r="K20">
        <v>5.8105059217639656</v>
      </c>
      <c r="L20">
        <v>6.3263171707599692</v>
      </c>
      <c r="M20">
        <v>5.9928974333648029</v>
      </c>
      <c r="N20">
        <v>6.4100004965682631</v>
      </c>
      <c r="O20">
        <v>6.5734879164463589</v>
      </c>
      <c r="P20">
        <v>6.4777419885411289</v>
      </c>
      <c r="Q20">
        <v>5.4129315926476691</v>
      </c>
      <c r="R20">
        <v>5.548934911688975</v>
      </c>
      <c r="S20">
        <v>5.253055507744663</v>
      </c>
      <c r="T20">
        <v>5.4545748008583006</v>
      </c>
    </row>
    <row r="21" spans="1:20" x14ac:dyDescent="0.3">
      <c r="A21">
        <v>19</v>
      </c>
      <c r="B21">
        <v>8.2408969845909859</v>
      </c>
      <c r="C21">
        <v>6.7105885885703005</v>
      </c>
      <c r="D21">
        <v>4.4866471053494799</v>
      </c>
      <c r="E21">
        <v>4.4458611140531641</v>
      </c>
      <c r="F21">
        <v>3.0916542784548531</v>
      </c>
      <c r="G21">
        <v>2.3373254776990193</v>
      </c>
      <c r="H21">
        <v>1.5149516606029161</v>
      </c>
      <c r="I21">
        <v>1.4607039852664805</v>
      </c>
      <c r="J21">
        <v>2.2043199590823086</v>
      </c>
      <c r="K21">
        <v>1.0582091970162697</v>
      </c>
      <c r="L21">
        <v>2.6671818779869518</v>
      </c>
      <c r="M21">
        <v>3.2980217314245204</v>
      </c>
      <c r="N21">
        <v>2.6503529604662002</v>
      </c>
      <c r="O21">
        <v>3.2495651298966481</v>
      </c>
      <c r="P21">
        <v>2.5121724333277182</v>
      </c>
      <c r="Q21">
        <v>1.3846220869174806</v>
      </c>
      <c r="R21">
        <v>1.3589409788075477</v>
      </c>
      <c r="S21">
        <v>1.0572923376262566</v>
      </c>
      <c r="T21">
        <v>0.32073520383603843</v>
      </c>
    </row>
    <row r="22" spans="1:20" x14ac:dyDescent="0.3">
      <c r="A22" t="s">
        <v>2</v>
      </c>
      <c r="B22">
        <f>AVERAGE(B3:B21)</f>
        <v>8.5917412341685822</v>
      </c>
      <c r="C22">
        <f t="shared" ref="C22:T22" si="0">AVERAGE(C3:C21)</f>
        <v>8.8797307078288608</v>
      </c>
      <c r="D22">
        <f t="shared" si="0"/>
        <v>8.134793016375566</v>
      </c>
      <c r="E22">
        <f t="shared" si="0"/>
        <v>7.3798925531214676</v>
      </c>
      <c r="F22">
        <f t="shared" si="0"/>
        <v>6.523371600374074</v>
      </c>
      <c r="G22">
        <f t="shared" si="0"/>
        <v>5.8575947185463724</v>
      </c>
      <c r="H22">
        <f t="shared" si="0"/>
        <v>5.2557967451860117</v>
      </c>
      <c r="I22">
        <f t="shared" si="0"/>
        <v>4.7328312185220733</v>
      </c>
      <c r="J22">
        <f t="shared" si="0"/>
        <v>4.8382733821985244</v>
      </c>
      <c r="K22">
        <f t="shared" si="0"/>
        <v>4.4921467656361518</v>
      </c>
      <c r="L22">
        <f t="shared" si="0"/>
        <v>4.5782808267908601</v>
      </c>
      <c r="M22">
        <f t="shared" si="0"/>
        <v>4.7384770191573242</v>
      </c>
      <c r="N22">
        <f t="shared" si="0"/>
        <v>4.6384851581782938</v>
      </c>
      <c r="O22">
        <f t="shared" si="0"/>
        <v>4.3754495944715464</v>
      </c>
      <c r="P22">
        <f t="shared" si="0"/>
        <v>4.035067749002387</v>
      </c>
      <c r="Q22">
        <f t="shared" si="0"/>
        <v>3.9218697755023673</v>
      </c>
      <c r="R22">
        <f t="shared" si="0"/>
        <v>4.0668720999991832</v>
      </c>
      <c r="S22">
        <f t="shared" si="0"/>
        <v>4.0329274873613237</v>
      </c>
      <c r="T22">
        <f t="shared" si="0"/>
        <v>3.5615076110129729</v>
      </c>
    </row>
    <row r="23" spans="1:20" x14ac:dyDescent="0.3">
      <c r="A23" t="s">
        <v>3</v>
      </c>
      <c r="B23">
        <f>STDEV(B3:B21)</f>
        <v>1.1190743804519023</v>
      </c>
      <c r="C23">
        <f t="shared" ref="C23:T23" si="1">STDEV(C3:C21)</f>
        <v>0.77992316675949647</v>
      </c>
      <c r="D23">
        <f t="shared" si="1"/>
        <v>1.1868107216300576</v>
      </c>
      <c r="E23">
        <f t="shared" si="1"/>
        <v>1.1357900796790295</v>
      </c>
      <c r="F23">
        <f t="shared" si="1"/>
        <v>1.3261102718165887</v>
      </c>
      <c r="G23">
        <f t="shared" si="1"/>
        <v>1.4483237400550484</v>
      </c>
      <c r="H23">
        <f t="shared" si="1"/>
        <v>1.5761394886366724</v>
      </c>
      <c r="I23">
        <f t="shared" si="1"/>
        <v>1.3973392244319616</v>
      </c>
      <c r="J23">
        <f t="shared" si="1"/>
        <v>1.161117669709498</v>
      </c>
      <c r="K23">
        <f t="shared" si="1"/>
        <v>1.295801909960238</v>
      </c>
      <c r="L23">
        <f t="shared" si="1"/>
        <v>1.1012778108337984</v>
      </c>
      <c r="M23">
        <f t="shared" si="1"/>
        <v>1.0261944399243756</v>
      </c>
      <c r="N23">
        <f t="shared" si="1"/>
        <v>1.0018287042780183</v>
      </c>
      <c r="O23">
        <f t="shared" si="1"/>
        <v>1.1346526685574509</v>
      </c>
      <c r="P23">
        <f t="shared" si="1"/>
        <v>1.5509273425587262</v>
      </c>
      <c r="Q23">
        <f t="shared" si="1"/>
        <v>1.6997924340522623</v>
      </c>
      <c r="R23">
        <f t="shared" si="1"/>
        <v>1.7286778419265538</v>
      </c>
      <c r="S23">
        <f t="shared" si="1"/>
        <v>1.6872533079573839</v>
      </c>
      <c r="T23">
        <f t="shared" si="1"/>
        <v>1.9182376176366456</v>
      </c>
    </row>
    <row r="25" spans="1:20" ht="15.6" x14ac:dyDescent="0.35">
      <c r="A25" t="s">
        <v>5</v>
      </c>
      <c r="B25" s="12" t="s">
        <v>25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3">
      <c r="A26" t="s">
        <v>1</v>
      </c>
      <c r="B26" s="1">
        <v>0</v>
      </c>
      <c r="C26" s="1">
        <v>5.0034722222222223</v>
      </c>
      <c r="D26" s="1">
        <v>10.006944444444445</v>
      </c>
      <c r="E26" s="1">
        <v>1.0416666666666999E-2</v>
      </c>
      <c r="F26" s="1">
        <v>1.3888888888889299E-2</v>
      </c>
      <c r="G26" s="1">
        <v>1.7361111111111601E-2</v>
      </c>
      <c r="H26" s="1">
        <v>2.0833333333333901E-2</v>
      </c>
      <c r="I26" s="1">
        <v>2.4305555555556201E-2</v>
      </c>
      <c r="J26" s="1">
        <v>2.7777777777778598E-2</v>
      </c>
      <c r="K26" s="1">
        <v>3.1250000000000902E-2</v>
      </c>
      <c r="L26" s="1">
        <v>3.4722222222223202E-2</v>
      </c>
      <c r="M26" s="1">
        <v>3.8194444444445502E-2</v>
      </c>
      <c r="N26" s="1">
        <v>4.1666666666667899E-2</v>
      </c>
      <c r="O26" s="1">
        <v>4.51388888888902E-2</v>
      </c>
      <c r="P26" s="1">
        <v>4.86111111111125E-2</v>
      </c>
      <c r="Q26" s="1">
        <v>5.20833333333348E-2</v>
      </c>
      <c r="R26" s="1">
        <v>5.55555555555571E-2</v>
      </c>
      <c r="S26" s="1">
        <v>5.9027777777779497E-2</v>
      </c>
      <c r="T26" s="1">
        <v>6.2500000000001804E-2</v>
      </c>
    </row>
    <row r="27" spans="1:20" x14ac:dyDescent="0.3">
      <c r="A27">
        <v>1</v>
      </c>
      <c r="B27">
        <v>7.1555523152561236</v>
      </c>
      <c r="C27">
        <v>7.1138190575825195</v>
      </c>
      <c r="D27">
        <v>7.5811004775811082</v>
      </c>
      <c r="E27">
        <v>8.1468511470952301</v>
      </c>
      <c r="F27">
        <v>8.0671356928306253</v>
      </c>
      <c r="G27">
        <v>6.0955321222334344</v>
      </c>
      <c r="H27">
        <v>6.005424186198792</v>
      </c>
      <c r="I27">
        <v>5.7916989163949619</v>
      </c>
      <c r="J27">
        <v>4.5244116845636775</v>
      </c>
      <c r="K27">
        <v>4.8727455923604603</v>
      </c>
      <c r="L27">
        <v>5.0541823578292933</v>
      </c>
      <c r="M27">
        <v>4.393791093622017</v>
      </c>
      <c r="N27">
        <v>4.805216404875738</v>
      </c>
      <c r="O27">
        <v>5.0937530011493308</v>
      </c>
      <c r="P27">
        <v>4.9836359707604991</v>
      </c>
      <c r="Q27">
        <v>4.1929938509254372</v>
      </c>
      <c r="R27">
        <v>4.1878642223285123</v>
      </c>
      <c r="S27">
        <v>4.494239402339967</v>
      </c>
      <c r="T27">
        <v>4.4806113509383945</v>
      </c>
    </row>
    <row r="28" spans="1:20" x14ac:dyDescent="0.3">
      <c r="A28">
        <v>2</v>
      </c>
      <c r="B28">
        <v>7.4116222569853791</v>
      </c>
      <c r="C28">
        <v>7.4665273698847772</v>
      </c>
      <c r="D28">
        <v>7.1810257541003457</v>
      </c>
      <c r="E28">
        <v>6.2203558650334498</v>
      </c>
      <c r="F28">
        <v>6.6608575844885562</v>
      </c>
      <c r="G28">
        <v>6.2626960022598546</v>
      </c>
      <c r="H28">
        <v>5.6328976668824229</v>
      </c>
      <c r="I28">
        <v>4.8351277168600983</v>
      </c>
      <c r="J28">
        <v>3.8575348993592722</v>
      </c>
      <c r="K28">
        <v>3.4317031677227954</v>
      </c>
      <c r="L28">
        <v>4.4909238925416108</v>
      </c>
      <c r="M28">
        <v>4.0132940991598849</v>
      </c>
      <c r="N28">
        <v>3.2559345415836298</v>
      </c>
      <c r="O28">
        <v>4.6042145394264207</v>
      </c>
      <c r="P28">
        <v>4.5268346948785778</v>
      </c>
      <c r="Q28">
        <v>4.0208321428351921</v>
      </c>
      <c r="R28">
        <v>3.3902648004741778</v>
      </c>
      <c r="S28">
        <v>3.5241751257843066</v>
      </c>
      <c r="T28">
        <v>3.376308084790185</v>
      </c>
    </row>
    <row r="29" spans="1:20" x14ac:dyDescent="0.3">
      <c r="A29">
        <v>3</v>
      </c>
      <c r="B29">
        <v>8.4609435615452568</v>
      </c>
      <c r="C29">
        <v>8.5877281320742309</v>
      </c>
      <c r="D29">
        <v>7.9883512977587703</v>
      </c>
      <c r="E29">
        <v>7.0548672200489584</v>
      </c>
      <c r="F29">
        <v>6.4628734843931248</v>
      </c>
      <c r="G29">
        <v>6.0126171285128347</v>
      </c>
      <c r="H29">
        <v>5.6055650364703569</v>
      </c>
      <c r="I29">
        <v>4.7299404006070054</v>
      </c>
      <c r="J29">
        <v>3.9416662901778725</v>
      </c>
      <c r="K29">
        <v>3.5363710232834618</v>
      </c>
      <c r="L29">
        <v>3.013679580803982</v>
      </c>
      <c r="M29">
        <v>2.6177167828247745</v>
      </c>
      <c r="N29">
        <v>2.0876286449008492</v>
      </c>
      <c r="O29">
        <v>2.5550498614220842</v>
      </c>
      <c r="P29">
        <v>2.4226805155392825</v>
      </c>
      <c r="Q29">
        <v>2.7048128648569247</v>
      </c>
      <c r="R29">
        <v>2.2567569238728509</v>
      </c>
      <c r="S29">
        <v>1.8449931596550047</v>
      </c>
      <c r="T29">
        <v>1.426654856304433</v>
      </c>
    </row>
    <row r="30" spans="1:20" x14ac:dyDescent="0.3">
      <c r="A30">
        <v>4</v>
      </c>
      <c r="B30">
        <v>8.4030726517423755</v>
      </c>
      <c r="C30">
        <v>8.5821005935038528</v>
      </c>
      <c r="D30">
        <v>8.3315610782486171</v>
      </c>
      <c r="E30">
        <v>7.7631200437305852</v>
      </c>
      <c r="F30">
        <v>7.8982008395026684</v>
      </c>
      <c r="G30">
        <v>7.8583691841902059</v>
      </c>
      <c r="H30">
        <v>8.0691221824674244</v>
      </c>
      <c r="I30">
        <v>7.3152318296612151</v>
      </c>
      <c r="J30">
        <v>5.5433304259337381</v>
      </c>
      <c r="K30">
        <v>5.5465396249339785</v>
      </c>
      <c r="L30">
        <v>5.3505491673754486</v>
      </c>
      <c r="M30">
        <v>5.8232978076458783</v>
      </c>
      <c r="N30">
        <v>5.7740271124311828</v>
      </c>
      <c r="O30">
        <v>5.4461134477589743</v>
      </c>
      <c r="P30">
        <v>5.0396368979869655</v>
      </c>
      <c r="Q30">
        <v>5.0557433690429301</v>
      </c>
      <c r="R30">
        <v>5.0664733456168394</v>
      </c>
      <c r="S30">
        <v>5.3416642888804846</v>
      </c>
      <c r="T30">
        <v>5.2177708921839976</v>
      </c>
    </row>
    <row r="31" spans="1:20" x14ac:dyDescent="0.3">
      <c r="A31" t="s">
        <v>2</v>
      </c>
      <c r="B31">
        <f>AVERAGE(B27:B30)</f>
        <v>7.8577976963822831</v>
      </c>
      <c r="C31">
        <f t="shared" ref="C31:T31" si="2">AVERAGE(C27:C30)</f>
        <v>7.9375437882613458</v>
      </c>
      <c r="D31">
        <f t="shared" si="2"/>
        <v>7.770509651922211</v>
      </c>
      <c r="E31">
        <f t="shared" si="2"/>
        <v>7.2962985689770559</v>
      </c>
      <c r="F31">
        <f t="shared" si="2"/>
        <v>7.2722669003037437</v>
      </c>
      <c r="G31">
        <f t="shared" si="2"/>
        <v>6.5573036092990824</v>
      </c>
      <c r="H31">
        <f t="shared" si="2"/>
        <v>6.328252268004749</v>
      </c>
      <c r="I31">
        <f t="shared" si="2"/>
        <v>5.6679997158808204</v>
      </c>
      <c r="J31">
        <f t="shared" si="2"/>
        <v>4.46673582500864</v>
      </c>
      <c r="K31">
        <f t="shared" si="2"/>
        <v>4.3468398520751741</v>
      </c>
      <c r="L31">
        <f t="shared" si="2"/>
        <v>4.4773337496375838</v>
      </c>
      <c r="M31">
        <f t="shared" si="2"/>
        <v>4.2120249458131394</v>
      </c>
      <c r="N31">
        <f t="shared" si="2"/>
        <v>3.98070167594785</v>
      </c>
      <c r="O31">
        <f t="shared" si="2"/>
        <v>4.4247827124392023</v>
      </c>
      <c r="P31">
        <f t="shared" si="2"/>
        <v>4.2431970197913307</v>
      </c>
      <c r="Q31">
        <f t="shared" si="2"/>
        <v>3.9935955569151211</v>
      </c>
      <c r="R31">
        <f t="shared" si="2"/>
        <v>3.725339823073095</v>
      </c>
      <c r="S31">
        <f t="shared" si="2"/>
        <v>3.8012679941649408</v>
      </c>
      <c r="T31">
        <f t="shared" si="2"/>
        <v>3.6253362960542526</v>
      </c>
    </row>
    <row r="32" spans="1:20" x14ac:dyDescent="0.3">
      <c r="A32" t="s">
        <v>3</v>
      </c>
      <c r="B32">
        <f>STDEV(B27:B30)</f>
        <v>0.67164742974276515</v>
      </c>
      <c r="C32">
        <f t="shared" ref="C32:T32" si="3">STDEV(C27:C30)</f>
        <v>0.76126474904946051</v>
      </c>
      <c r="D32">
        <f t="shared" si="3"/>
        <v>0.49853143891484358</v>
      </c>
      <c r="E32">
        <f t="shared" si="3"/>
        <v>0.84799838361663393</v>
      </c>
      <c r="F32">
        <f t="shared" si="3"/>
        <v>0.8271535018280628</v>
      </c>
      <c r="G32">
        <f t="shared" si="3"/>
        <v>0.8735905869666597</v>
      </c>
      <c r="H32">
        <f t="shared" si="3"/>
        <v>1.1748249352433506</v>
      </c>
      <c r="I32">
        <f t="shared" si="3"/>
        <v>1.1975400027559306</v>
      </c>
      <c r="J32">
        <f t="shared" si="3"/>
        <v>0.77657500683791592</v>
      </c>
      <c r="K32">
        <f t="shared" si="3"/>
        <v>1.0344388601480106</v>
      </c>
      <c r="L32">
        <f t="shared" si="3"/>
        <v>1.0388660004183981</v>
      </c>
      <c r="M32">
        <f t="shared" si="3"/>
        <v>1.3178962573929174</v>
      </c>
      <c r="N32">
        <f t="shared" si="3"/>
        <v>1.6334884510650989</v>
      </c>
      <c r="O32">
        <f t="shared" si="3"/>
        <v>1.2934107922845339</v>
      </c>
      <c r="P32">
        <f t="shared" si="3"/>
        <v>1.2352188730039726</v>
      </c>
      <c r="Q32">
        <f t="shared" si="3"/>
        <v>0.971188329388875</v>
      </c>
      <c r="R32">
        <f t="shared" si="3"/>
        <v>1.1946518248413418</v>
      </c>
      <c r="S32">
        <f t="shared" si="3"/>
        <v>1.5007577867159581</v>
      </c>
      <c r="T32">
        <f t="shared" si="3"/>
        <v>1.649601819224233</v>
      </c>
    </row>
  </sheetData>
  <mergeCells count="2">
    <mergeCell ref="B25:T25"/>
    <mergeCell ref="B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/>
  </sheetViews>
  <sheetFormatPr defaultRowHeight="14.4" x14ac:dyDescent="0.3"/>
  <sheetData>
    <row r="1" spans="1:20" x14ac:dyDescent="0.3">
      <c r="A1" t="s">
        <v>5</v>
      </c>
      <c r="B1" s="13" t="s">
        <v>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3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 x14ac:dyDescent="0.3">
      <c r="A3">
        <v>1</v>
      </c>
      <c r="B3">
        <v>1</v>
      </c>
      <c r="C3">
        <v>0.98766458766458765</v>
      </c>
      <c r="D3">
        <v>1.082929082929083</v>
      </c>
      <c r="E3">
        <v>1.2623700623700622</v>
      </c>
      <c r="F3">
        <v>1.0501270501270501</v>
      </c>
      <c r="G3">
        <v>1.4322938322938323</v>
      </c>
      <c r="H3">
        <v>1.5063063063063062</v>
      </c>
      <c r="I3">
        <v>1.4449064449064448</v>
      </c>
      <c r="J3">
        <v>1.4897204897204896</v>
      </c>
      <c r="K3">
        <v>1.7671517671517671</v>
      </c>
      <c r="L3">
        <v>1.9088011088011088</v>
      </c>
      <c r="M3">
        <v>1.8162162162162163</v>
      </c>
      <c r="N3">
        <v>2.238946638946639</v>
      </c>
      <c r="O3">
        <v>2.3002079002079001</v>
      </c>
      <c r="P3">
        <v>2.0005544005544005</v>
      </c>
      <c r="Q3">
        <v>2.436036036036036</v>
      </c>
      <c r="R3">
        <v>2.0734580734580734</v>
      </c>
      <c r="S3">
        <v>2.2220374220374222</v>
      </c>
      <c r="T3">
        <v>1.8345114345114344</v>
      </c>
    </row>
    <row r="4" spans="1:20" x14ac:dyDescent="0.3">
      <c r="A4">
        <v>2</v>
      </c>
      <c r="B4">
        <v>1</v>
      </c>
      <c r="C4">
        <v>0.93638116221426604</v>
      </c>
      <c r="D4">
        <v>1.2372624621316441</v>
      </c>
      <c r="E4">
        <v>1.1443128614706692</v>
      </c>
      <c r="F4">
        <v>1.123427889470302</v>
      </c>
      <c r="G4">
        <v>1.4018176810795924</v>
      </c>
      <c r="H4">
        <v>1.6524373450839989</v>
      </c>
      <c r="I4">
        <v>1.3634903148811162</v>
      </c>
      <c r="J4">
        <v>1.762875240980446</v>
      </c>
      <c r="K4">
        <v>1.8300743596805287</v>
      </c>
      <c r="L4">
        <v>1.8408152024235747</v>
      </c>
      <c r="M4">
        <v>2.1938859818231893</v>
      </c>
      <c r="N4">
        <v>2.0765629303222251</v>
      </c>
      <c r="O4">
        <v>2.0862021481685487</v>
      </c>
      <c r="P4">
        <v>1.9160011016248968</v>
      </c>
      <c r="Q4">
        <v>1.96695125309832</v>
      </c>
      <c r="R4">
        <v>2.2737537868355826</v>
      </c>
      <c r="S4">
        <v>1.8050123932800879</v>
      </c>
      <c r="T4">
        <v>1.6876893417791239</v>
      </c>
    </row>
    <row r="5" spans="1:20" x14ac:dyDescent="0.3">
      <c r="A5">
        <v>3</v>
      </c>
      <c r="B5">
        <v>1</v>
      </c>
      <c r="C5">
        <v>0.94415584415584419</v>
      </c>
      <c r="D5">
        <v>1.4324675324675324</v>
      </c>
      <c r="E5">
        <v>1.4311688311688311</v>
      </c>
      <c r="F5">
        <v>1.2129870129870131</v>
      </c>
      <c r="G5">
        <v>1.6025974025974026</v>
      </c>
      <c r="H5">
        <v>1.6857142857142857</v>
      </c>
      <c r="I5">
        <v>1.5311688311688312</v>
      </c>
      <c r="J5">
        <v>2.0428571428571427</v>
      </c>
      <c r="K5">
        <v>1.8597402597402597</v>
      </c>
      <c r="L5">
        <v>1.9597402597402598</v>
      </c>
      <c r="M5">
        <v>2.2181818181818183</v>
      </c>
      <c r="N5">
        <v>1.5909090909090908</v>
      </c>
      <c r="O5">
        <v>2.1987012987012986</v>
      </c>
      <c r="P5">
        <v>2.3740259740259742</v>
      </c>
      <c r="Q5">
        <v>2.1701298701298701</v>
      </c>
      <c r="R5">
        <v>2.3753246753246753</v>
      </c>
      <c r="S5">
        <v>1.7727272727272727</v>
      </c>
      <c r="T5">
        <v>1.9363636363636363</v>
      </c>
    </row>
    <row r="6" spans="1:20" x14ac:dyDescent="0.3">
      <c r="A6" t="s">
        <v>2</v>
      </c>
      <c r="B6">
        <f t="shared" ref="B6:T6" si="0">AVERAGE(B3:B5)</f>
        <v>1</v>
      </c>
      <c r="C6">
        <f t="shared" si="0"/>
        <v>0.95606719801156592</v>
      </c>
      <c r="D6">
        <f t="shared" si="0"/>
        <v>1.2508863591760866</v>
      </c>
      <c r="E6">
        <f t="shared" si="0"/>
        <v>1.2792839183365208</v>
      </c>
      <c r="F6">
        <f t="shared" si="0"/>
        <v>1.1288473175281217</v>
      </c>
      <c r="G6">
        <f t="shared" si="0"/>
        <v>1.4789029719902758</v>
      </c>
      <c r="H6">
        <f t="shared" si="0"/>
        <v>1.6148193123681969</v>
      </c>
      <c r="I6">
        <f t="shared" si="0"/>
        <v>1.4465218636521306</v>
      </c>
      <c r="J6">
        <f t="shared" si="0"/>
        <v>1.7651509578526927</v>
      </c>
      <c r="K6">
        <f t="shared" si="0"/>
        <v>1.8189887955241852</v>
      </c>
      <c r="L6">
        <f t="shared" si="0"/>
        <v>1.9031188569883144</v>
      </c>
      <c r="M6">
        <f t="shared" si="0"/>
        <v>2.0760946720737414</v>
      </c>
      <c r="N6">
        <f t="shared" si="0"/>
        <v>1.9688062200593182</v>
      </c>
      <c r="O6">
        <f t="shared" si="0"/>
        <v>2.1950371156925823</v>
      </c>
      <c r="P6">
        <f t="shared" si="0"/>
        <v>2.0968604920684237</v>
      </c>
      <c r="Q6">
        <f t="shared" si="0"/>
        <v>2.1910390530880757</v>
      </c>
      <c r="R6">
        <f t="shared" si="0"/>
        <v>2.2408455118727773</v>
      </c>
      <c r="S6">
        <f t="shared" si="0"/>
        <v>1.933259029348261</v>
      </c>
      <c r="T6">
        <f t="shared" si="0"/>
        <v>1.8195214708847314</v>
      </c>
    </row>
    <row r="7" spans="1:20" x14ac:dyDescent="0.3">
      <c r="A7" t="s">
        <v>3</v>
      </c>
      <c r="B7">
        <f t="shared" ref="B7:T7" si="1">STDEV(B3:B5)</f>
        <v>0</v>
      </c>
      <c r="C7">
        <f t="shared" si="1"/>
        <v>2.7638880123601911E-2</v>
      </c>
      <c r="D7">
        <f t="shared" si="1"/>
        <v>0.17516703415438623</v>
      </c>
      <c r="E7">
        <f t="shared" si="1"/>
        <v>0.14417401198069216</v>
      </c>
      <c r="F7">
        <f t="shared" si="1"/>
        <v>8.1565124446926096E-2</v>
      </c>
      <c r="G7">
        <f t="shared" si="1"/>
        <v>0.10820089218959467</v>
      </c>
      <c r="H7">
        <f t="shared" si="1"/>
        <v>9.5436591818174515E-2</v>
      </c>
      <c r="I7">
        <f t="shared" si="1"/>
        <v>8.3850929567926155E-2</v>
      </c>
      <c r="J7">
        <f t="shared" si="1"/>
        <v>0.27657534855128768</v>
      </c>
      <c r="K7">
        <f t="shared" si="1"/>
        <v>4.7279218896367582E-2</v>
      </c>
      <c r="L7">
        <f t="shared" si="1"/>
        <v>5.9665805145763466E-2</v>
      </c>
      <c r="M7">
        <f t="shared" si="1"/>
        <v>0.22538895443268728</v>
      </c>
      <c r="N7">
        <f t="shared" si="1"/>
        <v>0.33718955703230696</v>
      </c>
      <c r="O7">
        <f t="shared" si="1"/>
        <v>0.10704991898326276</v>
      </c>
      <c r="P7">
        <f t="shared" si="1"/>
        <v>0.24372698533715215</v>
      </c>
      <c r="Q7">
        <f t="shared" si="1"/>
        <v>0.23524036397887974</v>
      </c>
      <c r="R7">
        <f t="shared" si="1"/>
        <v>0.15360038167723766</v>
      </c>
      <c r="S7">
        <f t="shared" si="1"/>
        <v>0.25060986077043929</v>
      </c>
      <c r="T7">
        <f t="shared" si="1"/>
        <v>0.12501300113957595</v>
      </c>
    </row>
    <row r="10" spans="1:20" x14ac:dyDescent="0.3">
      <c r="A10" s="2" t="s">
        <v>6</v>
      </c>
      <c r="B10" s="13" t="s">
        <v>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3">
      <c r="A11" t="s">
        <v>1</v>
      </c>
      <c r="B11" s="1">
        <v>0</v>
      </c>
      <c r="C11" s="1">
        <v>5.0034722222222223</v>
      </c>
      <c r="D11" s="1">
        <v>10.006944444444445</v>
      </c>
      <c r="E11" s="1">
        <v>1.0416666666666999E-2</v>
      </c>
      <c r="F11" s="1">
        <v>1.3888888888889299E-2</v>
      </c>
      <c r="G11" s="1">
        <v>1.7361111111111601E-2</v>
      </c>
      <c r="H11" s="1">
        <v>2.0833333333333901E-2</v>
      </c>
      <c r="I11" s="1">
        <v>2.4305555555556201E-2</v>
      </c>
      <c r="J11" s="1">
        <v>2.7777777777778598E-2</v>
      </c>
      <c r="K11" s="1">
        <v>3.1250000000000902E-2</v>
      </c>
      <c r="L11" s="1">
        <v>3.4722222222223202E-2</v>
      </c>
      <c r="M11" s="1">
        <v>3.8194444444445502E-2</v>
      </c>
      <c r="N11" s="1">
        <v>4.1666666666667899E-2</v>
      </c>
      <c r="O11" s="1">
        <v>4.51388888888902E-2</v>
      </c>
      <c r="P11" s="1">
        <v>4.86111111111125E-2</v>
      </c>
      <c r="Q11" s="1">
        <v>5.20833333333348E-2</v>
      </c>
      <c r="R11" s="1">
        <v>5.55555555555571E-2</v>
      </c>
      <c r="S11" s="1">
        <v>5.9027777777779497E-2</v>
      </c>
      <c r="T11" s="1">
        <v>6.2500000000001804E-2</v>
      </c>
    </row>
    <row r="12" spans="1:20" x14ac:dyDescent="0.3">
      <c r="A12">
        <v>1</v>
      </c>
      <c r="B12">
        <v>1</v>
      </c>
      <c r="C12">
        <v>0.6417487068246287</v>
      </c>
      <c r="D12">
        <v>0.57041548473218751</v>
      </c>
      <c r="E12">
        <v>0.88873685966961458</v>
      </c>
      <c r="F12">
        <v>1.0458868680126816</v>
      </c>
      <c r="G12">
        <v>1.174570332054063</v>
      </c>
      <c r="H12">
        <v>1.0869681294843985</v>
      </c>
      <c r="I12">
        <v>1.1227098281328216</v>
      </c>
      <c r="J12">
        <v>1.1086934757216753</v>
      </c>
      <c r="K12">
        <v>0.99646253962956777</v>
      </c>
      <c r="L12">
        <v>0.92297680627398626</v>
      </c>
      <c r="M12">
        <v>0.79863173702653101</v>
      </c>
      <c r="N12">
        <v>0.63924578675120969</v>
      </c>
      <c r="O12">
        <v>1.0203904555314534</v>
      </c>
      <c r="P12">
        <v>0.889337560487235</v>
      </c>
      <c r="Q12">
        <v>1.000166861338228</v>
      </c>
      <c r="R12">
        <v>0.83327215084264972</v>
      </c>
      <c r="S12">
        <v>0.61992324378441521</v>
      </c>
      <c r="T12">
        <v>0.57897547138328043</v>
      </c>
    </row>
    <row r="13" spans="1:20" x14ac:dyDescent="0.3">
      <c r="A13">
        <v>2</v>
      </c>
      <c r="B13">
        <v>1</v>
      </c>
      <c r="C13">
        <v>1.0354159705980621</v>
      </c>
      <c r="D13">
        <v>1.0223855663214165</v>
      </c>
      <c r="E13">
        <v>0.97928499832943539</v>
      </c>
      <c r="F13">
        <v>1.0708319411961242</v>
      </c>
      <c r="G13">
        <v>1.0833611760775141</v>
      </c>
      <c r="H13">
        <v>1.3394587370531239</v>
      </c>
      <c r="I13">
        <v>1.1754092883394587</v>
      </c>
      <c r="J13">
        <v>1.2469094553959237</v>
      </c>
      <c r="K13">
        <v>1.0748412963581691</v>
      </c>
      <c r="L13">
        <v>1.15970598062145</v>
      </c>
      <c r="M13">
        <v>1.135315736719011</v>
      </c>
      <c r="N13">
        <v>1.138656866020715</v>
      </c>
      <c r="O13">
        <v>1.1861009021049114</v>
      </c>
      <c r="P13">
        <v>1.1146007350484464</v>
      </c>
      <c r="Q13">
        <v>1.1189442031406613</v>
      </c>
      <c r="R13">
        <v>1.1396592048112262</v>
      </c>
      <c r="S13">
        <v>1.1289675910457733</v>
      </c>
      <c r="T13">
        <v>1.1710658202472435</v>
      </c>
    </row>
    <row r="14" spans="1:20" x14ac:dyDescent="0.3">
      <c r="A14">
        <v>3</v>
      </c>
      <c r="B14">
        <v>1</v>
      </c>
      <c r="C14">
        <v>1.1316931982633864</v>
      </c>
      <c r="D14">
        <v>1.0144717800289436</v>
      </c>
      <c r="E14">
        <v>0.9623733719247467</v>
      </c>
      <c r="F14">
        <v>1.1273516642547032</v>
      </c>
      <c r="G14">
        <v>1.0752532561505066</v>
      </c>
      <c r="H14">
        <v>1.065123010130246</v>
      </c>
      <c r="I14">
        <v>1.0217076700434153</v>
      </c>
      <c r="J14">
        <v>1.0318379160636759</v>
      </c>
      <c r="K14">
        <v>1.1027496382054993</v>
      </c>
      <c r="L14">
        <v>1.0318379160636759</v>
      </c>
      <c r="M14">
        <v>1.1939218523878437</v>
      </c>
      <c r="N14">
        <v>0.97395079594790157</v>
      </c>
      <c r="O14">
        <v>1.1780028943560057</v>
      </c>
      <c r="P14">
        <v>1.1099855282199711</v>
      </c>
      <c r="Q14">
        <v>1.0434153400868307</v>
      </c>
      <c r="R14">
        <v>1.0477568740955137</v>
      </c>
      <c r="S14">
        <v>0.9638205499276411</v>
      </c>
      <c r="T14">
        <v>1.2749638205499276</v>
      </c>
    </row>
    <row r="15" spans="1:20" x14ac:dyDescent="0.3">
      <c r="A15" t="s">
        <v>2</v>
      </c>
      <c r="B15">
        <f t="shared" ref="B15:T15" si="2">AVERAGE(B12:B14)</f>
        <v>1</v>
      </c>
      <c r="C15">
        <f t="shared" si="2"/>
        <v>0.93628595856202568</v>
      </c>
      <c r="D15">
        <f t="shared" si="2"/>
        <v>0.8690909436941826</v>
      </c>
      <c r="E15">
        <f t="shared" si="2"/>
        <v>0.94346507664126555</v>
      </c>
      <c r="F15">
        <f t="shared" si="2"/>
        <v>1.0813568244878364</v>
      </c>
      <c r="G15">
        <f t="shared" si="2"/>
        <v>1.1110615880940278</v>
      </c>
      <c r="H15">
        <f t="shared" si="2"/>
        <v>1.1638499588892561</v>
      </c>
      <c r="I15">
        <f t="shared" si="2"/>
        <v>1.1066089288385654</v>
      </c>
      <c r="J15">
        <f t="shared" si="2"/>
        <v>1.1291469490604251</v>
      </c>
      <c r="K15">
        <f t="shared" si="2"/>
        <v>1.0580178247310787</v>
      </c>
      <c r="L15">
        <f t="shared" si="2"/>
        <v>1.0381735676530373</v>
      </c>
      <c r="M15">
        <f t="shared" si="2"/>
        <v>1.0426231087111286</v>
      </c>
      <c r="N15">
        <f t="shared" si="2"/>
        <v>0.9172844829066088</v>
      </c>
      <c r="O15">
        <f t="shared" si="2"/>
        <v>1.1281647506641235</v>
      </c>
      <c r="P15">
        <f t="shared" si="2"/>
        <v>1.037974607918551</v>
      </c>
      <c r="Q15">
        <f t="shared" si="2"/>
        <v>1.0541754681885733</v>
      </c>
      <c r="R15">
        <f t="shared" si="2"/>
        <v>1.0068960765831299</v>
      </c>
      <c r="S15">
        <f t="shared" si="2"/>
        <v>0.90423712825260993</v>
      </c>
      <c r="T15">
        <f t="shared" si="2"/>
        <v>1.0083350373934838</v>
      </c>
    </row>
    <row r="16" spans="1:20" x14ac:dyDescent="0.3">
      <c r="A16" t="s">
        <v>3</v>
      </c>
      <c r="B16">
        <f t="shared" ref="B16:T16" si="3">STDEV(B12:B14)</f>
        <v>0</v>
      </c>
      <c r="C16">
        <f t="shared" si="3"/>
        <v>0.25957941104312271</v>
      </c>
      <c r="D16">
        <f t="shared" si="3"/>
        <v>0.25869079872115536</v>
      </c>
      <c r="E16">
        <f t="shared" si="3"/>
        <v>4.8144408570310847E-2</v>
      </c>
      <c r="F16">
        <f t="shared" si="3"/>
        <v>4.1739766804770796E-2</v>
      </c>
      <c r="G16">
        <f t="shared" si="3"/>
        <v>5.5149388128261798E-2</v>
      </c>
      <c r="H16">
        <f t="shared" si="3"/>
        <v>0.15247338959980383</v>
      </c>
      <c r="I16">
        <f t="shared" si="3"/>
        <v>7.8105544523218648E-2</v>
      </c>
      <c r="J16">
        <f t="shared" si="3"/>
        <v>0.10898486218920432</v>
      </c>
      <c r="K16">
        <f t="shared" si="3"/>
        <v>5.5104525486688323E-2</v>
      </c>
      <c r="L16">
        <f t="shared" si="3"/>
        <v>0.11849169109099722</v>
      </c>
      <c r="M16">
        <f t="shared" si="3"/>
        <v>0.2133248960877413</v>
      </c>
      <c r="N16">
        <f t="shared" si="3"/>
        <v>0.25448214043337786</v>
      </c>
      <c r="O16">
        <f t="shared" si="3"/>
        <v>9.3423061665111606E-2</v>
      </c>
      <c r="P16">
        <f t="shared" si="3"/>
        <v>0.12874414136317547</v>
      </c>
      <c r="Q16">
        <f t="shared" si="3"/>
        <v>6.0115301704203858E-2</v>
      </c>
      <c r="R16">
        <f t="shared" si="3"/>
        <v>0.15722741583418887</v>
      </c>
      <c r="S16">
        <f t="shared" si="3"/>
        <v>0.2597001635994165</v>
      </c>
      <c r="T16">
        <f t="shared" si="3"/>
        <v>0.37544763457781516</v>
      </c>
    </row>
  </sheetData>
  <mergeCells count="2">
    <mergeCell ref="B1:T1"/>
    <mergeCell ref="B10:T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workbookViewId="0"/>
  </sheetViews>
  <sheetFormatPr defaultRowHeight="14.4" x14ac:dyDescent="0.3"/>
  <cols>
    <col min="15" max="15" width="28.33203125" bestFit="1" customWidth="1"/>
    <col min="20" max="20" width="14.88671875" bestFit="1" customWidth="1"/>
  </cols>
  <sheetData>
    <row r="1" spans="1:20" x14ac:dyDescent="0.3">
      <c r="B1" s="12" t="s">
        <v>26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10" t="s">
        <v>73</v>
      </c>
      <c r="P1" s="9" t="s">
        <v>74</v>
      </c>
      <c r="Q1" s="9" t="s">
        <v>75</v>
      </c>
      <c r="R1" s="9" t="s">
        <v>76</v>
      </c>
      <c r="S1" s="9" t="s">
        <v>42</v>
      </c>
      <c r="T1" s="9" t="s">
        <v>77</v>
      </c>
    </row>
    <row r="2" spans="1:20" x14ac:dyDescent="0.3">
      <c r="B2" s="12" t="s">
        <v>7</v>
      </c>
      <c r="C2" s="12"/>
      <c r="D2" s="12"/>
      <c r="E2" s="12"/>
      <c r="F2" s="12" t="s">
        <v>11</v>
      </c>
      <c r="G2" s="12"/>
      <c r="H2" s="12"/>
      <c r="I2" s="12"/>
      <c r="J2" s="12" t="s">
        <v>12</v>
      </c>
      <c r="K2" s="12"/>
      <c r="L2" s="12"/>
      <c r="M2" s="12"/>
      <c r="O2" s="10" t="s">
        <v>7</v>
      </c>
      <c r="P2" s="9"/>
      <c r="Q2" s="9"/>
      <c r="R2" s="9"/>
      <c r="S2" s="9"/>
      <c r="T2" s="9"/>
    </row>
    <row r="3" spans="1:20" x14ac:dyDescent="0.3">
      <c r="B3" s="8" t="s">
        <v>8</v>
      </c>
      <c r="C3" s="8"/>
      <c r="D3" s="8" t="s">
        <v>5</v>
      </c>
      <c r="E3" s="8"/>
      <c r="F3" s="8" t="s">
        <v>8</v>
      </c>
      <c r="G3" s="8"/>
      <c r="H3" s="8" t="s">
        <v>5</v>
      </c>
      <c r="I3" s="8"/>
      <c r="J3" s="8" t="s">
        <v>8</v>
      </c>
      <c r="K3" s="8"/>
      <c r="L3" s="8" t="s">
        <v>5</v>
      </c>
      <c r="M3" s="8"/>
      <c r="O3" s="10" t="s">
        <v>78</v>
      </c>
      <c r="P3" s="9"/>
      <c r="Q3" s="9"/>
      <c r="R3" s="9"/>
      <c r="S3" s="9"/>
      <c r="T3" s="9"/>
    </row>
    <row r="4" spans="1:20" x14ac:dyDescent="0.3">
      <c r="A4" t="s">
        <v>13</v>
      </c>
      <c r="B4" s="8" t="s">
        <v>9</v>
      </c>
      <c r="C4" s="8" t="s">
        <v>10</v>
      </c>
      <c r="D4" s="8" t="s">
        <v>9</v>
      </c>
      <c r="E4" s="8" t="s">
        <v>10</v>
      </c>
      <c r="F4" s="8" t="s">
        <v>9</v>
      </c>
      <c r="G4" s="8" t="s">
        <v>10</v>
      </c>
      <c r="H4" s="8" t="s">
        <v>9</v>
      </c>
      <c r="I4" s="8" t="s">
        <v>10</v>
      </c>
      <c r="J4" s="8" t="s">
        <v>9</v>
      </c>
      <c r="K4" s="8" t="s">
        <v>10</v>
      </c>
      <c r="L4" s="8" t="s">
        <v>9</v>
      </c>
      <c r="M4" s="8" t="s">
        <v>10</v>
      </c>
      <c r="O4" s="10" t="s">
        <v>79</v>
      </c>
      <c r="P4" s="9">
        <v>33.11</v>
      </c>
      <c r="Q4" s="9" t="s">
        <v>80</v>
      </c>
      <c r="R4" s="9" t="s">
        <v>36</v>
      </c>
      <c r="S4" s="11" t="s">
        <v>34</v>
      </c>
      <c r="T4" s="9" t="s">
        <v>30</v>
      </c>
    </row>
    <row r="5" spans="1:20" x14ac:dyDescent="0.3">
      <c r="A5" s="4" t="s">
        <v>14</v>
      </c>
      <c r="B5">
        <v>45.652173913043477</v>
      </c>
      <c r="C5">
        <v>9.0909090909090917</v>
      </c>
      <c r="D5">
        <v>41.891891891891895</v>
      </c>
      <c r="E5">
        <v>31.481481481481481</v>
      </c>
      <c r="F5">
        <v>63.157894736842103</v>
      </c>
      <c r="G5">
        <v>17.021276595744681</v>
      </c>
      <c r="H5">
        <v>76.811594202898547</v>
      </c>
      <c r="I5">
        <v>67.857142857142861</v>
      </c>
      <c r="J5">
        <v>84.313725490196077</v>
      </c>
      <c r="K5">
        <v>6.0606060606060606</v>
      </c>
      <c r="L5">
        <v>84.745762711864401</v>
      </c>
      <c r="M5">
        <v>77.966101694915253</v>
      </c>
      <c r="O5" s="10" t="s">
        <v>81</v>
      </c>
      <c r="P5" s="9">
        <v>-2.0430000000000001</v>
      </c>
      <c r="Q5" s="9" t="s">
        <v>82</v>
      </c>
      <c r="R5" s="9" t="s">
        <v>45</v>
      </c>
      <c r="S5" s="11" t="s">
        <v>46</v>
      </c>
      <c r="T5" s="9">
        <v>0.92310000000000003</v>
      </c>
    </row>
    <row r="6" spans="1:20" x14ac:dyDescent="0.3">
      <c r="A6" s="4">
        <v>2</v>
      </c>
      <c r="B6">
        <v>40.891891891891902</v>
      </c>
      <c r="C6">
        <v>14.893617021276595</v>
      </c>
      <c r="D6">
        <v>52.5</v>
      </c>
      <c r="E6">
        <v>31.372549019607842</v>
      </c>
      <c r="F6">
        <v>50</v>
      </c>
      <c r="G6">
        <v>19.444444444444446</v>
      </c>
      <c r="H6">
        <v>83.673469387755105</v>
      </c>
      <c r="I6">
        <v>64.516129032258064</v>
      </c>
      <c r="J6">
        <v>70.370370370370367</v>
      </c>
      <c r="K6">
        <v>19.230769230769234</v>
      </c>
      <c r="L6">
        <v>87.301587301587304</v>
      </c>
      <c r="M6">
        <v>76.666666666666671</v>
      </c>
      <c r="O6" s="10" t="s">
        <v>83</v>
      </c>
      <c r="P6" s="9">
        <v>12.59</v>
      </c>
      <c r="Q6" s="9" t="s">
        <v>84</v>
      </c>
      <c r="R6" s="9" t="s">
        <v>36</v>
      </c>
      <c r="S6" s="11" t="s">
        <v>85</v>
      </c>
      <c r="T6" s="9">
        <v>4.0000000000000001E-3</v>
      </c>
    </row>
    <row r="7" spans="1:20" x14ac:dyDescent="0.3">
      <c r="A7" s="4">
        <v>3</v>
      </c>
      <c r="B7">
        <v>44.771900000000002</v>
      </c>
      <c r="C7">
        <v>8</v>
      </c>
      <c r="D7">
        <v>43.052173913043497</v>
      </c>
      <c r="E7">
        <v>30.686390532544401</v>
      </c>
      <c r="F7">
        <v>76.237623762376245</v>
      </c>
      <c r="G7">
        <v>20</v>
      </c>
      <c r="H7">
        <v>78.84615384615384</v>
      </c>
      <c r="I7">
        <v>60.869565217391312</v>
      </c>
      <c r="J7">
        <v>74.193548387096769</v>
      </c>
      <c r="K7">
        <v>5.7142857142857144</v>
      </c>
      <c r="L7">
        <v>84.146341463414629</v>
      </c>
      <c r="M7">
        <v>77.811594202898505</v>
      </c>
      <c r="O7" s="10" t="s">
        <v>86</v>
      </c>
      <c r="P7" s="9">
        <v>-35.15</v>
      </c>
      <c r="Q7" s="9" t="s">
        <v>87</v>
      </c>
      <c r="R7" s="9" t="s">
        <v>36</v>
      </c>
      <c r="S7" s="9" t="s">
        <v>34</v>
      </c>
      <c r="T7" s="9" t="s">
        <v>30</v>
      </c>
    </row>
    <row r="8" spans="1:20" x14ac:dyDescent="0.3">
      <c r="A8" t="s">
        <v>2</v>
      </c>
      <c r="B8">
        <f>AVERAGE(B5:B7)</f>
        <v>43.771988601645127</v>
      </c>
      <c r="C8">
        <f t="shared" ref="C8:M8" si="0">AVERAGE(C5:C7)</f>
        <v>10.661508704061896</v>
      </c>
      <c r="D8">
        <f t="shared" si="0"/>
        <v>45.814688601645138</v>
      </c>
      <c r="E8">
        <f t="shared" si="0"/>
        <v>31.180140344544572</v>
      </c>
      <c r="F8">
        <f t="shared" si="0"/>
        <v>63.131839499739449</v>
      </c>
      <c r="G8">
        <f t="shared" si="0"/>
        <v>18.821907013396373</v>
      </c>
      <c r="H8">
        <f t="shared" si="0"/>
        <v>79.777072478935835</v>
      </c>
      <c r="I8">
        <f t="shared" si="0"/>
        <v>64.414279035597417</v>
      </c>
      <c r="J8">
        <f t="shared" si="0"/>
        <v>76.292548082554404</v>
      </c>
      <c r="K8">
        <f t="shared" si="0"/>
        <v>10.335220335220336</v>
      </c>
      <c r="L8">
        <f t="shared" si="0"/>
        <v>85.397897158955445</v>
      </c>
      <c r="M8">
        <f t="shared" si="0"/>
        <v>77.481454188160143</v>
      </c>
      <c r="O8" s="10" t="s">
        <v>88</v>
      </c>
      <c r="P8" s="9">
        <v>-20.52</v>
      </c>
      <c r="Q8" s="9" t="s">
        <v>89</v>
      </c>
      <c r="R8" s="9" t="s">
        <v>36</v>
      </c>
      <c r="S8" s="9" t="s">
        <v>34</v>
      </c>
      <c r="T8" s="9" t="s">
        <v>30</v>
      </c>
    </row>
    <row r="9" spans="1:20" x14ac:dyDescent="0.3">
      <c r="A9" t="s">
        <v>3</v>
      </c>
      <c r="B9">
        <f>STDEV(B5:B7)</f>
        <v>2.5327728547275479</v>
      </c>
      <c r="C9">
        <f t="shared" ref="C9:M9" si="1">STDEV(C5:C7)</f>
        <v>3.7054792223996342</v>
      </c>
      <c r="D9">
        <f t="shared" si="1"/>
        <v>5.818642879734174</v>
      </c>
      <c r="E9">
        <f t="shared" si="1"/>
        <v>0.43105478532330216</v>
      </c>
      <c r="F9">
        <f t="shared" si="1"/>
        <v>13.118831286762438</v>
      </c>
      <c r="G9">
        <f t="shared" si="1"/>
        <v>1.5839390517177574</v>
      </c>
      <c r="H9">
        <f t="shared" si="1"/>
        <v>3.5243850369650409</v>
      </c>
      <c r="I9">
        <f t="shared" si="1"/>
        <v>3.4949020564607802</v>
      </c>
      <c r="J9">
        <f t="shared" si="1"/>
        <v>7.2047649365222801</v>
      </c>
      <c r="K9">
        <f t="shared" si="1"/>
        <v>7.7057171671684612</v>
      </c>
      <c r="L9">
        <f t="shared" si="1"/>
        <v>1.6756651150031596</v>
      </c>
      <c r="M9">
        <f t="shared" si="1"/>
        <v>0.70984306023122601</v>
      </c>
      <c r="O9" s="10" t="s">
        <v>90</v>
      </c>
      <c r="P9" s="9">
        <v>14.63</v>
      </c>
      <c r="Q9" s="9" t="s">
        <v>91</v>
      </c>
      <c r="R9" s="9" t="s">
        <v>36</v>
      </c>
      <c r="S9" s="11" t="s">
        <v>56</v>
      </c>
      <c r="T9" s="9">
        <v>8.9999999999999998E-4</v>
      </c>
    </row>
    <row r="10" spans="1:20" x14ac:dyDescent="0.3">
      <c r="O10" s="10"/>
      <c r="P10" s="9"/>
      <c r="Q10" s="9"/>
      <c r="R10" s="9"/>
      <c r="S10" s="9"/>
      <c r="T10" s="9"/>
    </row>
    <row r="11" spans="1:20" x14ac:dyDescent="0.3">
      <c r="O11" s="10" t="s">
        <v>92</v>
      </c>
      <c r="P11" s="9"/>
      <c r="Q11" s="9"/>
      <c r="R11" s="9"/>
      <c r="S11" s="9"/>
      <c r="T11" s="9"/>
    </row>
    <row r="12" spans="1:20" x14ac:dyDescent="0.3">
      <c r="O12" s="10" t="s">
        <v>79</v>
      </c>
      <c r="P12" s="9">
        <v>12.37</v>
      </c>
      <c r="Q12" s="9" t="s">
        <v>93</v>
      </c>
      <c r="R12" s="9" t="s">
        <v>36</v>
      </c>
      <c r="S12" s="9" t="s">
        <v>85</v>
      </c>
      <c r="T12" s="9">
        <v>4.7000000000000002E-3</v>
      </c>
    </row>
    <row r="13" spans="1:20" x14ac:dyDescent="0.3">
      <c r="O13" s="10" t="s">
        <v>81</v>
      </c>
      <c r="P13" s="9">
        <v>5.51</v>
      </c>
      <c r="Q13" s="9" t="s">
        <v>94</v>
      </c>
      <c r="R13" s="9" t="s">
        <v>45</v>
      </c>
      <c r="S13" s="9" t="s">
        <v>46</v>
      </c>
      <c r="T13" s="9">
        <v>0.35310000000000002</v>
      </c>
    </row>
    <row r="14" spans="1:20" x14ac:dyDescent="0.3">
      <c r="O14" s="10" t="s">
        <v>83</v>
      </c>
      <c r="P14" s="9">
        <v>20.309999999999999</v>
      </c>
      <c r="Q14" s="9" t="s">
        <v>95</v>
      </c>
      <c r="R14" s="9" t="s">
        <v>36</v>
      </c>
      <c r="S14" s="9" t="s">
        <v>34</v>
      </c>
      <c r="T14" s="9" t="s">
        <v>30</v>
      </c>
    </row>
    <row r="15" spans="1:20" x14ac:dyDescent="0.3">
      <c r="O15" s="10" t="s">
        <v>86</v>
      </c>
      <c r="P15" s="9">
        <v>-6.8609999999999998</v>
      </c>
      <c r="Q15" s="9" t="s">
        <v>96</v>
      </c>
      <c r="R15" s="9" t="s">
        <v>45</v>
      </c>
      <c r="S15" s="9" t="s">
        <v>46</v>
      </c>
      <c r="T15" s="9">
        <v>0.18240000000000001</v>
      </c>
    </row>
    <row r="16" spans="1:20" x14ac:dyDescent="0.3">
      <c r="O16" s="10" t="s">
        <v>88</v>
      </c>
      <c r="P16" s="9">
        <v>7.9349999999999996</v>
      </c>
      <c r="Q16" s="9" t="s">
        <v>97</v>
      </c>
      <c r="R16" s="9" t="s">
        <v>45</v>
      </c>
      <c r="S16" s="9" t="s">
        <v>46</v>
      </c>
      <c r="T16" s="9">
        <v>9.8799999999999999E-2</v>
      </c>
    </row>
    <row r="17" spans="15:20" x14ac:dyDescent="0.3">
      <c r="O17" s="10" t="s">
        <v>90</v>
      </c>
      <c r="P17" s="9">
        <v>14.8</v>
      </c>
      <c r="Q17" s="9" t="s">
        <v>98</v>
      </c>
      <c r="R17" s="9" t="s">
        <v>36</v>
      </c>
      <c r="S17" s="9" t="s">
        <v>56</v>
      </c>
      <c r="T17" s="9">
        <v>8.0000000000000004E-4</v>
      </c>
    </row>
    <row r="18" spans="15:20" x14ac:dyDescent="0.3">
      <c r="O18" s="10"/>
      <c r="P18" s="9"/>
      <c r="Q18" s="9"/>
      <c r="R18" s="9"/>
      <c r="S18" s="9"/>
      <c r="T18" s="9"/>
    </row>
    <row r="19" spans="15:20" x14ac:dyDescent="0.3">
      <c r="O19" s="10" t="s">
        <v>99</v>
      </c>
      <c r="P19" s="9"/>
      <c r="Q19" s="9"/>
      <c r="R19" s="9"/>
      <c r="S19" s="9"/>
      <c r="T19" s="9"/>
    </row>
    <row r="20" spans="15:20" x14ac:dyDescent="0.3">
      <c r="O20" s="10" t="s">
        <v>79</v>
      </c>
      <c r="P20" s="9">
        <v>-45.48</v>
      </c>
      <c r="Q20" s="9" t="s">
        <v>100</v>
      </c>
      <c r="R20" s="9" t="s">
        <v>36</v>
      </c>
      <c r="S20" s="9" t="s">
        <v>34</v>
      </c>
      <c r="T20" s="9" t="s">
        <v>30</v>
      </c>
    </row>
    <row r="21" spans="15:20" x14ac:dyDescent="0.3">
      <c r="O21" s="10" t="s">
        <v>81</v>
      </c>
      <c r="P21" s="9">
        <v>-3.4670000000000001</v>
      </c>
      <c r="Q21" s="9" t="s">
        <v>101</v>
      </c>
      <c r="R21" s="9" t="s">
        <v>45</v>
      </c>
      <c r="S21" s="9" t="s">
        <v>46</v>
      </c>
      <c r="T21" s="9">
        <v>0.71630000000000005</v>
      </c>
    </row>
    <row r="22" spans="15:20" x14ac:dyDescent="0.3">
      <c r="O22" s="10" t="s">
        <v>83</v>
      </c>
      <c r="P22" s="9">
        <v>-32.9</v>
      </c>
      <c r="Q22" s="9" t="s">
        <v>102</v>
      </c>
      <c r="R22" s="9" t="s">
        <v>36</v>
      </c>
      <c r="S22" s="9" t="s">
        <v>34</v>
      </c>
      <c r="T22" s="9" t="s">
        <v>30</v>
      </c>
    </row>
    <row r="23" spans="15:20" x14ac:dyDescent="0.3">
      <c r="O23" s="10" t="s">
        <v>86</v>
      </c>
      <c r="P23" s="9">
        <v>42.01</v>
      </c>
      <c r="Q23" s="9" t="s">
        <v>103</v>
      </c>
      <c r="R23" s="9" t="s">
        <v>36</v>
      </c>
      <c r="S23" s="9" t="s">
        <v>34</v>
      </c>
      <c r="T23" s="9" t="s">
        <v>30</v>
      </c>
    </row>
    <row r="24" spans="15:20" x14ac:dyDescent="0.3">
      <c r="O24" s="10" t="s">
        <v>88</v>
      </c>
      <c r="P24" s="9">
        <v>12.58</v>
      </c>
      <c r="Q24" s="9" t="s">
        <v>104</v>
      </c>
      <c r="R24" s="9" t="s">
        <v>36</v>
      </c>
      <c r="S24" s="9" t="s">
        <v>85</v>
      </c>
      <c r="T24" s="9">
        <v>4.0000000000000001E-3</v>
      </c>
    </row>
    <row r="25" spans="15:20" x14ac:dyDescent="0.3">
      <c r="O25" s="10" t="s">
        <v>90</v>
      </c>
      <c r="P25" s="9">
        <v>-29.43</v>
      </c>
      <c r="Q25" s="9" t="s">
        <v>105</v>
      </c>
      <c r="R25" s="9" t="s">
        <v>36</v>
      </c>
      <c r="S25" s="9" t="s">
        <v>34</v>
      </c>
      <c r="T25" s="9" t="s">
        <v>30</v>
      </c>
    </row>
    <row r="27" spans="15:20" x14ac:dyDescent="0.3">
      <c r="O27" s="10" t="s">
        <v>11</v>
      </c>
    </row>
    <row r="28" spans="15:20" x14ac:dyDescent="0.3">
      <c r="O28" s="10" t="s">
        <v>78</v>
      </c>
      <c r="P28" s="9"/>
      <c r="Q28" s="9"/>
      <c r="R28" s="9"/>
      <c r="S28" s="9"/>
      <c r="T28" s="9"/>
    </row>
    <row r="29" spans="15:20" x14ac:dyDescent="0.3">
      <c r="O29" s="10" t="s">
        <v>79</v>
      </c>
      <c r="P29" s="9">
        <v>44.31</v>
      </c>
      <c r="Q29" s="9" t="s">
        <v>106</v>
      </c>
      <c r="R29" s="9" t="s">
        <v>36</v>
      </c>
      <c r="S29" s="11" t="s">
        <v>34</v>
      </c>
      <c r="T29" s="9" t="s">
        <v>30</v>
      </c>
    </row>
    <row r="30" spans="15:20" x14ac:dyDescent="0.3">
      <c r="O30" s="10" t="s">
        <v>81</v>
      </c>
      <c r="P30" s="9">
        <v>-16.649999999999999</v>
      </c>
      <c r="Q30" s="9" t="s">
        <v>107</v>
      </c>
      <c r="R30" s="9" t="s">
        <v>36</v>
      </c>
      <c r="S30" s="11" t="s">
        <v>108</v>
      </c>
      <c r="T30" s="9">
        <v>3.6700000000000003E-2</v>
      </c>
    </row>
    <row r="31" spans="15:20" x14ac:dyDescent="0.3">
      <c r="O31" s="10" t="s">
        <v>83</v>
      </c>
      <c r="P31" s="9">
        <v>-1.282</v>
      </c>
      <c r="Q31" s="9" t="s">
        <v>109</v>
      </c>
      <c r="R31" s="9" t="s">
        <v>45</v>
      </c>
      <c r="S31" s="11" t="s">
        <v>46</v>
      </c>
      <c r="T31" s="9">
        <v>0.996</v>
      </c>
    </row>
    <row r="32" spans="15:20" x14ac:dyDescent="0.3">
      <c r="O32" s="10" t="s">
        <v>86</v>
      </c>
      <c r="P32" s="9">
        <v>-60.96</v>
      </c>
      <c r="Q32" s="9" t="s">
        <v>110</v>
      </c>
      <c r="R32" s="9" t="s">
        <v>36</v>
      </c>
      <c r="S32" s="9" t="s">
        <v>34</v>
      </c>
      <c r="T32" s="9" t="s">
        <v>30</v>
      </c>
    </row>
    <row r="33" spans="15:20" x14ac:dyDescent="0.3">
      <c r="O33" s="10" t="s">
        <v>88</v>
      </c>
      <c r="P33" s="9">
        <v>-45.59</v>
      </c>
      <c r="Q33" s="9" t="s">
        <v>111</v>
      </c>
      <c r="R33" s="9" t="s">
        <v>36</v>
      </c>
      <c r="S33" s="9" t="s">
        <v>34</v>
      </c>
      <c r="T33" s="9" t="s">
        <v>30</v>
      </c>
    </row>
    <row r="34" spans="15:20" x14ac:dyDescent="0.3">
      <c r="O34" s="10" t="s">
        <v>90</v>
      </c>
      <c r="P34" s="9">
        <v>15.36</v>
      </c>
      <c r="Q34" s="9" t="s">
        <v>112</v>
      </c>
      <c r="R34" s="9" t="s">
        <v>45</v>
      </c>
      <c r="S34" s="11" t="s">
        <v>46</v>
      </c>
      <c r="T34" s="9">
        <v>5.9299999999999999E-2</v>
      </c>
    </row>
    <row r="35" spans="15:20" x14ac:dyDescent="0.3">
      <c r="O35" s="10"/>
      <c r="P35" s="9"/>
      <c r="Q35" s="9"/>
      <c r="R35" s="9"/>
      <c r="S35" s="9"/>
      <c r="T35" s="9"/>
    </row>
    <row r="36" spans="15:20" x14ac:dyDescent="0.3">
      <c r="O36" s="10" t="s">
        <v>92</v>
      </c>
      <c r="P36" s="9"/>
      <c r="Q36" s="9"/>
      <c r="R36" s="9"/>
      <c r="S36" s="9"/>
      <c r="T36" s="9"/>
    </row>
    <row r="37" spans="15:20" x14ac:dyDescent="0.3">
      <c r="O37" s="10" t="s">
        <v>79</v>
      </c>
      <c r="P37" s="9">
        <v>7.5229999999999997</v>
      </c>
      <c r="Q37" s="9" t="s">
        <v>113</v>
      </c>
      <c r="R37" s="9" t="s">
        <v>45</v>
      </c>
      <c r="S37" s="9" t="s">
        <v>46</v>
      </c>
      <c r="T37" s="9">
        <v>0.56499999999999995</v>
      </c>
    </row>
    <row r="38" spans="15:20" x14ac:dyDescent="0.3">
      <c r="O38" s="10" t="s">
        <v>81</v>
      </c>
      <c r="P38" s="9">
        <v>13.29</v>
      </c>
      <c r="Q38" s="9" t="s">
        <v>114</v>
      </c>
      <c r="R38" s="9" t="s">
        <v>45</v>
      </c>
      <c r="S38" s="9" t="s">
        <v>46</v>
      </c>
      <c r="T38" s="9">
        <v>0.12230000000000001</v>
      </c>
    </row>
    <row r="39" spans="15:20" x14ac:dyDescent="0.3">
      <c r="O39" s="10" t="s">
        <v>83</v>
      </c>
      <c r="P39" s="9">
        <v>6.7960000000000003</v>
      </c>
      <c r="Q39" s="9" t="s">
        <v>115</v>
      </c>
      <c r="R39" s="9" t="s">
        <v>45</v>
      </c>
      <c r="S39" s="9" t="s">
        <v>46</v>
      </c>
      <c r="T39" s="9">
        <v>0.64219999999999999</v>
      </c>
    </row>
    <row r="40" spans="15:20" x14ac:dyDescent="0.3">
      <c r="O40" s="10" t="s">
        <v>86</v>
      </c>
      <c r="P40" s="9">
        <v>5.7670000000000003</v>
      </c>
      <c r="Q40" s="9" t="s">
        <v>116</v>
      </c>
      <c r="R40" s="9" t="s">
        <v>45</v>
      </c>
      <c r="S40" s="9" t="s">
        <v>46</v>
      </c>
      <c r="T40" s="9">
        <v>0.74790000000000001</v>
      </c>
    </row>
    <row r="41" spans="15:20" x14ac:dyDescent="0.3">
      <c r="O41" s="10" t="s">
        <v>88</v>
      </c>
      <c r="P41" s="9">
        <v>-0.72699999999999998</v>
      </c>
      <c r="Q41" s="9" t="s">
        <v>117</v>
      </c>
      <c r="R41" s="9" t="s">
        <v>45</v>
      </c>
      <c r="S41" s="9" t="s">
        <v>46</v>
      </c>
      <c r="T41" s="9">
        <v>0.99929999999999997</v>
      </c>
    </row>
    <row r="42" spans="15:20" x14ac:dyDescent="0.3">
      <c r="O42" s="10" t="s">
        <v>90</v>
      </c>
      <c r="P42" s="9">
        <v>-6.4939999999999998</v>
      </c>
      <c r="Q42" s="9" t="s">
        <v>118</v>
      </c>
      <c r="R42" s="9" t="s">
        <v>45</v>
      </c>
      <c r="S42" s="9" t="s">
        <v>46</v>
      </c>
      <c r="T42" s="9">
        <v>0.67390000000000005</v>
      </c>
    </row>
    <row r="43" spans="15:20" x14ac:dyDescent="0.3">
      <c r="O43" s="10"/>
      <c r="P43" s="9"/>
      <c r="Q43" s="9"/>
      <c r="R43" s="9"/>
      <c r="S43" s="9"/>
      <c r="T43" s="9"/>
    </row>
    <row r="44" spans="15:20" x14ac:dyDescent="0.3">
      <c r="O44" s="10" t="s">
        <v>99</v>
      </c>
      <c r="P44" s="9"/>
      <c r="Q44" s="9"/>
      <c r="R44" s="9"/>
      <c r="S44" s="9"/>
      <c r="T44" s="9"/>
    </row>
    <row r="45" spans="15:20" x14ac:dyDescent="0.3">
      <c r="O45" s="10" t="s">
        <v>79</v>
      </c>
      <c r="P45" s="9">
        <v>-51.83</v>
      </c>
      <c r="Q45" s="9" t="s">
        <v>119</v>
      </c>
      <c r="R45" s="9" t="s">
        <v>36</v>
      </c>
      <c r="S45" s="9" t="s">
        <v>34</v>
      </c>
      <c r="T45" s="9" t="s">
        <v>30</v>
      </c>
    </row>
    <row r="46" spans="15:20" x14ac:dyDescent="0.3">
      <c r="O46" s="10" t="s">
        <v>81</v>
      </c>
      <c r="P46" s="9">
        <v>3.3559999999999999</v>
      </c>
      <c r="Q46" s="9" t="s">
        <v>120</v>
      </c>
      <c r="R46" s="9" t="s">
        <v>45</v>
      </c>
      <c r="S46" s="9" t="s">
        <v>46</v>
      </c>
      <c r="T46" s="9">
        <v>0.93569999999999998</v>
      </c>
    </row>
    <row r="47" spans="15:20" x14ac:dyDescent="0.3">
      <c r="O47" s="10" t="s">
        <v>83</v>
      </c>
      <c r="P47" s="9">
        <v>-5.5129999999999999</v>
      </c>
      <c r="Q47" s="9" t="s">
        <v>121</v>
      </c>
      <c r="R47" s="9" t="s">
        <v>45</v>
      </c>
      <c r="S47" s="9" t="s">
        <v>46</v>
      </c>
      <c r="T47" s="9">
        <v>0.77249999999999996</v>
      </c>
    </row>
    <row r="48" spans="15:20" x14ac:dyDescent="0.3">
      <c r="O48" s="10" t="s">
        <v>86</v>
      </c>
      <c r="P48" s="9">
        <v>55.19</v>
      </c>
      <c r="Q48" s="9" t="s">
        <v>122</v>
      </c>
      <c r="R48" s="9" t="s">
        <v>36</v>
      </c>
      <c r="S48" s="9" t="s">
        <v>34</v>
      </c>
      <c r="T48" s="9" t="s">
        <v>30</v>
      </c>
    </row>
    <row r="49" spans="15:20" x14ac:dyDescent="0.3">
      <c r="O49" s="10" t="s">
        <v>88</v>
      </c>
      <c r="P49" s="9">
        <v>46.32</v>
      </c>
      <c r="Q49" s="9" t="s">
        <v>123</v>
      </c>
      <c r="R49" s="9" t="s">
        <v>36</v>
      </c>
      <c r="S49" s="9" t="s">
        <v>34</v>
      </c>
      <c r="T49" s="9" t="s">
        <v>30</v>
      </c>
    </row>
    <row r="50" spans="15:20" x14ac:dyDescent="0.3">
      <c r="O50" s="10" t="s">
        <v>90</v>
      </c>
      <c r="P50" s="9">
        <v>-8.8689999999999998</v>
      </c>
      <c r="Q50" s="9" t="s">
        <v>124</v>
      </c>
      <c r="R50" s="9" t="s">
        <v>45</v>
      </c>
      <c r="S50" s="9" t="s">
        <v>46</v>
      </c>
      <c r="T50" s="9">
        <v>0.42720000000000002</v>
      </c>
    </row>
    <row r="52" spans="15:20" x14ac:dyDescent="0.3">
      <c r="O52" s="10" t="s">
        <v>12</v>
      </c>
    </row>
    <row r="53" spans="15:20" x14ac:dyDescent="0.3">
      <c r="O53" s="10" t="s">
        <v>78</v>
      </c>
      <c r="P53" s="9"/>
      <c r="Q53" s="9"/>
      <c r="R53" s="9"/>
      <c r="S53" s="9"/>
      <c r="T53" s="9"/>
    </row>
    <row r="54" spans="15:20" x14ac:dyDescent="0.3">
      <c r="O54" s="10" t="s">
        <v>79</v>
      </c>
      <c r="P54" s="9">
        <v>65.959999999999994</v>
      </c>
      <c r="Q54" s="9" t="s">
        <v>125</v>
      </c>
      <c r="R54" s="9" t="s">
        <v>36</v>
      </c>
      <c r="S54" s="11" t="s">
        <v>34</v>
      </c>
      <c r="T54" s="9" t="s">
        <v>30</v>
      </c>
    </row>
    <row r="55" spans="15:20" x14ac:dyDescent="0.3">
      <c r="O55" s="10" t="s">
        <v>81</v>
      </c>
      <c r="P55" s="9">
        <v>-9.1050000000000004</v>
      </c>
      <c r="Q55" s="9" t="s">
        <v>126</v>
      </c>
      <c r="R55" s="9" t="s">
        <v>45</v>
      </c>
      <c r="S55" s="11" t="s">
        <v>46</v>
      </c>
      <c r="T55" s="9">
        <v>0.1181</v>
      </c>
    </row>
    <row r="56" spans="15:20" x14ac:dyDescent="0.3">
      <c r="O56" s="10" t="s">
        <v>83</v>
      </c>
      <c r="P56" s="9">
        <v>-1.1890000000000001</v>
      </c>
      <c r="Q56" s="9" t="s">
        <v>127</v>
      </c>
      <c r="R56" s="9" t="s">
        <v>45</v>
      </c>
      <c r="S56" s="11" t="s">
        <v>46</v>
      </c>
      <c r="T56" s="9">
        <v>0.9899</v>
      </c>
    </row>
    <row r="57" spans="15:20" x14ac:dyDescent="0.3">
      <c r="O57" s="10" t="s">
        <v>86</v>
      </c>
      <c r="P57" s="9">
        <v>-75.06</v>
      </c>
      <c r="Q57" s="9" t="s">
        <v>128</v>
      </c>
      <c r="R57" s="9" t="s">
        <v>36</v>
      </c>
      <c r="S57" s="9" t="s">
        <v>34</v>
      </c>
      <c r="T57" s="9" t="s">
        <v>30</v>
      </c>
    </row>
    <row r="58" spans="15:20" x14ac:dyDescent="0.3">
      <c r="O58" s="10" t="s">
        <v>88</v>
      </c>
      <c r="P58" s="9">
        <v>-67.150000000000006</v>
      </c>
      <c r="Q58" s="9" t="s">
        <v>129</v>
      </c>
      <c r="R58" s="9" t="s">
        <v>36</v>
      </c>
      <c r="S58" s="9" t="s">
        <v>34</v>
      </c>
      <c r="T58" s="9" t="s">
        <v>30</v>
      </c>
    </row>
    <row r="59" spans="15:20" x14ac:dyDescent="0.3">
      <c r="O59" s="10" t="s">
        <v>90</v>
      </c>
      <c r="P59" s="9">
        <v>7.9160000000000004</v>
      </c>
      <c r="Q59" s="9" t="s">
        <v>130</v>
      </c>
      <c r="R59" s="9" t="s">
        <v>45</v>
      </c>
      <c r="S59" s="11" t="s">
        <v>46</v>
      </c>
      <c r="T59" s="9">
        <v>0.20519999999999999</v>
      </c>
    </row>
    <row r="60" spans="15:20" x14ac:dyDescent="0.3">
      <c r="O60" s="10"/>
      <c r="P60" s="9"/>
      <c r="Q60" s="9"/>
      <c r="R60" s="9"/>
      <c r="S60" s="9"/>
      <c r="T60" s="9"/>
    </row>
    <row r="61" spans="15:20" x14ac:dyDescent="0.3">
      <c r="O61" s="10" t="s">
        <v>92</v>
      </c>
      <c r="P61" s="9"/>
      <c r="Q61" s="9"/>
      <c r="R61" s="9"/>
      <c r="S61" s="9"/>
      <c r="T61" s="9"/>
    </row>
    <row r="62" spans="15:20" x14ac:dyDescent="0.3">
      <c r="O62" s="10" t="s">
        <v>79</v>
      </c>
      <c r="P62" s="9">
        <v>-6.74</v>
      </c>
      <c r="Q62" s="9" t="s">
        <v>131</v>
      </c>
      <c r="R62" s="9" t="s">
        <v>45</v>
      </c>
      <c r="S62" s="9" t="s">
        <v>46</v>
      </c>
      <c r="T62" s="9">
        <v>0.33169999999999999</v>
      </c>
    </row>
    <row r="63" spans="15:20" x14ac:dyDescent="0.3">
      <c r="O63" s="10" t="s">
        <v>81</v>
      </c>
      <c r="P63" s="9">
        <v>13.11</v>
      </c>
      <c r="Q63" s="9" t="s">
        <v>132</v>
      </c>
      <c r="R63" s="9" t="s">
        <v>36</v>
      </c>
      <c r="S63" s="9" t="s">
        <v>108</v>
      </c>
      <c r="T63" s="9">
        <v>1.29E-2</v>
      </c>
    </row>
    <row r="64" spans="15:20" x14ac:dyDescent="0.3">
      <c r="O64" s="10" t="s">
        <v>83</v>
      </c>
      <c r="P64" s="9">
        <v>9.82</v>
      </c>
      <c r="Q64" s="9" t="s">
        <v>133</v>
      </c>
      <c r="R64" s="9" t="s">
        <v>45</v>
      </c>
      <c r="S64" s="9" t="s">
        <v>46</v>
      </c>
      <c r="T64" s="9">
        <v>8.2400000000000001E-2</v>
      </c>
    </row>
    <row r="65" spans="15:20" x14ac:dyDescent="0.3">
      <c r="O65" s="10" t="s">
        <v>86</v>
      </c>
      <c r="P65" s="9">
        <v>19.850000000000001</v>
      </c>
      <c r="Q65" s="9" t="s">
        <v>134</v>
      </c>
      <c r="R65" s="9" t="s">
        <v>36</v>
      </c>
      <c r="S65" s="9" t="s">
        <v>56</v>
      </c>
      <c r="T65" s="9">
        <v>2.0000000000000001E-4</v>
      </c>
    </row>
    <row r="66" spans="15:20" x14ac:dyDescent="0.3">
      <c r="O66" s="10" t="s">
        <v>88</v>
      </c>
      <c r="P66" s="9">
        <v>16.559999999999999</v>
      </c>
      <c r="Q66" s="9" t="s">
        <v>135</v>
      </c>
      <c r="R66" s="9" t="s">
        <v>36</v>
      </c>
      <c r="S66" s="9" t="s">
        <v>85</v>
      </c>
      <c r="T66" s="9">
        <v>1.5E-3</v>
      </c>
    </row>
    <row r="67" spans="15:20" x14ac:dyDescent="0.3">
      <c r="O67" s="10" t="s">
        <v>90</v>
      </c>
      <c r="P67" s="9">
        <v>-3.2890000000000001</v>
      </c>
      <c r="Q67" s="9" t="s">
        <v>136</v>
      </c>
      <c r="R67" s="9" t="s">
        <v>45</v>
      </c>
      <c r="S67" s="9" t="s">
        <v>46</v>
      </c>
      <c r="T67" s="9">
        <v>0.83330000000000004</v>
      </c>
    </row>
    <row r="68" spans="15:20" x14ac:dyDescent="0.3">
      <c r="O68" s="10"/>
      <c r="P68" s="9"/>
      <c r="Q68" s="9"/>
      <c r="R68" s="9"/>
      <c r="S68" s="9"/>
      <c r="T68" s="9"/>
    </row>
    <row r="69" spans="15:20" x14ac:dyDescent="0.3">
      <c r="O69" s="10" t="s">
        <v>137</v>
      </c>
      <c r="P69" s="9"/>
      <c r="Q69" s="9"/>
      <c r="R69" s="9"/>
      <c r="S69" s="9"/>
      <c r="T69" s="9"/>
    </row>
    <row r="70" spans="15:20" x14ac:dyDescent="0.3">
      <c r="O70" s="10" t="s">
        <v>79</v>
      </c>
      <c r="P70" s="9">
        <v>-59.22</v>
      </c>
      <c r="Q70" s="9" t="s">
        <v>138</v>
      </c>
      <c r="R70" s="9" t="s">
        <v>36</v>
      </c>
      <c r="S70" s="9" t="s">
        <v>34</v>
      </c>
      <c r="T70" s="9" t="s">
        <v>30</v>
      </c>
    </row>
    <row r="71" spans="15:20" x14ac:dyDescent="0.3">
      <c r="O71" s="10" t="s">
        <v>81</v>
      </c>
      <c r="P71" s="9">
        <v>-4.0039999999999996</v>
      </c>
      <c r="Q71" s="9" t="s">
        <v>139</v>
      </c>
      <c r="R71" s="9" t="s">
        <v>45</v>
      </c>
      <c r="S71" s="9" t="s">
        <v>46</v>
      </c>
      <c r="T71" s="9">
        <v>0.73570000000000002</v>
      </c>
    </row>
    <row r="72" spans="15:20" x14ac:dyDescent="0.3">
      <c r="O72" s="10" t="s">
        <v>83</v>
      </c>
      <c r="P72" s="9">
        <v>-8.6310000000000002</v>
      </c>
      <c r="Q72" s="9" t="s">
        <v>140</v>
      </c>
      <c r="R72" s="9" t="s">
        <v>45</v>
      </c>
      <c r="S72" s="9" t="s">
        <v>46</v>
      </c>
      <c r="T72" s="9">
        <v>0.14829999999999999</v>
      </c>
    </row>
    <row r="73" spans="15:20" x14ac:dyDescent="0.3">
      <c r="O73" s="10" t="s">
        <v>86</v>
      </c>
      <c r="P73" s="9">
        <v>55.21</v>
      </c>
      <c r="Q73" s="9" t="s">
        <v>141</v>
      </c>
      <c r="R73" s="9" t="s">
        <v>36</v>
      </c>
      <c r="S73" s="9" t="s">
        <v>34</v>
      </c>
      <c r="T73" s="9" t="s">
        <v>30</v>
      </c>
    </row>
    <row r="74" spans="15:20" x14ac:dyDescent="0.3">
      <c r="O74" s="10" t="s">
        <v>88</v>
      </c>
      <c r="P74" s="9">
        <v>50.59</v>
      </c>
      <c r="Q74" s="9" t="s">
        <v>142</v>
      </c>
      <c r="R74" s="9" t="s">
        <v>36</v>
      </c>
      <c r="S74" s="9" t="s">
        <v>34</v>
      </c>
      <c r="T74" s="9" t="s">
        <v>30</v>
      </c>
    </row>
    <row r="75" spans="15:20" x14ac:dyDescent="0.3">
      <c r="O75" s="10" t="s">
        <v>90</v>
      </c>
      <c r="P75" s="9">
        <v>-4.6269999999999998</v>
      </c>
      <c r="Q75" s="9" t="s">
        <v>143</v>
      </c>
      <c r="R75" s="9" t="s">
        <v>45</v>
      </c>
      <c r="S75" s="9" t="s">
        <v>46</v>
      </c>
      <c r="T75" s="9">
        <v>0.64100000000000001</v>
      </c>
    </row>
  </sheetData>
  <mergeCells count="4">
    <mergeCell ref="B1:M1"/>
    <mergeCell ref="J2:M2"/>
    <mergeCell ref="B2:E2"/>
    <mergeCell ref="F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sqref="A1:D1"/>
    </sheetView>
  </sheetViews>
  <sheetFormatPr defaultRowHeight="14.4" x14ac:dyDescent="0.3"/>
  <cols>
    <col min="6" max="6" width="33.6640625" bestFit="1" customWidth="1"/>
  </cols>
  <sheetData>
    <row r="1" spans="1:11" x14ac:dyDescent="0.3">
      <c r="A1" s="12" t="s">
        <v>27</v>
      </c>
      <c r="B1" s="12"/>
      <c r="C1" s="12"/>
      <c r="D1" s="12"/>
      <c r="F1" s="10" t="s">
        <v>28</v>
      </c>
      <c r="G1" s="9"/>
    </row>
    <row r="2" spans="1:11" x14ac:dyDescent="0.3">
      <c r="B2" t="s">
        <v>8</v>
      </c>
      <c r="C2" s="12" t="s">
        <v>5</v>
      </c>
      <c r="D2" s="12"/>
      <c r="F2" s="10" t="s">
        <v>29</v>
      </c>
      <c r="G2" s="9" t="s">
        <v>30</v>
      </c>
    </row>
    <row r="3" spans="1:11" x14ac:dyDescent="0.3">
      <c r="A3" t="s">
        <v>13</v>
      </c>
      <c r="B3" s="3" t="s">
        <v>9</v>
      </c>
      <c r="C3" s="3" t="s">
        <v>9</v>
      </c>
      <c r="D3" s="3" t="s">
        <v>10</v>
      </c>
      <c r="F3" s="10" t="s">
        <v>31</v>
      </c>
      <c r="G3" s="9" t="s">
        <v>32</v>
      </c>
    </row>
    <row r="4" spans="1:11" x14ac:dyDescent="0.3">
      <c r="A4">
        <v>1</v>
      </c>
      <c r="B4">
        <v>1.0130133813219975</v>
      </c>
      <c r="C4">
        <v>0.74027336552346412</v>
      </c>
      <c r="D4">
        <v>0.50982198405317358</v>
      </c>
      <c r="F4" s="10" t="s">
        <v>33</v>
      </c>
      <c r="G4" s="9" t="s">
        <v>34</v>
      </c>
    </row>
    <row r="5" spans="1:11" x14ac:dyDescent="0.3">
      <c r="A5">
        <v>2</v>
      </c>
      <c r="B5">
        <v>1.0327662695855662</v>
      </c>
      <c r="C5">
        <v>1.1816623316478658</v>
      </c>
      <c r="D5">
        <v>0.36852791904114185</v>
      </c>
      <c r="F5" s="10" t="s">
        <v>35</v>
      </c>
      <c r="G5" s="9" t="s">
        <v>36</v>
      </c>
    </row>
    <row r="6" spans="1:11" x14ac:dyDescent="0.3">
      <c r="A6">
        <v>3</v>
      </c>
      <c r="B6">
        <v>1.6670430594059027</v>
      </c>
      <c r="C6">
        <v>0.8343586043676452</v>
      </c>
      <c r="D6">
        <v>0.3721319737980438</v>
      </c>
      <c r="F6" s="10" t="s">
        <v>37</v>
      </c>
      <c r="G6" s="9">
        <v>3</v>
      </c>
    </row>
    <row r="7" spans="1:11" x14ac:dyDescent="0.3">
      <c r="A7">
        <v>4</v>
      </c>
      <c r="B7">
        <v>1.174808438543631</v>
      </c>
      <c r="C7">
        <v>0.86466553997827145</v>
      </c>
      <c r="D7">
        <v>0.41116137276756554</v>
      </c>
      <c r="F7" s="10" t="s">
        <v>38</v>
      </c>
      <c r="G7" s="9">
        <v>31.84</v>
      </c>
    </row>
    <row r="8" spans="1:11" x14ac:dyDescent="0.3">
      <c r="A8">
        <v>5</v>
      </c>
      <c r="B8">
        <v>0.58274931941381236</v>
      </c>
      <c r="C8">
        <v>0.64257990575969681</v>
      </c>
      <c r="D8">
        <v>0.5283391421738457</v>
      </c>
    </row>
    <row r="9" spans="1:11" x14ac:dyDescent="0.3">
      <c r="A9">
        <v>6</v>
      </c>
      <c r="B9">
        <v>0.78239521447224059</v>
      </c>
      <c r="C9">
        <v>0.69197041245329072</v>
      </c>
      <c r="D9">
        <v>0.62775526391692593</v>
      </c>
      <c r="F9" s="10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/>
    </row>
    <row r="10" spans="1:11" x14ac:dyDescent="0.3">
      <c r="A10">
        <v>7</v>
      </c>
      <c r="B10">
        <v>0.36748188817247607</v>
      </c>
      <c r="C10">
        <v>0.90984234344214288</v>
      </c>
      <c r="D10">
        <v>0.46080930202436038</v>
      </c>
      <c r="F10" s="10" t="s">
        <v>44</v>
      </c>
      <c r="G10" s="9">
        <v>-6.1059999999999999</v>
      </c>
      <c r="H10" s="9" t="s">
        <v>45</v>
      </c>
      <c r="I10" s="9" t="s">
        <v>46</v>
      </c>
      <c r="J10" s="9">
        <v>0.97070000000000001</v>
      </c>
      <c r="K10" s="9" t="s">
        <v>47</v>
      </c>
    </row>
    <row r="11" spans="1:11" x14ac:dyDescent="0.3">
      <c r="A11">
        <v>8</v>
      </c>
      <c r="B11">
        <v>0.61267977278985619</v>
      </c>
      <c r="C11">
        <v>1.2752884130735269</v>
      </c>
      <c r="D11">
        <v>0.71018436651192973</v>
      </c>
      <c r="F11" s="10" t="s">
        <v>48</v>
      </c>
      <c r="G11" s="9">
        <v>26.84</v>
      </c>
      <c r="H11" s="9" t="s">
        <v>36</v>
      </c>
      <c r="I11" s="9" t="s">
        <v>34</v>
      </c>
      <c r="J11" s="9" t="s">
        <v>30</v>
      </c>
      <c r="K11" s="9" t="s">
        <v>49</v>
      </c>
    </row>
    <row r="12" spans="1:11" x14ac:dyDescent="0.3">
      <c r="A12">
        <v>9</v>
      </c>
      <c r="B12">
        <v>0.38484261211334508</v>
      </c>
      <c r="C12">
        <v>1.3300663698971351</v>
      </c>
      <c r="D12">
        <v>0.37153477752257996</v>
      </c>
      <c r="F12" s="10" t="s">
        <v>50</v>
      </c>
      <c r="G12" s="9">
        <v>32.950000000000003</v>
      </c>
      <c r="H12" s="9" t="s">
        <v>36</v>
      </c>
      <c r="I12" s="9" t="s">
        <v>34</v>
      </c>
      <c r="J12" s="9" t="s">
        <v>30</v>
      </c>
      <c r="K12" s="9" t="s">
        <v>51</v>
      </c>
    </row>
    <row r="13" spans="1:11" x14ac:dyDescent="0.3">
      <c r="A13">
        <v>10</v>
      </c>
      <c r="B13">
        <v>0.89052213431869975</v>
      </c>
      <c r="C13">
        <v>1.035391970472076</v>
      </c>
      <c r="D13">
        <v>1.3787994098284306</v>
      </c>
    </row>
    <row r="14" spans="1:11" x14ac:dyDescent="0.3">
      <c r="A14">
        <v>11</v>
      </c>
      <c r="B14">
        <v>1.8658716922177365</v>
      </c>
      <c r="C14">
        <v>0.87465678503735989</v>
      </c>
      <c r="D14">
        <v>0.37784484752440806</v>
      </c>
    </row>
    <row r="15" spans="1:11" x14ac:dyDescent="0.3">
      <c r="A15">
        <v>12</v>
      </c>
      <c r="B15">
        <v>0.49641207847664015</v>
      </c>
      <c r="C15">
        <v>0.88633852004169789</v>
      </c>
      <c r="D15">
        <v>0.24873384575974006</v>
      </c>
    </row>
    <row r="16" spans="1:11" x14ac:dyDescent="0.3">
      <c r="A16">
        <v>13</v>
      </c>
      <c r="B16">
        <v>0.76376658835441191</v>
      </c>
      <c r="C16">
        <v>2.0683445601110289</v>
      </c>
      <c r="D16">
        <v>0.3072339449070054</v>
      </c>
    </row>
    <row r="17" spans="1:4" x14ac:dyDescent="0.3">
      <c r="A17">
        <v>14</v>
      </c>
      <c r="B17">
        <v>0.84419847884919952</v>
      </c>
      <c r="C17">
        <v>1.6634594651368513</v>
      </c>
      <c r="D17">
        <v>0.48287959513579148</v>
      </c>
    </row>
    <row r="18" spans="1:4" x14ac:dyDescent="0.3">
      <c r="A18">
        <v>15</v>
      </c>
      <c r="B18">
        <v>1.1532924302320142</v>
      </c>
      <c r="C18">
        <v>2.2119968120745339</v>
      </c>
      <c r="D18">
        <v>0.35609062728863528</v>
      </c>
    </row>
    <row r="19" spans="1:4" x14ac:dyDescent="0.3">
      <c r="A19">
        <v>16</v>
      </c>
      <c r="B19">
        <v>0.87522227218572568</v>
      </c>
      <c r="C19">
        <v>1.0948082087936462</v>
      </c>
      <c r="D19">
        <v>0.52519206917272865</v>
      </c>
    </row>
    <row r="20" spans="1:4" x14ac:dyDescent="0.3">
      <c r="A20">
        <v>17</v>
      </c>
      <c r="B20">
        <v>0.72423262079311002</v>
      </c>
      <c r="C20">
        <v>0.95146990033376067</v>
      </c>
      <c r="D20">
        <v>0.85383708138239978</v>
      </c>
    </row>
    <row r="21" spans="1:4" x14ac:dyDescent="0.3">
      <c r="A21">
        <v>18</v>
      </c>
      <c r="B21">
        <v>1.1833417581166537</v>
      </c>
      <c r="C21">
        <v>0.93875028162333951</v>
      </c>
      <c r="D21">
        <v>0.6066349484789364</v>
      </c>
    </row>
    <row r="22" spans="1:4" x14ac:dyDescent="0.3">
      <c r="A22">
        <v>19</v>
      </c>
      <c r="B22">
        <v>1.5563814924729369</v>
      </c>
      <c r="C22">
        <v>1.5808023808616163</v>
      </c>
      <c r="D22">
        <v>0.30112533201631742</v>
      </c>
    </row>
    <row r="23" spans="1:4" x14ac:dyDescent="0.3">
      <c r="A23">
        <v>20</v>
      </c>
      <c r="B23">
        <v>1.6292434653701264</v>
      </c>
      <c r="C23">
        <v>0.93430864300408256</v>
      </c>
      <c r="D23">
        <v>0.38796454926626628</v>
      </c>
    </row>
    <row r="24" spans="1:4" x14ac:dyDescent="0.3">
      <c r="A24">
        <v>21</v>
      </c>
      <c r="B24">
        <v>1.6940642813794136</v>
      </c>
      <c r="C24">
        <v>0.8463804834098182</v>
      </c>
      <c r="D24">
        <v>0.37485803291455172</v>
      </c>
    </row>
    <row r="25" spans="1:4" x14ac:dyDescent="0.3">
      <c r="A25">
        <v>22</v>
      </c>
      <c r="B25">
        <v>0.95043618279036202</v>
      </c>
      <c r="C25">
        <v>1.7207680417563715</v>
      </c>
      <c r="D25">
        <v>0.37250817828844729</v>
      </c>
    </row>
    <row r="26" spans="1:4" x14ac:dyDescent="0.3">
      <c r="A26">
        <v>23</v>
      </c>
      <c r="B26">
        <v>0.79557986951963622</v>
      </c>
      <c r="C26">
        <v>1.2948843295852857</v>
      </c>
      <c r="D26">
        <v>0.85369765380456097</v>
      </c>
    </row>
    <row r="27" spans="1:4" x14ac:dyDescent="0.3">
      <c r="A27">
        <v>24</v>
      </c>
      <c r="B27">
        <v>0.64862334134972177</v>
      </c>
      <c r="C27">
        <v>1.2145816364244117</v>
      </c>
      <c r="D27">
        <v>0.6066984130238291</v>
      </c>
    </row>
    <row r="28" spans="1:4" x14ac:dyDescent="0.3">
      <c r="A28">
        <v>25</v>
      </c>
      <c r="B28">
        <v>1.3110313577547894</v>
      </c>
      <c r="C28">
        <v>0.62828469061272318</v>
      </c>
      <c r="D28">
        <v>0.67669938942423213</v>
      </c>
    </row>
    <row r="29" spans="1:4" x14ac:dyDescent="0.3">
      <c r="A29">
        <v>26</v>
      </c>
      <c r="C29">
        <v>0.59060758175986883</v>
      </c>
    </row>
    <row r="30" spans="1:4" x14ac:dyDescent="0.3">
      <c r="A30">
        <v>27</v>
      </c>
    </row>
    <row r="31" spans="1:4" x14ac:dyDescent="0.3">
      <c r="A31">
        <v>28</v>
      </c>
    </row>
    <row r="32" spans="1:4" x14ac:dyDescent="0.3">
      <c r="A32">
        <v>29</v>
      </c>
    </row>
    <row r="33" spans="1:4" x14ac:dyDescent="0.3">
      <c r="A33">
        <v>30</v>
      </c>
    </row>
    <row r="34" spans="1:4" x14ac:dyDescent="0.3">
      <c r="A34" t="s">
        <v>2</v>
      </c>
      <c r="B34">
        <f>AVERAGE(B4:B33)</f>
        <v>1.0000000000000002</v>
      </c>
      <c r="C34">
        <f t="shared" ref="C34:D34" si="0">AVERAGE(C4:C33)</f>
        <v>1.1156362145069811</v>
      </c>
      <c r="D34">
        <f t="shared" si="0"/>
        <v>0.52284256080103386</v>
      </c>
    </row>
    <row r="35" spans="1:4" x14ac:dyDescent="0.3">
      <c r="A35" t="s">
        <v>3</v>
      </c>
      <c r="B35">
        <f>STDEV(B4:B33)</f>
        <v>0.42438806392284639</v>
      </c>
      <c r="C35">
        <f t="shared" ref="C35:D35" si="1">STDEV(C4:C33)</f>
        <v>0.43048879802356871</v>
      </c>
      <c r="D35">
        <f t="shared" si="1"/>
        <v>0.2419849020962386</v>
      </c>
    </row>
  </sheetData>
  <mergeCells count="2">
    <mergeCell ref="C2:D2"/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4.4" x14ac:dyDescent="0.3"/>
  <cols>
    <col min="1" max="1" width="3.5546875" bestFit="1" customWidth="1"/>
    <col min="2" max="2" width="3" bestFit="1" customWidth="1"/>
  </cols>
  <sheetData>
    <row r="1" spans="1:6" x14ac:dyDescent="0.3">
      <c r="C1" s="12" t="s">
        <v>52</v>
      </c>
      <c r="D1" s="12"/>
      <c r="E1" s="12"/>
      <c r="F1" s="12"/>
    </row>
    <row r="2" spans="1:6" x14ac:dyDescent="0.3">
      <c r="A2" s="14" t="s">
        <v>19</v>
      </c>
      <c r="C2" t="s">
        <v>15</v>
      </c>
      <c r="D2" t="s">
        <v>16</v>
      </c>
      <c r="E2" t="s">
        <v>17</v>
      </c>
      <c r="F2" t="s">
        <v>18</v>
      </c>
    </row>
    <row r="3" spans="1:6" ht="14.4" customHeight="1" x14ac:dyDescent="0.3">
      <c r="A3" s="14"/>
      <c r="B3" t="s">
        <v>20</v>
      </c>
      <c r="C3">
        <v>0</v>
      </c>
      <c r="D3">
        <v>0</v>
      </c>
      <c r="E3">
        <v>0</v>
      </c>
      <c r="F3">
        <v>1.7543899999999999</v>
      </c>
    </row>
    <row r="4" spans="1:6" x14ac:dyDescent="0.3">
      <c r="A4" s="14"/>
      <c r="B4">
        <v>4</v>
      </c>
      <c r="C4">
        <v>45.762709999999998</v>
      </c>
      <c r="D4">
        <v>1.7857099999999999</v>
      </c>
      <c r="E4">
        <v>0</v>
      </c>
      <c r="F4">
        <v>0</v>
      </c>
    </row>
    <row r="5" spans="1:6" x14ac:dyDescent="0.3">
      <c r="A5" s="14"/>
      <c r="B5">
        <v>2</v>
      </c>
      <c r="C5">
        <v>52.542369999999998</v>
      </c>
      <c r="D5">
        <v>7.1428599999999998</v>
      </c>
      <c r="E5">
        <v>0</v>
      </c>
      <c r="F5">
        <v>1.7543899999999999</v>
      </c>
    </row>
    <row r="6" spans="1:6" x14ac:dyDescent="0.3">
      <c r="A6" s="14"/>
      <c r="B6">
        <v>1</v>
      </c>
      <c r="C6">
        <v>0</v>
      </c>
      <c r="D6">
        <v>55.357140000000001</v>
      </c>
      <c r="E6">
        <v>25.37313</v>
      </c>
      <c r="F6">
        <v>15.78947</v>
      </c>
    </row>
    <row r="7" spans="1:6" x14ac:dyDescent="0.3">
      <c r="A7" s="14"/>
      <c r="B7">
        <v>0</v>
      </c>
      <c r="C7">
        <v>1.69492</v>
      </c>
      <c r="D7">
        <v>35.714289999999998</v>
      </c>
      <c r="E7">
        <v>74.626869999999997</v>
      </c>
      <c r="F7">
        <v>80.701750000000004</v>
      </c>
    </row>
    <row r="8" spans="1:6" x14ac:dyDescent="0.3">
      <c r="C8" s="12" t="s">
        <v>53</v>
      </c>
      <c r="D8" s="12"/>
      <c r="E8" s="12"/>
      <c r="F8" s="12"/>
    </row>
  </sheetData>
  <mergeCells count="3">
    <mergeCell ref="A2:A7"/>
    <mergeCell ref="C1:F1"/>
    <mergeCell ref="C8:F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/>
  </sheetViews>
  <sheetFormatPr defaultRowHeight="14.4" x14ac:dyDescent="0.3"/>
  <sheetData>
    <row r="1" spans="1:20" x14ac:dyDescent="0.3">
      <c r="A1" t="s">
        <v>71</v>
      </c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3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 x14ac:dyDescent="0.3">
      <c r="A3">
        <v>1</v>
      </c>
      <c r="B3">
        <v>0.65995769311105645</v>
      </c>
      <c r="C3">
        <v>0.66307867535484666</v>
      </c>
      <c r="D3">
        <v>0.9159199436936748</v>
      </c>
      <c r="E3">
        <v>1.0461103865179526</v>
      </c>
      <c r="F3">
        <v>0.65808696589552274</v>
      </c>
      <c r="G3">
        <v>0.65593288070818989</v>
      </c>
      <c r="H3">
        <v>0.80630819398549103</v>
      </c>
      <c r="I3">
        <v>0.96012154799048821</v>
      </c>
      <c r="J3">
        <v>1.0569890915656661</v>
      </c>
      <c r="K3">
        <v>1.066610045168777</v>
      </c>
      <c r="L3">
        <v>1.0645036925434357</v>
      </c>
      <c r="M3">
        <v>1.1804610658599501</v>
      </c>
      <c r="N3">
        <v>1.2013376620487892</v>
      </c>
      <c r="O3">
        <v>1.0468414831069532</v>
      </c>
      <c r="P3">
        <v>1.1203257969030294</v>
      </c>
    </row>
    <row r="4" spans="1:20" x14ac:dyDescent="0.3">
      <c r="A4">
        <v>2</v>
      </c>
      <c r="B4">
        <v>0.73684925902918053</v>
      </c>
      <c r="D4">
        <v>0.94244205142963233</v>
      </c>
      <c r="E4">
        <v>0.76813141317570988</v>
      </c>
      <c r="F4">
        <v>0.87657178305672812</v>
      </c>
      <c r="G4">
        <v>1.0261951242251777</v>
      </c>
      <c r="H4">
        <v>0.91321677370731691</v>
      </c>
      <c r="I4">
        <v>0.82211041144226726</v>
      </c>
      <c r="J4">
        <v>0.90099811322117129</v>
      </c>
      <c r="K4">
        <v>0.86238164603715828</v>
      </c>
      <c r="L4">
        <v>0.88481294922091136</v>
      </c>
      <c r="M4">
        <v>0.85303503641756373</v>
      </c>
      <c r="N4">
        <v>0.70279842473899057</v>
      </c>
      <c r="O4">
        <v>0.67590188264063711</v>
      </c>
      <c r="P4">
        <v>0.6994556098165341</v>
      </c>
    </row>
    <row r="5" spans="1:20" x14ac:dyDescent="0.3">
      <c r="A5">
        <v>3</v>
      </c>
      <c r="B5">
        <v>0.41924626512984481</v>
      </c>
      <c r="C5">
        <v>0.45726071044464345</v>
      </c>
      <c r="D5">
        <v>0.6445058042996219</v>
      </c>
      <c r="E5">
        <v>0.76806035182579147</v>
      </c>
      <c r="F5">
        <v>0.82209239421870073</v>
      </c>
      <c r="G5">
        <v>0.83314625875766701</v>
      </c>
      <c r="H5">
        <v>1.000733160496712</v>
      </c>
      <c r="I5">
        <v>0.88082832565118141</v>
      </c>
      <c r="J5">
        <v>0.55601639436388006</v>
      </c>
      <c r="K5">
        <v>0.39190034492807468</v>
      </c>
      <c r="L5">
        <v>0.59848411769640864</v>
      </c>
      <c r="M5">
        <v>0.47611177008217714</v>
      </c>
      <c r="N5">
        <v>0.44440478379058224</v>
      </c>
      <c r="O5">
        <v>0.34929517551131029</v>
      </c>
      <c r="P5">
        <v>0.35958035887534578</v>
      </c>
    </row>
    <row r="6" spans="1:20" x14ac:dyDescent="0.3">
      <c r="A6">
        <v>4</v>
      </c>
      <c r="B6">
        <v>0.32796239222977197</v>
      </c>
      <c r="C6">
        <v>0.40841077468580106</v>
      </c>
      <c r="D6">
        <v>0.41889637206174352</v>
      </c>
      <c r="E6">
        <v>0.59245814270840336</v>
      </c>
      <c r="F6">
        <v>0.57610173537478526</v>
      </c>
      <c r="G6">
        <v>0.53032746211592152</v>
      </c>
      <c r="H6">
        <v>0.33223658001868817</v>
      </c>
      <c r="I6">
        <v>0.37281307863131674</v>
      </c>
      <c r="J6">
        <v>0.44542751334669717</v>
      </c>
      <c r="K6">
        <v>0.87660582932111197</v>
      </c>
      <c r="L6">
        <v>0.97149351219830782</v>
      </c>
      <c r="M6">
        <v>0.60962785003574704</v>
      </c>
      <c r="N6">
        <v>0.66654842691212712</v>
      </c>
      <c r="O6">
        <v>0.53275389983620813</v>
      </c>
      <c r="P6">
        <v>0.5788696076176546</v>
      </c>
    </row>
    <row r="7" spans="1:20" x14ac:dyDescent="0.3">
      <c r="A7">
        <v>5</v>
      </c>
      <c r="B7">
        <v>1.0689950159820676</v>
      </c>
      <c r="C7">
        <v>0.81725624250866113</v>
      </c>
      <c r="D7">
        <v>0.71742592460919874</v>
      </c>
      <c r="E7">
        <v>0.48843430731867693</v>
      </c>
      <c r="F7">
        <v>0.51835755070252343</v>
      </c>
      <c r="G7">
        <v>0.7223073096725493</v>
      </c>
      <c r="H7">
        <v>0.75211760767016012</v>
      </c>
      <c r="I7">
        <v>0.84188974420289486</v>
      </c>
      <c r="J7">
        <v>0.98249708961100479</v>
      </c>
      <c r="K7">
        <v>1.0902523303530456</v>
      </c>
      <c r="L7">
        <v>1.1927751871614038</v>
      </c>
      <c r="M7">
        <v>1.3312134977546421</v>
      </c>
      <c r="N7">
        <v>1.2593405382308209</v>
      </c>
      <c r="O7">
        <v>1.22656981936041</v>
      </c>
      <c r="P7">
        <v>1.2666154010152961</v>
      </c>
      <c r="Q7">
        <v>1.3498622039805055</v>
      </c>
    </row>
    <row r="8" spans="1:20" x14ac:dyDescent="0.3">
      <c r="A8">
        <v>6</v>
      </c>
      <c r="B8">
        <v>0.85103465243201315</v>
      </c>
      <c r="C8">
        <v>0.60394914724589721</v>
      </c>
      <c r="D8">
        <v>0.64756289754154794</v>
      </c>
      <c r="E8">
        <v>0.88583388252710349</v>
      </c>
      <c r="F8">
        <v>0.79887174722596699</v>
      </c>
      <c r="G8">
        <v>0.81375173783676324</v>
      </c>
      <c r="H8">
        <v>0.74227003356896271</v>
      </c>
      <c r="I8">
        <v>0.66803306639443272</v>
      </c>
      <c r="J8">
        <v>0.72199078406828687</v>
      </c>
      <c r="K8">
        <v>0.63386291045309617</v>
      </c>
      <c r="L8">
        <v>0.73436411124476375</v>
      </c>
      <c r="M8">
        <v>0.81671286849571523</v>
      </c>
      <c r="N8">
        <v>0.84174436768194016</v>
      </c>
      <c r="O8">
        <v>0.90731683287820286</v>
      </c>
      <c r="P8">
        <v>1.0818676480581439</v>
      </c>
      <c r="Q8">
        <v>1.2003574213286261</v>
      </c>
    </row>
    <row r="9" spans="1:20" x14ac:dyDescent="0.3">
      <c r="A9">
        <v>7</v>
      </c>
      <c r="B9">
        <v>0.87760005879540581</v>
      </c>
      <c r="C9">
        <v>0.62965070541774992</v>
      </c>
      <c r="D9">
        <v>1.1437842821530833</v>
      </c>
      <c r="E9">
        <v>1.1028006920344393</v>
      </c>
      <c r="F9">
        <v>1.2358645276708113</v>
      </c>
      <c r="G9">
        <v>1.2042609837865015</v>
      </c>
      <c r="H9">
        <v>1.1231431837986343</v>
      </c>
      <c r="I9">
        <v>1.2311795550538047</v>
      </c>
      <c r="J9">
        <v>1.218975830521783</v>
      </c>
      <c r="K9">
        <v>1.3671683682165041</v>
      </c>
      <c r="L9">
        <v>1.5172839046506992</v>
      </c>
      <c r="M9">
        <v>1.3572530016618651</v>
      </c>
      <c r="N9">
        <v>1.2910440507376895</v>
      </c>
      <c r="O9">
        <v>1.247113954074768</v>
      </c>
      <c r="P9">
        <v>1.2832595157221274</v>
      </c>
      <c r="Q9">
        <v>1.3043632861332874</v>
      </c>
      <c r="R9">
        <v>1.39651021493215</v>
      </c>
      <c r="S9">
        <v>1.180438372566267</v>
      </c>
      <c r="T9">
        <v>1.4320049846127769</v>
      </c>
    </row>
    <row r="10" spans="1:20" x14ac:dyDescent="0.3">
      <c r="A10">
        <v>8</v>
      </c>
      <c r="B10">
        <v>1.1621954387595326</v>
      </c>
      <c r="C10">
        <v>0.85502426961058886</v>
      </c>
      <c r="D10">
        <v>0.80074780515108013</v>
      </c>
      <c r="E10">
        <v>0.69474849659772131</v>
      </c>
      <c r="F10">
        <v>0.6718232095478488</v>
      </c>
      <c r="G10">
        <v>1.0464838595875341</v>
      </c>
      <c r="H10">
        <v>1.3288737923815728</v>
      </c>
      <c r="I10">
        <v>1.2557656647475188</v>
      </c>
      <c r="J10">
        <v>1.1570162826954489</v>
      </c>
      <c r="K10">
        <v>1.1290015187614517</v>
      </c>
      <c r="L10">
        <v>1.0596114629710323</v>
      </c>
      <c r="M10">
        <v>1.0640710798822197</v>
      </c>
      <c r="N10">
        <v>1.1174376233431877</v>
      </c>
      <c r="O10">
        <v>0.95616874594506041</v>
      </c>
      <c r="P10">
        <v>1.2529125637512173</v>
      </c>
      <c r="Q10">
        <v>1.0192380640393226</v>
      </c>
      <c r="R10">
        <v>1.0165742493783474</v>
      </c>
      <c r="S10">
        <v>0.99673620940032603</v>
      </c>
      <c r="T10">
        <v>1.1001063743005395</v>
      </c>
    </row>
    <row r="11" spans="1:20" x14ac:dyDescent="0.3">
      <c r="A11">
        <v>9</v>
      </c>
      <c r="B11">
        <v>0.64939818343923772</v>
      </c>
      <c r="C11">
        <v>0.45725948565338215</v>
      </c>
      <c r="D11">
        <v>0.19185316297740748</v>
      </c>
      <c r="E11">
        <v>0.50486732011026647</v>
      </c>
      <c r="F11">
        <v>0.48685247313458613</v>
      </c>
      <c r="G11">
        <v>0.53366464635816269</v>
      </c>
      <c r="H11">
        <v>0.70439523435285945</v>
      </c>
      <c r="I11">
        <v>0.8445717382881599</v>
      </c>
      <c r="J11">
        <v>1.0452078990408185</v>
      </c>
      <c r="K11">
        <v>1.1630978041335811</v>
      </c>
      <c r="L11">
        <v>1.1436924855399895</v>
      </c>
      <c r="M11">
        <v>1.4494227566745654</v>
      </c>
      <c r="N11">
        <v>1.0746475728971716</v>
      </c>
      <c r="O11">
        <v>1.1370491418153783</v>
      </c>
      <c r="P11">
        <v>1.0414289997913941</v>
      </c>
      <c r="Q11">
        <v>1.4000425460526151</v>
      </c>
      <c r="R11">
        <v>1.4514151918746545</v>
      </c>
      <c r="S11">
        <v>1.1369583843924425</v>
      </c>
      <c r="T11">
        <v>1.0425821613415667</v>
      </c>
    </row>
    <row r="12" spans="1:20" x14ac:dyDescent="0.3">
      <c r="A12">
        <v>10</v>
      </c>
      <c r="B12">
        <v>0.16908108518758214</v>
      </c>
      <c r="C12">
        <v>0.16231337076742033</v>
      </c>
      <c r="D12">
        <v>0.92649956743377115</v>
      </c>
      <c r="E12">
        <v>1.2469098198502806</v>
      </c>
      <c r="F12">
        <v>1.2752319167335104</v>
      </c>
      <c r="G12">
        <v>0.9781115068418168</v>
      </c>
      <c r="H12">
        <v>0.98404080226950619</v>
      </c>
      <c r="I12">
        <v>1.1102381776902603</v>
      </c>
      <c r="J12">
        <v>1.0813777334430277</v>
      </c>
      <c r="K12">
        <v>0.9108960847000569</v>
      </c>
      <c r="L12">
        <v>0.81603266190977852</v>
      </c>
      <c r="M12">
        <v>0.84852003987063684</v>
      </c>
      <c r="N12">
        <v>0.84998339311158078</v>
      </c>
      <c r="O12">
        <v>0.84541096820704587</v>
      </c>
      <c r="P12">
        <v>1.0179027223714578</v>
      </c>
      <c r="Q12">
        <v>0.91407372955826915</v>
      </c>
      <c r="R12">
        <v>1.0470890959660575</v>
      </c>
      <c r="S12">
        <v>0.84166386195124443</v>
      </c>
      <c r="T12">
        <v>1.0227956359044836</v>
      </c>
    </row>
    <row r="13" spans="1:20" x14ac:dyDescent="0.3">
      <c r="A13" t="s">
        <v>2</v>
      </c>
      <c r="B13">
        <f>AVERAGE(B3:B12)</f>
        <v>0.69223200440956911</v>
      </c>
      <c r="C13">
        <f t="shared" ref="C13:T13" si="0">AVERAGE(C3:C12)</f>
        <v>0.56157815352099894</v>
      </c>
      <c r="D13">
        <f t="shared" si="0"/>
        <v>0.7349637811350761</v>
      </c>
      <c r="E13">
        <f t="shared" si="0"/>
        <v>0.80983548126663452</v>
      </c>
      <c r="F13">
        <f t="shared" si="0"/>
        <v>0.79198543035609847</v>
      </c>
      <c r="G13">
        <f t="shared" si="0"/>
        <v>0.83441817698902843</v>
      </c>
      <c r="H13">
        <f t="shared" si="0"/>
        <v>0.86873353622499039</v>
      </c>
      <c r="I13">
        <f t="shared" si="0"/>
        <v>0.89875513100923254</v>
      </c>
      <c r="J13">
        <f t="shared" si="0"/>
        <v>0.91664967318777835</v>
      </c>
      <c r="K13">
        <f t="shared" si="0"/>
        <v>0.94917768820728587</v>
      </c>
      <c r="L13">
        <f t="shared" si="0"/>
        <v>0.99830540851367311</v>
      </c>
      <c r="M13">
        <f t="shared" si="0"/>
        <v>0.99864289667350836</v>
      </c>
      <c r="N13">
        <f t="shared" si="0"/>
        <v>0.94492868434928801</v>
      </c>
      <c r="O13">
        <f t="shared" si="0"/>
        <v>0.89244219033759742</v>
      </c>
      <c r="P13">
        <f t="shared" si="0"/>
        <v>0.97022182239221999</v>
      </c>
      <c r="Q13">
        <f t="shared" si="0"/>
        <v>1.1979895418487712</v>
      </c>
      <c r="R13">
        <f t="shared" si="0"/>
        <v>1.2278971880378022</v>
      </c>
      <c r="S13">
        <f t="shared" si="0"/>
        <v>1.0389492070775699</v>
      </c>
      <c r="T13">
        <f t="shared" si="0"/>
        <v>1.1493722890398417</v>
      </c>
    </row>
    <row r="14" spans="1:20" x14ac:dyDescent="0.3">
      <c r="A14" t="s">
        <v>3</v>
      </c>
      <c r="B14">
        <f>STDEV(B3:B12)</f>
        <v>0.31765864075379791</v>
      </c>
      <c r="C14">
        <f t="shared" ref="C14:T14" si="1">STDEV(C3:C12)</f>
        <v>0.21588497043626412</v>
      </c>
      <c r="D14">
        <f t="shared" si="1"/>
        <v>0.27787626138771376</v>
      </c>
      <c r="E14">
        <f t="shared" si="1"/>
        <v>0.25792996164816601</v>
      </c>
      <c r="F14">
        <f t="shared" si="1"/>
        <v>0.27600651910275986</v>
      </c>
      <c r="G14">
        <f t="shared" si="1"/>
        <v>0.22778160644507797</v>
      </c>
      <c r="H14">
        <f t="shared" si="1"/>
        <v>0.27028319018580305</v>
      </c>
      <c r="I14">
        <f t="shared" si="1"/>
        <v>0.26429496238502664</v>
      </c>
      <c r="J14">
        <f t="shared" si="1"/>
        <v>0.25972518348095608</v>
      </c>
      <c r="K14">
        <f t="shared" si="1"/>
        <v>0.28102079854502154</v>
      </c>
      <c r="L14">
        <f t="shared" si="1"/>
        <v>0.26093423283729045</v>
      </c>
      <c r="M14">
        <f t="shared" si="1"/>
        <v>0.33014376146582425</v>
      </c>
      <c r="N14">
        <f t="shared" si="1"/>
        <v>0.2862188295595125</v>
      </c>
      <c r="O14">
        <f t="shared" si="1"/>
        <v>0.29793238427893542</v>
      </c>
      <c r="P14">
        <f t="shared" si="1"/>
        <v>0.31753383457174511</v>
      </c>
      <c r="Q14">
        <f t="shared" si="1"/>
        <v>0.19378956712101542</v>
      </c>
      <c r="R14">
        <f t="shared" si="1"/>
        <v>0.22784468499395169</v>
      </c>
      <c r="S14">
        <f t="shared" si="1"/>
        <v>0.15311044745884095</v>
      </c>
      <c r="T14">
        <f t="shared" si="1"/>
        <v>0.1912538901170254</v>
      </c>
    </row>
    <row r="16" spans="1:20" x14ac:dyDescent="0.3">
      <c r="A16" t="s">
        <v>5</v>
      </c>
      <c r="B16" s="13" t="s">
        <v>21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3">
      <c r="A17" t="s">
        <v>1</v>
      </c>
      <c r="B17" s="1">
        <v>0</v>
      </c>
      <c r="C17" s="1">
        <v>5.0034722222222223</v>
      </c>
      <c r="D17" s="1">
        <v>10.006944444444445</v>
      </c>
      <c r="E17" s="1">
        <v>1.0416666666666999E-2</v>
      </c>
      <c r="F17" s="1">
        <v>1.3888888888889299E-2</v>
      </c>
      <c r="G17" s="1">
        <v>1.7361111111111601E-2</v>
      </c>
      <c r="H17" s="1">
        <v>2.0833333333333901E-2</v>
      </c>
      <c r="I17" s="1">
        <v>2.4305555555556201E-2</v>
      </c>
      <c r="J17" s="1">
        <v>2.7777777777778598E-2</v>
      </c>
      <c r="K17" s="1">
        <v>3.1250000000000902E-2</v>
      </c>
      <c r="L17" s="1">
        <v>3.4722222222223202E-2</v>
      </c>
      <c r="M17" s="1">
        <v>3.8194444444445502E-2</v>
      </c>
      <c r="N17" s="1">
        <v>4.1666666666667899E-2</v>
      </c>
      <c r="O17" s="1">
        <v>4.51388888888902E-2</v>
      </c>
      <c r="P17" s="1">
        <v>4.86111111111125E-2</v>
      </c>
      <c r="Q17" s="1">
        <v>5.20833333333348E-2</v>
      </c>
      <c r="R17" s="1">
        <v>5.55555555555571E-2</v>
      </c>
      <c r="S17" s="1">
        <v>5.9027777777779497E-2</v>
      </c>
      <c r="T17" s="1">
        <v>6.2500000000001804E-2</v>
      </c>
    </row>
    <row r="18" spans="1:20" x14ac:dyDescent="0.3">
      <c r="A18">
        <v>1</v>
      </c>
      <c r="B18">
        <v>0.63011800530288076</v>
      </c>
      <c r="C18">
        <v>0.46953473360483655</v>
      </c>
      <c r="D18">
        <v>0.60694956051250903</v>
      </c>
      <c r="E18">
        <v>0.96917571975185846</v>
      </c>
      <c r="F18">
        <v>1.1430192633353542</v>
      </c>
      <c r="G18">
        <v>1.0119944972515436</v>
      </c>
      <c r="H18">
        <v>1.1311475740591479</v>
      </c>
      <c r="I18">
        <v>1.1211039229735025</v>
      </c>
      <c r="J18">
        <v>1.0248847789307893</v>
      </c>
      <c r="K18">
        <v>1.2193668189842763</v>
      </c>
      <c r="L18">
        <v>1.20907361376252</v>
      </c>
      <c r="M18">
        <v>0.88868218787519015</v>
      </c>
      <c r="N18">
        <v>1.153173006123414</v>
      </c>
      <c r="O18">
        <v>1.2337757105181779</v>
      </c>
      <c r="P18">
        <v>1.2090547210876614</v>
      </c>
      <c r="Q18">
        <v>1.1697808138605967</v>
      </c>
      <c r="R18">
        <v>1.1380645080077518</v>
      </c>
      <c r="S18">
        <v>0.88889330127401589</v>
      </c>
      <c r="T18">
        <v>0.96663483647986004</v>
      </c>
    </row>
    <row r="19" spans="1:20" x14ac:dyDescent="0.3">
      <c r="A19">
        <v>2</v>
      </c>
      <c r="B19">
        <v>0.63725358309269864</v>
      </c>
      <c r="C19">
        <v>0.50271063233032731</v>
      </c>
      <c r="D19">
        <v>0.47037511223018852</v>
      </c>
      <c r="E19">
        <v>0.67717765366933991</v>
      </c>
      <c r="F19">
        <v>0.52678170090033016</v>
      </c>
      <c r="G19">
        <v>0.49172564393753082</v>
      </c>
      <c r="H19">
        <v>0.40140129676135733</v>
      </c>
      <c r="I19">
        <v>0.39892861358486703</v>
      </c>
      <c r="J19">
        <v>0.22921423860906329</v>
      </c>
      <c r="K19">
        <v>0.21289852872167164</v>
      </c>
      <c r="L19">
        <v>0.94768668106704412</v>
      </c>
      <c r="M19">
        <v>0.93927512906257904</v>
      </c>
      <c r="N19">
        <v>0.58641868442333289</v>
      </c>
      <c r="O19">
        <v>0.45016624054279974</v>
      </c>
      <c r="P19">
        <v>0.5178691835247784</v>
      </c>
      <c r="Q19">
        <v>0.33304043366167513</v>
      </c>
      <c r="R19">
        <v>0.61045264647791864</v>
      </c>
      <c r="S19">
        <v>0.7858586868148274</v>
      </c>
      <c r="T19">
        <v>0.86218192984508002</v>
      </c>
    </row>
    <row r="20" spans="1:20" x14ac:dyDescent="0.3">
      <c r="A20">
        <v>3</v>
      </c>
      <c r="B20">
        <v>0.59365476293477348</v>
      </c>
      <c r="C20">
        <v>0.62309772357058402</v>
      </c>
      <c r="D20">
        <v>0.95781887022778778</v>
      </c>
      <c r="E20">
        <v>1.0188812980235757</v>
      </c>
      <c r="F20">
        <v>0.94649032011628798</v>
      </c>
      <c r="G20">
        <v>1.1952560383993704</v>
      </c>
      <c r="H20">
        <v>1.0853054350746856</v>
      </c>
      <c r="I20">
        <v>1.1166285379997372</v>
      </c>
      <c r="J20">
        <v>0.96722252933221209</v>
      </c>
      <c r="K20">
        <v>1.0015206566092969</v>
      </c>
      <c r="L20">
        <v>0.98410911111473853</v>
      </c>
      <c r="M20">
        <v>1.1473344740434224</v>
      </c>
      <c r="N20">
        <v>1.1746506197998128</v>
      </c>
      <c r="O20">
        <v>1.1000248723034236</v>
      </c>
      <c r="P20">
        <v>1.0735944141900247</v>
      </c>
      <c r="Q20">
        <v>1.2500370587778578</v>
      </c>
      <c r="R20">
        <v>1.22381427077383</v>
      </c>
      <c r="S20">
        <v>1.0590537708881564</v>
      </c>
      <c r="T20">
        <v>1.0514913889792554</v>
      </c>
    </row>
    <row r="21" spans="1:20" x14ac:dyDescent="0.3">
      <c r="A21">
        <v>4</v>
      </c>
      <c r="B21">
        <v>0.71625519928766002</v>
      </c>
      <c r="C21">
        <v>0.75225702888132084</v>
      </c>
      <c r="D21">
        <v>0.93231600133745751</v>
      </c>
      <c r="E21">
        <v>1.0602725183017663</v>
      </c>
      <c r="F21">
        <v>1.1059878080897121</v>
      </c>
      <c r="G21">
        <v>1.0984417512824143</v>
      </c>
      <c r="H21">
        <v>1.1840526634664457</v>
      </c>
      <c r="I21">
        <v>1.1941100263958924</v>
      </c>
      <c r="J21">
        <v>1.0706581754936157</v>
      </c>
      <c r="K21">
        <v>1.0938383268691645</v>
      </c>
      <c r="L21">
        <v>1.0807248246500583</v>
      </c>
      <c r="M21">
        <v>1.1107835727634006</v>
      </c>
      <c r="N21">
        <v>1.156451375940498</v>
      </c>
      <c r="O21">
        <v>1.1495268331697861</v>
      </c>
      <c r="P21">
        <v>1.127185093335356</v>
      </c>
      <c r="Q21">
        <v>1.1628053352037537</v>
      </c>
      <c r="R21">
        <v>1.2064337655097468</v>
      </c>
      <c r="S21">
        <v>1.2346248445040675</v>
      </c>
      <c r="T21">
        <v>1.3406804569524831</v>
      </c>
    </row>
    <row r="22" spans="1:20" x14ac:dyDescent="0.3">
      <c r="A22" t="s">
        <v>2</v>
      </c>
      <c r="B22">
        <f>AVERAGE(B18:B21)</f>
        <v>0.64432038765450317</v>
      </c>
      <c r="C22">
        <f t="shared" ref="C22:T22" si="2">AVERAGE(C18:C21)</f>
        <v>0.58690002959676724</v>
      </c>
      <c r="D22">
        <f t="shared" si="2"/>
        <v>0.74186488607698564</v>
      </c>
      <c r="E22">
        <f t="shared" si="2"/>
        <v>0.93137679743663515</v>
      </c>
      <c r="F22">
        <f t="shared" si="2"/>
        <v>0.93056977311042122</v>
      </c>
      <c r="G22">
        <f t="shared" si="2"/>
        <v>0.94935448271771472</v>
      </c>
      <c r="H22">
        <f t="shared" si="2"/>
        <v>0.95047674234040913</v>
      </c>
      <c r="I22">
        <f t="shared" si="2"/>
        <v>0.95769277523849972</v>
      </c>
      <c r="J22">
        <f t="shared" si="2"/>
        <v>0.82299493059142015</v>
      </c>
      <c r="K22">
        <f t="shared" si="2"/>
        <v>0.88190608279610228</v>
      </c>
      <c r="L22">
        <f t="shared" si="2"/>
        <v>1.0553985576485903</v>
      </c>
      <c r="M22">
        <f t="shared" si="2"/>
        <v>1.021518840936148</v>
      </c>
      <c r="N22">
        <f t="shared" si="2"/>
        <v>1.0176734215717644</v>
      </c>
      <c r="O22">
        <f t="shared" si="2"/>
        <v>0.98337341413354684</v>
      </c>
      <c r="P22">
        <f t="shared" si="2"/>
        <v>0.98192585303445523</v>
      </c>
      <c r="Q22">
        <f t="shared" si="2"/>
        <v>0.97891591037597092</v>
      </c>
      <c r="R22">
        <f t="shared" si="2"/>
        <v>1.0446912976923119</v>
      </c>
      <c r="S22">
        <f t="shared" si="2"/>
        <v>0.99210765087026687</v>
      </c>
      <c r="T22">
        <f t="shared" si="2"/>
        <v>1.0552471530641696</v>
      </c>
    </row>
    <row r="23" spans="1:20" x14ac:dyDescent="0.3">
      <c r="A23" t="s">
        <v>3</v>
      </c>
      <c r="B23">
        <f>STDEV(B18:B21)</f>
        <v>5.1618052540155168E-2</v>
      </c>
      <c r="C23">
        <f t="shared" ref="C23:T23" si="3">STDEV(C18:C21)</f>
        <v>0.12847266580453834</v>
      </c>
      <c r="D23">
        <f t="shared" si="3"/>
        <v>0.24139634970321902</v>
      </c>
      <c r="E23">
        <f t="shared" si="3"/>
        <v>0.17350994947507534</v>
      </c>
      <c r="F23">
        <f t="shared" si="3"/>
        <v>0.28237359648105498</v>
      </c>
      <c r="G23">
        <f t="shared" si="3"/>
        <v>0.31413506343548042</v>
      </c>
      <c r="H23">
        <f t="shared" si="3"/>
        <v>0.3682672406853868</v>
      </c>
      <c r="I23">
        <f t="shared" si="3"/>
        <v>0.37419882633072304</v>
      </c>
      <c r="J23">
        <f t="shared" si="3"/>
        <v>0.39810957626745591</v>
      </c>
      <c r="K23">
        <f t="shared" si="3"/>
        <v>0.45485300857297956</v>
      </c>
      <c r="L23">
        <f t="shared" si="3"/>
        <v>0.11682105434619543</v>
      </c>
      <c r="M23">
        <f t="shared" si="3"/>
        <v>0.12676404645581518</v>
      </c>
      <c r="N23">
        <f t="shared" si="3"/>
        <v>0.28765833153756731</v>
      </c>
      <c r="O23">
        <f t="shared" si="3"/>
        <v>0.35973403200787168</v>
      </c>
      <c r="P23">
        <f t="shared" si="3"/>
        <v>0.31434560980798953</v>
      </c>
      <c r="Q23">
        <f t="shared" si="3"/>
        <v>0.43239894406183288</v>
      </c>
      <c r="R23">
        <f t="shared" si="3"/>
        <v>0.29184894951232454</v>
      </c>
      <c r="S23">
        <f t="shared" si="3"/>
        <v>0.19705177773873164</v>
      </c>
      <c r="T23">
        <f t="shared" si="3"/>
        <v>0.20543660806481903</v>
      </c>
    </row>
  </sheetData>
  <mergeCells count="2">
    <mergeCell ref="B16:T16"/>
    <mergeCell ref="B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4.4" x14ac:dyDescent="0.3"/>
  <cols>
    <col min="6" max="6" width="33.6640625" bestFit="1" customWidth="1"/>
  </cols>
  <sheetData>
    <row r="1" spans="1:11" x14ac:dyDescent="0.3">
      <c r="B1" s="12" t="s">
        <v>54</v>
      </c>
      <c r="C1" s="12"/>
      <c r="D1" s="12"/>
      <c r="F1" s="10" t="s">
        <v>28</v>
      </c>
      <c r="G1" s="9"/>
    </row>
    <row r="2" spans="1:11" x14ac:dyDescent="0.3">
      <c r="B2" t="s">
        <v>8</v>
      </c>
      <c r="C2" s="12" t="s">
        <v>5</v>
      </c>
      <c r="D2" s="12"/>
      <c r="F2" s="10" t="s">
        <v>29</v>
      </c>
      <c r="G2" s="9" t="s">
        <v>30</v>
      </c>
    </row>
    <row r="3" spans="1:11" x14ac:dyDescent="0.3">
      <c r="A3" t="s">
        <v>13</v>
      </c>
      <c r="B3" s="3" t="s">
        <v>9</v>
      </c>
      <c r="C3" s="3" t="s">
        <v>9</v>
      </c>
      <c r="D3" s="3" t="s">
        <v>10</v>
      </c>
      <c r="F3" s="10" t="s">
        <v>31</v>
      </c>
      <c r="G3" s="9" t="s">
        <v>32</v>
      </c>
    </row>
    <row r="4" spans="1:11" x14ac:dyDescent="0.3">
      <c r="A4">
        <v>1</v>
      </c>
      <c r="B4">
        <v>1.4700500000000001</v>
      </c>
      <c r="C4">
        <v>1.4109100000000001</v>
      </c>
      <c r="D4">
        <v>0.53549999999999998</v>
      </c>
      <c r="F4" s="10" t="s">
        <v>33</v>
      </c>
      <c r="G4" s="9" t="s">
        <v>34</v>
      </c>
    </row>
    <row r="5" spans="1:11" x14ac:dyDescent="0.3">
      <c r="A5">
        <v>2</v>
      </c>
      <c r="B5">
        <v>1.06098</v>
      </c>
      <c r="C5">
        <v>0.66769000000000001</v>
      </c>
      <c r="D5">
        <v>0.81106</v>
      </c>
      <c r="F5" s="10" t="s">
        <v>35</v>
      </c>
      <c r="G5" s="9" t="s">
        <v>36</v>
      </c>
    </row>
    <row r="6" spans="1:11" x14ac:dyDescent="0.3">
      <c r="A6">
        <v>3</v>
      </c>
      <c r="B6">
        <v>0.79074999999999995</v>
      </c>
      <c r="C6">
        <v>0.66810999999999998</v>
      </c>
      <c r="D6">
        <v>0.57447000000000004</v>
      </c>
      <c r="F6" s="10" t="s">
        <v>37</v>
      </c>
      <c r="G6" s="9">
        <v>3</v>
      </c>
    </row>
    <row r="7" spans="1:11" x14ac:dyDescent="0.3">
      <c r="A7">
        <v>4</v>
      </c>
      <c r="B7">
        <v>1.06288</v>
      </c>
      <c r="C7">
        <v>0.73872000000000004</v>
      </c>
      <c r="D7">
        <v>1.44401</v>
      </c>
      <c r="F7" s="10" t="s">
        <v>38</v>
      </c>
      <c r="G7" s="9">
        <v>22.35</v>
      </c>
    </row>
    <row r="8" spans="1:11" x14ac:dyDescent="0.3">
      <c r="A8">
        <v>5</v>
      </c>
      <c r="B8">
        <v>0.80025999999999997</v>
      </c>
      <c r="C8">
        <v>0.95343999999999995</v>
      </c>
      <c r="D8">
        <v>0.59418000000000004</v>
      </c>
    </row>
    <row r="9" spans="1:11" x14ac:dyDescent="0.3">
      <c r="A9">
        <v>6</v>
      </c>
      <c r="B9">
        <v>1.1323399999999999</v>
      </c>
      <c r="C9">
        <v>0.61555000000000004</v>
      </c>
      <c r="D9">
        <v>0.77090000000000003</v>
      </c>
      <c r="F9" s="10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/>
    </row>
    <row r="10" spans="1:11" x14ac:dyDescent="0.3">
      <c r="A10">
        <v>7</v>
      </c>
      <c r="B10">
        <v>0.82567000000000002</v>
      </c>
      <c r="C10">
        <v>0.66430999999999996</v>
      </c>
      <c r="D10">
        <v>0.77148000000000005</v>
      </c>
      <c r="F10" s="10" t="s">
        <v>44</v>
      </c>
      <c r="G10" s="9">
        <v>5.7450000000000001</v>
      </c>
      <c r="H10" s="9" t="s">
        <v>45</v>
      </c>
      <c r="I10" s="9" t="s">
        <v>46</v>
      </c>
      <c r="J10" s="9" t="s">
        <v>55</v>
      </c>
      <c r="K10" s="9" t="s">
        <v>47</v>
      </c>
    </row>
    <row r="11" spans="1:11" x14ac:dyDescent="0.3">
      <c r="A11">
        <v>8</v>
      </c>
      <c r="B11">
        <v>1.14924</v>
      </c>
      <c r="C11">
        <v>0.49180000000000001</v>
      </c>
      <c r="D11">
        <v>1.18977</v>
      </c>
      <c r="F11" s="10" t="s">
        <v>48</v>
      </c>
      <c r="G11" s="9">
        <v>27.48</v>
      </c>
      <c r="H11" s="9" t="s">
        <v>36</v>
      </c>
      <c r="I11" s="9" t="s">
        <v>34</v>
      </c>
      <c r="J11" s="9" t="s">
        <v>30</v>
      </c>
      <c r="K11" s="9" t="s">
        <v>49</v>
      </c>
    </row>
    <row r="12" spans="1:11" x14ac:dyDescent="0.3">
      <c r="A12">
        <v>9</v>
      </c>
      <c r="B12">
        <v>1.55914</v>
      </c>
      <c r="C12">
        <v>1.8626</v>
      </c>
      <c r="D12">
        <v>1.02983</v>
      </c>
      <c r="F12" s="10" t="s">
        <v>50</v>
      </c>
      <c r="G12" s="9">
        <v>21.74</v>
      </c>
      <c r="H12" s="9" t="s">
        <v>36</v>
      </c>
      <c r="I12" s="9" t="s">
        <v>56</v>
      </c>
      <c r="J12" s="9">
        <v>8.9999999999999998E-4</v>
      </c>
      <c r="K12" s="9" t="s">
        <v>51</v>
      </c>
    </row>
    <row r="13" spans="1:11" x14ac:dyDescent="0.3">
      <c r="A13">
        <v>10</v>
      </c>
      <c r="B13">
        <v>1.2798499999999999</v>
      </c>
      <c r="C13">
        <v>0.60172000000000003</v>
      </c>
      <c r="D13">
        <v>0.43747999999999998</v>
      </c>
    </row>
    <row r="14" spans="1:11" x14ac:dyDescent="0.3">
      <c r="A14">
        <v>11</v>
      </c>
      <c r="B14">
        <v>0.61243999999999998</v>
      </c>
      <c r="C14">
        <v>0.70135000000000003</v>
      </c>
      <c r="D14">
        <v>0.50268000000000002</v>
      </c>
    </row>
    <row r="15" spans="1:11" x14ac:dyDescent="0.3">
      <c r="A15">
        <v>12</v>
      </c>
      <c r="B15">
        <v>0.95826999999999996</v>
      </c>
      <c r="C15">
        <v>0.78547</v>
      </c>
      <c r="D15">
        <v>0.55157</v>
      </c>
    </row>
    <row r="16" spans="1:11" x14ac:dyDescent="0.3">
      <c r="A16">
        <v>13</v>
      </c>
      <c r="B16">
        <v>1.10025</v>
      </c>
      <c r="C16">
        <v>0.73507</v>
      </c>
      <c r="D16">
        <v>0.49707000000000001</v>
      </c>
    </row>
    <row r="17" spans="1:4" x14ac:dyDescent="0.3">
      <c r="A17">
        <v>14</v>
      </c>
      <c r="B17">
        <v>0.73062000000000005</v>
      </c>
      <c r="C17">
        <v>1.0457399999999999</v>
      </c>
      <c r="D17">
        <v>0.40903</v>
      </c>
    </row>
    <row r="18" spans="1:4" x14ac:dyDescent="0.3">
      <c r="A18">
        <v>15</v>
      </c>
      <c r="B18">
        <v>0.94340000000000002</v>
      </c>
      <c r="C18">
        <v>1.2334000000000001</v>
      </c>
      <c r="D18">
        <v>0.36403999999999997</v>
      </c>
    </row>
    <row r="19" spans="1:4" x14ac:dyDescent="0.3">
      <c r="A19">
        <v>16</v>
      </c>
      <c r="B19">
        <v>0.5544</v>
      </c>
      <c r="C19">
        <v>0.94835999999999998</v>
      </c>
      <c r="D19">
        <v>0.53120000000000001</v>
      </c>
    </row>
    <row r="20" spans="1:4" x14ac:dyDescent="0.3">
      <c r="A20">
        <v>17</v>
      </c>
      <c r="B20">
        <v>1.22966</v>
      </c>
      <c r="C20">
        <v>1.2945</v>
      </c>
      <c r="D20">
        <v>0.37729000000000001</v>
      </c>
    </row>
    <row r="21" spans="1:4" x14ac:dyDescent="0.3">
      <c r="A21">
        <v>18</v>
      </c>
      <c r="B21">
        <v>0.89222999999999997</v>
      </c>
      <c r="C21">
        <v>1.25871</v>
      </c>
      <c r="D21">
        <v>0.38197999999999999</v>
      </c>
    </row>
    <row r="22" spans="1:4" x14ac:dyDescent="0.3">
      <c r="A22">
        <v>19</v>
      </c>
      <c r="B22">
        <v>1.5857399999999999</v>
      </c>
      <c r="C22">
        <v>1.66882</v>
      </c>
      <c r="D22">
        <v>1.0839000000000001</v>
      </c>
    </row>
    <row r="23" spans="1:4" x14ac:dyDescent="0.3">
      <c r="A23">
        <v>20</v>
      </c>
      <c r="B23">
        <v>0.83796000000000004</v>
      </c>
      <c r="C23">
        <v>1.02755</v>
      </c>
      <c r="D23">
        <v>0.51219999999999999</v>
      </c>
    </row>
    <row r="24" spans="1:4" x14ac:dyDescent="0.3">
      <c r="A24">
        <v>21</v>
      </c>
      <c r="B24">
        <v>0.59538000000000002</v>
      </c>
      <c r="C24">
        <v>0.89432</v>
      </c>
      <c r="D24">
        <v>0.45899000000000001</v>
      </c>
    </row>
    <row r="25" spans="1:4" x14ac:dyDescent="0.3">
      <c r="A25">
        <v>22</v>
      </c>
      <c r="B25">
        <v>0.82850000000000001</v>
      </c>
      <c r="C25">
        <v>0.89461000000000002</v>
      </c>
      <c r="D25">
        <v>0.39156000000000002</v>
      </c>
    </row>
    <row r="26" spans="1:4" x14ac:dyDescent="0.3">
      <c r="A26">
        <v>23</v>
      </c>
      <c r="C26">
        <v>0.77015999999999996</v>
      </c>
      <c r="D26">
        <v>0.50634000000000001</v>
      </c>
    </row>
    <row r="27" spans="1:4" x14ac:dyDescent="0.3">
      <c r="A27">
        <v>24</v>
      </c>
      <c r="C27">
        <v>0.86736000000000002</v>
      </c>
      <c r="D27">
        <v>0.3805</v>
      </c>
    </row>
    <row r="28" spans="1:4" x14ac:dyDescent="0.3">
      <c r="A28">
        <v>25</v>
      </c>
      <c r="C28">
        <v>0.53008999999999995</v>
      </c>
      <c r="D28">
        <v>1.0524</v>
      </c>
    </row>
    <row r="29" spans="1:4" x14ac:dyDescent="0.3">
      <c r="A29">
        <v>26</v>
      </c>
      <c r="C29">
        <v>1.0137499999999999</v>
      </c>
      <c r="D29">
        <v>0.38018999999999997</v>
      </c>
    </row>
    <row r="30" spans="1:4" x14ac:dyDescent="0.3">
      <c r="A30">
        <v>27</v>
      </c>
      <c r="D30">
        <v>0.34038000000000002</v>
      </c>
    </row>
    <row r="31" spans="1:4" x14ac:dyDescent="0.3">
      <c r="A31">
        <v>28</v>
      </c>
      <c r="D31">
        <v>0.30897999999999998</v>
      </c>
    </row>
    <row r="32" spans="1:4" x14ac:dyDescent="0.3">
      <c r="A32">
        <v>29</v>
      </c>
    </row>
    <row r="33" spans="1:4" x14ac:dyDescent="0.3">
      <c r="A33">
        <v>30</v>
      </c>
    </row>
    <row r="34" spans="1:4" x14ac:dyDescent="0.3">
      <c r="A34" t="s">
        <v>2</v>
      </c>
      <c r="B34">
        <f>AVERAGE(B4:B33)</f>
        <v>1.0000004545454544</v>
      </c>
      <c r="C34">
        <f t="shared" ref="C34:D34" si="0">AVERAGE(C4:C33)</f>
        <v>0.93631192307692312</v>
      </c>
      <c r="D34">
        <f t="shared" si="0"/>
        <v>0.61389214285714278</v>
      </c>
    </row>
    <row r="35" spans="1:4" x14ac:dyDescent="0.3">
      <c r="A35" t="s">
        <v>3</v>
      </c>
      <c r="B35">
        <f>STDEV(B4:B33)</f>
        <v>0.29573079433638849</v>
      </c>
      <c r="C35">
        <f t="shared" ref="C35:D35" si="1">STDEV(C4:C33)</f>
        <v>0.3438570767283311</v>
      </c>
      <c r="D35">
        <f t="shared" si="1"/>
        <v>0.29549716444534324</v>
      </c>
    </row>
  </sheetData>
  <mergeCells count="2">
    <mergeCell ref="B1:D1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4.4" x14ac:dyDescent="0.3"/>
  <cols>
    <col min="1" max="2" width="3.5546875" bestFit="1" customWidth="1"/>
  </cols>
  <sheetData>
    <row r="1" spans="1:8" x14ac:dyDescent="0.3">
      <c r="C1" s="5" t="s">
        <v>22</v>
      </c>
      <c r="D1" s="5">
        <v>0</v>
      </c>
      <c r="E1" s="5">
        <v>1</v>
      </c>
      <c r="F1" s="5">
        <v>2</v>
      </c>
      <c r="G1" s="5">
        <v>3</v>
      </c>
      <c r="H1" s="5">
        <v>4</v>
      </c>
    </row>
    <row r="2" spans="1:8" x14ac:dyDescent="0.3">
      <c r="A2" s="15" t="s">
        <v>8</v>
      </c>
      <c r="B2" s="15" t="s">
        <v>57</v>
      </c>
      <c r="C2" t="s">
        <v>58</v>
      </c>
      <c r="D2" s="5">
        <v>0.375</v>
      </c>
      <c r="E2" s="5">
        <v>0.5</v>
      </c>
      <c r="F2" s="5">
        <v>0.8</v>
      </c>
      <c r="G2" s="5">
        <v>7.5</v>
      </c>
      <c r="H2" s="5">
        <v>10.5</v>
      </c>
    </row>
    <row r="3" spans="1:8" x14ac:dyDescent="0.3">
      <c r="A3" s="15"/>
      <c r="B3" s="15"/>
      <c r="C3" s="6">
        <v>2</v>
      </c>
      <c r="D3" s="5">
        <v>0.375</v>
      </c>
      <c r="E3" s="5">
        <v>0.6</v>
      </c>
      <c r="F3" s="5">
        <v>0.7</v>
      </c>
      <c r="G3" s="5">
        <v>7</v>
      </c>
      <c r="H3" s="5">
        <v>13.5</v>
      </c>
    </row>
    <row r="4" spans="1:8" x14ac:dyDescent="0.3">
      <c r="A4" s="15"/>
      <c r="B4" s="15"/>
      <c r="C4" s="6">
        <v>3</v>
      </c>
      <c r="D4" s="5">
        <v>0.375</v>
      </c>
      <c r="E4" s="5">
        <v>0.5</v>
      </c>
      <c r="F4" s="5">
        <v>0.8</v>
      </c>
      <c r="G4" s="5">
        <v>6</v>
      </c>
      <c r="H4" s="5">
        <v>14.5</v>
      </c>
    </row>
    <row r="5" spans="1:8" x14ac:dyDescent="0.3">
      <c r="A5" s="15"/>
      <c r="B5" s="15"/>
      <c r="C5" s="6" t="s">
        <v>2</v>
      </c>
      <c r="D5" s="6">
        <f>AVERAGE(D2:D4)</f>
        <v>0.375</v>
      </c>
      <c r="E5" s="6">
        <f>AVERAGE(E2:E4)</f>
        <v>0.53333333333333333</v>
      </c>
      <c r="F5" s="6">
        <f>AVERAGE(F2:F4)</f>
        <v>0.76666666666666661</v>
      </c>
      <c r="G5" s="6">
        <f>AVERAGE(G2:G4)</f>
        <v>6.833333333333333</v>
      </c>
      <c r="H5" s="6">
        <f>AVERAGE(H2:H4)</f>
        <v>12.833333333333334</v>
      </c>
    </row>
    <row r="6" spans="1:8" x14ac:dyDescent="0.3">
      <c r="A6" s="15"/>
      <c r="B6" s="15"/>
      <c r="C6" s="6" t="s">
        <v>3</v>
      </c>
      <c r="D6" s="6">
        <f>STDEV(D2:D4)</f>
        <v>0</v>
      </c>
      <c r="E6" s="6">
        <f>STDEV(E2:E4)</f>
        <v>5.7735026918962561E-2</v>
      </c>
      <c r="F6" s="6">
        <f>STDEV(F2:F4)</f>
        <v>5.773502691896263E-2</v>
      </c>
      <c r="G6" s="6">
        <f>STDEV(G2:G4)</f>
        <v>0.76376261582597338</v>
      </c>
      <c r="H6" s="6">
        <f>STDEV(H2:H4)</f>
        <v>2.0816659994661348</v>
      </c>
    </row>
    <row r="7" spans="1:8" x14ac:dyDescent="0.3">
      <c r="C7" s="7"/>
      <c r="D7" s="7"/>
      <c r="E7" s="7"/>
      <c r="F7" s="7"/>
      <c r="G7" s="7"/>
      <c r="H7" s="7"/>
    </row>
    <row r="8" spans="1:8" x14ac:dyDescent="0.3">
      <c r="A8" s="15" t="s">
        <v>23</v>
      </c>
      <c r="B8" s="15" t="s">
        <v>57</v>
      </c>
      <c r="C8" t="s">
        <v>58</v>
      </c>
      <c r="D8" s="5">
        <v>0.375</v>
      </c>
      <c r="E8" s="5">
        <v>0.15</v>
      </c>
      <c r="F8" s="5">
        <v>0.4</v>
      </c>
      <c r="G8" s="5">
        <v>1.2</v>
      </c>
      <c r="H8" s="5">
        <v>1.5</v>
      </c>
    </row>
    <row r="9" spans="1:8" x14ac:dyDescent="0.3">
      <c r="A9" s="15"/>
      <c r="B9" s="15"/>
      <c r="C9" s="6">
        <v>2</v>
      </c>
      <c r="D9" s="5">
        <v>0.375</v>
      </c>
      <c r="E9" s="5">
        <v>0.45</v>
      </c>
      <c r="F9" s="5">
        <v>0.2</v>
      </c>
      <c r="G9" s="5">
        <v>1.4</v>
      </c>
      <c r="H9" s="5">
        <v>2.6</v>
      </c>
    </row>
    <row r="10" spans="1:8" x14ac:dyDescent="0.3">
      <c r="A10" s="15"/>
      <c r="B10" s="15"/>
      <c r="C10" s="6">
        <v>3</v>
      </c>
      <c r="D10" s="5">
        <v>0.375</v>
      </c>
      <c r="E10" s="5">
        <v>0.2</v>
      </c>
      <c r="F10" s="5">
        <v>0.35</v>
      </c>
      <c r="G10" s="5">
        <v>1.25</v>
      </c>
      <c r="H10" s="5">
        <v>2.9</v>
      </c>
    </row>
    <row r="11" spans="1:8" x14ac:dyDescent="0.3">
      <c r="A11" s="15"/>
      <c r="B11" s="15"/>
      <c r="C11" s="6" t="s">
        <v>2</v>
      </c>
      <c r="D11" s="6">
        <f>AVERAGE(D8:D10)</f>
        <v>0.375</v>
      </c>
      <c r="E11" s="6">
        <f>AVERAGE(E8:E10)</f>
        <v>0.26666666666666666</v>
      </c>
      <c r="F11" s="6">
        <f>AVERAGE(F8:F10)</f>
        <v>0.31666666666666671</v>
      </c>
      <c r="G11" s="6">
        <f>AVERAGE(G8:G10)</f>
        <v>1.2833333333333332</v>
      </c>
      <c r="H11" s="6">
        <f>AVERAGE(H8:H10)</f>
        <v>2.3333333333333335</v>
      </c>
    </row>
    <row r="12" spans="1:8" x14ac:dyDescent="0.3">
      <c r="A12" s="15"/>
      <c r="B12" s="15"/>
      <c r="C12" s="6" t="s">
        <v>3</v>
      </c>
      <c r="D12" s="6">
        <f>STDEV(D8:D10)</f>
        <v>0</v>
      </c>
      <c r="E12" s="6">
        <f>STDEV(E8:E10)</f>
        <v>0.16072751268321586</v>
      </c>
      <c r="F12" s="6">
        <f>STDEV(F8:F10)</f>
        <v>0.10408329997330663</v>
      </c>
      <c r="G12" s="6">
        <f>STDEV(G8:G10)</f>
        <v>0.10408329997330661</v>
      </c>
      <c r="H12" s="6">
        <f>STDEV(H8:H10)</f>
        <v>0.73711147958320034</v>
      </c>
    </row>
    <row r="13" spans="1:8" x14ac:dyDescent="0.3">
      <c r="C13" s="7"/>
      <c r="D13" s="7"/>
      <c r="E13" s="7"/>
      <c r="F13" s="7"/>
      <c r="G13" s="7"/>
      <c r="H13" s="7"/>
    </row>
    <row r="14" spans="1:8" ht="14.4" customHeight="1" x14ac:dyDescent="0.3">
      <c r="A14" s="15" t="s">
        <v>5</v>
      </c>
      <c r="B14" s="15" t="s">
        <v>57</v>
      </c>
      <c r="C14" t="s">
        <v>58</v>
      </c>
      <c r="D14" s="5">
        <v>0.375</v>
      </c>
      <c r="E14" s="5">
        <v>0.45</v>
      </c>
      <c r="F14" s="5">
        <v>0.95</v>
      </c>
      <c r="G14" s="5">
        <v>6</v>
      </c>
      <c r="H14" s="5">
        <v>7</v>
      </c>
    </row>
    <row r="15" spans="1:8" x14ac:dyDescent="0.3">
      <c r="A15" s="15"/>
      <c r="B15" s="15"/>
      <c r="C15" s="6">
        <v>2</v>
      </c>
      <c r="D15" s="5">
        <v>0.375</v>
      </c>
      <c r="E15" s="5">
        <v>0.3</v>
      </c>
      <c r="F15" s="5">
        <v>1.2875000000000001</v>
      </c>
      <c r="G15" s="5">
        <v>5.5</v>
      </c>
      <c r="H15" s="5">
        <v>7.5</v>
      </c>
    </row>
    <row r="16" spans="1:8" x14ac:dyDescent="0.3">
      <c r="A16" s="15"/>
      <c r="B16" s="15"/>
      <c r="C16" s="6">
        <v>3</v>
      </c>
      <c r="D16" s="5">
        <v>0.375</v>
      </c>
      <c r="E16" s="5">
        <v>0.45</v>
      </c>
      <c r="F16" s="5">
        <v>1.2375</v>
      </c>
      <c r="G16" s="5">
        <v>4.7</v>
      </c>
      <c r="H16" s="5">
        <v>9.5</v>
      </c>
    </row>
    <row r="17" spans="1:8" x14ac:dyDescent="0.3">
      <c r="A17" s="15"/>
      <c r="B17" s="15"/>
      <c r="C17" s="6" t="s">
        <v>2</v>
      </c>
      <c r="D17" s="6">
        <f>AVERAGE(D14:D16)</f>
        <v>0.375</v>
      </c>
      <c r="E17" s="6">
        <f>AVERAGE(E14:E16)</f>
        <v>0.39999999999999997</v>
      </c>
      <c r="F17" s="6">
        <f>AVERAGE(F14:F16)</f>
        <v>1.1583333333333332</v>
      </c>
      <c r="G17" s="6">
        <f>AVERAGE(G14:G16)</f>
        <v>5.3999999999999995</v>
      </c>
      <c r="H17" s="6">
        <f>AVERAGE(H14:H16)</f>
        <v>8</v>
      </c>
    </row>
    <row r="18" spans="1:8" x14ac:dyDescent="0.3">
      <c r="A18" s="15"/>
      <c r="B18" s="15"/>
      <c r="C18" s="6" t="s">
        <v>3</v>
      </c>
      <c r="D18" s="6">
        <f>STDEV(D14:D16)</f>
        <v>0</v>
      </c>
      <c r="E18" s="6">
        <f>STDEV(E14:E16)</f>
        <v>8.6602540378443907E-2</v>
      </c>
      <c r="F18" s="6">
        <f>STDEV(F14:F16)</f>
        <v>0.1821457749532879</v>
      </c>
      <c r="G18" s="6">
        <f>STDEV(G14:G16)</f>
        <v>0.65574385243019995</v>
      </c>
      <c r="H18" s="6">
        <f>STDEV(H14:H16)</f>
        <v>1.3228756555322954</v>
      </c>
    </row>
    <row r="19" spans="1:8" x14ac:dyDescent="0.3">
      <c r="C19" s="7"/>
      <c r="D19" s="7"/>
      <c r="E19" s="7"/>
      <c r="F19" s="7"/>
      <c r="G19" s="7"/>
      <c r="H19" s="7"/>
    </row>
    <row r="20" spans="1:8" ht="14.4" customHeight="1" x14ac:dyDescent="0.3">
      <c r="A20" s="15" t="s">
        <v>24</v>
      </c>
      <c r="B20" s="15" t="s">
        <v>57</v>
      </c>
      <c r="C20" t="s">
        <v>58</v>
      </c>
      <c r="D20" s="5">
        <v>0.375</v>
      </c>
      <c r="E20" s="5">
        <v>0.1</v>
      </c>
      <c r="F20" s="5">
        <v>0.45</v>
      </c>
      <c r="G20" s="5">
        <v>1</v>
      </c>
      <c r="H20" s="5">
        <v>2.95</v>
      </c>
    </row>
    <row r="21" spans="1:8" x14ac:dyDescent="0.3">
      <c r="A21" s="15"/>
      <c r="B21" s="15"/>
      <c r="C21" s="6">
        <v>2</v>
      </c>
      <c r="D21" s="5">
        <v>0.375</v>
      </c>
      <c r="E21" s="5">
        <v>0.3</v>
      </c>
      <c r="F21" s="5">
        <v>0.55000000000000004</v>
      </c>
      <c r="G21" s="5">
        <v>1.05</v>
      </c>
      <c r="H21" s="5">
        <v>4.05</v>
      </c>
    </row>
    <row r="22" spans="1:8" x14ac:dyDescent="0.3">
      <c r="A22" s="15"/>
      <c r="B22" s="15"/>
      <c r="C22" s="6">
        <v>3</v>
      </c>
      <c r="D22" s="5">
        <v>0.375</v>
      </c>
      <c r="E22" s="5">
        <v>0.1</v>
      </c>
      <c r="F22" s="5">
        <v>0.85</v>
      </c>
      <c r="G22" s="5">
        <v>1.25</v>
      </c>
      <c r="H22" s="5">
        <v>3</v>
      </c>
    </row>
    <row r="23" spans="1:8" x14ac:dyDescent="0.3">
      <c r="A23" s="15"/>
      <c r="B23" s="15"/>
      <c r="C23" s="6" t="s">
        <v>2</v>
      </c>
      <c r="D23" s="6">
        <f>AVERAGE(D20:D22)</f>
        <v>0.375</v>
      </c>
      <c r="E23" s="6">
        <f>AVERAGE(E20:E22)</f>
        <v>0.16666666666666666</v>
      </c>
      <c r="F23" s="6">
        <f>AVERAGE(F20:F22)</f>
        <v>0.6166666666666667</v>
      </c>
      <c r="G23" s="6">
        <f>AVERAGE(G20:G22)</f>
        <v>1.0999999999999999</v>
      </c>
      <c r="H23" s="6">
        <f>AVERAGE(H20:H22)</f>
        <v>3.3333333333333335</v>
      </c>
    </row>
    <row r="24" spans="1:8" x14ac:dyDescent="0.3">
      <c r="A24" s="15"/>
      <c r="B24" s="15"/>
      <c r="C24" s="6" t="s">
        <v>3</v>
      </c>
      <c r="D24" s="6">
        <f>STDEV(D20:D22)</f>
        <v>0</v>
      </c>
      <c r="E24" s="6">
        <f>STDEV(E20:E22)</f>
        <v>0.11547005383792519</v>
      </c>
      <c r="F24" s="6">
        <f>STDEV(F20:F22)</f>
        <v>0.20816659994661327</v>
      </c>
      <c r="G24" s="6">
        <f>STDEV(G20:G22)</f>
        <v>0.13228756555322951</v>
      </c>
      <c r="H24" s="6">
        <f>STDEV(H20:H22)</f>
        <v>0.62115483845280806</v>
      </c>
    </row>
  </sheetData>
  <mergeCells count="8">
    <mergeCell ref="A2:A6"/>
    <mergeCell ref="A8:A12"/>
    <mergeCell ref="A14:A18"/>
    <mergeCell ref="A20:A24"/>
    <mergeCell ref="B2:B6"/>
    <mergeCell ref="B8:B12"/>
    <mergeCell ref="B14:B18"/>
    <mergeCell ref="B20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 3B</vt:lpstr>
      <vt:lpstr>Fig 3C</vt:lpstr>
      <vt:lpstr>Fig 3D</vt:lpstr>
      <vt:lpstr>Fig 3F</vt:lpstr>
      <vt:lpstr>Fig 3G</vt:lpstr>
      <vt:lpstr>Fig 3-S1A</vt:lpstr>
      <vt:lpstr>Fig 3-S1G</vt:lpstr>
      <vt:lpstr>Fig 3-S2B</vt:lpstr>
      <vt:lpstr>Fig 3-S2C</vt:lpstr>
      <vt:lpstr>Fig 3-S2D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Bokai Wang</dc:creator>
  <cp:lastModifiedBy>Kal-El WANG</cp:lastModifiedBy>
  <dcterms:created xsi:type="dcterms:W3CDTF">2024-04-30T04:44:14Z</dcterms:created>
  <dcterms:modified xsi:type="dcterms:W3CDTF">2025-10-24T06:03:24Z</dcterms:modified>
</cp:coreProperties>
</file>