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1_Paper figure raw data\Source data\"/>
    </mc:Choice>
  </mc:AlternateContent>
  <bookViews>
    <workbookView xWindow="-108" yWindow="-108" windowWidth="23256" windowHeight="12576" firstSheet="1" activeTab="9"/>
  </bookViews>
  <sheets>
    <sheet name="Fig 4C" sheetId="1" r:id="rId1"/>
    <sheet name="Fig 4D" sheetId="2" r:id="rId2"/>
    <sheet name="Fig 4E" sheetId="3" r:id="rId3"/>
    <sheet name="Fig 4G" sheetId="4" r:id="rId4"/>
    <sheet name="Fig 4H" sheetId="5" r:id="rId5"/>
    <sheet name="Fig 4I" sheetId="9" r:id="rId6"/>
    <sheet name="Fig 4-S1D" sheetId="6" r:id="rId7"/>
    <sheet name="Fig 4-S1H" sheetId="7" r:id="rId8"/>
    <sheet name="Fig 4-S2D" sheetId="8" r:id="rId9"/>
    <sheet name="Fig4-S3B" sheetId="13" r:id="rId10"/>
    <sheet name="Fig 4-S3G" sheetId="10" r:id="rId11"/>
    <sheet name="Fig 4-S3H" sheetId="11" r:id="rId12"/>
    <sheet name="Fig 4-S3J" sheetId="12" r:id="rId1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3" l="1"/>
  <c r="D27" i="13"/>
  <c r="E27" i="13"/>
  <c r="F27" i="13"/>
  <c r="G27" i="13"/>
  <c r="H27" i="13"/>
  <c r="I27" i="13"/>
  <c r="C26" i="13"/>
  <c r="D26" i="13"/>
  <c r="E26" i="13"/>
  <c r="F26" i="13"/>
  <c r="G26" i="13"/>
  <c r="H26" i="13"/>
  <c r="I26" i="13"/>
  <c r="B27" i="13"/>
  <c r="B26" i="13"/>
  <c r="C24" i="12" l="1"/>
  <c r="B24" i="12"/>
  <c r="C23" i="12"/>
  <c r="B23" i="12"/>
  <c r="C24" i="11"/>
  <c r="B24" i="11"/>
  <c r="C23" i="11"/>
  <c r="B23" i="11"/>
  <c r="C24" i="10"/>
  <c r="B24" i="10"/>
  <c r="C23" i="10"/>
  <c r="B23" i="10"/>
  <c r="F20" i="9"/>
  <c r="F19" i="9"/>
  <c r="E20" i="9"/>
  <c r="E19" i="9"/>
  <c r="D20" i="9"/>
  <c r="D19" i="9"/>
  <c r="C20" i="9"/>
  <c r="C19" i="9"/>
  <c r="B20" i="9"/>
  <c r="B19" i="9"/>
  <c r="F40" i="5" l="1"/>
  <c r="F39" i="5"/>
  <c r="E40" i="5"/>
  <c r="E39" i="5"/>
  <c r="D40" i="5"/>
  <c r="D39" i="5"/>
  <c r="C40" i="5"/>
  <c r="C39" i="5"/>
  <c r="B40" i="5"/>
  <c r="B39" i="5"/>
  <c r="F40" i="4"/>
  <c r="E40" i="4"/>
  <c r="D40" i="4"/>
  <c r="C40" i="4"/>
  <c r="B40" i="4"/>
  <c r="F39" i="4"/>
  <c r="E39" i="4"/>
  <c r="D39" i="4"/>
  <c r="C39" i="4"/>
  <c r="B39" i="4"/>
  <c r="B23" i="2" l="1"/>
  <c r="C29" i="3" l="1"/>
  <c r="D29" i="3"/>
  <c r="E29" i="3"/>
  <c r="F29" i="3"/>
  <c r="B29" i="3"/>
  <c r="C28" i="3"/>
  <c r="D28" i="3"/>
  <c r="E28" i="3"/>
  <c r="F28" i="3"/>
  <c r="B28" i="3"/>
  <c r="F24" i="2"/>
  <c r="E24" i="2"/>
  <c r="D24" i="2"/>
  <c r="C24" i="2"/>
  <c r="B24" i="2"/>
  <c r="F23" i="2"/>
  <c r="E23" i="2"/>
  <c r="D23" i="2"/>
  <c r="C23" i="2"/>
  <c r="C24" i="1"/>
  <c r="D24" i="1"/>
  <c r="E24" i="1"/>
  <c r="F24" i="1"/>
  <c r="B24" i="1"/>
  <c r="C23" i="1"/>
  <c r="D23" i="1"/>
  <c r="E23" i="1"/>
  <c r="F23" i="1"/>
  <c r="B23" i="1"/>
</calcChain>
</file>

<file path=xl/sharedStrings.xml><?xml version="1.0" encoding="utf-8"?>
<sst xmlns="http://schemas.openxmlformats.org/spreadsheetml/2006/main" count="481" uniqueCount="110">
  <si>
    <r>
      <t>θ</t>
    </r>
    <r>
      <rPr>
        <i/>
        <vertAlign val="subscript"/>
        <sz val="11"/>
        <color theme="1"/>
        <rFont val="Calibri"/>
        <family val="2"/>
      </rPr>
      <t>N-C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(°)</t>
    </r>
  </si>
  <si>
    <t>n</t>
  </si>
  <si>
    <t>WT</t>
  </si>
  <si>
    <t>CEP164</t>
  </si>
  <si>
    <t>ODF2</t>
  </si>
  <si>
    <t>CEP120</t>
  </si>
  <si>
    <t>PCNT</t>
  </si>
  <si>
    <t>mean</t>
  </si>
  <si>
    <t>SD</t>
  </si>
  <si>
    <r>
      <t>L</t>
    </r>
    <r>
      <rPr>
        <i/>
        <vertAlign val="subscript"/>
        <sz val="11"/>
        <color theme="1"/>
        <rFont val="Calibri"/>
        <family val="2"/>
      </rPr>
      <t>O-C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(µm)</t>
    </r>
  </si>
  <si>
    <t>CEP164-KO</t>
  </si>
  <si>
    <t>CEP164 intensity</t>
  </si>
  <si>
    <t>ODF2 intensity</t>
  </si>
  <si>
    <t>ODF2-KO</t>
  </si>
  <si>
    <t>PCNT intensity</t>
  </si>
  <si>
    <t>PCNT-KO</t>
  </si>
  <si>
    <t>Kruskal-Wallis test</t>
  </si>
  <si>
    <t>P value</t>
  </si>
  <si>
    <t>Exact or approximate P value?</t>
  </si>
  <si>
    <t>Approximate</t>
  </si>
  <si>
    <t>P value summary</t>
  </si>
  <si>
    <t>ns</t>
  </si>
  <si>
    <t>Do the medians vary signif. (P &lt; 0.05)?</t>
  </si>
  <si>
    <t>No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</si>
  <si>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</si>
  <si>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</si>
  <si>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</si>
  <si>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</si>
  <si>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</si>
  <si>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</si>
  <si>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</si>
  <si>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A-?</t>
  </si>
  <si>
    <t>MDCK WT vs. CEP164-KO</t>
  </si>
  <si>
    <t>&gt;0.9999</t>
  </si>
  <si>
    <t>B</t>
  </si>
  <si>
    <t>MDCK WT vs. ODF2-KO</t>
  </si>
  <si>
    <t>C</t>
  </si>
  <si>
    <t>MDCK WT vs. p53/CEP120-KO</t>
  </si>
  <si>
    <t>D</t>
  </si>
  <si>
    <t>p53/CEP120-KO</t>
  </si>
  <si>
    <t>MDCK WT vs. PCNT-KO</t>
  </si>
  <si>
    <t>E</t>
  </si>
  <si>
    <t>Gp135 intensity at AMIS (a.u.)</t>
  </si>
  <si>
    <t>Pre-Abs</t>
  </si>
  <si>
    <t>Mann Whitney test</t>
  </si>
  <si>
    <t>&lt;0.0001</t>
  </si>
  <si>
    <t>Exact</t>
  </si>
  <si>
    <t>****</t>
  </si>
  <si>
    <t>Significantly different (P &lt; 0.05)?</t>
  </si>
  <si>
    <t>Yes</t>
  </si>
  <si>
    <t>One- or two-tailed P value?</t>
  </si>
  <si>
    <t>Two-tailed</t>
  </si>
  <si>
    <t>Sum of ranks in column A,B</t>
  </si>
  <si>
    <t>6040 , 1341</t>
  </si>
  <si>
    <t>Mann-Whitney U</t>
  </si>
  <si>
    <t>3773 , 1277</t>
  </si>
  <si>
    <t>610 , 210</t>
  </si>
  <si>
    <t>Gp135 intensity at centrosome (a.u.)</t>
  </si>
  <si>
    <t>Dunn's multiple comparisons test</t>
  </si>
  <si>
    <t>Mean rank diff.</t>
  </si>
  <si>
    <t>Adjusted P Value</t>
  </si>
  <si>
    <t>  MDCK WT vs. CEP164-KO</t>
  </si>
  <si>
    <t>  MDCK WT vs. ODF2-KO</t>
  </si>
  <si>
    <t>  MDCK WT vs. p53/CEP120-KO</t>
  </si>
  <si>
    <t>  MDCK WT vs. PCNT-KO</t>
  </si>
  <si>
    <t>**</t>
  </si>
  <si>
    <t>Kruskal-Wallis test</t>
  </si>
  <si>
    <t>  P value</t>
  </si>
  <si>
    <t>  Exact or approximate P value?</t>
  </si>
  <si>
    <t>  P value summary</t>
  </si>
  <si>
    <t>*</t>
  </si>
  <si>
    <t>  Do the medians vary signif. (P &lt; 0.05)?</t>
  </si>
  <si>
    <t>  Number of groups</t>
  </si>
  <si>
    <t>  Kruskal-Wallis statistic</t>
  </si>
  <si>
    <t>Ctrl</t>
  </si>
  <si>
    <t xml:space="preserve">C-CTD + N-gTBD </t>
  </si>
  <si>
    <t>Gp135 intensity at apical membrane (a.u.)</t>
  </si>
  <si>
    <t>Mann Whitney test</t>
  </si>
  <si>
    <t>    P value</t>
  </si>
  <si>
    <t>    Exact or approximate P value?</t>
  </si>
  <si>
    <t>    P value summary</t>
  </si>
  <si>
    <t>    Significantly different (P &lt; 0.05)?</t>
  </si>
  <si>
    <t>    One- or two-tailed P value?</t>
  </si>
  <si>
    <t>    Sum of  ranks in column A,B</t>
  </si>
  <si>
    <t>265 , 330</t>
  </si>
  <si>
    <t>    Mann-Whitney U</t>
  </si>
  <si>
    <t>279 , 316</t>
  </si>
  <si>
    <t>279 , 127</t>
  </si>
  <si>
    <t>a-tubulin intensity around centrosome (a.u.)</t>
  </si>
  <si>
    <t>0 s</t>
  </si>
  <si>
    <t>15 s</t>
  </si>
  <si>
    <t>30 s</t>
  </si>
  <si>
    <t>60 s</t>
  </si>
  <si>
    <t>MDCK WT</t>
  </si>
  <si>
    <t>Descriptive Statistics</t>
  </si>
  <si>
    <t>N</t>
  </si>
  <si>
    <t>Min</t>
  </si>
  <si>
    <t>Q1</t>
  </si>
  <si>
    <t>Median</t>
  </si>
  <si>
    <t>Q3</t>
  </si>
  <si>
    <t>Max</t>
  </si>
  <si>
    <t>Ranks</t>
  </si>
  <si>
    <t>Mean Rank</t>
  </si>
  <si>
    <t>Sum Rank</t>
  </si>
  <si>
    <t>Test Statistics</t>
  </si>
  <si>
    <t>U</t>
  </si>
  <si>
    <t>Z</t>
  </si>
  <si>
    <t>Asymp. Prob&gt;|U|</t>
  </si>
  <si>
    <t xml:space="preserve"> </t>
  </si>
  <si>
    <t>Mann-Whitney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</si>
</sst>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/>
  </sheetViews>
  <sheetFormatPr defaultRowHeight="14.4" x14ac:dyDescent="0.3"/>
  <cols>
    <col min="8" max="8" width="33.6640625" bestFit="1" customWidth="1"/>
  </cols>
  <sheetData>
    <row r="1" spans="1:14" ht="15.6" x14ac:dyDescent="0.35">
      <c r="B1" s="6" t="s">
        <v>0</v>
      </c>
      <c r="C1" s="6"/>
      <c r="D1" s="6"/>
      <c r="E1" s="6"/>
      <c r="F1" s="6"/>
      <c r="H1" s="2" t="s">
        <v>16</v>
      </c>
      <c r="I1" s="1"/>
    </row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H2" s="2" t="s">
        <v>17</v>
      </c>
      <c r="I2" s="1">
        <v>0.24249999999999999</v>
      </c>
    </row>
    <row r="3" spans="1:14" x14ac:dyDescent="0.3">
      <c r="A3">
        <v>1</v>
      </c>
      <c r="B3">
        <v>39.700326370845985</v>
      </c>
      <c r="C3">
        <v>36.892288270287388</v>
      </c>
      <c r="D3">
        <v>47.887295207134926</v>
      </c>
      <c r="E3">
        <v>42.134756270135895</v>
      </c>
      <c r="F3">
        <v>67.126304592465914</v>
      </c>
      <c r="H3" s="2" t="s">
        <v>18</v>
      </c>
      <c r="I3" s="1" t="s">
        <v>19</v>
      </c>
    </row>
    <row r="4" spans="1:14" x14ac:dyDescent="0.3">
      <c r="A4">
        <v>2</v>
      </c>
      <c r="B4">
        <v>36.4315511896232</v>
      </c>
      <c r="C4">
        <v>36.482577996669569</v>
      </c>
      <c r="D4">
        <v>86.665656883097668</v>
      </c>
      <c r="E4">
        <v>27.26834560447065</v>
      </c>
      <c r="F4">
        <v>33.380076944063028</v>
      </c>
      <c r="H4" s="2" t="s">
        <v>20</v>
      </c>
      <c r="I4" s="1" t="s">
        <v>21</v>
      </c>
    </row>
    <row r="5" spans="1:14" x14ac:dyDescent="0.3">
      <c r="A5">
        <v>3</v>
      </c>
      <c r="B5">
        <v>25.036472651431875</v>
      </c>
      <c r="C5">
        <v>37.236603415283817</v>
      </c>
      <c r="D5">
        <v>59.291553462219703</v>
      </c>
      <c r="E5">
        <v>48.621967250093981</v>
      </c>
      <c r="F5">
        <v>20.45711945205732</v>
      </c>
      <c r="H5" s="2" t="s">
        <v>22</v>
      </c>
      <c r="I5" s="1" t="s">
        <v>23</v>
      </c>
    </row>
    <row r="6" spans="1:14" x14ac:dyDescent="0.3">
      <c r="A6">
        <v>4</v>
      </c>
      <c r="B6">
        <v>30.083798190784528</v>
      </c>
      <c r="C6">
        <v>44.05568919340832</v>
      </c>
      <c r="D6">
        <v>34.816520946508284</v>
      </c>
      <c r="E6">
        <v>26.011823581275522</v>
      </c>
      <c r="F6">
        <v>86.606825059615474</v>
      </c>
      <c r="H6" s="2" t="s">
        <v>24</v>
      </c>
      <c r="I6" s="1">
        <v>5</v>
      </c>
    </row>
    <row r="7" spans="1:14" x14ac:dyDescent="0.3">
      <c r="A7">
        <v>5</v>
      </c>
      <c r="B7">
        <v>48.045665699615498</v>
      </c>
      <c r="C7">
        <v>21.309762185829531</v>
      </c>
      <c r="D7">
        <v>21.428474173559415</v>
      </c>
      <c r="E7">
        <v>28.256478997801828</v>
      </c>
      <c r="F7">
        <v>9.5448608226762648</v>
      </c>
      <c r="H7" s="2" t="s">
        <v>25</v>
      </c>
      <c r="I7" s="1">
        <v>5.4690000000000003</v>
      </c>
    </row>
    <row r="8" spans="1:14" x14ac:dyDescent="0.3">
      <c r="A8">
        <v>6</v>
      </c>
      <c r="B8">
        <v>28.513838977132533</v>
      </c>
      <c r="C8">
        <v>34.207053765642875</v>
      </c>
      <c r="D8">
        <v>21.352924009678318</v>
      </c>
      <c r="E8">
        <v>26.945868545016584</v>
      </c>
      <c r="F8">
        <v>31.630385021745806</v>
      </c>
    </row>
    <row r="9" spans="1:14" x14ac:dyDescent="0.3">
      <c r="A9">
        <v>7</v>
      </c>
      <c r="B9">
        <v>35.814457066900026</v>
      </c>
      <c r="C9">
        <v>61.374566433786164</v>
      </c>
      <c r="D9">
        <v>13.336100672097956</v>
      </c>
      <c r="E9">
        <v>22.1079746725947</v>
      </c>
      <c r="F9">
        <v>5.0261809111323812</v>
      </c>
      <c r="H9" s="2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/>
    </row>
    <row r="10" spans="1:14" x14ac:dyDescent="0.3">
      <c r="A10">
        <v>8</v>
      </c>
      <c r="B10">
        <v>77.069052691561538</v>
      </c>
      <c r="C10">
        <v>63.430794240642989</v>
      </c>
      <c r="D10">
        <v>31.654669307167822</v>
      </c>
      <c r="E10">
        <v>17.410399613099433</v>
      </c>
      <c r="F10">
        <v>52.661783005852435</v>
      </c>
      <c r="H10" s="2" t="s">
        <v>32</v>
      </c>
      <c r="I10" s="1">
        <v>-16.190000000000001</v>
      </c>
      <c r="J10" s="1" t="s">
        <v>23</v>
      </c>
      <c r="K10" s="1" t="s">
        <v>21</v>
      </c>
      <c r="L10" s="1">
        <v>0.2616</v>
      </c>
      <c r="M10" s="1" t="s">
        <v>34</v>
      </c>
      <c r="N10" s="1" t="s">
        <v>10</v>
      </c>
    </row>
    <row r="11" spans="1:14" x14ac:dyDescent="0.3">
      <c r="A11">
        <v>9</v>
      </c>
      <c r="B11">
        <v>48.912522697351321</v>
      </c>
      <c r="C11">
        <v>58.144153468754347</v>
      </c>
      <c r="D11">
        <v>50.008388839696302</v>
      </c>
      <c r="E11">
        <v>22.010558695625807</v>
      </c>
      <c r="F11">
        <v>12.539564382446013</v>
      </c>
      <c r="H11" s="2" t="s">
        <v>35</v>
      </c>
      <c r="I11" s="1">
        <v>-3.988</v>
      </c>
      <c r="J11" s="1" t="s">
        <v>23</v>
      </c>
      <c r="K11" s="1" t="s">
        <v>21</v>
      </c>
      <c r="L11" s="1" t="s">
        <v>33</v>
      </c>
      <c r="M11" s="1" t="s">
        <v>36</v>
      </c>
      <c r="N11" s="1" t="s">
        <v>13</v>
      </c>
    </row>
    <row r="12" spans="1:14" x14ac:dyDescent="0.3">
      <c r="A12">
        <v>10</v>
      </c>
      <c r="B12">
        <v>27.571926981311275</v>
      </c>
      <c r="C12">
        <v>57.74543616077699</v>
      </c>
      <c r="D12">
        <v>40.352683054995531</v>
      </c>
      <c r="E12">
        <v>44.382895760739665</v>
      </c>
      <c r="F12">
        <v>27.071354591498263</v>
      </c>
      <c r="H12" s="2" t="s">
        <v>37</v>
      </c>
      <c r="I12" s="1">
        <v>1.7629999999999999</v>
      </c>
      <c r="J12" s="1" t="s">
        <v>23</v>
      </c>
      <c r="K12" s="1" t="s">
        <v>21</v>
      </c>
      <c r="L12" s="1" t="s">
        <v>33</v>
      </c>
      <c r="M12" s="1" t="s">
        <v>38</v>
      </c>
      <c r="N12" s="1" t="s">
        <v>39</v>
      </c>
    </row>
    <row r="13" spans="1:14" x14ac:dyDescent="0.3">
      <c r="A13">
        <v>11</v>
      </c>
      <c r="B13">
        <v>30.849139181023546</v>
      </c>
      <c r="D13">
        <v>11.308999487873892</v>
      </c>
      <c r="E13">
        <v>19.799361586931951</v>
      </c>
      <c r="F13">
        <v>38.126480032497881</v>
      </c>
      <c r="H13" s="2" t="s">
        <v>40</v>
      </c>
      <c r="I13" s="1">
        <v>1.5980000000000001</v>
      </c>
      <c r="J13" s="1" t="s">
        <v>23</v>
      </c>
      <c r="K13" s="1" t="s">
        <v>21</v>
      </c>
      <c r="L13" s="1" t="s">
        <v>33</v>
      </c>
      <c r="M13" s="1" t="s">
        <v>41</v>
      </c>
      <c r="N13" s="1" t="s">
        <v>15</v>
      </c>
    </row>
    <row r="14" spans="1:14" x14ac:dyDescent="0.3">
      <c r="A14">
        <v>12</v>
      </c>
      <c r="B14">
        <v>10.305287386405498</v>
      </c>
      <c r="D14">
        <v>14.669081322136023</v>
      </c>
      <c r="E14">
        <v>23.981671410183882</v>
      </c>
      <c r="F14">
        <v>32.42720410167157</v>
      </c>
    </row>
    <row r="15" spans="1:14" x14ac:dyDescent="0.3">
      <c r="A15">
        <v>13</v>
      </c>
      <c r="B15">
        <v>19.787422084268201</v>
      </c>
      <c r="D15">
        <v>58.429715546270003</v>
      </c>
      <c r="E15">
        <v>28.737307424713446</v>
      </c>
      <c r="F15">
        <v>35.56306744123966</v>
      </c>
    </row>
    <row r="16" spans="1:14" x14ac:dyDescent="0.3">
      <c r="A16">
        <v>14</v>
      </c>
      <c r="B16">
        <v>13.453462555654871</v>
      </c>
      <c r="D16">
        <v>13.169338821332625</v>
      </c>
      <c r="E16">
        <v>39.044098964499184</v>
      </c>
      <c r="F16">
        <v>20.427252928072633</v>
      </c>
    </row>
    <row r="17" spans="1:6" x14ac:dyDescent="0.3">
      <c r="A17">
        <v>15</v>
      </c>
      <c r="B17">
        <v>20.941966885681428</v>
      </c>
      <c r="D17">
        <v>79.034928285016861</v>
      </c>
      <c r="E17">
        <v>72.443576001867541</v>
      </c>
    </row>
    <row r="18" spans="1:6" x14ac:dyDescent="0.3">
      <c r="A18">
        <v>16</v>
      </c>
      <c r="B18">
        <v>36.611687114479828</v>
      </c>
      <c r="E18">
        <v>58.938617294343523</v>
      </c>
    </row>
    <row r="19" spans="1:6" x14ac:dyDescent="0.3">
      <c r="A19">
        <v>17</v>
      </c>
      <c r="E19">
        <v>24.414408738441388</v>
      </c>
    </row>
    <row r="20" spans="1:6" x14ac:dyDescent="0.3">
      <c r="A20">
        <v>18</v>
      </c>
      <c r="E20">
        <v>32.686220868658772</v>
      </c>
    </row>
    <row r="21" spans="1:6" x14ac:dyDescent="0.3">
      <c r="A21">
        <v>19</v>
      </c>
      <c r="E21">
        <v>26.635366843997904</v>
      </c>
    </row>
    <row r="22" spans="1:6" x14ac:dyDescent="0.3">
      <c r="A22">
        <v>20</v>
      </c>
      <c r="E22">
        <v>10.313992064568001</v>
      </c>
    </row>
    <row r="23" spans="1:6" x14ac:dyDescent="0.3">
      <c r="A23" t="s">
        <v>7</v>
      </c>
      <c r="B23">
        <f>AVERAGE(B3:B22)</f>
        <v>33.07053610775445</v>
      </c>
      <c r="C23">
        <f t="shared" ref="C23:F23" si="0">AVERAGE(C3:C22)</f>
        <v>45.087892513108194</v>
      </c>
      <c r="D23">
        <f t="shared" si="0"/>
        <v>38.893755334585684</v>
      </c>
      <c r="E23">
        <f t="shared" si="0"/>
        <v>32.107284509452981</v>
      </c>
      <c r="F23">
        <f t="shared" si="0"/>
        <v>33.756318520502475</v>
      </c>
    </row>
    <row r="24" spans="1:6" x14ac:dyDescent="0.3">
      <c r="A24" t="s">
        <v>8</v>
      </c>
      <c r="B24">
        <f>STDEV(B3:B22)</f>
        <v>16.005084419176839</v>
      </c>
      <c r="C24">
        <f t="shared" ref="C24:F24" si="1">STDEV(C3:C22)</f>
        <v>14.220942449043427</v>
      </c>
      <c r="D24">
        <f t="shared" si="1"/>
        <v>24.263696397274416</v>
      </c>
      <c r="E24">
        <f t="shared" si="1"/>
        <v>14.924849400871407</v>
      </c>
      <c r="F24">
        <f t="shared" si="1"/>
        <v>22.453244624057113</v>
      </c>
    </row>
  </sheetData>
  <mergeCells count="1">
    <mergeCell ref="B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Q41" sqref="Q41"/>
    </sheetView>
  </sheetViews>
  <sheetFormatPr defaultRowHeight="14.4" x14ac:dyDescent="0.3"/>
  <sheetData>
    <row r="1" spans="1:17" x14ac:dyDescent="0.3">
      <c r="B1" s="8" t="s">
        <v>88</v>
      </c>
      <c r="C1" s="8"/>
      <c r="D1" s="8"/>
      <c r="E1" s="8"/>
      <c r="F1" s="8"/>
      <c r="G1" s="8"/>
      <c r="H1" s="8"/>
      <c r="I1" s="8"/>
      <c r="K1" t="s">
        <v>90</v>
      </c>
    </row>
    <row r="2" spans="1:17" x14ac:dyDescent="0.3">
      <c r="B2" s="8" t="s">
        <v>89</v>
      </c>
      <c r="C2" s="8"/>
      <c r="D2" s="8" t="s">
        <v>90</v>
      </c>
      <c r="E2" s="8"/>
      <c r="F2" s="8" t="s">
        <v>91</v>
      </c>
      <c r="G2" s="8"/>
      <c r="H2" s="8" t="s">
        <v>92</v>
      </c>
      <c r="I2" s="8"/>
      <c r="K2" t="s">
        <v>109</v>
      </c>
    </row>
    <row r="3" spans="1:17" x14ac:dyDescent="0.3">
      <c r="A3" t="s">
        <v>1</v>
      </c>
      <c r="B3" t="s">
        <v>93</v>
      </c>
      <c r="C3" t="s">
        <v>15</v>
      </c>
      <c r="D3" t="s">
        <v>93</v>
      </c>
      <c r="E3" t="s">
        <v>15</v>
      </c>
      <c r="F3" t="s">
        <v>93</v>
      </c>
      <c r="G3" t="s">
        <v>15</v>
      </c>
      <c r="H3" t="s">
        <v>93</v>
      </c>
      <c r="I3" t="s">
        <v>15</v>
      </c>
      <c r="K3" t="s">
        <v>94</v>
      </c>
    </row>
    <row r="4" spans="1:17" x14ac:dyDescent="0.3">
      <c r="A4">
        <v>1</v>
      </c>
      <c r="B4">
        <v>0.84017713623080392</v>
      </c>
      <c r="C4">
        <v>1.3739746910345769</v>
      </c>
      <c r="D4">
        <v>1.6000099999999999</v>
      </c>
      <c r="E4">
        <v>1.2478499999999999</v>
      </c>
      <c r="F4">
        <v>1.7378100000000001</v>
      </c>
      <c r="G4">
        <v>1.14171</v>
      </c>
      <c r="H4">
        <v>1.6331199999999999</v>
      </c>
      <c r="I4">
        <v>1.7684599999999999</v>
      </c>
      <c r="L4" t="s">
        <v>95</v>
      </c>
      <c r="M4" t="s">
        <v>96</v>
      </c>
      <c r="N4" t="s">
        <v>97</v>
      </c>
      <c r="O4" t="s">
        <v>98</v>
      </c>
      <c r="P4" t="s">
        <v>99</v>
      </c>
      <c r="Q4" t="s">
        <v>100</v>
      </c>
    </row>
    <row r="5" spans="1:17" x14ac:dyDescent="0.3">
      <c r="A5">
        <v>2</v>
      </c>
      <c r="B5">
        <v>0.67425989436747291</v>
      </c>
      <c r="C5">
        <v>0.97591758825955721</v>
      </c>
      <c r="D5">
        <v>1.1820299999999999</v>
      </c>
      <c r="E5">
        <v>0.66969999999999996</v>
      </c>
      <c r="F5">
        <v>1.2536700000000001</v>
      </c>
      <c r="G5">
        <v>0.99024999999999996</v>
      </c>
      <c r="H5">
        <v>1.1859</v>
      </c>
      <c r="I5">
        <v>1.9473400000000001</v>
      </c>
      <c r="K5" t="s">
        <v>93</v>
      </c>
      <c r="L5">
        <v>13</v>
      </c>
      <c r="M5">
        <v>0.84245999999999999</v>
      </c>
      <c r="N5">
        <v>1.16401</v>
      </c>
      <c r="O5">
        <v>1.27556</v>
      </c>
      <c r="P5">
        <v>1.47112</v>
      </c>
      <c r="Q5">
        <v>1.64083</v>
      </c>
    </row>
    <row r="6" spans="1:17" x14ac:dyDescent="0.3">
      <c r="A6">
        <v>3</v>
      </c>
      <c r="B6">
        <v>0.89647300018391718</v>
      </c>
      <c r="C6">
        <v>0.69789513435371586</v>
      </c>
      <c r="D6">
        <v>1.27556</v>
      </c>
      <c r="E6">
        <v>1.5248699999999999</v>
      </c>
      <c r="F6">
        <v>1.55003</v>
      </c>
      <c r="G6">
        <v>0.62648000000000004</v>
      </c>
      <c r="H6">
        <v>1.4280900000000001</v>
      </c>
      <c r="I6">
        <v>0.77908999999999995</v>
      </c>
      <c r="K6" t="s">
        <v>15</v>
      </c>
      <c r="L6">
        <v>20</v>
      </c>
      <c r="M6">
        <v>0.59823000000000004</v>
      </c>
      <c r="N6">
        <v>0.82587999999999995</v>
      </c>
      <c r="O6">
        <v>1.02006</v>
      </c>
      <c r="P6">
        <v>1.23902</v>
      </c>
      <c r="Q6">
        <v>1.5248699999999999</v>
      </c>
    </row>
    <row r="7" spans="1:17" x14ac:dyDescent="0.3">
      <c r="A7">
        <v>4</v>
      </c>
      <c r="B7">
        <v>1.4435419344386911</v>
      </c>
      <c r="C7">
        <v>0.74445576812175096</v>
      </c>
      <c r="D7">
        <v>1.20983</v>
      </c>
      <c r="E7">
        <v>1.0884400000000001</v>
      </c>
      <c r="F7">
        <v>1.0829500000000001</v>
      </c>
      <c r="G7">
        <v>0.96028000000000002</v>
      </c>
      <c r="H7">
        <v>1.91025</v>
      </c>
      <c r="I7">
        <v>1.79728</v>
      </c>
      <c r="K7" t="s">
        <v>101</v>
      </c>
    </row>
    <row r="8" spans="1:17" x14ac:dyDescent="0.3">
      <c r="A8">
        <v>5</v>
      </c>
      <c r="B8">
        <v>1.1070748707848854</v>
      </c>
      <c r="C8">
        <v>0.93673075320122601</v>
      </c>
      <c r="D8">
        <v>0.84245999999999999</v>
      </c>
      <c r="E8">
        <v>0.99241999999999997</v>
      </c>
      <c r="F8">
        <v>0.94776000000000005</v>
      </c>
      <c r="G8">
        <v>1.7953399999999999</v>
      </c>
      <c r="H8">
        <v>1.59944</v>
      </c>
      <c r="I8">
        <v>1.6410499999999999</v>
      </c>
      <c r="L8" t="s">
        <v>95</v>
      </c>
      <c r="M8" t="s">
        <v>102</v>
      </c>
      <c r="N8" t="s">
        <v>103</v>
      </c>
    </row>
    <row r="9" spans="1:17" x14ac:dyDescent="0.3">
      <c r="A9">
        <v>6</v>
      </c>
      <c r="B9">
        <v>1.2032332489724975</v>
      </c>
      <c r="C9">
        <v>1.2710260650291734</v>
      </c>
      <c r="D9">
        <v>1.3373699999999999</v>
      </c>
      <c r="E9">
        <v>1.0280199999999999</v>
      </c>
      <c r="F9">
        <v>1.66774</v>
      </c>
      <c r="G9">
        <v>1.6995899999999999</v>
      </c>
      <c r="H9">
        <v>1.39235</v>
      </c>
      <c r="I9">
        <v>1.0755399999999999</v>
      </c>
      <c r="K9" t="s">
        <v>93</v>
      </c>
      <c r="L9">
        <v>13</v>
      </c>
      <c r="M9">
        <v>22.461539999999999</v>
      </c>
      <c r="N9">
        <v>292</v>
      </c>
    </row>
    <row r="10" spans="1:17" x14ac:dyDescent="0.3">
      <c r="A10">
        <v>7</v>
      </c>
      <c r="B10">
        <v>0.92173403977611668</v>
      </c>
      <c r="C10">
        <v>1.2960709169998883</v>
      </c>
      <c r="D10">
        <v>1.5054399999999999</v>
      </c>
      <c r="E10">
        <v>1.17561</v>
      </c>
      <c r="F10">
        <v>1.80663</v>
      </c>
      <c r="G10">
        <v>1.22363</v>
      </c>
      <c r="H10">
        <v>1.45906</v>
      </c>
      <c r="I10">
        <v>0.87839999999999996</v>
      </c>
      <c r="K10" t="s">
        <v>15</v>
      </c>
      <c r="L10">
        <v>20</v>
      </c>
      <c r="M10">
        <v>13.45</v>
      </c>
      <c r="N10">
        <v>269</v>
      </c>
    </row>
    <row r="11" spans="1:17" x14ac:dyDescent="0.3">
      <c r="A11">
        <v>8</v>
      </c>
      <c r="B11">
        <v>0.81911491147902071</v>
      </c>
      <c r="C11">
        <v>0.90298547323562994</v>
      </c>
      <c r="D11">
        <v>1.16327</v>
      </c>
      <c r="E11">
        <v>0.63488</v>
      </c>
      <c r="F11">
        <v>1.4342299999999999</v>
      </c>
      <c r="G11">
        <v>1.0967</v>
      </c>
      <c r="H11">
        <v>0.98856999999999995</v>
      </c>
      <c r="I11">
        <v>0.90720999999999996</v>
      </c>
      <c r="K11" t="s">
        <v>104</v>
      </c>
    </row>
    <row r="12" spans="1:17" x14ac:dyDescent="0.3">
      <c r="A12">
        <v>9</v>
      </c>
      <c r="B12">
        <v>1.1432009019481886</v>
      </c>
      <c r="C12">
        <v>0.68132913106481663</v>
      </c>
      <c r="D12">
        <v>1.4368000000000001</v>
      </c>
      <c r="E12">
        <v>1.08551</v>
      </c>
      <c r="F12">
        <v>1.5324199999999999</v>
      </c>
      <c r="G12">
        <v>1.0184800000000001</v>
      </c>
      <c r="H12">
        <v>1.5609900000000001</v>
      </c>
      <c r="I12">
        <v>1.0866899999999999</v>
      </c>
      <c r="L12" t="s">
        <v>105</v>
      </c>
      <c r="M12" t="s">
        <v>106</v>
      </c>
      <c r="N12" t="s">
        <v>107</v>
      </c>
    </row>
    <row r="13" spans="1:17" x14ac:dyDescent="0.3">
      <c r="A13">
        <v>10</v>
      </c>
      <c r="B13">
        <v>1.0919115197220843</v>
      </c>
      <c r="C13">
        <v>0.80401440198244767</v>
      </c>
      <c r="D13">
        <v>1.1109800000000001</v>
      </c>
      <c r="E13">
        <v>1.2125300000000001</v>
      </c>
      <c r="F13">
        <v>1.32897</v>
      </c>
      <c r="G13">
        <v>0.92474999999999996</v>
      </c>
      <c r="H13">
        <v>1.6737599999999999</v>
      </c>
      <c r="I13">
        <v>1.30715</v>
      </c>
      <c r="K13" t="s">
        <v>108</v>
      </c>
      <c r="L13">
        <v>201</v>
      </c>
      <c r="M13">
        <v>2.5974900000000001</v>
      </c>
      <c r="N13">
        <v>9.3900000000000008E-3</v>
      </c>
    </row>
    <row r="14" spans="1:17" x14ac:dyDescent="0.3">
      <c r="A14">
        <v>11</v>
      </c>
      <c r="B14">
        <v>1.1715527980878007</v>
      </c>
      <c r="C14">
        <v>0.9142074323298468</v>
      </c>
      <c r="D14">
        <v>1.2880199999999999</v>
      </c>
      <c r="E14">
        <v>1.0121100000000001</v>
      </c>
      <c r="F14">
        <v>1.4183699999999999</v>
      </c>
      <c r="H14">
        <v>2.0360200000000002</v>
      </c>
      <c r="I14">
        <v>1.0811900000000001</v>
      </c>
    </row>
    <row r="15" spans="1:17" x14ac:dyDescent="0.3">
      <c r="A15">
        <v>12</v>
      </c>
      <c r="B15">
        <v>0.80053311324363174</v>
      </c>
      <c r="C15">
        <v>1.4013926443873717</v>
      </c>
      <c r="D15">
        <v>1.64083</v>
      </c>
      <c r="E15">
        <v>1.3211900000000001</v>
      </c>
      <c r="F15">
        <v>1.27227</v>
      </c>
      <c r="H15">
        <v>1.8674999999999999</v>
      </c>
      <c r="I15">
        <v>1.8630899999999999</v>
      </c>
      <c r="K15" t="s">
        <v>91</v>
      </c>
    </row>
    <row r="16" spans="1:17" x14ac:dyDescent="0.3">
      <c r="A16">
        <v>13</v>
      </c>
      <c r="B16">
        <v>0.88719263076488908</v>
      </c>
      <c r="D16">
        <v>1.16475</v>
      </c>
      <c r="E16">
        <v>0.82516</v>
      </c>
      <c r="F16">
        <v>2.1477200000000001</v>
      </c>
      <c r="H16">
        <v>2.0110000000000001</v>
      </c>
      <c r="I16">
        <v>1.8371900000000001</v>
      </c>
      <c r="K16" t="s">
        <v>109</v>
      </c>
    </row>
    <row r="17" spans="1:17" x14ac:dyDescent="0.3">
      <c r="A17">
        <v>14</v>
      </c>
      <c r="E17">
        <v>0.97543000000000002</v>
      </c>
      <c r="F17">
        <v>2.02197</v>
      </c>
      <c r="H17">
        <v>1.38869</v>
      </c>
      <c r="I17">
        <v>1.2411799999999999</v>
      </c>
      <c r="K17" t="s">
        <v>94</v>
      </c>
    </row>
    <row r="18" spans="1:17" x14ac:dyDescent="0.3">
      <c r="A18">
        <v>15</v>
      </c>
      <c r="E18">
        <v>0.80974000000000002</v>
      </c>
      <c r="F18">
        <v>1.48651</v>
      </c>
      <c r="H18">
        <v>2.2843100000000001</v>
      </c>
      <c r="I18">
        <v>1.46862</v>
      </c>
      <c r="L18" t="s">
        <v>95</v>
      </c>
      <c r="M18" t="s">
        <v>96</v>
      </c>
      <c r="N18" t="s">
        <v>97</v>
      </c>
      <c r="O18" t="s">
        <v>98</v>
      </c>
      <c r="P18" t="s">
        <v>99</v>
      </c>
      <c r="Q18" t="s">
        <v>100</v>
      </c>
    </row>
    <row r="19" spans="1:17" x14ac:dyDescent="0.3">
      <c r="A19">
        <v>16</v>
      </c>
      <c r="E19">
        <v>0.59823000000000004</v>
      </c>
      <c r="F19">
        <v>1.2645299999999999</v>
      </c>
      <c r="H19">
        <v>2.44807</v>
      </c>
      <c r="I19">
        <v>1.3177399999999999</v>
      </c>
      <c r="K19" t="s">
        <v>93</v>
      </c>
      <c r="L19">
        <v>18</v>
      </c>
      <c r="M19">
        <v>0.94776000000000005</v>
      </c>
      <c r="N19">
        <v>1.21099</v>
      </c>
      <c r="O19">
        <v>1.4262999999999999</v>
      </c>
      <c r="P19">
        <v>1.68526</v>
      </c>
      <c r="Q19">
        <v>2.1477200000000001</v>
      </c>
    </row>
    <row r="20" spans="1:17" x14ac:dyDescent="0.3">
      <c r="A20">
        <v>17</v>
      </c>
      <c r="E20">
        <v>1.33534</v>
      </c>
      <c r="F20">
        <v>1.04358</v>
      </c>
      <c r="H20">
        <v>2.53871</v>
      </c>
      <c r="I20">
        <v>1.12161</v>
      </c>
      <c r="K20" t="s">
        <v>15</v>
      </c>
      <c r="L20">
        <v>10</v>
      </c>
      <c r="M20">
        <v>0.62648000000000004</v>
      </c>
      <c r="N20">
        <v>0.95138999999999996</v>
      </c>
      <c r="O20">
        <v>1.05759</v>
      </c>
      <c r="P20">
        <v>1.3426199999999999</v>
      </c>
      <c r="Q20">
        <v>1.7953399999999999</v>
      </c>
    </row>
    <row r="21" spans="1:17" x14ac:dyDescent="0.3">
      <c r="A21">
        <v>18</v>
      </c>
      <c r="E21">
        <v>1.34978</v>
      </c>
      <c r="F21">
        <v>0.95538000000000001</v>
      </c>
      <c r="H21">
        <v>1.91143</v>
      </c>
      <c r="I21">
        <v>1.7944100000000001</v>
      </c>
      <c r="K21" t="s">
        <v>101</v>
      </c>
    </row>
    <row r="22" spans="1:17" x14ac:dyDescent="0.3">
      <c r="A22">
        <v>19</v>
      </c>
      <c r="E22">
        <v>0.82806999999999997</v>
      </c>
      <c r="H22">
        <v>1.1099000000000001</v>
      </c>
      <c r="I22">
        <v>2.0685600000000002</v>
      </c>
      <c r="L22" t="s">
        <v>95</v>
      </c>
      <c r="M22" t="s">
        <v>102</v>
      </c>
      <c r="N22" t="s">
        <v>103</v>
      </c>
    </row>
    <row r="23" spans="1:17" x14ac:dyDescent="0.3">
      <c r="A23">
        <v>20</v>
      </c>
      <c r="E23">
        <v>0.97216999999999998</v>
      </c>
      <c r="H23">
        <v>1.0980399999999999</v>
      </c>
      <c r="I23">
        <v>1.2307300000000001</v>
      </c>
      <c r="K23" t="s">
        <v>93</v>
      </c>
      <c r="L23">
        <v>18</v>
      </c>
      <c r="M23">
        <v>16.88889</v>
      </c>
      <c r="N23">
        <v>304</v>
      </c>
    </row>
    <row r="24" spans="1:17" x14ac:dyDescent="0.3">
      <c r="A24">
        <v>21</v>
      </c>
      <c r="H24">
        <v>0.99167000000000005</v>
      </c>
      <c r="I24">
        <v>1.47435</v>
      </c>
      <c r="K24" t="s">
        <v>15</v>
      </c>
      <c r="L24">
        <v>10</v>
      </c>
      <c r="M24">
        <v>10.199999999999999</v>
      </c>
      <c r="N24">
        <v>102</v>
      </c>
    </row>
    <row r="25" spans="1:17" x14ac:dyDescent="0.3">
      <c r="A25">
        <v>22</v>
      </c>
      <c r="H25">
        <v>1.0192699999999999</v>
      </c>
      <c r="K25" t="s">
        <v>104</v>
      </c>
    </row>
    <row r="26" spans="1:17" x14ac:dyDescent="0.3">
      <c r="A26" t="s">
        <v>7</v>
      </c>
      <c r="B26">
        <f>AVERAGE(B4:B25)</f>
        <v>1</v>
      </c>
      <c r="C26">
        <f t="shared" ref="C26:I26" si="0">AVERAGE(C4:C25)</f>
        <v>1</v>
      </c>
      <c r="D26">
        <f t="shared" si="0"/>
        <v>1.2890269230769229</v>
      </c>
      <c r="E26">
        <f t="shared" si="0"/>
        <v>1.0343524999999998</v>
      </c>
      <c r="F26">
        <f t="shared" si="0"/>
        <v>1.4418077777777778</v>
      </c>
      <c r="G26">
        <f t="shared" si="0"/>
        <v>1.147721</v>
      </c>
      <c r="H26">
        <f t="shared" si="0"/>
        <v>1.6152790909090908</v>
      </c>
      <c r="I26">
        <f t="shared" si="0"/>
        <v>1.4136609523809525</v>
      </c>
      <c r="L26" t="s">
        <v>105</v>
      </c>
      <c r="M26" t="s">
        <v>106</v>
      </c>
      <c r="N26" t="s">
        <v>107</v>
      </c>
    </row>
    <row r="27" spans="1:17" x14ac:dyDescent="0.3">
      <c r="A27" t="s">
        <v>8</v>
      </c>
      <c r="B27">
        <f>STDEV(B4:B25)</f>
        <v>0.21244766777022908</v>
      </c>
      <c r="C27">
        <f t="shared" ref="C27:I27" si="1">STDEV(C4:C25)</f>
        <v>0.26628301164006429</v>
      </c>
      <c r="D27">
        <f t="shared" si="1"/>
        <v>0.21828299316806707</v>
      </c>
      <c r="E27">
        <f t="shared" si="1"/>
        <v>0.2559754078622854</v>
      </c>
      <c r="F27">
        <f t="shared" si="1"/>
        <v>0.34347223421570011</v>
      </c>
      <c r="G27">
        <f t="shared" si="1"/>
        <v>0.35440308822488226</v>
      </c>
      <c r="H27">
        <f t="shared" si="1"/>
        <v>0.46687537919060679</v>
      </c>
      <c r="I27">
        <f t="shared" si="1"/>
        <v>0.38845830344973642</v>
      </c>
      <c r="K27" t="s">
        <v>108</v>
      </c>
      <c r="L27">
        <v>133</v>
      </c>
      <c r="M27">
        <v>2.0377200000000002</v>
      </c>
      <c r="N27">
        <v>4.1579999999999999E-2</v>
      </c>
    </row>
    <row r="29" spans="1:17" x14ac:dyDescent="0.3">
      <c r="K29" t="s">
        <v>92</v>
      </c>
    </row>
    <row r="30" spans="1:17" x14ac:dyDescent="0.3">
      <c r="K30" t="s">
        <v>109</v>
      </c>
    </row>
    <row r="31" spans="1:17" x14ac:dyDescent="0.3">
      <c r="K31" t="s">
        <v>94</v>
      </c>
    </row>
    <row r="32" spans="1:17" x14ac:dyDescent="0.3">
      <c r="L32" t="s">
        <v>95</v>
      </c>
      <c r="M32" t="s">
        <v>96</v>
      </c>
      <c r="N32" t="s">
        <v>97</v>
      </c>
      <c r="O32" t="s">
        <v>98</v>
      </c>
      <c r="P32" t="s">
        <v>99</v>
      </c>
      <c r="Q32" t="s">
        <v>100</v>
      </c>
    </row>
    <row r="33" spans="11:17" x14ac:dyDescent="0.3">
      <c r="K33" t="s">
        <v>93</v>
      </c>
      <c r="L33">
        <v>22</v>
      </c>
      <c r="M33">
        <v>0.98856999999999995</v>
      </c>
      <c r="N33">
        <v>1.1669</v>
      </c>
      <c r="O33">
        <v>1.5802099999999999</v>
      </c>
      <c r="P33">
        <v>1.93632</v>
      </c>
      <c r="Q33">
        <v>2.53871</v>
      </c>
    </row>
    <row r="34" spans="11:17" x14ac:dyDescent="0.3">
      <c r="K34" t="s">
        <v>15</v>
      </c>
      <c r="L34">
        <v>21</v>
      </c>
      <c r="M34">
        <v>0.77908999999999995</v>
      </c>
      <c r="N34">
        <v>1.0839399999999999</v>
      </c>
      <c r="O34">
        <v>1.3177399999999999</v>
      </c>
      <c r="P34">
        <v>1.7958400000000001</v>
      </c>
      <c r="Q34">
        <v>2.0685600000000002</v>
      </c>
    </row>
    <row r="35" spans="11:17" x14ac:dyDescent="0.3">
      <c r="K35" t="s">
        <v>101</v>
      </c>
    </row>
    <row r="36" spans="11:17" x14ac:dyDescent="0.3">
      <c r="L36" t="s">
        <v>95</v>
      </c>
      <c r="M36" t="s">
        <v>102</v>
      </c>
      <c r="N36" t="s">
        <v>103</v>
      </c>
    </row>
    <row r="37" spans="11:17" x14ac:dyDescent="0.3">
      <c r="K37" t="s">
        <v>93</v>
      </c>
      <c r="L37">
        <v>22</v>
      </c>
      <c r="M37">
        <v>24.454550000000001</v>
      </c>
      <c r="N37">
        <v>538</v>
      </c>
    </row>
    <row r="38" spans="11:17" x14ac:dyDescent="0.3">
      <c r="K38" t="s">
        <v>15</v>
      </c>
      <c r="L38">
        <v>21</v>
      </c>
      <c r="M38">
        <v>19.428570000000001</v>
      </c>
      <c r="N38">
        <v>408</v>
      </c>
    </row>
    <row r="39" spans="11:17" x14ac:dyDescent="0.3">
      <c r="K39" t="s">
        <v>104</v>
      </c>
    </row>
    <row r="40" spans="11:17" x14ac:dyDescent="0.3">
      <c r="L40" t="s">
        <v>105</v>
      </c>
      <c r="M40" t="s">
        <v>106</v>
      </c>
      <c r="N40" t="s">
        <v>107</v>
      </c>
    </row>
    <row r="41" spans="11:17" x14ac:dyDescent="0.3">
      <c r="K41" t="s">
        <v>108</v>
      </c>
      <c r="L41">
        <v>285</v>
      </c>
      <c r="M41">
        <v>1.29986</v>
      </c>
      <c r="N41">
        <v>0.19364999999999999</v>
      </c>
    </row>
  </sheetData>
  <mergeCells count="5">
    <mergeCell ref="B2:C2"/>
    <mergeCell ref="D2:E2"/>
    <mergeCell ref="F2:G2"/>
    <mergeCell ref="H2:I2"/>
    <mergeCell ref="B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1" sqref="E1"/>
    </sheetView>
  </sheetViews>
  <sheetFormatPr defaultRowHeight="14.4" x14ac:dyDescent="0.3"/>
  <cols>
    <col min="5" max="5" width="30.77734375" bestFit="1" customWidth="1"/>
  </cols>
  <sheetData>
    <row r="1" spans="1:6" ht="15.6" x14ac:dyDescent="0.35">
      <c r="B1" s="6" t="s">
        <v>0</v>
      </c>
      <c r="C1" s="6"/>
      <c r="D1" s="3"/>
      <c r="E1" s="2" t="s">
        <v>77</v>
      </c>
      <c r="F1" s="1"/>
    </row>
    <row r="2" spans="1:6" x14ac:dyDescent="0.3">
      <c r="A2" t="s">
        <v>1</v>
      </c>
      <c r="B2" t="s">
        <v>74</v>
      </c>
      <c r="C2" t="s">
        <v>75</v>
      </c>
      <c r="E2" s="2" t="s">
        <v>78</v>
      </c>
      <c r="F2" s="1">
        <v>0.62119999999999997</v>
      </c>
    </row>
    <row r="3" spans="1:6" x14ac:dyDescent="0.3">
      <c r="A3">
        <v>1</v>
      </c>
      <c r="B3">
        <v>39.700330000000001</v>
      </c>
      <c r="C3">
        <v>51.898359999999997</v>
      </c>
      <c r="E3" s="2" t="s">
        <v>79</v>
      </c>
      <c r="F3" s="1" t="s">
        <v>46</v>
      </c>
    </row>
    <row r="4" spans="1:6" x14ac:dyDescent="0.3">
      <c r="A4">
        <v>2</v>
      </c>
      <c r="B4">
        <v>36.431550000000001</v>
      </c>
      <c r="C4">
        <v>67.722399999999993</v>
      </c>
      <c r="E4" s="2" t="s">
        <v>80</v>
      </c>
      <c r="F4" s="1" t="s">
        <v>21</v>
      </c>
    </row>
    <row r="5" spans="1:6" x14ac:dyDescent="0.3">
      <c r="A5">
        <v>3</v>
      </c>
      <c r="B5">
        <v>25.036470000000001</v>
      </c>
      <c r="C5">
        <v>30.6235</v>
      </c>
      <c r="E5" s="2" t="s">
        <v>81</v>
      </c>
      <c r="F5" s="1" t="s">
        <v>23</v>
      </c>
    </row>
    <row r="6" spans="1:6" x14ac:dyDescent="0.3">
      <c r="A6">
        <v>4</v>
      </c>
      <c r="B6">
        <v>30.0838</v>
      </c>
      <c r="C6">
        <v>28.528400000000001</v>
      </c>
      <c r="E6" s="2" t="s">
        <v>82</v>
      </c>
      <c r="F6" s="1" t="s">
        <v>51</v>
      </c>
    </row>
    <row r="7" spans="1:6" x14ac:dyDescent="0.3">
      <c r="A7">
        <v>5</v>
      </c>
      <c r="B7">
        <v>48.045670000000001</v>
      </c>
      <c r="C7">
        <v>64.297399999999996</v>
      </c>
      <c r="E7" s="2" t="s">
        <v>83</v>
      </c>
      <c r="F7" s="1" t="s">
        <v>84</v>
      </c>
    </row>
    <row r="8" spans="1:6" x14ac:dyDescent="0.3">
      <c r="A8">
        <v>6</v>
      </c>
      <c r="B8">
        <v>28.513839999999998</v>
      </c>
      <c r="C8">
        <v>38.055079999999997</v>
      </c>
      <c r="E8" s="2" t="s">
        <v>85</v>
      </c>
      <c r="F8" s="1">
        <v>129</v>
      </c>
    </row>
    <row r="9" spans="1:6" x14ac:dyDescent="0.3">
      <c r="A9">
        <v>7</v>
      </c>
      <c r="B9">
        <v>35.814459999999997</v>
      </c>
      <c r="C9">
        <v>35.766469999999998</v>
      </c>
    </row>
    <row r="10" spans="1:6" x14ac:dyDescent="0.3">
      <c r="A10">
        <v>8</v>
      </c>
      <c r="B10">
        <v>77.069050000000004</v>
      </c>
      <c r="C10">
        <v>22.09169</v>
      </c>
    </row>
    <row r="11" spans="1:6" x14ac:dyDescent="0.3">
      <c r="A11">
        <v>9</v>
      </c>
      <c r="B11">
        <v>48.912520000000001</v>
      </c>
      <c r="C11">
        <v>31.435680000000001</v>
      </c>
    </row>
    <row r="12" spans="1:6" x14ac:dyDescent="0.3">
      <c r="A12">
        <v>10</v>
      </c>
      <c r="B12">
        <v>27.571929999999998</v>
      </c>
      <c r="C12">
        <v>9.6167499999999997</v>
      </c>
    </row>
    <row r="13" spans="1:6" x14ac:dyDescent="0.3">
      <c r="A13">
        <v>11</v>
      </c>
      <c r="B13">
        <v>30.849139999999998</v>
      </c>
      <c r="C13">
        <v>42.756050000000002</v>
      </c>
    </row>
    <row r="14" spans="1:6" x14ac:dyDescent="0.3">
      <c r="A14">
        <v>12</v>
      </c>
      <c r="B14">
        <v>10.305289999999999</v>
      </c>
      <c r="C14">
        <v>38.7791</v>
      </c>
    </row>
    <row r="15" spans="1:6" x14ac:dyDescent="0.3">
      <c r="A15">
        <v>13</v>
      </c>
      <c r="B15">
        <v>19.787420000000001</v>
      </c>
      <c r="C15">
        <v>24.722829999999998</v>
      </c>
    </row>
    <row r="16" spans="1:6" x14ac:dyDescent="0.3">
      <c r="A16">
        <v>14</v>
      </c>
      <c r="B16">
        <v>13.45346</v>
      </c>
      <c r="C16">
        <v>43.853659999999998</v>
      </c>
    </row>
    <row r="17" spans="1:3" x14ac:dyDescent="0.3">
      <c r="A17">
        <v>15</v>
      </c>
      <c r="B17">
        <v>20.941970000000001</v>
      </c>
      <c r="C17">
        <v>15.532170000000001</v>
      </c>
    </row>
    <row r="18" spans="1:3" x14ac:dyDescent="0.3">
      <c r="A18">
        <v>16</v>
      </c>
      <c r="B18">
        <v>36.611690000000003</v>
      </c>
      <c r="C18">
        <v>34.740090000000002</v>
      </c>
    </row>
    <row r="19" spans="1:3" x14ac:dyDescent="0.3">
      <c r="A19">
        <v>17</v>
      </c>
      <c r="C19">
        <v>20.51717</v>
      </c>
    </row>
    <row r="20" spans="1:3" x14ac:dyDescent="0.3">
      <c r="A20">
        <v>18</v>
      </c>
      <c r="C20">
        <v>31.99418</v>
      </c>
    </row>
    <row r="21" spans="1:3" x14ac:dyDescent="0.3">
      <c r="A21">
        <v>19</v>
      </c>
    </row>
    <row r="22" spans="1:3" x14ac:dyDescent="0.3">
      <c r="A22">
        <v>20</v>
      </c>
    </row>
    <row r="23" spans="1:3" x14ac:dyDescent="0.3">
      <c r="A23" t="s">
        <v>7</v>
      </c>
      <c r="B23">
        <f>AVERAGE(B3:B22)</f>
        <v>33.070536874999995</v>
      </c>
      <c r="C23">
        <f t="shared" ref="C23" si="0">AVERAGE(C3:C22)</f>
        <v>35.162832222222221</v>
      </c>
    </row>
    <row r="24" spans="1:3" x14ac:dyDescent="0.3">
      <c r="A24" t="s">
        <v>8</v>
      </c>
      <c r="B24">
        <f>STDEV(B3:B22)</f>
        <v>16.00508406486961</v>
      </c>
      <c r="C24">
        <f t="shared" ref="C24" si="1">STDEV(C3:C22)</f>
        <v>15.272161714926074</v>
      </c>
    </row>
  </sheetData>
  <mergeCells count="1">
    <mergeCell ref="B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4.4" x14ac:dyDescent="0.3"/>
  <cols>
    <col min="5" max="5" width="30.77734375" bestFit="1" customWidth="1"/>
  </cols>
  <sheetData>
    <row r="1" spans="1:6" ht="15.6" x14ac:dyDescent="0.35">
      <c r="B1" s="6" t="s">
        <v>9</v>
      </c>
      <c r="C1" s="6"/>
      <c r="D1" s="3"/>
      <c r="E1" s="2" t="s">
        <v>77</v>
      </c>
      <c r="F1" s="1"/>
    </row>
    <row r="2" spans="1:6" x14ac:dyDescent="0.3">
      <c r="A2" t="s">
        <v>1</v>
      </c>
      <c r="B2" t="s">
        <v>74</v>
      </c>
      <c r="C2" t="s">
        <v>75</v>
      </c>
      <c r="E2" s="2" t="s">
        <v>78</v>
      </c>
      <c r="F2" s="1">
        <v>0.98640000000000005</v>
      </c>
    </row>
    <row r="3" spans="1:6" x14ac:dyDescent="0.3">
      <c r="A3">
        <v>1</v>
      </c>
      <c r="B3">
        <v>3.6924999999999999</v>
      </c>
      <c r="C3">
        <v>3.5497000000000001</v>
      </c>
      <c r="E3" s="2" t="s">
        <v>79</v>
      </c>
      <c r="F3" s="1" t="s">
        <v>46</v>
      </c>
    </row>
    <row r="4" spans="1:6" x14ac:dyDescent="0.3">
      <c r="A4">
        <v>2</v>
      </c>
      <c r="B4">
        <v>4.5850099999999996</v>
      </c>
      <c r="C4">
        <v>5.1157700000000004</v>
      </c>
      <c r="E4" s="2" t="s">
        <v>80</v>
      </c>
      <c r="F4" s="1" t="s">
        <v>21</v>
      </c>
    </row>
    <row r="5" spans="1:6" x14ac:dyDescent="0.3">
      <c r="A5">
        <v>3</v>
      </c>
      <c r="B5">
        <v>2.5973899999999999</v>
      </c>
      <c r="C5">
        <v>2.3188900000000001</v>
      </c>
      <c r="E5" s="2" t="s">
        <v>81</v>
      </c>
      <c r="F5" s="1" t="s">
        <v>23</v>
      </c>
    </row>
    <row r="6" spans="1:6" x14ac:dyDescent="0.3">
      <c r="A6">
        <v>4</v>
      </c>
      <c r="B6">
        <v>2.7594500000000002</v>
      </c>
      <c r="C6">
        <v>2.5352199999999998</v>
      </c>
      <c r="E6" s="2" t="s">
        <v>82</v>
      </c>
      <c r="F6" s="1" t="s">
        <v>51</v>
      </c>
    </row>
    <row r="7" spans="1:6" x14ac:dyDescent="0.3">
      <c r="A7">
        <v>5</v>
      </c>
      <c r="B7">
        <v>4.1495199999999999</v>
      </c>
      <c r="C7">
        <v>4.2006699999999997</v>
      </c>
      <c r="E7" s="2" t="s">
        <v>83</v>
      </c>
      <c r="F7" s="1" t="s">
        <v>86</v>
      </c>
    </row>
    <row r="8" spans="1:6" x14ac:dyDescent="0.3">
      <c r="A8">
        <v>6</v>
      </c>
      <c r="B8">
        <v>2.6257899999999998</v>
      </c>
      <c r="C8">
        <v>3.4215399999999998</v>
      </c>
      <c r="E8" s="2" t="s">
        <v>85</v>
      </c>
      <c r="F8" s="1">
        <v>143</v>
      </c>
    </row>
    <row r="9" spans="1:6" x14ac:dyDescent="0.3">
      <c r="A9">
        <v>7</v>
      </c>
      <c r="B9">
        <v>3.2474599999999998</v>
      </c>
      <c r="C9">
        <v>4.2316099999999999</v>
      </c>
    </row>
    <row r="10" spans="1:6" x14ac:dyDescent="0.3">
      <c r="A10">
        <v>8</v>
      </c>
      <c r="B10">
        <v>5.2416200000000002</v>
      </c>
      <c r="C10">
        <v>1.97668</v>
      </c>
    </row>
    <row r="11" spans="1:6" x14ac:dyDescent="0.3">
      <c r="A11">
        <v>9</v>
      </c>
      <c r="B11">
        <v>4.2966199999999999</v>
      </c>
      <c r="C11">
        <v>3.2637900000000002</v>
      </c>
    </row>
    <row r="12" spans="1:6" x14ac:dyDescent="0.3">
      <c r="A12">
        <v>10</v>
      </c>
      <c r="B12">
        <v>2.59511</v>
      </c>
      <c r="C12">
        <v>1.97946</v>
      </c>
    </row>
    <row r="13" spans="1:6" x14ac:dyDescent="0.3">
      <c r="A13">
        <v>11</v>
      </c>
      <c r="B13">
        <v>2.69536</v>
      </c>
      <c r="C13">
        <v>4.8825500000000002</v>
      </c>
    </row>
    <row r="14" spans="1:6" x14ac:dyDescent="0.3">
      <c r="A14">
        <v>12</v>
      </c>
      <c r="B14">
        <v>1.0690999999999999</v>
      </c>
      <c r="C14">
        <v>3.4658500000000001</v>
      </c>
    </row>
    <row r="15" spans="1:6" x14ac:dyDescent="0.3">
      <c r="A15">
        <v>13</v>
      </c>
      <c r="B15">
        <v>2.9087900000000002</v>
      </c>
      <c r="C15">
        <v>2.5342099999999999</v>
      </c>
    </row>
    <row r="16" spans="1:6" x14ac:dyDescent="0.3">
      <c r="A16">
        <v>14</v>
      </c>
      <c r="B16">
        <v>1.7982899999999999</v>
      </c>
      <c r="C16">
        <v>4.1038899999999998</v>
      </c>
    </row>
    <row r="17" spans="1:3" x14ac:dyDescent="0.3">
      <c r="A17">
        <v>15</v>
      </c>
      <c r="B17">
        <v>1.69014</v>
      </c>
      <c r="C17">
        <v>1.3490599999999999</v>
      </c>
    </row>
    <row r="18" spans="1:3" x14ac:dyDescent="0.3">
      <c r="A18">
        <v>16</v>
      </c>
      <c r="B18">
        <v>3.4503900000000001</v>
      </c>
      <c r="C18">
        <v>2.9432200000000002</v>
      </c>
    </row>
    <row r="19" spans="1:3" x14ac:dyDescent="0.3">
      <c r="A19">
        <v>17</v>
      </c>
      <c r="C19">
        <v>2.3873700000000002</v>
      </c>
    </row>
    <row r="20" spans="1:3" x14ac:dyDescent="0.3">
      <c r="A20">
        <v>18</v>
      </c>
      <c r="C20">
        <v>2.7505899999999999</v>
      </c>
    </row>
    <row r="21" spans="1:3" x14ac:dyDescent="0.3">
      <c r="A21">
        <v>19</v>
      </c>
    </row>
    <row r="22" spans="1:3" x14ac:dyDescent="0.3">
      <c r="A22">
        <v>20</v>
      </c>
    </row>
    <row r="23" spans="1:3" x14ac:dyDescent="0.3">
      <c r="A23" t="s">
        <v>7</v>
      </c>
      <c r="B23">
        <f>AVERAGE(B3:B22)</f>
        <v>3.0876587500000001</v>
      </c>
      <c r="C23">
        <f t="shared" ref="C23" si="0">AVERAGE(C3:C22)</f>
        <v>3.1672261111111113</v>
      </c>
    </row>
    <row r="24" spans="1:3" x14ac:dyDescent="0.3">
      <c r="A24" t="s">
        <v>8</v>
      </c>
      <c r="B24">
        <f>STDEV(B3:B22)</f>
        <v>1.1157569456942673</v>
      </c>
      <c r="C24">
        <f t="shared" ref="C24" si="1">STDEV(C3:C22)</f>
        <v>1.0463536729723895</v>
      </c>
    </row>
  </sheetData>
  <mergeCells count="1">
    <mergeCell ref="B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1" sqref="B1"/>
    </sheetView>
  </sheetViews>
  <sheetFormatPr defaultRowHeight="14.4" x14ac:dyDescent="0.3"/>
  <cols>
    <col min="6" max="6" width="30.77734375" bestFit="1" customWidth="1"/>
  </cols>
  <sheetData>
    <row r="1" spans="1:7" ht="15.6" customHeight="1" x14ac:dyDescent="0.3">
      <c r="B1" s="5" t="s">
        <v>76</v>
      </c>
      <c r="C1" s="4"/>
      <c r="F1" s="2" t="s">
        <v>77</v>
      </c>
      <c r="G1" s="1"/>
    </row>
    <row r="2" spans="1:7" x14ac:dyDescent="0.3">
      <c r="A2" t="s">
        <v>1</v>
      </c>
      <c r="B2" t="s">
        <v>74</v>
      </c>
      <c r="C2" t="s">
        <v>75</v>
      </c>
      <c r="F2" s="2" t="s">
        <v>78</v>
      </c>
      <c r="G2" s="1">
        <v>2.92E-2</v>
      </c>
    </row>
    <row r="3" spans="1:7" x14ac:dyDescent="0.3">
      <c r="A3">
        <v>1</v>
      </c>
      <c r="B3">
        <v>1.1215299999999999</v>
      </c>
      <c r="C3">
        <v>0.79700000000000004</v>
      </c>
      <c r="F3" s="2" t="s">
        <v>79</v>
      </c>
      <c r="G3" s="1" t="s">
        <v>46</v>
      </c>
    </row>
    <row r="4" spans="1:7" x14ac:dyDescent="0.3">
      <c r="A4">
        <v>2</v>
      </c>
      <c r="B4">
        <v>0.97485999999999995</v>
      </c>
      <c r="C4">
        <v>1.0100199999999999</v>
      </c>
      <c r="F4" s="2" t="s">
        <v>80</v>
      </c>
      <c r="G4" s="1" t="s">
        <v>70</v>
      </c>
    </row>
    <row r="5" spans="1:7" x14ac:dyDescent="0.3">
      <c r="A5">
        <v>3</v>
      </c>
      <c r="B5">
        <v>0.79464999999999997</v>
      </c>
      <c r="C5">
        <v>0.92357</v>
      </c>
      <c r="F5" s="2" t="s">
        <v>81</v>
      </c>
      <c r="G5" s="1" t="s">
        <v>49</v>
      </c>
    </row>
    <row r="6" spans="1:7" x14ac:dyDescent="0.3">
      <c r="A6">
        <v>4</v>
      </c>
      <c r="B6">
        <v>1.10897</v>
      </c>
      <c r="C6">
        <v>0.67157999999999995</v>
      </c>
      <c r="F6" s="2" t="s">
        <v>82</v>
      </c>
      <c r="G6" s="1" t="s">
        <v>51</v>
      </c>
    </row>
    <row r="7" spans="1:7" x14ac:dyDescent="0.3">
      <c r="A7">
        <v>5</v>
      </c>
      <c r="B7">
        <v>1.1016999999999999</v>
      </c>
      <c r="C7">
        <v>1.0422899999999999</v>
      </c>
      <c r="F7" s="2" t="s">
        <v>83</v>
      </c>
      <c r="G7" s="1" t="s">
        <v>87</v>
      </c>
    </row>
    <row r="8" spans="1:7" x14ac:dyDescent="0.3">
      <c r="A8">
        <v>6</v>
      </c>
      <c r="B8">
        <v>0.96594999999999998</v>
      </c>
      <c r="C8">
        <v>0.93062</v>
      </c>
      <c r="F8" s="2" t="s">
        <v>85</v>
      </c>
      <c r="G8" s="1">
        <v>49</v>
      </c>
    </row>
    <row r="9" spans="1:7" x14ac:dyDescent="0.3">
      <c r="A9">
        <v>7</v>
      </c>
      <c r="B9">
        <v>0.86265999999999998</v>
      </c>
      <c r="C9">
        <v>0.72087000000000001</v>
      </c>
    </row>
    <row r="10" spans="1:7" x14ac:dyDescent="0.3">
      <c r="A10">
        <v>8</v>
      </c>
      <c r="B10">
        <v>0.73318000000000005</v>
      </c>
      <c r="C10">
        <v>0.79651000000000005</v>
      </c>
    </row>
    <row r="11" spans="1:7" x14ac:dyDescent="0.3">
      <c r="A11">
        <v>9</v>
      </c>
      <c r="B11">
        <v>0.99565000000000003</v>
      </c>
      <c r="C11">
        <v>0.84121000000000001</v>
      </c>
    </row>
    <row r="12" spans="1:7" x14ac:dyDescent="0.3">
      <c r="A12">
        <v>10</v>
      </c>
      <c r="B12">
        <v>0.82155999999999996</v>
      </c>
      <c r="C12">
        <v>0.67176999999999998</v>
      </c>
    </row>
    <row r="13" spans="1:7" x14ac:dyDescent="0.3">
      <c r="A13">
        <v>11</v>
      </c>
      <c r="B13">
        <v>1.6456599999999999</v>
      </c>
      <c r="C13">
        <v>0.88292000000000004</v>
      </c>
    </row>
    <row r="14" spans="1:7" x14ac:dyDescent="0.3">
      <c r="A14">
        <v>12</v>
      </c>
      <c r="B14">
        <v>0.87363999999999997</v>
      </c>
      <c r="C14">
        <v>0.89431000000000005</v>
      </c>
    </row>
    <row r="15" spans="1:7" x14ac:dyDescent="0.3">
      <c r="A15">
        <v>13</v>
      </c>
      <c r="B15">
        <v>0.93815999999999999</v>
      </c>
    </row>
    <row r="16" spans="1:7" x14ac:dyDescent="0.3">
      <c r="A16">
        <v>14</v>
      </c>
      <c r="B16">
        <v>1.15442</v>
      </c>
    </row>
    <row r="17" spans="1:3" x14ac:dyDescent="0.3">
      <c r="A17">
        <v>15</v>
      </c>
      <c r="B17">
        <v>0.93635999999999997</v>
      </c>
    </row>
    <row r="18" spans="1:3" x14ac:dyDescent="0.3">
      <c r="A18">
        <v>16</v>
      </c>
      <c r="B18">
        <v>0.97106000000000003</v>
      </c>
    </row>
    <row r="19" spans="1:3" x14ac:dyDescent="0.3">
      <c r="A19">
        <v>17</v>
      </c>
    </row>
    <row r="20" spans="1:3" x14ac:dyDescent="0.3">
      <c r="A20">
        <v>18</v>
      </c>
    </row>
    <row r="21" spans="1:3" x14ac:dyDescent="0.3">
      <c r="A21">
        <v>19</v>
      </c>
    </row>
    <row r="22" spans="1:3" x14ac:dyDescent="0.3">
      <c r="A22">
        <v>20</v>
      </c>
    </row>
    <row r="23" spans="1:3" x14ac:dyDescent="0.3">
      <c r="A23" t="s">
        <v>7</v>
      </c>
      <c r="B23">
        <f>AVERAGE(B3:B22)</f>
        <v>1.000000625</v>
      </c>
      <c r="C23">
        <f t="shared" ref="C23" si="0">AVERAGE(C3:C22)</f>
        <v>0.84855583333333351</v>
      </c>
    </row>
    <row r="24" spans="1:3" x14ac:dyDescent="0.3">
      <c r="A24" t="s">
        <v>8</v>
      </c>
      <c r="B24">
        <f>STDEV(B3:B22)</f>
        <v>0.21107074025765987</v>
      </c>
      <c r="C24">
        <f t="shared" ref="C24" si="1">STDEV(C3:C22)</f>
        <v>0.1219305611968865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/>
  </sheetViews>
  <sheetFormatPr defaultRowHeight="14.4" x14ac:dyDescent="0.3"/>
  <cols>
    <col min="8" max="8" width="33.6640625" bestFit="1" customWidth="1"/>
  </cols>
  <sheetData>
    <row r="1" spans="1:14" ht="15.6" x14ac:dyDescent="0.35">
      <c r="B1" s="6" t="s">
        <v>9</v>
      </c>
      <c r="C1" s="6"/>
      <c r="D1" s="6"/>
      <c r="E1" s="6"/>
      <c r="F1" s="6"/>
      <c r="H1" s="2" t="s">
        <v>16</v>
      </c>
      <c r="I1" s="1"/>
    </row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H2" s="2" t="s">
        <v>17</v>
      </c>
      <c r="I2" s="1">
        <v>0.22</v>
      </c>
    </row>
    <row r="3" spans="1:14" x14ac:dyDescent="0.3">
      <c r="A3">
        <v>1</v>
      </c>
      <c r="B3">
        <v>3.692502945157933</v>
      </c>
      <c r="C3">
        <v>3.0580176585494083</v>
      </c>
      <c r="D3">
        <v>4.6685206436300568</v>
      </c>
      <c r="E3">
        <v>5.9946606242555509</v>
      </c>
      <c r="F3">
        <v>6.3105511645180412</v>
      </c>
      <c r="H3" s="2" t="s">
        <v>18</v>
      </c>
      <c r="I3" s="1" t="s">
        <v>19</v>
      </c>
    </row>
    <row r="4" spans="1:14" x14ac:dyDescent="0.3">
      <c r="A4">
        <v>2</v>
      </c>
      <c r="B4">
        <v>4.5850140675901976</v>
      </c>
      <c r="C4">
        <v>3.285135613639111</v>
      </c>
      <c r="D4">
        <v>6.9522817117835514</v>
      </c>
      <c r="E4">
        <v>4.1503411907938386</v>
      </c>
      <c r="F4">
        <v>3.388002951592576</v>
      </c>
      <c r="H4" s="2" t="s">
        <v>20</v>
      </c>
      <c r="I4" s="1" t="s">
        <v>21</v>
      </c>
    </row>
    <row r="5" spans="1:14" x14ac:dyDescent="0.3">
      <c r="A5">
        <v>3</v>
      </c>
      <c r="B5">
        <v>2.5973944636885617</v>
      </c>
      <c r="C5">
        <v>3.0462883973780288</v>
      </c>
      <c r="D5">
        <v>5.7402788259804964</v>
      </c>
      <c r="E5">
        <v>4.5446782064300235</v>
      </c>
      <c r="F5">
        <v>2.1368855842089438</v>
      </c>
      <c r="H5" s="2" t="s">
        <v>22</v>
      </c>
      <c r="I5" s="1" t="s">
        <v>23</v>
      </c>
    </row>
    <row r="6" spans="1:14" x14ac:dyDescent="0.3">
      <c r="A6">
        <v>4</v>
      </c>
      <c r="B6">
        <v>2.7594539314871711</v>
      </c>
      <c r="C6">
        <v>3.3107837440702776</v>
      </c>
      <c r="D6">
        <v>2.7060423130468605</v>
      </c>
      <c r="E6">
        <v>2.9230839878457129</v>
      </c>
      <c r="F6">
        <v>6.0237430224072499</v>
      </c>
      <c r="H6" s="2" t="s">
        <v>24</v>
      </c>
      <c r="I6" s="1">
        <v>5</v>
      </c>
    </row>
    <row r="7" spans="1:14" x14ac:dyDescent="0.3">
      <c r="A7">
        <v>5</v>
      </c>
      <c r="B7">
        <v>4.1495152728963429</v>
      </c>
      <c r="C7">
        <v>2.1394321676557078</v>
      </c>
      <c r="D7">
        <v>2.1102189459864111</v>
      </c>
      <c r="E7">
        <v>3.0143887127010065</v>
      </c>
      <c r="F7">
        <v>1.0797448772742575</v>
      </c>
      <c r="H7" s="2" t="s">
        <v>25</v>
      </c>
      <c r="I7" s="1">
        <v>5.7329999999999997</v>
      </c>
    </row>
    <row r="8" spans="1:14" x14ac:dyDescent="0.3">
      <c r="A8">
        <v>6</v>
      </c>
      <c r="B8">
        <v>2.625786929665082</v>
      </c>
      <c r="C8">
        <v>4.0041790669249551</v>
      </c>
      <c r="D8">
        <v>2.1012148866786591</v>
      </c>
      <c r="E8">
        <v>2.7714364127373385</v>
      </c>
      <c r="F8">
        <v>3.3109655691353841</v>
      </c>
    </row>
    <row r="9" spans="1:14" x14ac:dyDescent="0.3">
      <c r="A9">
        <v>7</v>
      </c>
      <c r="B9">
        <v>3.2474608542675347</v>
      </c>
      <c r="C9">
        <v>4.5593978276142142</v>
      </c>
      <c r="D9">
        <v>1.4619292048522714</v>
      </c>
      <c r="E9">
        <v>4.4364401269486331</v>
      </c>
      <c r="F9">
        <v>0.90072470822110939</v>
      </c>
      <c r="H9" s="2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/>
    </row>
    <row r="10" spans="1:14" x14ac:dyDescent="0.3">
      <c r="A10">
        <v>8</v>
      </c>
      <c r="B10">
        <v>5.2416228403043235</v>
      </c>
      <c r="C10">
        <v>5.3014876767506625</v>
      </c>
      <c r="D10">
        <v>3.8725631047150175</v>
      </c>
      <c r="E10">
        <v>5.2664732981379512</v>
      </c>
      <c r="F10">
        <v>4.6614719778198817</v>
      </c>
      <c r="H10" s="2" t="s">
        <v>32</v>
      </c>
      <c r="I10" s="1">
        <v>-11.68</v>
      </c>
      <c r="J10" s="1" t="s">
        <v>23</v>
      </c>
      <c r="K10" s="1" t="s">
        <v>21</v>
      </c>
      <c r="L10" s="1">
        <v>0.73560000000000003</v>
      </c>
      <c r="M10" s="1" t="s">
        <v>34</v>
      </c>
      <c r="N10" s="1" t="s">
        <v>10</v>
      </c>
    </row>
    <row r="11" spans="1:14" x14ac:dyDescent="0.3">
      <c r="A11">
        <v>9</v>
      </c>
      <c r="B11">
        <v>4.296621579799643</v>
      </c>
      <c r="C11">
        <v>4.7688819448930673</v>
      </c>
      <c r="D11">
        <v>5.18415624764532</v>
      </c>
      <c r="E11">
        <v>3.0776049129152376</v>
      </c>
      <c r="F11">
        <v>1.1618476664348008</v>
      </c>
      <c r="H11" s="2" t="s">
        <v>35</v>
      </c>
      <c r="I11" s="1">
        <v>-7.1079999999999997</v>
      </c>
      <c r="J11" s="1" t="s">
        <v>23</v>
      </c>
      <c r="K11" s="1" t="s">
        <v>21</v>
      </c>
      <c r="L11" s="1" t="s">
        <v>33</v>
      </c>
      <c r="M11" s="1" t="s">
        <v>36</v>
      </c>
      <c r="N11" s="1" t="s">
        <v>13</v>
      </c>
    </row>
    <row r="12" spans="1:14" x14ac:dyDescent="0.3">
      <c r="A12">
        <v>10</v>
      </c>
      <c r="B12">
        <v>2.5951117509656507</v>
      </c>
      <c r="C12">
        <v>3.7807305723547762</v>
      </c>
      <c r="D12">
        <v>3.6518515851551272</v>
      </c>
      <c r="E12">
        <v>5.7573525165652324</v>
      </c>
      <c r="F12">
        <v>2.6016829168828406</v>
      </c>
      <c r="H12" s="2" t="s">
        <v>37</v>
      </c>
      <c r="I12" s="1">
        <v>-15.23</v>
      </c>
      <c r="J12" s="1" t="s">
        <v>23</v>
      </c>
      <c r="K12" s="1" t="s">
        <v>21</v>
      </c>
      <c r="L12" s="1">
        <v>0.14910000000000001</v>
      </c>
      <c r="M12" s="1" t="s">
        <v>38</v>
      </c>
      <c r="N12" s="1" t="s">
        <v>39</v>
      </c>
    </row>
    <row r="13" spans="1:14" x14ac:dyDescent="0.3">
      <c r="A13">
        <v>11</v>
      </c>
      <c r="B13">
        <v>2.6953567481875207</v>
      </c>
      <c r="D13">
        <v>1.70535890650619</v>
      </c>
      <c r="E13">
        <v>2.8129699607354479</v>
      </c>
      <c r="F13">
        <v>3.893873392908402</v>
      </c>
      <c r="H13" s="2" t="s">
        <v>40</v>
      </c>
      <c r="I13" s="1">
        <v>-1.804</v>
      </c>
      <c r="J13" s="1" t="s">
        <v>23</v>
      </c>
      <c r="K13" s="1" t="s">
        <v>21</v>
      </c>
      <c r="L13" s="1" t="s">
        <v>33</v>
      </c>
      <c r="M13" s="1" t="s">
        <v>41</v>
      </c>
      <c r="N13" s="1" t="s">
        <v>15</v>
      </c>
    </row>
    <row r="14" spans="1:14" x14ac:dyDescent="0.3">
      <c r="A14">
        <v>12</v>
      </c>
      <c r="B14">
        <v>1.0691024272725207</v>
      </c>
      <c r="D14">
        <v>1.5517425688560591</v>
      </c>
      <c r="E14">
        <v>3.3591290537876053</v>
      </c>
      <c r="F14">
        <v>3.4727640288392769</v>
      </c>
    </row>
    <row r="15" spans="1:14" x14ac:dyDescent="0.3">
      <c r="A15">
        <v>13</v>
      </c>
      <c r="B15">
        <v>2.9087901264958926</v>
      </c>
      <c r="D15">
        <v>4.946949160846513</v>
      </c>
      <c r="E15">
        <v>3.5944575390453539</v>
      </c>
      <c r="F15">
        <v>3.2382223518467628</v>
      </c>
    </row>
    <row r="16" spans="1:14" x14ac:dyDescent="0.3">
      <c r="A16">
        <v>14</v>
      </c>
      <c r="B16">
        <v>1.7982936356446364</v>
      </c>
      <c r="D16">
        <v>1.4070543699516327</v>
      </c>
      <c r="E16">
        <v>4.4092014016145811</v>
      </c>
      <c r="F16">
        <v>1.8321015255711166</v>
      </c>
    </row>
    <row r="17" spans="1:6" x14ac:dyDescent="0.3">
      <c r="A17">
        <v>15</v>
      </c>
      <c r="B17">
        <v>1.6901399350349682</v>
      </c>
      <c r="D17">
        <v>5.9198763500600275</v>
      </c>
      <c r="E17">
        <v>5.786006999650108</v>
      </c>
    </row>
    <row r="18" spans="1:6" x14ac:dyDescent="0.3">
      <c r="A18">
        <v>16</v>
      </c>
      <c r="B18">
        <v>3.4503879492022329</v>
      </c>
      <c r="E18">
        <v>4.9335955448334037</v>
      </c>
    </row>
    <row r="19" spans="1:6" x14ac:dyDescent="0.3">
      <c r="A19">
        <v>17</v>
      </c>
      <c r="E19">
        <v>3.3281143309688179</v>
      </c>
    </row>
    <row r="20" spans="1:6" x14ac:dyDescent="0.3">
      <c r="A20">
        <v>18</v>
      </c>
      <c r="E20">
        <v>4.0381338511743259</v>
      </c>
    </row>
    <row r="21" spans="1:6" x14ac:dyDescent="0.3">
      <c r="A21">
        <v>19</v>
      </c>
      <c r="E21">
        <v>3.5868210158857941</v>
      </c>
    </row>
    <row r="22" spans="1:6" x14ac:dyDescent="0.3">
      <c r="A22">
        <v>20</v>
      </c>
      <c r="E22">
        <v>2.2025042565225617</v>
      </c>
    </row>
    <row r="23" spans="1:6" x14ac:dyDescent="0.3">
      <c r="A23" t="s">
        <v>7</v>
      </c>
      <c r="B23">
        <f>AVERAGE(B3:B22)</f>
        <v>3.0876597161037629</v>
      </c>
      <c r="C23">
        <f>AVERAGE(C3:C22)</f>
        <v>3.7254334669830209</v>
      </c>
      <c r="D23">
        <f>AVERAGE(D3:D22)</f>
        <v>3.5986692550462798</v>
      </c>
      <c r="E23">
        <f>AVERAGE(E3:E22)</f>
        <v>3.9993696971774257</v>
      </c>
      <c r="F23">
        <f>AVERAGE(F3:F22)</f>
        <v>3.1437558384043323</v>
      </c>
    </row>
    <row r="24" spans="1:6" x14ac:dyDescent="0.3">
      <c r="A24" t="s">
        <v>8</v>
      </c>
      <c r="B24">
        <f>STDEV(B3:B22)</f>
        <v>1.1157568923022749</v>
      </c>
      <c r="C24">
        <f>STDEV(C3:C22)</f>
        <v>0.95083960752158692</v>
      </c>
      <c r="D24">
        <f>STDEV(D3:D22)</f>
        <v>1.8741335120104736</v>
      </c>
      <c r="E24">
        <f>STDEV(E3:E22)</f>
        <v>1.1177915634501094</v>
      </c>
      <c r="F24">
        <f>STDEV(F3:F22)</f>
        <v>1.7016101243546555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/>
  </sheetViews>
  <sheetFormatPr defaultRowHeight="14.4" x14ac:dyDescent="0.3"/>
  <cols>
    <col min="8" max="8" width="33.6640625" bestFit="1" customWidth="1"/>
  </cols>
  <sheetData>
    <row r="1" spans="1:14" x14ac:dyDescent="0.3">
      <c r="B1" s="7" t="s">
        <v>42</v>
      </c>
      <c r="C1" s="7"/>
      <c r="D1" s="7"/>
      <c r="E1" s="7"/>
      <c r="F1" s="7"/>
      <c r="H1" s="2" t="s">
        <v>16</v>
      </c>
      <c r="I1" s="1"/>
    </row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H2" s="2" t="s">
        <v>17</v>
      </c>
      <c r="I2" s="1">
        <v>0.46750000000000003</v>
      </c>
    </row>
    <row r="3" spans="1:14" x14ac:dyDescent="0.3">
      <c r="A3">
        <v>1</v>
      </c>
      <c r="B3">
        <v>1.4700530000000001</v>
      </c>
      <c r="C3">
        <v>0.99987099999999995</v>
      </c>
      <c r="D3">
        <v>0.92420800000000003</v>
      </c>
      <c r="E3">
        <v>1.463052</v>
      </c>
      <c r="F3">
        <v>1.4932319999999999</v>
      </c>
      <c r="H3" s="2" t="s">
        <v>18</v>
      </c>
      <c r="I3" s="1" t="s">
        <v>19</v>
      </c>
    </row>
    <row r="4" spans="1:14" x14ac:dyDescent="0.3">
      <c r="A4">
        <v>2</v>
      </c>
      <c r="B4">
        <v>1.0609759999999999</v>
      </c>
      <c r="C4">
        <v>0.61112200000000005</v>
      </c>
      <c r="D4">
        <v>1.6918420000000001</v>
      </c>
      <c r="E4">
        <v>0.70176300000000003</v>
      </c>
      <c r="F4">
        <v>0.94850800000000002</v>
      </c>
      <c r="H4" s="2" t="s">
        <v>20</v>
      </c>
      <c r="I4" s="1" t="s">
        <v>21</v>
      </c>
    </row>
    <row r="5" spans="1:14" x14ac:dyDescent="0.3">
      <c r="A5">
        <v>3</v>
      </c>
      <c r="B5">
        <v>0.79075399999999996</v>
      </c>
      <c r="C5">
        <v>1.093953</v>
      </c>
      <c r="D5">
        <v>0.66817800000000005</v>
      </c>
      <c r="E5">
        <v>0.66765699999999994</v>
      </c>
      <c r="F5">
        <v>1.544117</v>
      </c>
      <c r="H5" s="2" t="s">
        <v>22</v>
      </c>
      <c r="I5" s="1" t="s">
        <v>23</v>
      </c>
    </row>
    <row r="6" spans="1:14" x14ac:dyDescent="0.3">
      <c r="A6">
        <v>4</v>
      </c>
      <c r="B6">
        <v>1.062878</v>
      </c>
      <c r="C6">
        <v>1.047596</v>
      </c>
      <c r="D6">
        <v>0.967113</v>
      </c>
      <c r="E6">
        <v>1.102411</v>
      </c>
      <c r="F6">
        <v>0.98568</v>
      </c>
      <c r="H6" s="2" t="s">
        <v>24</v>
      </c>
      <c r="I6" s="1">
        <v>5</v>
      </c>
    </row>
    <row r="7" spans="1:14" x14ac:dyDescent="0.3">
      <c r="A7">
        <v>5</v>
      </c>
      <c r="B7">
        <v>0.80025599999999997</v>
      </c>
      <c r="C7">
        <v>1.1102320000000001</v>
      </c>
      <c r="D7">
        <v>0.77974900000000003</v>
      </c>
      <c r="E7">
        <v>0.67488300000000001</v>
      </c>
      <c r="F7">
        <v>0.84044099999999999</v>
      </c>
      <c r="H7" s="2" t="s">
        <v>25</v>
      </c>
      <c r="I7" s="1">
        <v>3.569</v>
      </c>
    </row>
    <row r="8" spans="1:14" x14ac:dyDescent="0.3">
      <c r="A8">
        <v>6</v>
      </c>
      <c r="B8">
        <v>1.132342</v>
      </c>
      <c r="C8">
        <v>1.352851</v>
      </c>
      <c r="D8">
        <v>0.84770199999999996</v>
      </c>
      <c r="E8">
        <v>1.694761</v>
      </c>
      <c r="F8">
        <v>1.17693</v>
      </c>
    </row>
    <row r="9" spans="1:14" x14ac:dyDescent="0.3">
      <c r="A9">
        <v>7</v>
      </c>
      <c r="B9">
        <v>0.82566600000000001</v>
      </c>
      <c r="C9">
        <v>1.3486640000000001</v>
      </c>
      <c r="D9">
        <v>0.84593099999999999</v>
      </c>
      <c r="E9">
        <v>0.75422100000000003</v>
      </c>
      <c r="F9">
        <v>0.66440600000000005</v>
      </c>
      <c r="H9" s="2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/>
    </row>
    <row r="10" spans="1:14" x14ac:dyDescent="0.3">
      <c r="A10">
        <v>8</v>
      </c>
      <c r="B10">
        <v>1.1492439999999999</v>
      </c>
      <c r="C10">
        <v>0.85038000000000002</v>
      </c>
      <c r="D10">
        <v>0.81065900000000002</v>
      </c>
      <c r="E10">
        <v>1.0108140000000001</v>
      </c>
      <c r="F10">
        <v>0.88105500000000003</v>
      </c>
      <c r="H10" s="2" t="s">
        <v>32</v>
      </c>
      <c r="I10" s="1">
        <v>-0.54</v>
      </c>
      <c r="J10" s="1" t="s">
        <v>23</v>
      </c>
      <c r="K10" s="1" t="s">
        <v>21</v>
      </c>
      <c r="L10" s="1" t="s">
        <v>33</v>
      </c>
      <c r="M10" s="1" t="s">
        <v>34</v>
      </c>
      <c r="N10" s="1" t="s">
        <v>10</v>
      </c>
    </row>
    <row r="11" spans="1:14" x14ac:dyDescent="0.3">
      <c r="A11">
        <v>9</v>
      </c>
      <c r="B11">
        <v>1.5591440000000001</v>
      </c>
      <c r="C11">
        <v>0.67790099999999998</v>
      </c>
      <c r="D11">
        <v>0.88885099999999995</v>
      </c>
      <c r="E11">
        <v>1.2086250000000001</v>
      </c>
      <c r="F11">
        <v>1.14313</v>
      </c>
      <c r="H11" s="2" t="s">
        <v>35</v>
      </c>
      <c r="I11" s="1">
        <v>11.21</v>
      </c>
      <c r="J11" s="1" t="s">
        <v>23</v>
      </c>
      <c r="K11" s="1" t="s">
        <v>21</v>
      </c>
      <c r="L11" s="1">
        <v>0.40550000000000003</v>
      </c>
      <c r="M11" s="1" t="s">
        <v>36</v>
      </c>
      <c r="N11" s="1" t="s">
        <v>13</v>
      </c>
    </row>
    <row r="12" spans="1:14" x14ac:dyDescent="0.3">
      <c r="A12">
        <v>10</v>
      </c>
      <c r="B12">
        <v>1.279854</v>
      </c>
      <c r="C12">
        <v>0.80374400000000001</v>
      </c>
      <c r="D12">
        <v>0.72778799999999999</v>
      </c>
      <c r="E12">
        <v>0.76254699999999997</v>
      </c>
      <c r="F12">
        <v>0.66883499999999996</v>
      </c>
      <c r="H12" s="2" t="s">
        <v>37</v>
      </c>
      <c r="I12" s="1">
        <v>2.36</v>
      </c>
      <c r="J12" s="1" t="s">
        <v>23</v>
      </c>
      <c r="K12" s="1" t="s">
        <v>21</v>
      </c>
      <c r="L12" s="1" t="s">
        <v>33</v>
      </c>
      <c r="M12" s="1" t="s">
        <v>38</v>
      </c>
      <c r="N12" s="1" t="s">
        <v>39</v>
      </c>
    </row>
    <row r="13" spans="1:14" x14ac:dyDescent="0.3">
      <c r="A13">
        <v>11</v>
      </c>
      <c r="B13">
        <v>0.61243499999999995</v>
      </c>
      <c r="D13">
        <v>0.39841799999999999</v>
      </c>
      <c r="H13" s="2" t="s">
        <v>40</v>
      </c>
      <c r="I13" s="1">
        <v>-2.14</v>
      </c>
      <c r="J13" s="1" t="s">
        <v>23</v>
      </c>
      <c r="K13" s="1" t="s">
        <v>21</v>
      </c>
      <c r="L13" s="1" t="s">
        <v>33</v>
      </c>
      <c r="M13" s="1" t="s">
        <v>41</v>
      </c>
      <c r="N13" s="1" t="s">
        <v>15</v>
      </c>
    </row>
    <row r="14" spans="1:14" x14ac:dyDescent="0.3">
      <c r="A14">
        <v>12</v>
      </c>
      <c r="B14">
        <v>0.95826699999999998</v>
      </c>
      <c r="D14">
        <v>0.52207300000000001</v>
      </c>
    </row>
    <row r="15" spans="1:14" x14ac:dyDescent="0.3">
      <c r="A15">
        <v>13</v>
      </c>
      <c r="B15">
        <v>1.10025</v>
      </c>
    </row>
    <row r="16" spans="1:14" x14ac:dyDescent="0.3">
      <c r="A16">
        <v>14</v>
      </c>
      <c r="B16">
        <v>0.73062000000000005</v>
      </c>
    </row>
    <row r="17" spans="1:6" x14ac:dyDescent="0.3">
      <c r="A17">
        <v>15</v>
      </c>
      <c r="B17">
        <v>0.94339700000000004</v>
      </c>
    </row>
    <row r="18" spans="1:6" x14ac:dyDescent="0.3">
      <c r="A18">
        <v>16</v>
      </c>
      <c r="B18">
        <v>0.5544</v>
      </c>
    </row>
    <row r="19" spans="1:6" x14ac:dyDescent="0.3">
      <c r="A19">
        <v>17</v>
      </c>
      <c r="B19">
        <v>1.229663</v>
      </c>
    </row>
    <row r="20" spans="1:6" x14ac:dyDescent="0.3">
      <c r="A20">
        <v>18</v>
      </c>
      <c r="B20">
        <v>0.89222800000000002</v>
      </c>
    </row>
    <row r="21" spans="1:6" x14ac:dyDescent="0.3">
      <c r="A21">
        <v>19</v>
      </c>
      <c r="B21">
        <v>1.5857380000000001</v>
      </c>
    </row>
    <row r="22" spans="1:6" x14ac:dyDescent="0.3">
      <c r="A22">
        <v>20</v>
      </c>
      <c r="B22">
        <v>0.83795799999999998</v>
      </c>
    </row>
    <row r="23" spans="1:6" x14ac:dyDescent="0.3">
      <c r="A23">
        <v>21</v>
      </c>
      <c r="B23">
        <v>0.59538100000000005</v>
      </c>
    </row>
    <row r="24" spans="1:6" x14ac:dyDescent="0.3">
      <c r="A24">
        <v>22</v>
      </c>
      <c r="B24">
        <v>0.82849499999999998</v>
      </c>
    </row>
    <row r="25" spans="1:6" x14ac:dyDescent="0.3">
      <c r="A25">
        <v>23</v>
      </c>
      <c r="B25">
        <v>1.3368960000000001</v>
      </c>
    </row>
    <row r="26" spans="1:6" x14ac:dyDescent="0.3">
      <c r="A26">
        <v>24</v>
      </c>
      <c r="B26">
        <v>0.78044199999999997</v>
      </c>
    </row>
    <row r="27" spans="1:6" x14ac:dyDescent="0.3">
      <c r="A27">
        <v>25</v>
      </c>
      <c r="B27">
        <v>0.88266199999999995</v>
      </c>
    </row>
    <row r="28" spans="1:6" x14ac:dyDescent="0.3">
      <c r="A28" t="s">
        <v>7</v>
      </c>
      <c r="B28">
        <f>AVERAGE(B3:B27)</f>
        <v>0.9999999599999998</v>
      </c>
      <c r="C28">
        <f t="shared" ref="C28:F28" si="0">AVERAGE(C3:C27)</f>
        <v>0.98963140000000005</v>
      </c>
      <c r="D28">
        <f>AVERAGE(D3:D27)</f>
        <v>0.83937600000000012</v>
      </c>
      <c r="E28">
        <f t="shared" si="0"/>
        <v>1.0040734</v>
      </c>
      <c r="F28">
        <f t="shared" si="0"/>
        <v>1.0346333999999999</v>
      </c>
    </row>
    <row r="29" spans="1:6" x14ac:dyDescent="0.3">
      <c r="A29" t="s">
        <v>8</v>
      </c>
      <c r="B29">
        <f>STDEV(B3:B27)</f>
        <v>0.28954568681117832</v>
      </c>
      <c r="C29">
        <f t="shared" ref="C29:F29" si="1">STDEV(C3:C27)</f>
        <v>0.25475814608029057</v>
      </c>
      <c r="D29">
        <f>STDEV(D3:D27)</f>
        <v>0.31536953652010985</v>
      </c>
      <c r="E29">
        <f t="shared" si="1"/>
        <v>0.36101137372793846</v>
      </c>
      <c r="F29">
        <f t="shared" si="1"/>
        <v>0.306212322741446</v>
      </c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/>
  </sheetViews>
  <sheetFormatPr defaultRowHeight="14.4" x14ac:dyDescent="0.3"/>
  <cols>
    <col min="8" max="8" width="33.6640625" bestFit="1" customWidth="1"/>
  </cols>
  <sheetData>
    <row r="1" spans="1:14" ht="15.6" x14ac:dyDescent="0.35">
      <c r="A1" t="s">
        <v>43</v>
      </c>
      <c r="B1" s="6" t="s">
        <v>0</v>
      </c>
      <c r="C1" s="6"/>
      <c r="D1" s="6"/>
      <c r="E1" s="6"/>
      <c r="F1" s="6"/>
      <c r="H1" s="2" t="s">
        <v>16</v>
      </c>
      <c r="I1" s="1"/>
    </row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H2" s="2" t="s">
        <v>17</v>
      </c>
      <c r="I2" s="1">
        <v>0.42659999999999998</v>
      </c>
    </row>
    <row r="3" spans="1:14" x14ac:dyDescent="0.3">
      <c r="A3">
        <v>1</v>
      </c>
      <c r="B3">
        <v>119.64859</v>
      </c>
      <c r="C3">
        <v>66.886689330251471</v>
      </c>
      <c r="D3">
        <v>47.887295207134926</v>
      </c>
      <c r="E3">
        <v>82.726928979579071</v>
      </c>
      <c r="F3">
        <v>172.45907</v>
      </c>
      <c r="H3" s="2" t="s">
        <v>18</v>
      </c>
      <c r="I3" s="1" t="s">
        <v>19</v>
      </c>
    </row>
    <row r="4" spans="1:14" x14ac:dyDescent="0.3">
      <c r="A4">
        <v>2</v>
      </c>
      <c r="B4">
        <v>110.86490999999999</v>
      </c>
      <c r="C4">
        <v>126.12389595258523</v>
      </c>
      <c r="D4">
        <v>86.665656883097668</v>
      </c>
      <c r="E4">
        <v>70.222252261288588</v>
      </c>
      <c r="F4">
        <v>106.50799000000001</v>
      </c>
      <c r="H4" s="2" t="s">
        <v>20</v>
      </c>
      <c r="I4" s="1" t="s">
        <v>21</v>
      </c>
    </row>
    <row r="5" spans="1:14" x14ac:dyDescent="0.3">
      <c r="A5">
        <v>3</v>
      </c>
      <c r="B5">
        <v>90.892039999999994</v>
      </c>
      <c r="C5">
        <v>78.446314189685452</v>
      </c>
      <c r="D5">
        <v>107.27760681616893</v>
      </c>
      <c r="E5">
        <v>108.35751092091854</v>
      </c>
      <c r="F5">
        <v>151.54874000000001</v>
      </c>
      <c r="H5" s="2" t="s">
        <v>22</v>
      </c>
      <c r="I5" s="1" t="s">
        <v>23</v>
      </c>
    </row>
    <row r="6" spans="1:14" x14ac:dyDescent="0.3">
      <c r="A6">
        <v>4</v>
      </c>
      <c r="B6">
        <v>117.05558000000001</v>
      </c>
      <c r="C6">
        <v>96.024997252275085</v>
      </c>
      <c r="D6">
        <v>109.86068269722162</v>
      </c>
      <c r="E6">
        <v>93.685043429034565</v>
      </c>
      <c r="F6">
        <v>132.06246999999999</v>
      </c>
      <c r="H6" s="2" t="s">
        <v>24</v>
      </c>
      <c r="I6" s="1">
        <v>5</v>
      </c>
    </row>
    <row r="7" spans="1:14" x14ac:dyDescent="0.3">
      <c r="A7">
        <v>5</v>
      </c>
      <c r="B7">
        <v>107.38575</v>
      </c>
      <c r="C7">
        <v>57.300325968845286</v>
      </c>
      <c r="D7">
        <v>26.237927307675051</v>
      </c>
      <c r="E7">
        <v>110.04236819821573</v>
      </c>
      <c r="F7">
        <v>76.271019999999993</v>
      </c>
      <c r="H7" s="2" t="s">
        <v>25</v>
      </c>
      <c r="I7" s="1">
        <v>3.851</v>
      </c>
    </row>
    <row r="8" spans="1:14" x14ac:dyDescent="0.3">
      <c r="A8">
        <v>6</v>
      </c>
      <c r="B8">
        <v>151.28244000000001</v>
      </c>
      <c r="C8">
        <v>122.01141939848091</v>
      </c>
      <c r="D8">
        <v>60.67507885984682</v>
      </c>
      <c r="E8">
        <v>96.323363261600164</v>
      </c>
      <c r="F8">
        <v>94.555160000000001</v>
      </c>
    </row>
    <row r="9" spans="1:14" x14ac:dyDescent="0.3">
      <c r="A9">
        <v>7</v>
      </c>
      <c r="B9">
        <v>127.10454</v>
      </c>
      <c r="C9">
        <v>73.521260292602719</v>
      </c>
      <c r="D9">
        <v>23.820470377170778</v>
      </c>
      <c r="E9">
        <v>110.91042800950552</v>
      </c>
      <c r="F9">
        <v>101.29875</v>
      </c>
      <c r="H9" s="2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/>
    </row>
    <row r="10" spans="1:14" x14ac:dyDescent="0.3">
      <c r="A10">
        <v>8</v>
      </c>
      <c r="B10">
        <v>124.28115</v>
      </c>
      <c r="C10">
        <v>74.859125530888534</v>
      </c>
      <c r="D10">
        <v>101.87042566675019</v>
      </c>
      <c r="E10">
        <v>94.96148685032604</v>
      </c>
      <c r="F10">
        <v>93.706180000000003</v>
      </c>
      <c r="H10" s="2" t="s">
        <v>32</v>
      </c>
      <c r="I10" s="1">
        <v>6.1109999999999998</v>
      </c>
      <c r="J10" s="1" t="s">
        <v>23</v>
      </c>
      <c r="K10" s="1" t="s">
        <v>21</v>
      </c>
      <c r="L10" s="1" t="s">
        <v>33</v>
      </c>
      <c r="M10" s="1" t="s">
        <v>34</v>
      </c>
      <c r="N10" s="1" t="s">
        <v>10</v>
      </c>
    </row>
    <row r="11" spans="1:14" x14ac:dyDescent="0.3">
      <c r="A11">
        <v>9</v>
      </c>
      <c r="B11">
        <v>161.05287999999999</v>
      </c>
      <c r="C11">
        <v>118.00112721761782</v>
      </c>
      <c r="D11">
        <v>112.03801637486605</v>
      </c>
      <c r="E11">
        <v>82.65231009334002</v>
      </c>
      <c r="F11">
        <v>104.96241000000001</v>
      </c>
      <c r="H11" s="2" t="s">
        <v>35</v>
      </c>
      <c r="I11" s="1">
        <v>11.92</v>
      </c>
      <c r="J11" s="1" t="s">
        <v>23</v>
      </c>
      <c r="K11" s="1" t="s">
        <v>21</v>
      </c>
      <c r="L11" s="1">
        <v>0.54890000000000005</v>
      </c>
      <c r="M11" s="1" t="s">
        <v>36</v>
      </c>
      <c r="N11" s="1" t="s">
        <v>13</v>
      </c>
    </row>
    <row r="12" spans="1:14" x14ac:dyDescent="0.3">
      <c r="A12">
        <v>10</v>
      </c>
      <c r="B12">
        <v>4.6635900000000001</v>
      </c>
      <c r="C12">
        <v>95.425033144740709</v>
      </c>
      <c r="D12">
        <v>57.02455137532673</v>
      </c>
      <c r="E12">
        <v>77.636286734018896</v>
      </c>
      <c r="F12">
        <v>93.490170000000006</v>
      </c>
      <c r="H12" s="2" t="s">
        <v>37</v>
      </c>
      <c r="I12" s="1">
        <v>-1.056</v>
      </c>
      <c r="J12" s="1" t="s">
        <v>23</v>
      </c>
      <c r="K12" s="1" t="s">
        <v>21</v>
      </c>
      <c r="L12" s="1" t="s">
        <v>33</v>
      </c>
      <c r="M12" s="1" t="s">
        <v>38</v>
      </c>
      <c r="N12" s="1" t="s">
        <v>39</v>
      </c>
    </row>
    <row r="13" spans="1:14" x14ac:dyDescent="0.3">
      <c r="A13">
        <v>11</v>
      </c>
      <c r="B13">
        <v>128.09177</v>
      </c>
      <c r="C13">
        <v>69.840097015934091</v>
      </c>
      <c r="D13">
        <v>107.49858961409431</v>
      </c>
      <c r="E13">
        <v>163.88953031947281</v>
      </c>
      <c r="F13">
        <v>58.12867</v>
      </c>
      <c r="H13" s="2" t="s">
        <v>40</v>
      </c>
      <c r="I13" s="1">
        <v>-4.96</v>
      </c>
      <c r="J13" s="1" t="s">
        <v>23</v>
      </c>
      <c r="K13" s="1" t="s">
        <v>21</v>
      </c>
      <c r="L13" s="1" t="s">
        <v>33</v>
      </c>
      <c r="M13" s="1" t="s">
        <v>41</v>
      </c>
      <c r="N13" s="1" t="s">
        <v>15</v>
      </c>
    </row>
    <row r="14" spans="1:14" x14ac:dyDescent="0.3">
      <c r="A14">
        <v>12</v>
      </c>
      <c r="B14">
        <v>99.217759999999998</v>
      </c>
      <c r="C14">
        <v>79.049876850763098</v>
      </c>
      <c r="D14">
        <v>49.420108935010688</v>
      </c>
      <c r="E14">
        <v>137.70341211805101</v>
      </c>
      <c r="F14">
        <v>122.86833</v>
      </c>
    </row>
    <row r="15" spans="1:14" x14ac:dyDescent="0.3">
      <c r="A15">
        <v>13</v>
      </c>
      <c r="B15">
        <v>62.7637</v>
      </c>
      <c r="C15">
        <v>141.40920179900394</v>
      </c>
      <c r="D15">
        <v>66.477851902471613</v>
      </c>
      <c r="F15">
        <v>89.050089999999997</v>
      </c>
    </row>
    <row r="16" spans="1:14" x14ac:dyDescent="0.3">
      <c r="A16">
        <v>14</v>
      </c>
      <c r="B16">
        <v>107.47981</v>
      </c>
      <c r="C16">
        <v>107.14338955146162</v>
      </c>
      <c r="D16">
        <v>116.27703285055632</v>
      </c>
      <c r="F16">
        <v>115.92779</v>
      </c>
    </row>
    <row r="17" spans="1:4" x14ac:dyDescent="0.3">
      <c r="A17">
        <v>15</v>
      </c>
      <c r="B17">
        <v>137.4425</v>
      </c>
      <c r="D17">
        <v>139.88386967035242</v>
      </c>
    </row>
    <row r="18" spans="1:4" x14ac:dyDescent="0.3">
      <c r="A18">
        <v>16</v>
      </c>
      <c r="B18">
        <v>104.64366</v>
      </c>
      <c r="D18">
        <v>96.681842002967983</v>
      </c>
    </row>
    <row r="19" spans="1:4" x14ac:dyDescent="0.3">
      <c r="A19">
        <v>17</v>
      </c>
      <c r="B19">
        <v>89.329570000000004</v>
      </c>
    </row>
    <row r="20" spans="1:4" x14ac:dyDescent="0.3">
      <c r="A20">
        <v>18</v>
      </c>
      <c r="B20">
        <v>107.16162</v>
      </c>
    </row>
    <row r="21" spans="1:4" x14ac:dyDescent="0.3">
      <c r="A21">
        <v>19</v>
      </c>
      <c r="B21">
        <v>103.33121</v>
      </c>
    </row>
    <row r="22" spans="1:4" x14ac:dyDescent="0.3">
      <c r="A22">
        <v>20</v>
      </c>
      <c r="B22">
        <v>128.78447</v>
      </c>
    </row>
    <row r="23" spans="1:4" x14ac:dyDescent="0.3">
      <c r="A23">
        <v>21</v>
      </c>
      <c r="B23">
        <v>154.28643</v>
      </c>
    </row>
    <row r="24" spans="1:4" x14ac:dyDescent="0.3">
      <c r="A24">
        <v>22</v>
      </c>
      <c r="B24">
        <v>74.98</v>
      </c>
    </row>
    <row r="25" spans="1:4" x14ac:dyDescent="0.3">
      <c r="A25">
        <v>23</v>
      </c>
      <c r="B25">
        <v>42.042940000000002</v>
      </c>
    </row>
    <row r="26" spans="1:4" x14ac:dyDescent="0.3">
      <c r="A26">
        <v>24</v>
      </c>
      <c r="B26">
        <v>46.449779999999997</v>
      </c>
    </row>
    <row r="27" spans="1:4" x14ac:dyDescent="0.3">
      <c r="A27">
        <v>25</v>
      </c>
      <c r="B27">
        <v>84.198049999999995</v>
      </c>
    </row>
    <row r="28" spans="1:4" x14ac:dyDescent="0.3">
      <c r="A28">
        <v>26</v>
      </c>
      <c r="B28">
        <v>143.28963999999999</v>
      </c>
    </row>
    <row r="29" spans="1:4" x14ac:dyDescent="0.3">
      <c r="A29">
        <v>27</v>
      </c>
      <c r="B29">
        <v>57.717590000000001</v>
      </c>
    </row>
    <row r="30" spans="1:4" x14ac:dyDescent="0.3">
      <c r="A30">
        <v>28</v>
      </c>
      <c r="B30">
        <v>39.026339999999998</v>
      </c>
    </row>
    <row r="31" spans="1:4" x14ac:dyDescent="0.3">
      <c r="A31">
        <v>29</v>
      </c>
      <c r="B31">
        <v>86.748279999999994</v>
      </c>
    </row>
    <row r="32" spans="1:4" x14ac:dyDescent="0.3">
      <c r="A32">
        <v>30</v>
      </c>
      <c r="B32">
        <v>59.734990000000003</v>
      </c>
    </row>
    <row r="33" spans="1:6" x14ac:dyDescent="0.3">
      <c r="A33">
        <v>31</v>
      </c>
      <c r="B33">
        <v>115.32642</v>
      </c>
    </row>
    <row r="34" spans="1:6" x14ac:dyDescent="0.3">
      <c r="A34">
        <v>32</v>
      </c>
      <c r="B34">
        <v>64.370999999999995</v>
      </c>
    </row>
    <row r="35" spans="1:6" x14ac:dyDescent="0.3">
      <c r="A35">
        <v>33</v>
      </c>
      <c r="B35">
        <v>78.539879999999997</v>
      </c>
    </row>
    <row r="36" spans="1:6" x14ac:dyDescent="0.3">
      <c r="A36">
        <v>34</v>
      </c>
      <c r="B36">
        <v>71.671610000000001</v>
      </c>
    </row>
    <row r="37" spans="1:6" x14ac:dyDescent="0.3">
      <c r="A37">
        <v>35</v>
      </c>
      <c r="B37">
        <v>131.34442000000001</v>
      </c>
    </row>
    <row r="38" spans="1:6" x14ac:dyDescent="0.3">
      <c r="A38">
        <v>36</v>
      </c>
      <c r="B38">
        <v>97.261939999999996</v>
      </c>
    </row>
    <row r="39" spans="1:6" x14ac:dyDescent="0.3">
      <c r="A39" t="s">
        <v>7</v>
      </c>
      <c r="B39">
        <f>AVERAGE(B3:B38)</f>
        <v>98.040745833333318</v>
      </c>
      <c r="C39">
        <f>AVERAGE(C3:C38)</f>
        <v>93.288768106795459</v>
      </c>
      <c r="D39">
        <f>AVERAGE(D3:D38)</f>
        <v>81.84981290879449</v>
      </c>
      <c r="E39">
        <f>AVERAGE(E3:E38)</f>
        <v>102.42591009794592</v>
      </c>
      <c r="F39">
        <f>AVERAGE(F3:F38)</f>
        <v>108.0597742857143</v>
      </c>
    </row>
    <row r="40" spans="1:6" x14ac:dyDescent="0.3">
      <c r="A40" t="s">
        <v>8</v>
      </c>
      <c r="B40">
        <f>STDEV(B3:B38)</f>
        <v>35.939878729595861</v>
      </c>
      <c r="C40">
        <f>STDEV(C3:C38)</f>
        <v>25.91248989514035</v>
      </c>
      <c r="D40">
        <f>STDEV(D3:D38)</f>
        <v>34.798223496326941</v>
      </c>
      <c r="E40">
        <f>STDEV(E3:E38)</f>
        <v>26.607360033175571</v>
      </c>
      <c r="F40">
        <f>STDEV(F3:F38)</f>
        <v>29.637921119596005</v>
      </c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/>
  </sheetViews>
  <sheetFormatPr defaultRowHeight="14.4" x14ac:dyDescent="0.3"/>
  <cols>
    <col min="8" max="8" width="33.6640625" bestFit="1" customWidth="1"/>
  </cols>
  <sheetData>
    <row r="1" spans="1:14" ht="15.6" x14ac:dyDescent="0.35">
      <c r="A1" t="s">
        <v>43</v>
      </c>
      <c r="B1" s="6" t="s">
        <v>9</v>
      </c>
      <c r="C1" s="6"/>
      <c r="D1" s="6"/>
      <c r="E1" s="6"/>
      <c r="F1" s="6"/>
      <c r="H1" s="2" t="s">
        <v>16</v>
      </c>
      <c r="I1" s="1"/>
    </row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H2" s="2" t="s">
        <v>17</v>
      </c>
      <c r="I2" s="1">
        <v>0.1323</v>
      </c>
    </row>
    <row r="3" spans="1:14" x14ac:dyDescent="0.3">
      <c r="A3">
        <v>1</v>
      </c>
      <c r="B3">
        <v>8.9845199999999998</v>
      </c>
      <c r="C3">
        <v>5.5764254679857439</v>
      </c>
      <c r="D3">
        <v>4.6685206436300568</v>
      </c>
      <c r="E3">
        <v>6.55322958547921</v>
      </c>
      <c r="F3">
        <v>7.4234900000000001</v>
      </c>
      <c r="H3" s="2" t="s">
        <v>18</v>
      </c>
      <c r="I3" s="1" t="s">
        <v>19</v>
      </c>
    </row>
    <row r="4" spans="1:14" x14ac:dyDescent="0.3">
      <c r="A4">
        <v>2</v>
      </c>
      <c r="B4">
        <v>8.7113700000000005</v>
      </c>
      <c r="C4">
        <v>8.1618224067912646</v>
      </c>
      <c r="D4">
        <v>6.9522817117835514</v>
      </c>
      <c r="E4">
        <v>5.5265730792236889</v>
      </c>
      <c r="F4">
        <v>8.0318400000000008</v>
      </c>
      <c r="H4" s="2" t="s">
        <v>20</v>
      </c>
      <c r="I4" s="1" t="s">
        <v>21</v>
      </c>
    </row>
    <row r="5" spans="1:14" x14ac:dyDescent="0.3">
      <c r="A5">
        <v>3</v>
      </c>
      <c r="B5">
        <v>6.4379400000000002</v>
      </c>
      <c r="C5">
        <v>5.8702069810186446</v>
      </c>
      <c r="D5">
        <v>8.6050367808627062</v>
      </c>
      <c r="E5">
        <v>7.69497894733962</v>
      </c>
      <c r="F5">
        <v>7.8322599999999998</v>
      </c>
      <c r="H5" s="2" t="s">
        <v>22</v>
      </c>
      <c r="I5" s="1" t="s">
        <v>23</v>
      </c>
    </row>
    <row r="6" spans="1:14" x14ac:dyDescent="0.3">
      <c r="A6">
        <v>4</v>
      </c>
      <c r="B6">
        <v>7.4755900000000004</v>
      </c>
      <c r="C6">
        <v>7.5296699794878128</v>
      </c>
      <c r="D6">
        <v>8.0714703741016081</v>
      </c>
      <c r="E6">
        <v>7.0736540062403366</v>
      </c>
      <c r="F6">
        <v>7.04338</v>
      </c>
      <c r="H6" s="2" t="s">
        <v>24</v>
      </c>
      <c r="I6" s="1">
        <v>5</v>
      </c>
    </row>
    <row r="7" spans="1:14" x14ac:dyDescent="0.3">
      <c r="A7">
        <v>5</v>
      </c>
      <c r="B7">
        <v>7.0544799999999999</v>
      </c>
      <c r="C7">
        <v>4.7670180406623182</v>
      </c>
      <c r="D7">
        <v>2.7412088574203888</v>
      </c>
      <c r="E7">
        <v>9.4671115447109813</v>
      </c>
      <c r="F7">
        <v>5.2722600000000002</v>
      </c>
      <c r="H7" s="2" t="s">
        <v>25</v>
      </c>
      <c r="I7" s="1">
        <v>7.069</v>
      </c>
    </row>
    <row r="8" spans="1:14" x14ac:dyDescent="0.3">
      <c r="A8">
        <v>6</v>
      </c>
      <c r="B8">
        <v>8.6143599999999996</v>
      </c>
      <c r="C8">
        <v>6.4495374252732258</v>
      </c>
      <c r="D8">
        <v>4.5582507609827676</v>
      </c>
      <c r="E8">
        <v>8.4867181525015951</v>
      </c>
      <c r="F8">
        <v>7.5853599999999997</v>
      </c>
    </row>
    <row r="9" spans="1:14" x14ac:dyDescent="0.3">
      <c r="A9">
        <v>7</v>
      </c>
      <c r="B9">
        <v>7.9404700000000004</v>
      </c>
      <c r="C9">
        <v>5.2035988774216921</v>
      </c>
      <c r="D9">
        <v>2.8856737514833566</v>
      </c>
      <c r="E9">
        <v>8.0279195501092815</v>
      </c>
      <c r="F9">
        <v>5.5705099999999996</v>
      </c>
      <c r="H9" s="2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/>
    </row>
    <row r="10" spans="1:14" x14ac:dyDescent="0.3">
      <c r="A10">
        <v>8</v>
      </c>
      <c r="B10">
        <v>8.3724799999999995</v>
      </c>
      <c r="C10">
        <v>3.8988897099935143</v>
      </c>
      <c r="D10">
        <v>6.1611850321184134</v>
      </c>
      <c r="E10">
        <v>7.3424210440446851</v>
      </c>
      <c r="F10">
        <v>4.5876599999999996</v>
      </c>
      <c r="H10" s="2" t="s">
        <v>32</v>
      </c>
      <c r="I10" s="1">
        <v>5.7939999999999996</v>
      </c>
      <c r="J10" s="1" t="s">
        <v>23</v>
      </c>
      <c r="K10" s="1" t="s">
        <v>21</v>
      </c>
      <c r="L10" s="1" t="s">
        <v>33</v>
      </c>
      <c r="M10" s="1" t="s">
        <v>34</v>
      </c>
      <c r="N10" s="1" t="s">
        <v>10</v>
      </c>
    </row>
    <row r="11" spans="1:14" x14ac:dyDescent="0.3">
      <c r="A11">
        <v>9</v>
      </c>
      <c r="B11">
        <v>6.3251600000000003</v>
      </c>
      <c r="C11">
        <v>9.2176509621070402</v>
      </c>
      <c r="D11">
        <v>7.0053119751916331</v>
      </c>
      <c r="E11">
        <v>5.2283246512554999</v>
      </c>
      <c r="F11">
        <v>5.8010900000000003</v>
      </c>
      <c r="H11" s="2" t="s">
        <v>35</v>
      </c>
      <c r="I11" s="1">
        <v>19.03</v>
      </c>
      <c r="J11" s="1" t="s">
        <v>23</v>
      </c>
      <c r="K11" s="1" t="s">
        <v>21</v>
      </c>
      <c r="L11" s="1">
        <v>7.0699999999999999E-2</v>
      </c>
      <c r="M11" s="1" t="s">
        <v>36</v>
      </c>
      <c r="N11" s="1" t="s">
        <v>13</v>
      </c>
    </row>
    <row r="12" spans="1:14" x14ac:dyDescent="0.3">
      <c r="A12">
        <v>10</v>
      </c>
      <c r="B12">
        <v>2.6321500000000002</v>
      </c>
      <c r="C12">
        <v>8.2184747610229163</v>
      </c>
      <c r="D12">
        <v>4.2465038089027916</v>
      </c>
      <c r="E12">
        <v>5.0056573285208463</v>
      </c>
      <c r="F12">
        <v>7.6467099999999997</v>
      </c>
      <c r="H12" s="2" t="s">
        <v>37</v>
      </c>
      <c r="I12" s="1">
        <v>-1.361</v>
      </c>
      <c r="J12" s="1" t="s">
        <v>23</v>
      </c>
      <c r="K12" s="1" t="s">
        <v>21</v>
      </c>
      <c r="L12" s="1" t="s">
        <v>33</v>
      </c>
      <c r="M12" s="1" t="s">
        <v>38</v>
      </c>
      <c r="N12" s="1" t="s">
        <v>39</v>
      </c>
    </row>
    <row r="13" spans="1:14" x14ac:dyDescent="0.3">
      <c r="A13">
        <v>11</v>
      </c>
      <c r="B13">
        <v>8.59511</v>
      </c>
      <c r="C13">
        <v>6.5894670172672605</v>
      </c>
      <c r="D13">
        <v>7.7724526039677793</v>
      </c>
      <c r="E13">
        <v>8.4114528346387338</v>
      </c>
      <c r="F13">
        <v>4.6474500000000001</v>
      </c>
      <c r="H13" s="2" t="s">
        <v>40</v>
      </c>
      <c r="I13" s="1">
        <v>11.22</v>
      </c>
      <c r="J13" s="1" t="s">
        <v>23</v>
      </c>
      <c r="K13" s="1" t="s">
        <v>21</v>
      </c>
      <c r="L13" s="1">
        <v>0.72840000000000005</v>
      </c>
      <c r="M13" s="1" t="s">
        <v>41</v>
      </c>
      <c r="N13" s="1" t="s">
        <v>15</v>
      </c>
    </row>
    <row r="14" spans="1:14" x14ac:dyDescent="0.3">
      <c r="A14">
        <v>12</v>
      </c>
      <c r="B14">
        <v>8.0432600000000001</v>
      </c>
      <c r="C14">
        <v>7.5027713331631327</v>
      </c>
      <c r="D14">
        <v>4.0691359854928875</v>
      </c>
      <c r="E14">
        <v>8.2665375059560446</v>
      </c>
      <c r="F14">
        <v>7.7254399999999999</v>
      </c>
    </row>
    <row r="15" spans="1:14" x14ac:dyDescent="0.3">
      <c r="A15">
        <v>13</v>
      </c>
      <c r="B15">
        <v>7.1680299999999999</v>
      </c>
      <c r="C15">
        <v>8.4655460562319984</v>
      </c>
      <c r="D15">
        <v>6.0118776835579313</v>
      </c>
      <c r="F15">
        <v>6.4191099999999999</v>
      </c>
    </row>
    <row r="16" spans="1:14" x14ac:dyDescent="0.3">
      <c r="A16">
        <v>14</v>
      </c>
      <c r="B16">
        <v>7.7801799999999997</v>
      </c>
      <c r="C16">
        <v>7.9368320004252082</v>
      </c>
      <c r="D16">
        <v>8.2555434380615473</v>
      </c>
      <c r="F16">
        <v>7.4828799999999998</v>
      </c>
    </row>
    <row r="17" spans="1:4" x14ac:dyDescent="0.3">
      <c r="A17">
        <v>15</v>
      </c>
      <c r="B17">
        <v>9.0134799999999995</v>
      </c>
      <c r="D17">
        <v>6.9037492490389916</v>
      </c>
    </row>
    <row r="18" spans="1:4" x14ac:dyDescent="0.3">
      <c r="A18">
        <v>16</v>
      </c>
      <c r="B18">
        <v>8.8267000000000007</v>
      </c>
      <c r="D18">
        <v>5.1734522738815771</v>
      </c>
    </row>
    <row r="19" spans="1:4" x14ac:dyDescent="0.3">
      <c r="A19">
        <v>17</v>
      </c>
      <c r="B19">
        <v>7.9220300000000003</v>
      </c>
    </row>
    <row r="20" spans="1:4" x14ac:dyDescent="0.3">
      <c r="A20">
        <v>18</v>
      </c>
      <c r="B20">
        <v>7.9519399999999996</v>
      </c>
    </row>
    <row r="21" spans="1:4" x14ac:dyDescent="0.3">
      <c r="A21">
        <v>19</v>
      </c>
      <c r="B21">
        <v>8.0879899999999996</v>
      </c>
    </row>
    <row r="22" spans="1:4" x14ac:dyDescent="0.3">
      <c r="A22">
        <v>20</v>
      </c>
      <c r="B22">
        <v>8.7834599999999998</v>
      </c>
    </row>
    <row r="23" spans="1:4" x14ac:dyDescent="0.3">
      <c r="A23">
        <v>21</v>
      </c>
      <c r="B23">
        <v>6.97919</v>
      </c>
    </row>
    <row r="24" spans="1:4" x14ac:dyDescent="0.3">
      <c r="A24">
        <v>22</v>
      </c>
      <c r="B24">
        <v>5.8702100000000002</v>
      </c>
    </row>
    <row r="25" spans="1:4" x14ac:dyDescent="0.3">
      <c r="A25">
        <v>23</v>
      </c>
      <c r="B25">
        <v>4.8449200000000001</v>
      </c>
    </row>
    <row r="26" spans="1:4" x14ac:dyDescent="0.3">
      <c r="A26">
        <v>24</v>
      </c>
      <c r="B26">
        <v>5.5029500000000002</v>
      </c>
    </row>
    <row r="27" spans="1:4" x14ac:dyDescent="0.3">
      <c r="A27">
        <v>25</v>
      </c>
      <c r="B27">
        <v>7.93119</v>
      </c>
    </row>
    <row r="28" spans="1:4" x14ac:dyDescent="0.3">
      <c r="A28">
        <v>26</v>
      </c>
      <c r="B28">
        <v>9.4629600000000007</v>
      </c>
    </row>
    <row r="29" spans="1:4" x14ac:dyDescent="0.3">
      <c r="A29">
        <v>27</v>
      </c>
      <c r="B29">
        <v>4.8539500000000002</v>
      </c>
    </row>
    <row r="30" spans="1:4" x14ac:dyDescent="0.3">
      <c r="A30">
        <v>28</v>
      </c>
      <c r="B30">
        <v>3.5103200000000001</v>
      </c>
    </row>
    <row r="31" spans="1:4" x14ac:dyDescent="0.3">
      <c r="A31">
        <v>29</v>
      </c>
      <c r="B31">
        <v>6.8577199999999996</v>
      </c>
    </row>
    <row r="32" spans="1:4" x14ac:dyDescent="0.3">
      <c r="A32">
        <v>30</v>
      </c>
      <c r="B32">
        <v>4.5773700000000002</v>
      </c>
    </row>
    <row r="33" spans="1:6" x14ac:dyDescent="0.3">
      <c r="A33">
        <v>31</v>
      </c>
      <c r="B33">
        <v>7.49282</v>
      </c>
    </row>
    <row r="34" spans="1:6" x14ac:dyDescent="0.3">
      <c r="A34">
        <v>32</v>
      </c>
      <c r="B34">
        <v>5.1576399999999998</v>
      </c>
    </row>
    <row r="35" spans="1:6" x14ac:dyDescent="0.3">
      <c r="A35">
        <v>33</v>
      </c>
      <c r="B35">
        <v>6.8813300000000002</v>
      </c>
    </row>
    <row r="36" spans="1:6" x14ac:dyDescent="0.3">
      <c r="A36">
        <v>34</v>
      </c>
      <c r="B36">
        <v>6.8375000000000004</v>
      </c>
    </row>
    <row r="37" spans="1:6" x14ac:dyDescent="0.3">
      <c r="A37">
        <v>35</v>
      </c>
      <c r="B37">
        <v>8.4239300000000004</v>
      </c>
    </row>
    <row r="38" spans="1:6" x14ac:dyDescent="0.3">
      <c r="A38">
        <v>36</v>
      </c>
      <c r="B38">
        <v>6.8749799999999999</v>
      </c>
    </row>
    <row r="39" spans="1:6" x14ac:dyDescent="0.3">
      <c r="A39" t="s">
        <v>7</v>
      </c>
      <c r="B39">
        <f>AVERAGE(B3:B38)</f>
        <v>7.1327688888888883</v>
      </c>
      <c r="C39">
        <f>AVERAGE(C3:C38)</f>
        <v>6.8134222156322712</v>
      </c>
      <c r="D39">
        <f>AVERAGE(D3:D38)</f>
        <v>5.8801034331548747</v>
      </c>
      <c r="E39">
        <f>AVERAGE(E3:E38)</f>
        <v>7.2570481858350435</v>
      </c>
      <c r="F39">
        <f>AVERAGE(F3:F38)</f>
        <v>6.6478171428571438</v>
      </c>
    </row>
    <row r="40" spans="1:6" x14ac:dyDescent="0.3">
      <c r="A40" t="s">
        <v>8</v>
      </c>
      <c r="B40">
        <f>STDEV(B3:B38)</f>
        <v>1.6296901654552616</v>
      </c>
      <c r="C40">
        <f>STDEV(C3:C38)</f>
        <v>1.5794018426789198</v>
      </c>
      <c r="D40">
        <f>STDEV(D3:D38)</f>
        <v>1.8884391496342841</v>
      </c>
      <c r="E40">
        <f>STDEV(E3:E38)</f>
        <v>1.4222108176710808</v>
      </c>
      <c r="F40">
        <f>STDEV(F3:F38)</f>
        <v>1.2366099800940156</v>
      </c>
    </row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/>
  </sheetViews>
  <sheetFormatPr defaultRowHeight="14.4" x14ac:dyDescent="0.3"/>
  <cols>
    <col min="8" max="8" width="34.77734375" bestFit="1" customWidth="1"/>
  </cols>
  <sheetData>
    <row r="1" spans="1:14" x14ac:dyDescent="0.3">
      <c r="A1" t="s">
        <v>43</v>
      </c>
      <c r="B1" s="7" t="s">
        <v>57</v>
      </c>
      <c r="C1" s="7"/>
      <c r="D1" s="7"/>
      <c r="E1" s="7"/>
      <c r="F1" s="7"/>
      <c r="H1" s="2" t="s">
        <v>66</v>
      </c>
      <c r="I1" s="1"/>
      <c r="J1" s="1"/>
      <c r="K1" s="1"/>
      <c r="L1" s="1"/>
      <c r="M1" s="1"/>
      <c r="N1" s="1"/>
    </row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H2" s="2" t="s">
        <v>67</v>
      </c>
      <c r="I2" s="1">
        <v>1.47E-2</v>
      </c>
      <c r="J2" s="1"/>
      <c r="K2" s="1"/>
      <c r="L2" s="1"/>
      <c r="M2" s="1"/>
      <c r="N2" s="1"/>
    </row>
    <row r="3" spans="1:14" x14ac:dyDescent="0.3">
      <c r="A3">
        <v>1</v>
      </c>
      <c r="B3">
        <v>1.86147</v>
      </c>
      <c r="C3">
        <v>0.53683999999999998</v>
      </c>
      <c r="D3">
        <v>0.68257000000000001</v>
      </c>
      <c r="E3">
        <v>0.63205</v>
      </c>
      <c r="F3">
        <v>0.29760999999999999</v>
      </c>
      <c r="H3" s="2" t="s">
        <v>68</v>
      </c>
      <c r="I3" s="1" t="s">
        <v>19</v>
      </c>
      <c r="J3" s="1"/>
      <c r="K3" s="1"/>
      <c r="L3" s="1"/>
      <c r="M3" s="1"/>
      <c r="N3" s="1"/>
    </row>
    <row r="4" spans="1:14" x14ac:dyDescent="0.3">
      <c r="A4">
        <v>2</v>
      </c>
      <c r="B4">
        <v>0.97189999999999999</v>
      </c>
      <c r="C4">
        <v>0.44511000000000001</v>
      </c>
      <c r="D4">
        <v>0.93908000000000003</v>
      </c>
      <c r="E4">
        <v>0.59967999999999999</v>
      </c>
      <c r="F4">
        <v>0.31658999999999998</v>
      </c>
      <c r="H4" s="2" t="s">
        <v>69</v>
      </c>
      <c r="I4" s="1" t="s">
        <v>70</v>
      </c>
      <c r="J4" s="1"/>
      <c r="K4" s="1"/>
      <c r="L4" s="1"/>
      <c r="M4" s="1"/>
      <c r="N4" s="1"/>
    </row>
    <row r="5" spans="1:14" x14ac:dyDescent="0.3">
      <c r="A5">
        <v>3</v>
      </c>
      <c r="B5">
        <v>0.58714999999999995</v>
      </c>
      <c r="C5">
        <v>1.3736699999999999</v>
      </c>
      <c r="D5">
        <v>0.59053999999999995</v>
      </c>
      <c r="E5">
        <v>0.41937000000000002</v>
      </c>
      <c r="F5">
        <v>0.67679999999999996</v>
      </c>
      <c r="H5" s="2" t="s">
        <v>71</v>
      </c>
      <c r="I5" s="1" t="s">
        <v>49</v>
      </c>
      <c r="J5" s="1"/>
      <c r="K5" s="1"/>
      <c r="L5" s="1"/>
      <c r="M5" s="1"/>
      <c r="N5" s="1"/>
    </row>
    <row r="6" spans="1:14" x14ac:dyDescent="0.3">
      <c r="A6">
        <v>4</v>
      </c>
      <c r="B6">
        <v>0.56311</v>
      </c>
      <c r="C6">
        <v>1.2043200000000001</v>
      </c>
      <c r="D6">
        <v>0.33527000000000001</v>
      </c>
      <c r="E6">
        <v>0.63460000000000005</v>
      </c>
      <c r="F6">
        <v>0.95603000000000005</v>
      </c>
      <c r="H6" t="s">
        <v>72</v>
      </c>
      <c r="I6">
        <v>5</v>
      </c>
    </row>
    <row r="7" spans="1:14" x14ac:dyDescent="0.3">
      <c r="A7">
        <v>5</v>
      </c>
      <c r="B7">
        <v>2.1119400000000002</v>
      </c>
      <c r="C7">
        <v>0.91169</v>
      </c>
      <c r="D7">
        <v>0.50565000000000004</v>
      </c>
      <c r="E7">
        <v>1.08904</v>
      </c>
      <c r="F7">
        <v>0.52364999999999995</v>
      </c>
      <c r="H7" t="s">
        <v>73</v>
      </c>
      <c r="I7">
        <v>12.39</v>
      </c>
    </row>
    <row r="8" spans="1:14" x14ac:dyDescent="0.3">
      <c r="A8">
        <v>6</v>
      </c>
      <c r="B8">
        <v>1.7709900000000001</v>
      </c>
      <c r="C8">
        <v>1.02607</v>
      </c>
      <c r="D8">
        <v>0.62378</v>
      </c>
      <c r="E8">
        <v>0.88761000000000001</v>
      </c>
      <c r="F8">
        <v>0.48396</v>
      </c>
    </row>
    <row r="9" spans="1:14" x14ac:dyDescent="0.3">
      <c r="A9">
        <v>7</v>
      </c>
      <c r="B9">
        <v>0.29265999999999998</v>
      </c>
      <c r="C9">
        <v>0.92045999999999994</v>
      </c>
      <c r="D9">
        <v>0.65022999999999997</v>
      </c>
      <c r="F9">
        <v>0.36238999999999999</v>
      </c>
      <c r="H9" t="s">
        <v>58</v>
      </c>
      <c r="I9" t="s">
        <v>59</v>
      </c>
      <c r="J9" t="s">
        <v>28</v>
      </c>
      <c r="K9" t="s">
        <v>29</v>
      </c>
      <c r="L9" t="s">
        <v>60</v>
      </c>
      <c r="M9" t="s">
        <v>31</v>
      </c>
    </row>
    <row r="10" spans="1:14" x14ac:dyDescent="0.3">
      <c r="A10">
        <v>8</v>
      </c>
      <c r="B10">
        <v>0.30431000000000002</v>
      </c>
      <c r="C10">
        <v>0.77683999999999997</v>
      </c>
      <c r="D10">
        <v>0.55669999999999997</v>
      </c>
      <c r="F10">
        <v>0.47331000000000001</v>
      </c>
      <c r="H10" t="s">
        <v>61</v>
      </c>
      <c r="I10">
        <v>-1.75</v>
      </c>
      <c r="J10" t="s">
        <v>23</v>
      </c>
      <c r="K10" t="s">
        <v>21</v>
      </c>
      <c r="L10" t="s">
        <v>33</v>
      </c>
      <c r="M10" t="s">
        <v>34</v>
      </c>
      <c r="N10" t="s">
        <v>10</v>
      </c>
    </row>
    <row r="11" spans="1:14" x14ac:dyDescent="0.3">
      <c r="A11">
        <v>9</v>
      </c>
      <c r="B11">
        <v>0.79300000000000004</v>
      </c>
      <c r="F11">
        <v>0.29304000000000002</v>
      </c>
      <c r="H11" t="s">
        <v>62</v>
      </c>
      <c r="I11">
        <v>8.75</v>
      </c>
      <c r="J11" t="s">
        <v>23</v>
      </c>
      <c r="K11" t="s">
        <v>21</v>
      </c>
      <c r="L11">
        <v>0.59570000000000001</v>
      </c>
      <c r="M11" t="s">
        <v>36</v>
      </c>
      <c r="N11" t="s">
        <v>13</v>
      </c>
    </row>
    <row r="12" spans="1:14" x14ac:dyDescent="0.3">
      <c r="A12">
        <v>10</v>
      </c>
      <c r="B12">
        <v>0.70931999999999995</v>
      </c>
      <c r="F12">
        <v>0.28949999999999998</v>
      </c>
      <c r="H12" t="s">
        <v>63</v>
      </c>
      <c r="I12">
        <v>4.5419999999999998</v>
      </c>
      <c r="J12" t="s">
        <v>23</v>
      </c>
      <c r="K12" t="s">
        <v>21</v>
      </c>
      <c r="L12" t="s">
        <v>33</v>
      </c>
      <c r="M12" t="s">
        <v>38</v>
      </c>
      <c r="N12" t="s">
        <v>39</v>
      </c>
    </row>
    <row r="13" spans="1:14" x14ac:dyDescent="0.3">
      <c r="A13">
        <v>11</v>
      </c>
      <c r="B13">
        <v>0.71143000000000001</v>
      </c>
      <c r="H13" t="s">
        <v>64</v>
      </c>
      <c r="I13">
        <v>17.48</v>
      </c>
      <c r="J13" t="s">
        <v>49</v>
      </c>
      <c r="K13" t="s">
        <v>65</v>
      </c>
      <c r="L13">
        <v>7.7999999999999996E-3</v>
      </c>
      <c r="M13" t="s">
        <v>41</v>
      </c>
      <c r="N13" t="s">
        <v>15</v>
      </c>
    </row>
    <row r="14" spans="1:14" x14ac:dyDescent="0.3">
      <c r="A14">
        <v>12</v>
      </c>
      <c r="B14">
        <v>0.83901999999999999</v>
      </c>
    </row>
    <row r="15" spans="1:14" x14ac:dyDescent="0.3">
      <c r="A15">
        <v>13</v>
      </c>
      <c r="B15">
        <v>1.5072700000000001</v>
      </c>
    </row>
    <row r="16" spans="1:14" x14ac:dyDescent="0.3">
      <c r="A16">
        <v>14</v>
      </c>
      <c r="B16">
        <v>1.73146</v>
      </c>
    </row>
    <row r="17" spans="1:6" x14ac:dyDescent="0.3">
      <c r="A17">
        <v>15</v>
      </c>
      <c r="B17">
        <v>0.74402000000000001</v>
      </c>
    </row>
    <row r="18" spans="1:6" x14ac:dyDescent="0.3">
      <c r="A18">
        <v>16</v>
      </c>
      <c r="B18">
        <v>0.50095999999999996</v>
      </c>
    </row>
    <row r="19" spans="1:6" x14ac:dyDescent="0.3">
      <c r="A19" t="s">
        <v>7</v>
      </c>
      <c r="B19">
        <f>AVERAGE(B3:B18)</f>
        <v>1.000000625</v>
      </c>
      <c r="C19">
        <f>AVERAGE(C3:C18)</f>
        <v>0.89937500000000004</v>
      </c>
      <c r="D19">
        <f>AVERAGE(D3:D18)</f>
        <v>0.61047750000000001</v>
      </c>
      <c r="E19">
        <f>AVERAGE(E3:E18)</f>
        <v>0.71039166666666664</v>
      </c>
      <c r="F19">
        <f>AVERAGE(F3:F18)</f>
        <v>0.46728800000000009</v>
      </c>
    </row>
    <row r="20" spans="1:6" x14ac:dyDescent="0.3">
      <c r="A20" t="s">
        <v>8</v>
      </c>
      <c r="B20">
        <f>STDEV(B3:B18)</f>
        <v>0.59233116272874209</v>
      </c>
      <c r="C20">
        <f>STDEV(C3:C18)</f>
        <v>0.31336838253312754</v>
      </c>
      <c r="D20">
        <f>STDEV(D3:D18)</f>
        <v>0.17111050963381197</v>
      </c>
      <c r="E20">
        <f>STDEV(E3:E18)</f>
        <v>0.23816522629608783</v>
      </c>
      <c r="F20">
        <f>STDEV(F3:F18)</f>
        <v>0.21362738993136796</v>
      </c>
    </row>
  </sheetData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/>
  </sheetViews>
  <sheetFormatPr defaultRowHeight="14.4" x14ac:dyDescent="0.3"/>
  <cols>
    <col min="5" max="5" width="28.44140625" bestFit="1" customWidth="1"/>
  </cols>
  <sheetData>
    <row r="1" spans="1:6" x14ac:dyDescent="0.3">
      <c r="B1" t="s">
        <v>11</v>
      </c>
      <c r="E1" s="2" t="s">
        <v>44</v>
      </c>
      <c r="F1" s="1"/>
    </row>
    <row r="2" spans="1:6" x14ac:dyDescent="0.3">
      <c r="A2" t="s">
        <v>1</v>
      </c>
      <c r="B2" t="s">
        <v>2</v>
      </c>
      <c r="C2" t="s">
        <v>10</v>
      </c>
      <c r="E2" s="2" t="s">
        <v>17</v>
      </c>
      <c r="F2" s="1" t="s">
        <v>45</v>
      </c>
    </row>
    <row r="3" spans="1:6" x14ac:dyDescent="0.3">
      <c r="A3">
        <v>1</v>
      </c>
      <c r="B3">
        <v>1.6412800000000001</v>
      </c>
      <c r="C3">
        <v>2.7199999999999998E-2</v>
      </c>
      <c r="E3" s="2" t="s">
        <v>18</v>
      </c>
      <c r="F3" s="1" t="s">
        <v>46</v>
      </c>
    </row>
    <row r="4" spans="1:6" x14ac:dyDescent="0.3">
      <c r="A4">
        <v>2</v>
      </c>
      <c r="B4">
        <v>1.3647</v>
      </c>
      <c r="C4">
        <v>2.7199999999999998E-2</v>
      </c>
      <c r="E4" s="2" t="s">
        <v>20</v>
      </c>
      <c r="F4" s="1" t="s">
        <v>47</v>
      </c>
    </row>
    <row r="5" spans="1:6" x14ac:dyDescent="0.3">
      <c r="A5">
        <v>3</v>
      </c>
      <c r="B5">
        <v>0.88004000000000004</v>
      </c>
      <c r="C5">
        <v>5.799E-2</v>
      </c>
      <c r="E5" s="2" t="s">
        <v>48</v>
      </c>
      <c r="F5" s="1" t="s">
        <v>49</v>
      </c>
    </row>
    <row r="6" spans="1:6" x14ac:dyDescent="0.3">
      <c r="A6">
        <v>4</v>
      </c>
      <c r="B6">
        <v>1.2333400000000001</v>
      </c>
      <c r="C6">
        <v>3.6429999999999997E-2</v>
      </c>
      <c r="E6" s="2" t="s">
        <v>50</v>
      </c>
      <c r="F6" s="1" t="s">
        <v>51</v>
      </c>
    </row>
    <row r="7" spans="1:6" x14ac:dyDescent="0.3">
      <c r="A7">
        <v>5</v>
      </c>
      <c r="B7">
        <v>2.00074</v>
      </c>
      <c r="C7">
        <v>2.1299999999999999E-2</v>
      </c>
      <c r="E7" s="2" t="s">
        <v>52</v>
      </c>
      <c r="F7" s="1" t="s">
        <v>53</v>
      </c>
    </row>
    <row r="8" spans="1:6" x14ac:dyDescent="0.3">
      <c r="A8">
        <v>6</v>
      </c>
      <c r="B8">
        <v>0.38717000000000001</v>
      </c>
      <c r="C8">
        <v>3.4119999999999998E-2</v>
      </c>
      <c r="E8" s="2" t="s">
        <v>54</v>
      </c>
      <c r="F8" s="1">
        <v>15</v>
      </c>
    </row>
    <row r="9" spans="1:6" x14ac:dyDescent="0.3">
      <c r="A9">
        <v>7</v>
      </c>
      <c r="B9">
        <v>1.5304500000000001</v>
      </c>
      <c r="C9">
        <v>5.8500000000000003E-2</v>
      </c>
    </row>
    <row r="10" spans="1:6" x14ac:dyDescent="0.3">
      <c r="A10">
        <v>8</v>
      </c>
      <c r="B10">
        <v>1.13584</v>
      </c>
      <c r="C10">
        <v>3.4889999999999997E-2</v>
      </c>
    </row>
    <row r="11" spans="1:6" x14ac:dyDescent="0.3">
      <c r="A11">
        <v>9</v>
      </c>
      <c r="B11">
        <v>0.23476</v>
      </c>
      <c r="C11">
        <v>2.5139999999999999E-2</v>
      </c>
    </row>
    <row r="12" spans="1:6" x14ac:dyDescent="0.3">
      <c r="A12">
        <v>10</v>
      </c>
      <c r="B12">
        <v>0.84770999999999996</v>
      </c>
      <c r="C12">
        <v>4.0030000000000003E-2</v>
      </c>
    </row>
    <row r="13" spans="1:6" x14ac:dyDescent="0.3">
      <c r="A13">
        <v>11</v>
      </c>
      <c r="B13">
        <v>0.73173999999999995</v>
      </c>
      <c r="C13">
        <v>6.1830000000000003E-2</v>
      </c>
    </row>
    <row r="14" spans="1:6" x14ac:dyDescent="0.3">
      <c r="A14">
        <v>12</v>
      </c>
      <c r="B14">
        <v>1.1078699999999999</v>
      </c>
      <c r="C14">
        <v>6.0810000000000003E-2</v>
      </c>
    </row>
    <row r="15" spans="1:6" x14ac:dyDescent="0.3">
      <c r="A15">
        <v>13</v>
      </c>
      <c r="B15">
        <v>1.4598899999999999</v>
      </c>
      <c r="C15">
        <v>5.0029999999999998E-2</v>
      </c>
    </row>
    <row r="16" spans="1:6" x14ac:dyDescent="0.3">
      <c r="A16">
        <v>14</v>
      </c>
      <c r="B16">
        <v>1.1717599999999999</v>
      </c>
      <c r="C16">
        <v>6.5680000000000002E-2</v>
      </c>
    </row>
    <row r="17" spans="1:3" x14ac:dyDescent="0.3">
      <c r="A17">
        <v>15</v>
      </c>
      <c r="B17">
        <v>1.65591</v>
      </c>
      <c r="C17">
        <v>3.8490000000000003E-2</v>
      </c>
    </row>
    <row r="18" spans="1:3" x14ac:dyDescent="0.3">
      <c r="A18">
        <v>16</v>
      </c>
      <c r="B18">
        <v>0.97907</v>
      </c>
      <c r="C18">
        <v>3.8739999999999997E-2</v>
      </c>
    </row>
    <row r="19" spans="1:3" x14ac:dyDescent="0.3">
      <c r="A19">
        <v>17</v>
      </c>
      <c r="B19">
        <v>0.25374999999999998</v>
      </c>
      <c r="C19">
        <v>4.3869999999999999E-2</v>
      </c>
    </row>
    <row r="20" spans="1:3" x14ac:dyDescent="0.3">
      <c r="A20">
        <v>18</v>
      </c>
      <c r="B20">
        <v>0.91569999999999996</v>
      </c>
      <c r="C20">
        <v>3.7719999999999997E-2</v>
      </c>
    </row>
    <row r="21" spans="1:3" x14ac:dyDescent="0.3">
      <c r="A21">
        <v>19</v>
      </c>
      <c r="B21">
        <v>0.8962</v>
      </c>
      <c r="C21">
        <v>2.5909999999999999E-2</v>
      </c>
    </row>
    <row r="22" spans="1:3" x14ac:dyDescent="0.3">
      <c r="A22">
        <v>20</v>
      </c>
      <c r="B22">
        <v>0.94520999999999999</v>
      </c>
      <c r="C22">
        <v>3.3349999999999998E-2</v>
      </c>
    </row>
    <row r="23" spans="1:3" x14ac:dyDescent="0.3">
      <c r="A23">
        <v>21</v>
      </c>
      <c r="B23">
        <v>0.78280000000000005</v>
      </c>
      <c r="C23">
        <v>4.4130000000000003E-2</v>
      </c>
    </row>
    <row r="24" spans="1:3" x14ac:dyDescent="0.3">
      <c r="A24">
        <v>22</v>
      </c>
      <c r="B24">
        <v>0.91030999999999995</v>
      </c>
      <c r="C24">
        <v>3.2840000000000001E-2</v>
      </c>
    </row>
    <row r="25" spans="1:3" x14ac:dyDescent="0.3">
      <c r="A25">
        <v>23</v>
      </c>
      <c r="B25">
        <v>0.63219000000000003</v>
      </c>
      <c r="C25">
        <v>2.8989999999999998E-2</v>
      </c>
    </row>
    <row r="26" spans="1:3" x14ac:dyDescent="0.3">
      <c r="A26">
        <v>24</v>
      </c>
      <c r="B26">
        <v>0.88748000000000005</v>
      </c>
      <c r="C26">
        <v>4.2590000000000003E-2</v>
      </c>
    </row>
    <row r="27" spans="1:3" x14ac:dyDescent="0.3">
      <c r="A27">
        <v>25</v>
      </c>
      <c r="B27">
        <v>1.2505299999999999</v>
      </c>
      <c r="C27">
        <v>2.8989999999999998E-2</v>
      </c>
    </row>
    <row r="28" spans="1:3" x14ac:dyDescent="0.3">
      <c r="A28">
        <v>26</v>
      </c>
      <c r="B28">
        <v>0.29275000000000001</v>
      </c>
      <c r="C28">
        <v>3.0790000000000001E-2</v>
      </c>
    </row>
    <row r="29" spans="1:3" x14ac:dyDescent="0.3">
      <c r="A29">
        <v>27</v>
      </c>
      <c r="B29">
        <v>7.2349999999999998E-2</v>
      </c>
      <c r="C29">
        <v>2.9760000000000002E-2</v>
      </c>
    </row>
    <row r="30" spans="1:3" x14ac:dyDescent="0.3">
      <c r="A30">
        <v>28</v>
      </c>
      <c r="B30">
        <v>1.20306</v>
      </c>
      <c r="C30">
        <v>2.2579999999999999E-2</v>
      </c>
    </row>
    <row r="31" spans="1:3" x14ac:dyDescent="0.3">
      <c r="A31">
        <v>29</v>
      </c>
      <c r="B31">
        <v>1.10633</v>
      </c>
      <c r="C31">
        <v>2.5399999999999999E-2</v>
      </c>
    </row>
    <row r="32" spans="1:3" x14ac:dyDescent="0.3">
      <c r="A32">
        <v>30</v>
      </c>
      <c r="B32">
        <v>1.54738</v>
      </c>
      <c r="C32">
        <v>5.4140000000000001E-2</v>
      </c>
    </row>
    <row r="33" spans="1:3" x14ac:dyDescent="0.3">
      <c r="A33">
        <v>31</v>
      </c>
      <c r="B33">
        <v>0.8921</v>
      </c>
      <c r="C33">
        <v>4.1309999999999999E-2</v>
      </c>
    </row>
    <row r="34" spans="1:3" x14ac:dyDescent="0.3">
      <c r="A34">
        <v>32</v>
      </c>
      <c r="B34">
        <v>1.0060100000000001</v>
      </c>
      <c r="C34">
        <v>4.9009999999999998E-2</v>
      </c>
    </row>
    <row r="35" spans="1:3" x14ac:dyDescent="0.3">
      <c r="A35">
        <v>33</v>
      </c>
      <c r="B35">
        <v>1.2987599999999999</v>
      </c>
      <c r="C35">
        <v>0.50468000000000002</v>
      </c>
    </row>
    <row r="36" spans="1:3" x14ac:dyDescent="0.3">
      <c r="A36">
        <v>34</v>
      </c>
      <c r="B36">
        <v>1.5178700000000001</v>
      </c>
      <c r="C36">
        <v>4.6699999999999998E-2</v>
      </c>
    </row>
    <row r="37" spans="1:3" x14ac:dyDescent="0.3">
      <c r="A37">
        <v>35</v>
      </c>
      <c r="B37">
        <v>6.9529999999999995E-2</v>
      </c>
      <c r="C37">
        <v>5.645E-2</v>
      </c>
    </row>
    <row r="38" spans="1:3" x14ac:dyDescent="0.3">
      <c r="A38">
        <v>36</v>
      </c>
      <c r="B38">
        <v>1.43346</v>
      </c>
      <c r="C38">
        <v>4.6440000000000002E-2</v>
      </c>
    </row>
    <row r="39" spans="1:3" x14ac:dyDescent="0.3">
      <c r="A39">
        <v>37</v>
      </c>
      <c r="B39">
        <v>1.6749000000000001</v>
      </c>
      <c r="C39">
        <v>6.5430000000000002E-2</v>
      </c>
    </row>
    <row r="40" spans="1:3" x14ac:dyDescent="0.3">
      <c r="A40">
        <v>38</v>
      </c>
      <c r="B40">
        <v>1.52634</v>
      </c>
      <c r="C40">
        <v>4.1050000000000003E-2</v>
      </c>
    </row>
    <row r="41" spans="1:3" x14ac:dyDescent="0.3">
      <c r="A41">
        <v>39</v>
      </c>
      <c r="B41">
        <v>0.50441999999999998</v>
      </c>
      <c r="C41">
        <v>3.4380000000000001E-2</v>
      </c>
    </row>
    <row r="42" spans="1:3" x14ac:dyDescent="0.3">
      <c r="A42">
        <v>40</v>
      </c>
      <c r="B42">
        <v>1.1425099999999999</v>
      </c>
      <c r="C42">
        <v>2.6939999999999999E-2</v>
      </c>
    </row>
    <row r="43" spans="1:3" x14ac:dyDescent="0.3">
      <c r="A43">
        <v>41</v>
      </c>
      <c r="B43">
        <v>1.0334700000000001</v>
      </c>
      <c r="C43">
        <v>2.3859999999999999E-2</v>
      </c>
    </row>
    <row r="44" spans="1:3" x14ac:dyDescent="0.3">
      <c r="A44">
        <v>42</v>
      </c>
      <c r="B44">
        <v>0.91724000000000006</v>
      </c>
      <c r="C44">
        <v>2.3089999999999999E-2</v>
      </c>
    </row>
    <row r="45" spans="1:3" x14ac:dyDescent="0.3">
      <c r="A45">
        <v>43</v>
      </c>
      <c r="B45">
        <v>1.50864</v>
      </c>
      <c r="C45">
        <v>0.22270000000000001</v>
      </c>
    </row>
    <row r="46" spans="1:3" x14ac:dyDescent="0.3">
      <c r="A46">
        <v>44</v>
      </c>
      <c r="B46">
        <v>1.2613000000000001</v>
      </c>
      <c r="C46">
        <v>2.283E-2</v>
      </c>
    </row>
    <row r="47" spans="1:3" x14ac:dyDescent="0.3">
      <c r="A47">
        <v>45</v>
      </c>
      <c r="B47">
        <v>0.85592000000000001</v>
      </c>
      <c r="C47">
        <v>1.796E-2</v>
      </c>
    </row>
    <row r="48" spans="1:3" x14ac:dyDescent="0.3">
      <c r="A48">
        <v>46</v>
      </c>
      <c r="B48">
        <v>1.3572599999999999</v>
      </c>
      <c r="C48">
        <v>4.6440000000000002E-2</v>
      </c>
    </row>
    <row r="49" spans="1:3" x14ac:dyDescent="0.3">
      <c r="A49">
        <v>47</v>
      </c>
      <c r="B49">
        <v>1.2379500000000001</v>
      </c>
      <c r="C49">
        <v>4.1820000000000003E-2</v>
      </c>
    </row>
    <row r="50" spans="1:3" x14ac:dyDescent="0.3">
      <c r="A50">
        <v>48</v>
      </c>
      <c r="B50">
        <v>0.70299999999999996</v>
      </c>
      <c r="C50">
        <v>4.5929999999999999E-2</v>
      </c>
    </row>
    <row r="51" spans="1:3" x14ac:dyDescent="0.3">
      <c r="A51">
        <v>49</v>
      </c>
      <c r="B51">
        <v>1.22153</v>
      </c>
      <c r="C51">
        <v>2.9510000000000002E-2</v>
      </c>
    </row>
    <row r="52" spans="1:3" x14ac:dyDescent="0.3">
      <c r="A52">
        <v>50</v>
      </c>
      <c r="B52">
        <v>0.59087999999999996</v>
      </c>
      <c r="C52">
        <v>2.3599999999999999E-2</v>
      </c>
    </row>
    <row r="53" spans="1:3" x14ac:dyDescent="0.3">
      <c r="A53">
        <v>51</v>
      </c>
      <c r="B53">
        <v>1.21871</v>
      </c>
      <c r="C53">
        <v>2.6169999999999999E-2</v>
      </c>
    </row>
    <row r="54" spans="1:3" x14ac:dyDescent="0.3">
      <c r="A54">
        <v>52</v>
      </c>
      <c r="B54">
        <v>1.07965</v>
      </c>
    </row>
    <row r="55" spans="1:3" x14ac:dyDescent="0.3">
      <c r="A55">
        <v>53</v>
      </c>
      <c r="B55">
        <v>0.85618000000000005</v>
      </c>
    </row>
    <row r="56" spans="1:3" x14ac:dyDescent="0.3">
      <c r="A56">
        <v>54</v>
      </c>
      <c r="B56">
        <v>0.39409</v>
      </c>
    </row>
    <row r="57" spans="1:3" x14ac:dyDescent="0.3">
      <c r="A57">
        <v>55</v>
      </c>
      <c r="B57">
        <v>1.5040199999999999</v>
      </c>
    </row>
    <row r="58" spans="1:3" x14ac:dyDescent="0.3">
      <c r="A58">
        <v>56</v>
      </c>
      <c r="B58">
        <v>1.17638</v>
      </c>
    </row>
    <row r="59" spans="1:3" x14ac:dyDescent="0.3">
      <c r="A59">
        <v>57</v>
      </c>
      <c r="B59">
        <v>0.29429</v>
      </c>
    </row>
    <row r="60" spans="1:3" x14ac:dyDescent="0.3">
      <c r="A60">
        <v>58</v>
      </c>
      <c r="B60">
        <v>0.83847000000000005</v>
      </c>
    </row>
    <row r="61" spans="1:3" x14ac:dyDescent="0.3">
      <c r="A61">
        <v>59</v>
      </c>
      <c r="B61">
        <v>1.46759</v>
      </c>
    </row>
    <row r="62" spans="1:3" x14ac:dyDescent="0.3">
      <c r="A62">
        <v>60</v>
      </c>
      <c r="B62">
        <v>0.66861999999999999</v>
      </c>
    </row>
    <row r="63" spans="1:3" x14ac:dyDescent="0.3">
      <c r="A63">
        <v>61</v>
      </c>
      <c r="B63">
        <v>0.17729</v>
      </c>
    </row>
    <row r="64" spans="1:3" x14ac:dyDescent="0.3">
      <c r="A64">
        <v>62</v>
      </c>
      <c r="B64">
        <v>0.34227000000000002</v>
      </c>
    </row>
    <row r="65" spans="1:2" x14ac:dyDescent="0.3">
      <c r="A65">
        <v>63</v>
      </c>
      <c r="B65">
        <v>0.79459999999999997</v>
      </c>
    </row>
    <row r="66" spans="1:2" x14ac:dyDescent="0.3">
      <c r="A66">
        <v>64</v>
      </c>
      <c r="B66">
        <v>0.76534999999999997</v>
      </c>
    </row>
    <row r="67" spans="1:2" x14ac:dyDescent="0.3">
      <c r="A67">
        <v>65</v>
      </c>
      <c r="B67">
        <v>1.1176200000000001</v>
      </c>
    </row>
    <row r="68" spans="1:2" x14ac:dyDescent="0.3">
      <c r="A68">
        <v>66</v>
      </c>
      <c r="B68">
        <v>1.4473199999999999</v>
      </c>
    </row>
    <row r="69" spans="1:2" x14ac:dyDescent="0.3">
      <c r="A69">
        <v>67</v>
      </c>
      <c r="B69">
        <v>0.77254</v>
      </c>
    </row>
    <row r="70" spans="1:2" x14ac:dyDescent="0.3">
      <c r="A70">
        <v>68</v>
      </c>
      <c r="B70">
        <v>1.3595699999999999</v>
      </c>
    </row>
    <row r="71" spans="1:2" x14ac:dyDescent="0.3">
      <c r="A71">
        <v>69</v>
      </c>
      <c r="B71">
        <v>1.46271</v>
      </c>
    </row>
    <row r="72" spans="1:2" x14ac:dyDescent="0.3">
      <c r="A72">
        <v>70</v>
      </c>
      <c r="B72">
        <v>0.45130999999999999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/>
  </sheetViews>
  <sheetFormatPr defaultRowHeight="14.4" x14ac:dyDescent="0.3"/>
  <cols>
    <col min="5" max="5" width="28.44140625" bestFit="1" customWidth="1"/>
  </cols>
  <sheetData>
    <row r="1" spans="1:6" x14ac:dyDescent="0.3">
      <c r="B1" t="s">
        <v>12</v>
      </c>
      <c r="E1" s="2" t="s">
        <v>44</v>
      </c>
      <c r="F1" s="1"/>
    </row>
    <row r="2" spans="1:6" x14ac:dyDescent="0.3">
      <c r="A2" t="s">
        <v>1</v>
      </c>
      <c r="B2" t="s">
        <v>2</v>
      </c>
      <c r="C2" t="s">
        <v>13</v>
      </c>
      <c r="E2" s="2" t="s">
        <v>17</v>
      </c>
      <c r="F2" s="1" t="s">
        <v>45</v>
      </c>
    </row>
    <row r="3" spans="1:6" x14ac:dyDescent="0.3">
      <c r="A3">
        <v>1</v>
      </c>
      <c r="B3">
        <v>0.61153000000000002</v>
      </c>
      <c r="C3">
        <v>0.29010000000000002</v>
      </c>
      <c r="E3" s="2" t="s">
        <v>18</v>
      </c>
      <c r="F3" s="1" t="s">
        <v>46</v>
      </c>
    </row>
    <row r="4" spans="1:6" x14ac:dyDescent="0.3">
      <c r="A4">
        <v>2</v>
      </c>
      <c r="B4">
        <v>1.4606399999999999</v>
      </c>
      <c r="C4">
        <v>0.21782000000000001</v>
      </c>
      <c r="E4" s="2" t="s">
        <v>20</v>
      </c>
      <c r="F4" s="1" t="s">
        <v>47</v>
      </c>
    </row>
    <row r="5" spans="1:6" x14ac:dyDescent="0.3">
      <c r="A5">
        <v>3</v>
      </c>
      <c r="B5">
        <v>1.3180000000000001</v>
      </c>
      <c r="C5">
        <v>0.20191999999999999</v>
      </c>
      <c r="E5" s="2" t="s">
        <v>48</v>
      </c>
      <c r="F5" s="1" t="s">
        <v>49</v>
      </c>
    </row>
    <row r="6" spans="1:6" x14ac:dyDescent="0.3">
      <c r="A6">
        <v>4</v>
      </c>
      <c r="B6">
        <v>0.86260000000000003</v>
      </c>
      <c r="C6">
        <v>0.17829999999999999</v>
      </c>
      <c r="E6" s="2" t="s">
        <v>50</v>
      </c>
      <c r="F6" s="1" t="s">
        <v>51</v>
      </c>
    </row>
    <row r="7" spans="1:6" x14ac:dyDescent="0.3">
      <c r="A7">
        <v>5</v>
      </c>
      <c r="B7">
        <v>1.3714900000000001</v>
      </c>
      <c r="C7">
        <v>0.23130999999999999</v>
      </c>
      <c r="E7" s="2" t="s">
        <v>52</v>
      </c>
      <c r="F7" s="1" t="s">
        <v>55</v>
      </c>
    </row>
    <row r="8" spans="1:6" x14ac:dyDescent="0.3">
      <c r="A8">
        <v>6</v>
      </c>
      <c r="B8">
        <v>1.3604000000000001</v>
      </c>
      <c r="C8">
        <v>0.19902</v>
      </c>
      <c r="E8" s="2" t="s">
        <v>54</v>
      </c>
      <c r="F8" s="1">
        <v>2</v>
      </c>
    </row>
    <row r="9" spans="1:6" x14ac:dyDescent="0.3">
      <c r="A9">
        <v>7</v>
      </c>
      <c r="B9">
        <v>1.18499</v>
      </c>
      <c r="C9">
        <v>0.24190999999999999</v>
      </c>
    </row>
    <row r="10" spans="1:6" x14ac:dyDescent="0.3">
      <c r="A10">
        <v>8</v>
      </c>
      <c r="B10">
        <v>1.1927000000000001</v>
      </c>
      <c r="C10">
        <v>0.25974000000000003</v>
      </c>
    </row>
    <row r="11" spans="1:6" x14ac:dyDescent="0.3">
      <c r="A11">
        <v>9</v>
      </c>
      <c r="B11">
        <v>1.75556</v>
      </c>
      <c r="C11">
        <v>0.22600999999999999</v>
      </c>
    </row>
    <row r="12" spans="1:6" x14ac:dyDescent="0.3">
      <c r="A12">
        <v>10</v>
      </c>
      <c r="B12">
        <v>1.2057100000000001</v>
      </c>
      <c r="C12">
        <v>0.10553999999999999</v>
      </c>
    </row>
    <row r="13" spans="1:6" x14ac:dyDescent="0.3">
      <c r="A13">
        <v>11</v>
      </c>
      <c r="B13">
        <v>1.2457100000000001</v>
      </c>
      <c r="C13">
        <v>0.23709</v>
      </c>
    </row>
    <row r="14" spans="1:6" x14ac:dyDescent="0.3">
      <c r="A14">
        <v>12</v>
      </c>
      <c r="B14">
        <v>1.47702</v>
      </c>
      <c r="C14">
        <v>0.16963</v>
      </c>
    </row>
    <row r="15" spans="1:6" x14ac:dyDescent="0.3">
      <c r="A15">
        <v>13</v>
      </c>
      <c r="B15">
        <v>0.45201999999999998</v>
      </c>
      <c r="C15">
        <v>0.21348</v>
      </c>
    </row>
    <row r="16" spans="1:6" x14ac:dyDescent="0.3">
      <c r="A16">
        <v>14</v>
      </c>
      <c r="B16">
        <v>0.66695000000000004</v>
      </c>
      <c r="C16">
        <v>0.17588999999999999</v>
      </c>
    </row>
    <row r="17" spans="1:3" x14ac:dyDescent="0.3">
      <c r="A17">
        <v>15</v>
      </c>
      <c r="B17">
        <v>1.8630199999999999</v>
      </c>
      <c r="C17">
        <v>0.19034999999999999</v>
      </c>
    </row>
    <row r="18" spans="1:3" x14ac:dyDescent="0.3">
      <c r="A18">
        <v>16</v>
      </c>
      <c r="B18">
        <v>0.92957999999999996</v>
      </c>
      <c r="C18">
        <v>0.19613</v>
      </c>
    </row>
    <row r="19" spans="1:3" x14ac:dyDescent="0.3">
      <c r="A19">
        <v>17</v>
      </c>
      <c r="B19">
        <v>0.30842000000000003</v>
      </c>
      <c r="C19">
        <v>0.17348</v>
      </c>
    </row>
    <row r="20" spans="1:3" x14ac:dyDescent="0.3">
      <c r="A20">
        <v>18</v>
      </c>
      <c r="B20">
        <v>1.6972499999999999</v>
      </c>
      <c r="C20">
        <v>0.27950000000000003</v>
      </c>
    </row>
    <row r="21" spans="1:3" x14ac:dyDescent="0.3">
      <c r="A21">
        <v>19</v>
      </c>
      <c r="B21">
        <v>1.20234</v>
      </c>
      <c r="C21">
        <v>0.31034</v>
      </c>
    </row>
    <row r="22" spans="1:3" x14ac:dyDescent="0.3">
      <c r="A22">
        <v>20</v>
      </c>
      <c r="B22">
        <v>1.3700399999999999</v>
      </c>
      <c r="C22">
        <v>0.19806000000000001</v>
      </c>
    </row>
    <row r="23" spans="1:3" x14ac:dyDescent="0.3">
      <c r="A23">
        <v>21</v>
      </c>
      <c r="B23">
        <v>0.58453999999999995</v>
      </c>
      <c r="C23">
        <v>0.20674000000000001</v>
      </c>
    </row>
    <row r="24" spans="1:3" x14ac:dyDescent="0.3">
      <c r="A24">
        <v>22</v>
      </c>
      <c r="B24">
        <v>1.2770300000000001</v>
      </c>
      <c r="C24">
        <v>0.25202999999999998</v>
      </c>
    </row>
    <row r="25" spans="1:3" x14ac:dyDescent="0.3">
      <c r="A25">
        <v>23</v>
      </c>
      <c r="B25">
        <v>0.75273000000000001</v>
      </c>
      <c r="C25">
        <v>0.24818000000000001</v>
      </c>
    </row>
    <row r="26" spans="1:3" x14ac:dyDescent="0.3">
      <c r="A26">
        <v>24</v>
      </c>
      <c r="B26">
        <v>0.82694000000000001</v>
      </c>
      <c r="C26">
        <v>0.25444</v>
      </c>
    </row>
    <row r="27" spans="1:3" x14ac:dyDescent="0.3">
      <c r="A27">
        <v>25</v>
      </c>
      <c r="B27">
        <v>0.53202000000000005</v>
      </c>
      <c r="C27">
        <v>0.20480999999999999</v>
      </c>
    </row>
    <row r="28" spans="1:3" x14ac:dyDescent="0.3">
      <c r="A28">
        <v>26</v>
      </c>
      <c r="B28">
        <v>0.99897999999999998</v>
      </c>
      <c r="C28">
        <v>0.16528999999999999</v>
      </c>
    </row>
    <row r="29" spans="1:3" x14ac:dyDescent="0.3">
      <c r="A29">
        <v>27</v>
      </c>
      <c r="B29">
        <v>0.68911999999999995</v>
      </c>
      <c r="C29">
        <v>0.15228</v>
      </c>
    </row>
    <row r="30" spans="1:3" x14ac:dyDescent="0.3">
      <c r="A30">
        <v>28</v>
      </c>
      <c r="B30">
        <v>0.75031999999999999</v>
      </c>
      <c r="C30">
        <v>0.12626000000000001</v>
      </c>
    </row>
    <row r="31" spans="1:3" x14ac:dyDescent="0.3">
      <c r="A31">
        <v>29</v>
      </c>
      <c r="B31">
        <v>0.76236999999999999</v>
      </c>
      <c r="C31">
        <v>0.13492999999999999</v>
      </c>
    </row>
    <row r="32" spans="1:3" x14ac:dyDescent="0.3">
      <c r="A32">
        <v>30</v>
      </c>
      <c r="B32">
        <v>0.74453999999999998</v>
      </c>
      <c r="C32">
        <v>0.21782000000000001</v>
      </c>
    </row>
    <row r="33" spans="1:3" x14ac:dyDescent="0.3">
      <c r="A33">
        <v>31</v>
      </c>
      <c r="B33">
        <v>1.3025800000000001</v>
      </c>
      <c r="C33">
        <v>0.16144</v>
      </c>
    </row>
    <row r="34" spans="1:3" x14ac:dyDescent="0.3">
      <c r="A34">
        <v>32</v>
      </c>
      <c r="B34">
        <v>0.79898999999999998</v>
      </c>
      <c r="C34">
        <v>0.17348</v>
      </c>
    </row>
    <row r="35" spans="1:3" x14ac:dyDescent="0.3">
      <c r="A35">
        <v>33</v>
      </c>
      <c r="B35">
        <v>0.78983000000000003</v>
      </c>
      <c r="C35">
        <v>0.17058999999999999</v>
      </c>
    </row>
    <row r="36" spans="1:3" x14ac:dyDescent="0.3">
      <c r="A36">
        <v>34</v>
      </c>
      <c r="B36">
        <v>0.30070999999999998</v>
      </c>
      <c r="C36">
        <v>0.12770000000000001</v>
      </c>
    </row>
    <row r="37" spans="1:3" x14ac:dyDescent="0.3">
      <c r="A37">
        <v>35</v>
      </c>
      <c r="B37">
        <v>0.84043000000000001</v>
      </c>
      <c r="C37">
        <v>0.16818</v>
      </c>
    </row>
    <row r="38" spans="1:3" x14ac:dyDescent="0.3">
      <c r="A38">
        <v>36</v>
      </c>
      <c r="B38">
        <v>0.82548999999999995</v>
      </c>
      <c r="C38">
        <v>0.23419999999999999</v>
      </c>
    </row>
    <row r="39" spans="1:3" x14ac:dyDescent="0.3">
      <c r="A39">
        <v>37</v>
      </c>
      <c r="B39">
        <v>1.0303</v>
      </c>
      <c r="C39">
        <v>0.16192000000000001</v>
      </c>
    </row>
    <row r="40" spans="1:3" x14ac:dyDescent="0.3">
      <c r="A40">
        <v>38</v>
      </c>
      <c r="B40">
        <v>0.74743000000000004</v>
      </c>
      <c r="C40">
        <v>0.14168</v>
      </c>
    </row>
    <row r="41" spans="1:3" x14ac:dyDescent="0.3">
      <c r="A41">
        <v>39</v>
      </c>
      <c r="B41">
        <v>1.34161</v>
      </c>
      <c r="C41">
        <v>0.23372000000000001</v>
      </c>
    </row>
    <row r="42" spans="1:3" x14ac:dyDescent="0.3">
      <c r="A42">
        <v>40</v>
      </c>
      <c r="B42">
        <v>1.04813</v>
      </c>
      <c r="C42">
        <v>0.12673999999999999</v>
      </c>
    </row>
    <row r="43" spans="1:3" x14ac:dyDescent="0.3">
      <c r="A43">
        <v>41</v>
      </c>
      <c r="B43">
        <v>0.53539000000000003</v>
      </c>
      <c r="C43">
        <v>0.20336000000000001</v>
      </c>
    </row>
    <row r="44" spans="1:3" x14ac:dyDescent="0.3">
      <c r="A44">
        <v>42</v>
      </c>
      <c r="B44">
        <v>1.9039900000000001</v>
      </c>
      <c r="C44">
        <v>0.21107000000000001</v>
      </c>
    </row>
    <row r="45" spans="1:3" x14ac:dyDescent="0.3">
      <c r="A45">
        <v>43</v>
      </c>
      <c r="B45">
        <v>0.74934999999999996</v>
      </c>
      <c r="C45">
        <v>0.26167000000000001</v>
      </c>
    </row>
    <row r="46" spans="1:3" x14ac:dyDescent="0.3">
      <c r="A46">
        <v>44</v>
      </c>
      <c r="B46">
        <v>0.53827999999999998</v>
      </c>
      <c r="C46">
        <v>0.18504999999999999</v>
      </c>
    </row>
    <row r="47" spans="1:3" x14ac:dyDescent="0.3">
      <c r="A47">
        <v>45</v>
      </c>
      <c r="B47">
        <v>1.10259</v>
      </c>
      <c r="C47">
        <v>0.18023</v>
      </c>
    </row>
    <row r="48" spans="1:3" x14ac:dyDescent="0.3">
      <c r="A48">
        <v>46</v>
      </c>
      <c r="B48">
        <v>0.51129999999999998</v>
      </c>
      <c r="C48">
        <v>0.21251999999999999</v>
      </c>
    </row>
    <row r="49" spans="1:3" x14ac:dyDescent="0.3">
      <c r="A49">
        <v>47</v>
      </c>
      <c r="B49">
        <v>0.95223000000000002</v>
      </c>
      <c r="C49">
        <v>0.23902000000000001</v>
      </c>
    </row>
    <row r="50" spans="1:3" x14ac:dyDescent="0.3">
      <c r="A50">
        <v>48</v>
      </c>
      <c r="B50">
        <v>1.5237700000000001</v>
      </c>
      <c r="C50">
        <v>0.18023</v>
      </c>
    </row>
    <row r="51" spans="1:3" x14ac:dyDescent="0.3">
      <c r="A51">
        <v>49</v>
      </c>
      <c r="B51">
        <v>1.08813</v>
      </c>
      <c r="C51">
        <v>0.17155999999999999</v>
      </c>
    </row>
    <row r="52" spans="1:3" x14ac:dyDescent="0.3">
      <c r="A52">
        <v>50</v>
      </c>
      <c r="B52">
        <v>0.6149</v>
      </c>
      <c r="C52">
        <v>0.14360999999999999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4.4" x14ac:dyDescent="0.3"/>
  <cols>
    <col min="5" max="5" width="28.44140625" bestFit="1" customWidth="1"/>
  </cols>
  <sheetData>
    <row r="1" spans="1:6" x14ac:dyDescent="0.3">
      <c r="B1" t="s">
        <v>14</v>
      </c>
      <c r="E1" s="2" t="s">
        <v>44</v>
      </c>
      <c r="F1" s="1"/>
    </row>
    <row r="2" spans="1:6" x14ac:dyDescent="0.3">
      <c r="A2" t="s">
        <v>1</v>
      </c>
      <c r="B2" t="s">
        <v>2</v>
      </c>
      <c r="C2" t="s">
        <v>15</v>
      </c>
      <c r="E2" s="2" t="s">
        <v>17</v>
      </c>
      <c r="F2" s="1" t="s">
        <v>45</v>
      </c>
    </row>
    <row r="3" spans="1:6" x14ac:dyDescent="0.3">
      <c r="A3">
        <v>1</v>
      </c>
      <c r="B3">
        <v>1.0120100000000001</v>
      </c>
      <c r="C3">
        <v>3.1690000000000003E-2</v>
      </c>
      <c r="E3" s="2" t="s">
        <v>18</v>
      </c>
      <c r="F3" s="1" t="s">
        <v>46</v>
      </c>
    </row>
    <row r="4" spans="1:6" x14ac:dyDescent="0.3">
      <c r="A4">
        <v>2</v>
      </c>
      <c r="B4">
        <v>1.11425</v>
      </c>
      <c r="C4">
        <v>3.3390000000000003E-2</v>
      </c>
      <c r="E4" s="2" t="s">
        <v>20</v>
      </c>
      <c r="F4" s="1" t="s">
        <v>47</v>
      </c>
    </row>
    <row r="5" spans="1:6" x14ac:dyDescent="0.3">
      <c r="A5">
        <v>3</v>
      </c>
      <c r="B5">
        <v>0.76671</v>
      </c>
      <c r="C5">
        <v>2.794E-2</v>
      </c>
      <c r="E5" s="2" t="s">
        <v>48</v>
      </c>
      <c r="F5" s="1" t="s">
        <v>49</v>
      </c>
    </row>
    <row r="6" spans="1:6" x14ac:dyDescent="0.3">
      <c r="A6">
        <v>4</v>
      </c>
      <c r="B6">
        <v>0.76983999999999997</v>
      </c>
      <c r="C6">
        <v>2.9520000000000001E-2</v>
      </c>
      <c r="E6" s="2" t="s">
        <v>50</v>
      </c>
      <c r="F6" s="1" t="s">
        <v>51</v>
      </c>
    </row>
    <row r="7" spans="1:6" x14ac:dyDescent="0.3">
      <c r="A7">
        <v>5</v>
      </c>
      <c r="B7">
        <v>0.67281000000000002</v>
      </c>
      <c r="C7">
        <v>4.3099999999999999E-2</v>
      </c>
      <c r="E7" s="2" t="s">
        <v>52</v>
      </c>
      <c r="F7" s="1" t="s">
        <v>56</v>
      </c>
    </row>
    <row r="8" spans="1:6" x14ac:dyDescent="0.3">
      <c r="A8">
        <v>6</v>
      </c>
      <c r="B8">
        <v>1.101</v>
      </c>
      <c r="C8">
        <v>3.1649999999999998E-2</v>
      </c>
      <c r="E8" s="2" t="s">
        <v>54</v>
      </c>
      <c r="F8" s="1">
        <v>0</v>
      </c>
    </row>
    <row r="9" spans="1:6" x14ac:dyDescent="0.3">
      <c r="A9">
        <v>7</v>
      </c>
      <c r="B9">
        <v>0.42679</v>
      </c>
      <c r="C9">
        <v>2.8250000000000001E-2</v>
      </c>
    </row>
    <row r="10" spans="1:6" x14ac:dyDescent="0.3">
      <c r="A10">
        <v>8</v>
      </c>
      <c r="B10">
        <v>1.43065</v>
      </c>
      <c r="C10">
        <v>3.0540000000000001E-2</v>
      </c>
    </row>
    <row r="11" spans="1:6" x14ac:dyDescent="0.3">
      <c r="A11">
        <v>9</v>
      </c>
      <c r="B11">
        <v>1.2837799999999999</v>
      </c>
      <c r="C11">
        <v>4.0349999999999997E-2</v>
      </c>
    </row>
    <row r="12" spans="1:6" x14ac:dyDescent="0.3">
      <c r="A12">
        <v>10</v>
      </c>
      <c r="B12">
        <v>1.47048</v>
      </c>
      <c r="C12">
        <v>3.168E-2</v>
      </c>
    </row>
    <row r="13" spans="1:6" x14ac:dyDescent="0.3">
      <c r="A13">
        <v>11</v>
      </c>
      <c r="B13">
        <v>0.94749000000000005</v>
      </c>
      <c r="C13">
        <v>3.44E-2</v>
      </c>
    </row>
    <row r="14" spans="1:6" x14ac:dyDescent="0.3">
      <c r="A14">
        <v>12</v>
      </c>
      <c r="B14">
        <v>1.0283500000000001</v>
      </c>
      <c r="C14">
        <v>4.0489999999999998E-2</v>
      </c>
    </row>
    <row r="15" spans="1:6" x14ac:dyDescent="0.3">
      <c r="A15">
        <v>13</v>
      </c>
      <c r="B15">
        <v>1.4238299999999999</v>
      </c>
      <c r="C15">
        <v>3.5520000000000003E-2</v>
      </c>
    </row>
    <row r="16" spans="1:6" x14ac:dyDescent="0.3">
      <c r="A16">
        <v>14</v>
      </c>
      <c r="B16">
        <v>1.08806</v>
      </c>
      <c r="C16">
        <v>3.8789999999999998E-2</v>
      </c>
    </row>
    <row r="17" spans="1:3" x14ac:dyDescent="0.3">
      <c r="A17">
        <v>15</v>
      </c>
      <c r="B17">
        <v>0.85872000000000004</v>
      </c>
      <c r="C17">
        <v>3.755E-2</v>
      </c>
    </row>
    <row r="18" spans="1:3" x14ac:dyDescent="0.3">
      <c r="A18">
        <v>16</v>
      </c>
      <c r="B18">
        <v>0.90430999999999995</v>
      </c>
      <c r="C18">
        <v>3.712E-2</v>
      </c>
    </row>
    <row r="19" spans="1:3" x14ac:dyDescent="0.3">
      <c r="A19">
        <v>17</v>
      </c>
      <c r="B19">
        <v>0.48326000000000002</v>
      </c>
      <c r="C19">
        <v>2.7320000000000001E-2</v>
      </c>
    </row>
    <row r="20" spans="1:3" x14ac:dyDescent="0.3">
      <c r="A20">
        <v>18</v>
      </c>
      <c r="B20">
        <v>1.0421899999999999</v>
      </c>
      <c r="C20">
        <v>3.5999999999999997E-2</v>
      </c>
    </row>
    <row r="21" spans="1:3" x14ac:dyDescent="0.3">
      <c r="A21">
        <v>19</v>
      </c>
      <c r="B21">
        <v>1.14364</v>
      </c>
      <c r="C21">
        <v>3.2419999999999997E-2</v>
      </c>
    </row>
    <row r="22" spans="1:3" x14ac:dyDescent="0.3">
      <c r="A22">
        <v>20</v>
      </c>
      <c r="B22">
        <v>1.0318099999999999</v>
      </c>
      <c r="C22">
        <v>3.1949999999999999E-2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 4C</vt:lpstr>
      <vt:lpstr>Fig 4D</vt:lpstr>
      <vt:lpstr>Fig 4E</vt:lpstr>
      <vt:lpstr>Fig 4G</vt:lpstr>
      <vt:lpstr>Fig 4H</vt:lpstr>
      <vt:lpstr>Fig 4I</vt:lpstr>
      <vt:lpstr>Fig 4-S1D</vt:lpstr>
      <vt:lpstr>Fig 4-S1H</vt:lpstr>
      <vt:lpstr>Fig 4-S2D</vt:lpstr>
      <vt:lpstr>Fig4-S3B</vt:lpstr>
      <vt:lpstr>Fig 4-S3G</vt:lpstr>
      <vt:lpstr>Fig 4-S3H</vt:lpstr>
      <vt:lpstr>Fig 4-S3J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Bokai Wang</dc:creator>
  <cp:lastModifiedBy>Kal-El WANG</cp:lastModifiedBy>
  <dcterms:created xsi:type="dcterms:W3CDTF">2024-04-30T07:02:49Z</dcterms:created>
  <dcterms:modified xsi:type="dcterms:W3CDTF">2026-06-28T04:45:03Z</dcterms:modified>
</cp:coreProperties>
</file>