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01_Paper figure raw data\Source data\"/>
    </mc:Choice>
  </mc:AlternateContent>
  <bookViews>
    <workbookView xWindow="-108" yWindow="-108" windowWidth="23256" windowHeight="12576"/>
  </bookViews>
  <sheets>
    <sheet name="Fig 6D" sheetId="1" r:id="rId1"/>
    <sheet name="Fig 6E" sheetId="2" r:id="rId2"/>
    <sheet name="Fig 6H" sheetId="3" r:id="rId3"/>
    <sheet name="Fig 6I" sheetId="4" r:id="rId4"/>
    <sheet name="Fig 6J" sheetId="5" r:id="rId5"/>
    <sheet name="Fig 6-S2D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6" l="1"/>
  <c r="M14" i="6"/>
  <c r="L14" i="6"/>
  <c r="K14" i="6"/>
  <c r="J14" i="6"/>
  <c r="I14" i="6"/>
  <c r="H14" i="6"/>
  <c r="G14" i="6"/>
  <c r="F14" i="6"/>
  <c r="E14" i="6"/>
  <c r="D14" i="6"/>
  <c r="C14" i="6"/>
  <c r="B14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P14" i="5" l="1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C24" i="2" l="1"/>
  <c r="B24" i="2"/>
  <c r="C23" i="2"/>
  <c r="B23" i="2"/>
  <c r="C24" i="1" l="1"/>
  <c r="C23" i="1"/>
  <c r="B24" i="1"/>
  <c r="B23" i="1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</calcChain>
</file>

<file path=xl/sharedStrings.xml><?xml version="1.0" encoding="utf-8"?>
<sst xmlns="http://schemas.openxmlformats.org/spreadsheetml/2006/main" count="55" uniqueCount="27">
  <si>
    <t>Polarity index</t>
  </si>
  <si>
    <t>n</t>
  </si>
  <si>
    <t>mean</t>
  </si>
  <si>
    <t>SD</t>
  </si>
  <si>
    <r>
      <t>θ</t>
    </r>
    <r>
      <rPr>
        <i/>
        <vertAlign val="subscript"/>
        <sz val="11"/>
        <color theme="1"/>
        <rFont val="Calibri"/>
        <family val="2"/>
      </rPr>
      <t>N-C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(°)</t>
    </r>
  </si>
  <si>
    <t>Ctrl</t>
  </si>
  <si>
    <t>+ Aphi</t>
  </si>
  <si>
    <r>
      <t>L</t>
    </r>
    <r>
      <rPr>
        <i/>
        <vertAlign val="subscript"/>
        <sz val="11"/>
        <color theme="1"/>
        <rFont val="Calibri"/>
        <family val="2"/>
      </rPr>
      <t>IC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(µm)</t>
    </r>
  </si>
  <si>
    <r>
      <rPr>
        <i/>
        <sz val="11"/>
        <color theme="1"/>
        <rFont val="Calibri"/>
        <family val="2"/>
        <scheme val="minor"/>
      </rPr>
      <t>θ</t>
    </r>
    <r>
      <rPr>
        <i/>
        <vertAlign val="subscript"/>
        <sz val="11"/>
        <color theme="1"/>
        <rFont val="Calibri"/>
        <family val="2"/>
        <scheme val="minor"/>
      </rPr>
      <t>N-C</t>
    </r>
    <r>
      <rPr>
        <i/>
        <sz val="11"/>
        <color theme="1"/>
        <rFont val="Calibri"/>
        <family val="2"/>
        <scheme val="minor"/>
      </rPr>
      <t xml:space="preserve"> (°)</t>
    </r>
  </si>
  <si>
    <r>
      <rPr>
        <i/>
        <sz val="11"/>
        <color theme="1"/>
        <rFont val="Calibri"/>
        <family val="2"/>
        <scheme val="minor"/>
      </rPr>
      <t>L</t>
    </r>
    <r>
      <rPr>
        <i/>
        <vertAlign val="subscript"/>
        <sz val="11"/>
        <color theme="1"/>
        <rFont val="Calibri"/>
        <family val="2"/>
        <scheme val="minor"/>
      </rPr>
      <t>O-C</t>
    </r>
    <r>
      <rPr>
        <sz val="11"/>
        <color theme="1"/>
        <rFont val="Calibri"/>
        <family val="2"/>
        <scheme val="minor"/>
      </rPr>
      <t xml:space="preserve"> (µm)</t>
    </r>
  </si>
  <si>
    <t>Mann Whitney test</t>
  </si>
  <si>
    <t>    P value</t>
  </si>
  <si>
    <t>    Exact or approximate P value?</t>
  </si>
  <si>
    <t>Exact</t>
  </si>
  <si>
    <t>    P value summary</t>
  </si>
  <si>
    <t>*</t>
  </si>
  <si>
    <t>    Significantly different (P &lt; 0.05)?</t>
  </si>
  <si>
    <t>Yes</t>
  </si>
  <si>
    <t>    One- or two-tailed P value?</t>
  </si>
  <si>
    <t>Two-tailed</t>
  </si>
  <si>
    <t>    Sum of  ranks in column A,B</t>
  </si>
  <si>
    <t>196 , 434</t>
  </si>
  <si>
    <t>    Mann-Whitney U</t>
  </si>
  <si>
    <t>&lt;0.0001</t>
  </si>
  <si>
    <t>****</t>
  </si>
  <si>
    <t>120 , 510</t>
  </si>
  <si>
    <t>Distance from centrosome to AM (μm)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</si>
</sst>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vertAlign val="subscript"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49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D1" sqref="D1"/>
    </sheetView>
  </sheetViews>
  <sheetFormatPr defaultRowHeight="14.4" x14ac:dyDescent="0.3"/>
  <cols>
    <col min="5" max="5" width="30.77734375" bestFit="1" customWidth="1"/>
  </cols>
  <sheetData>
    <row r="1" spans="1:6" ht="15.6" x14ac:dyDescent="0.35">
      <c r="B1" s="9" t="s">
        <v>4</v>
      </c>
      <c r="C1" s="9"/>
      <c r="D1" s="4"/>
      <c r="E1" s="8" t="s">
        <v>10</v>
      </c>
      <c r="F1" s="7"/>
    </row>
    <row r="2" spans="1:6" x14ac:dyDescent="0.3">
      <c r="A2" t="s">
        <v>1</v>
      </c>
      <c r="B2" t="s">
        <v>5</v>
      </c>
      <c r="C2" s="3" t="s">
        <v>6</v>
      </c>
      <c r="E2" s="8" t="s">
        <v>11</v>
      </c>
      <c r="F2" s="7">
        <v>1.29E-2</v>
      </c>
    </row>
    <row r="3" spans="1:6" x14ac:dyDescent="0.3">
      <c r="A3">
        <v>1</v>
      </c>
      <c r="B3">
        <v>42.684420000000003</v>
      </c>
      <c r="C3">
        <v>88.794749999999993</v>
      </c>
      <c r="E3" s="8" t="s">
        <v>12</v>
      </c>
      <c r="F3" s="7" t="s">
        <v>13</v>
      </c>
    </row>
    <row r="4" spans="1:6" x14ac:dyDescent="0.3">
      <c r="A4">
        <v>2</v>
      </c>
      <c r="B4">
        <v>35.92266</v>
      </c>
      <c r="C4">
        <v>53.224020000000003</v>
      </c>
      <c r="E4" s="8" t="s">
        <v>14</v>
      </c>
      <c r="F4" s="7" t="s">
        <v>15</v>
      </c>
    </row>
    <row r="5" spans="1:6" x14ac:dyDescent="0.3">
      <c r="A5">
        <v>3</v>
      </c>
      <c r="B5">
        <v>21.761310000000002</v>
      </c>
      <c r="C5">
        <v>26.93797</v>
      </c>
      <c r="E5" s="8" t="s">
        <v>16</v>
      </c>
      <c r="F5" s="7" t="s">
        <v>17</v>
      </c>
    </row>
    <row r="6" spans="1:6" x14ac:dyDescent="0.3">
      <c r="A6">
        <v>4</v>
      </c>
      <c r="B6">
        <v>38.393230000000003</v>
      </c>
      <c r="C6">
        <v>163.83781999999999</v>
      </c>
      <c r="E6" s="8" t="s">
        <v>18</v>
      </c>
      <c r="F6" s="7" t="s">
        <v>19</v>
      </c>
    </row>
    <row r="7" spans="1:6" x14ac:dyDescent="0.3">
      <c r="A7">
        <v>5</v>
      </c>
      <c r="B7">
        <v>52.259300000000003</v>
      </c>
      <c r="C7">
        <v>39.703110000000002</v>
      </c>
      <c r="E7" s="8" t="s">
        <v>20</v>
      </c>
      <c r="F7" s="7" t="s">
        <v>21</v>
      </c>
    </row>
    <row r="8" spans="1:6" x14ac:dyDescent="0.3">
      <c r="A8">
        <v>6</v>
      </c>
      <c r="B8">
        <v>28.188189999999999</v>
      </c>
      <c r="C8">
        <v>15.88874</v>
      </c>
      <c r="E8" s="8" t="s">
        <v>22</v>
      </c>
      <c r="F8" s="7">
        <v>76</v>
      </c>
    </row>
    <row r="9" spans="1:6" x14ac:dyDescent="0.3">
      <c r="A9">
        <v>7</v>
      </c>
      <c r="B9">
        <v>30.577169999999999</v>
      </c>
      <c r="C9">
        <v>30.772870000000001</v>
      </c>
    </row>
    <row r="10" spans="1:6" x14ac:dyDescent="0.3">
      <c r="A10">
        <v>8</v>
      </c>
      <c r="B10">
        <v>48.565480000000001</v>
      </c>
      <c r="C10">
        <v>54.271340000000002</v>
      </c>
    </row>
    <row r="11" spans="1:6" x14ac:dyDescent="0.3">
      <c r="A11">
        <v>9</v>
      </c>
      <c r="B11">
        <v>32.381230000000002</v>
      </c>
      <c r="C11">
        <v>30.165929999999999</v>
      </c>
    </row>
    <row r="12" spans="1:6" x14ac:dyDescent="0.3">
      <c r="A12">
        <v>10</v>
      </c>
      <c r="B12">
        <v>32.651510000000002</v>
      </c>
      <c r="C12">
        <v>22.024529999999999</v>
      </c>
    </row>
    <row r="13" spans="1:6" x14ac:dyDescent="0.3">
      <c r="A13">
        <v>11</v>
      </c>
      <c r="B13">
        <v>9.5943900000000006</v>
      </c>
      <c r="C13">
        <v>134.1807</v>
      </c>
    </row>
    <row r="14" spans="1:6" x14ac:dyDescent="0.3">
      <c r="A14">
        <v>12</v>
      </c>
      <c r="B14">
        <v>16.471520000000002</v>
      </c>
      <c r="C14">
        <v>30.813079999999999</v>
      </c>
    </row>
    <row r="15" spans="1:6" x14ac:dyDescent="0.3">
      <c r="A15">
        <v>13</v>
      </c>
      <c r="B15">
        <v>8.4894700000000007</v>
      </c>
      <c r="C15">
        <v>105.32699</v>
      </c>
    </row>
    <row r="16" spans="1:6" x14ac:dyDescent="0.3">
      <c r="A16">
        <v>14</v>
      </c>
      <c r="B16">
        <v>22.623049999999999</v>
      </c>
      <c r="C16">
        <v>51.25956</v>
      </c>
    </row>
    <row r="17" spans="1:3" x14ac:dyDescent="0.3">
      <c r="A17">
        <v>15</v>
      </c>
      <c r="B17">
        <v>31.835100000000001</v>
      </c>
      <c r="C17">
        <v>26.693359999999998</v>
      </c>
    </row>
    <row r="18" spans="1:3" x14ac:dyDescent="0.3">
      <c r="A18">
        <v>16</v>
      </c>
      <c r="C18">
        <v>82.258380000000002</v>
      </c>
    </row>
    <row r="19" spans="1:3" x14ac:dyDescent="0.3">
      <c r="A19">
        <v>17</v>
      </c>
      <c r="C19">
        <v>105.99648000000001</v>
      </c>
    </row>
    <row r="20" spans="1:3" x14ac:dyDescent="0.3">
      <c r="A20">
        <v>18</v>
      </c>
      <c r="C20">
        <v>95.108069999999998</v>
      </c>
    </row>
    <row r="21" spans="1:3" x14ac:dyDescent="0.3">
      <c r="A21">
        <v>19</v>
      </c>
      <c r="C21">
        <v>38.628360000000001</v>
      </c>
    </row>
    <row r="22" spans="1:3" x14ac:dyDescent="0.3">
      <c r="A22">
        <v>20</v>
      </c>
      <c r="C22">
        <v>119.52930000000001</v>
      </c>
    </row>
    <row r="23" spans="1:3" x14ac:dyDescent="0.3">
      <c r="A23" t="s">
        <v>2</v>
      </c>
      <c r="B23">
        <f>AVERAGE(B3:B22)</f>
        <v>30.159868666666664</v>
      </c>
      <c r="C23">
        <f>AVERAGE(C3:C22)</f>
        <v>65.77076799999999</v>
      </c>
    </row>
    <row r="24" spans="1:3" x14ac:dyDescent="0.3">
      <c r="A24" t="s">
        <v>3</v>
      </c>
      <c r="B24">
        <f>STDEV(B3:B22)</f>
        <v>12.846010960262504</v>
      </c>
      <c r="C24">
        <f>STDEV(C3:C22)</f>
        <v>42.981338427163415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1" sqref="D1"/>
    </sheetView>
  </sheetViews>
  <sheetFormatPr defaultRowHeight="14.4" x14ac:dyDescent="0.3"/>
  <cols>
    <col min="5" max="5" width="30.77734375" bestFit="1" customWidth="1"/>
  </cols>
  <sheetData>
    <row r="1" spans="1:6" ht="15.6" x14ac:dyDescent="0.35">
      <c r="B1" s="9" t="s">
        <v>7</v>
      </c>
      <c r="C1" s="9"/>
      <c r="D1" s="4"/>
      <c r="E1" s="8" t="s">
        <v>10</v>
      </c>
      <c r="F1" s="7"/>
    </row>
    <row r="2" spans="1:6" x14ac:dyDescent="0.3">
      <c r="A2" t="s">
        <v>1</v>
      </c>
      <c r="B2" t="s">
        <v>5</v>
      </c>
      <c r="C2" s="3" t="s">
        <v>6</v>
      </c>
      <c r="E2" s="8" t="s">
        <v>11</v>
      </c>
      <c r="F2" s="7" t="s">
        <v>23</v>
      </c>
    </row>
    <row r="3" spans="1:6" x14ac:dyDescent="0.3">
      <c r="A3">
        <v>1</v>
      </c>
      <c r="B3">
        <v>1.95898851451457</v>
      </c>
      <c r="C3">
        <v>17.296560236070064</v>
      </c>
      <c r="E3" s="8" t="s">
        <v>12</v>
      </c>
      <c r="F3" s="7" t="s">
        <v>13</v>
      </c>
    </row>
    <row r="4" spans="1:6" x14ac:dyDescent="0.3">
      <c r="A4">
        <v>2</v>
      </c>
      <c r="B4">
        <v>4.0165587260738507</v>
      </c>
      <c r="C4">
        <v>16.178079614095118</v>
      </c>
      <c r="E4" s="8" t="s">
        <v>14</v>
      </c>
      <c r="F4" s="7" t="s">
        <v>24</v>
      </c>
    </row>
    <row r="5" spans="1:6" x14ac:dyDescent="0.3">
      <c r="A5">
        <v>3</v>
      </c>
      <c r="B5">
        <v>2.9116950389764393</v>
      </c>
      <c r="C5">
        <v>12.228816623042478</v>
      </c>
      <c r="E5" s="8" t="s">
        <v>16</v>
      </c>
      <c r="F5" s="7" t="s">
        <v>17</v>
      </c>
    </row>
    <row r="6" spans="1:6" x14ac:dyDescent="0.3">
      <c r="A6">
        <v>4</v>
      </c>
      <c r="B6">
        <v>6.059636952821517</v>
      </c>
      <c r="C6">
        <v>14.225912835385998</v>
      </c>
      <c r="E6" s="8" t="s">
        <v>18</v>
      </c>
      <c r="F6" s="7" t="s">
        <v>19</v>
      </c>
    </row>
    <row r="7" spans="1:6" x14ac:dyDescent="0.3">
      <c r="A7">
        <v>5</v>
      </c>
      <c r="B7">
        <v>3.9671435567672613</v>
      </c>
      <c r="C7">
        <v>10.489321427051419</v>
      </c>
      <c r="E7" s="8" t="s">
        <v>20</v>
      </c>
      <c r="F7" s="7" t="s">
        <v>25</v>
      </c>
    </row>
    <row r="8" spans="1:6" x14ac:dyDescent="0.3">
      <c r="A8">
        <v>6</v>
      </c>
      <c r="B8">
        <v>3.4027565296388746</v>
      </c>
      <c r="C8">
        <v>21.061973791646402</v>
      </c>
      <c r="E8" s="8" t="s">
        <v>22</v>
      </c>
      <c r="F8" s="7">
        <v>0</v>
      </c>
    </row>
    <row r="9" spans="1:6" x14ac:dyDescent="0.3">
      <c r="A9">
        <v>7</v>
      </c>
      <c r="B9">
        <v>3.2672122673618853</v>
      </c>
      <c r="C9">
        <v>20.942411035981504</v>
      </c>
    </row>
    <row r="10" spans="1:6" x14ac:dyDescent="0.3">
      <c r="A10">
        <v>8</v>
      </c>
      <c r="B10">
        <v>4.4461151582027201</v>
      </c>
      <c r="C10">
        <v>12.83484818764912</v>
      </c>
    </row>
    <row r="11" spans="1:6" x14ac:dyDescent="0.3">
      <c r="A11">
        <v>9</v>
      </c>
      <c r="B11">
        <v>3.5282654378603659</v>
      </c>
      <c r="C11">
        <v>13.709197496571418</v>
      </c>
    </row>
    <row r="12" spans="1:6" x14ac:dyDescent="0.3">
      <c r="A12">
        <v>10</v>
      </c>
      <c r="B12">
        <v>4.262914613266374</v>
      </c>
      <c r="C12">
        <v>11.738220819187207</v>
      </c>
    </row>
    <row r="13" spans="1:6" x14ac:dyDescent="0.3">
      <c r="A13">
        <v>11</v>
      </c>
      <c r="B13">
        <v>2.4415751063606472</v>
      </c>
      <c r="C13">
        <v>12.150001851851712</v>
      </c>
    </row>
    <row r="14" spans="1:6" x14ac:dyDescent="0.3">
      <c r="A14">
        <v>12</v>
      </c>
      <c r="B14">
        <v>3.260706211850434</v>
      </c>
      <c r="C14">
        <v>7.4360804863852854</v>
      </c>
    </row>
    <row r="15" spans="1:6" x14ac:dyDescent="0.3">
      <c r="A15">
        <v>13</v>
      </c>
      <c r="B15">
        <v>4.1294980324489812</v>
      </c>
      <c r="C15">
        <v>14.283266468143768</v>
      </c>
    </row>
    <row r="16" spans="1:6" x14ac:dyDescent="0.3">
      <c r="A16">
        <v>14</v>
      </c>
      <c r="B16">
        <v>2.2541681392478203</v>
      </c>
      <c r="C16">
        <v>10.243927811147442</v>
      </c>
    </row>
    <row r="17" spans="1:3" x14ac:dyDescent="0.3">
      <c r="A17">
        <v>15</v>
      </c>
      <c r="B17">
        <v>2.4500746927389776</v>
      </c>
      <c r="C17">
        <v>15.751861159875682</v>
      </c>
    </row>
    <row r="18" spans="1:3" x14ac:dyDescent="0.3">
      <c r="A18">
        <v>16</v>
      </c>
      <c r="C18">
        <v>14.040120975262283</v>
      </c>
    </row>
    <row r="19" spans="1:3" x14ac:dyDescent="0.3">
      <c r="A19">
        <v>17</v>
      </c>
      <c r="C19">
        <v>9.2244042626068783</v>
      </c>
    </row>
    <row r="20" spans="1:3" x14ac:dyDescent="0.3">
      <c r="A20">
        <v>18</v>
      </c>
      <c r="C20">
        <v>8.2643650088799916</v>
      </c>
    </row>
    <row r="21" spans="1:3" x14ac:dyDescent="0.3">
      <c r="A21">
        <v>19</v>
      </c>
      <c r="C21">
        <v>8.8802122159326817</v>
      </c>
    </row>
    <row r="22" spans="1:3" x14ac:dyDescent="0.3">
      <c r="A22">
        <v>20</v>
      </c>
      <c r="C22">
        <v>11.231403207079691</v>
      </c>
    </row>
    <row r="23" spans="1:3" x14ac:dyDescent="0.3">
      <c r="A23" t="s">
        <v>2</v>
      </c>
      <c r="B23">
        <f>AVERAGE(B3:B22)</f>
        <v>3.4904872652087144</v>
      </c>
      <c r="C23">
        <f t="shared" ref="C23" si="0">AVERAGE(C3:C22)</f>
        <v>13.110549275692307</v>
      </c>
    </row>
    <row r="24" spans="1:3" x14ac:dyDescent="0.3">
      <c r="A24" t="s">
        <v>3</v>
      </c>
      <c r="B24">
        <f>STDEV(B3:B22)</f>
        <v>1.0530944121030312</v>
      </c>
      <c r="C24">
        <f t="shared" ref="C24" si="1">STDEV(C3:C22)</f>
        <v>3.7924847485581603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/>
  </sheetViews>
  <sheetFormatPr defaultRowHeight="14.4" x14ac:dyDescent="0.3"/>
  <sheetData>
    <row r="1" spans="1:20" x14ac:dyDescent="0.3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"/>
      <c r="R1" s="1"/>
      <c r="S1" s="1"/>
      <c r="T1" s="1"/>
    </row>
    <row r="2" spans="1:20" x14ac:dyDescent="0.3">
      <c r="A2" t="s">
        <v>1</v>
      </c>
      <c r="B2" s="2">
        <v>0</v>
      </c>
      <c r="C2" s="2">
        <v>5.0034722222222223</v>
      </c>
      <c r="D2" s="2">
        <v>10.006944444444445</v>
      </c>
      <c r="E2" s="2">
        <v>1.0416666666666999E-2</v>
      </c>
      <c r="F2" s="2">
        <v>1.3888888888889299E-2</v>
      </c>
      <c r="G2" s="2">
        <v>1.7361111111111601E-2</v>
      </c>
      <c r="H2" s="2">
        <v>2.0833333333333901E-2</v>
      </c>
      <c r="I2" s="2">
        <v>2.4305555555556201E-2</v>
      </c>
      <c r="J2" s="2">
        <v>2.7777777777778598E-2</v>
      </c>
      <c r="K2" s="2">
        <v>3.1250000000000902E-2</v>
      </c>
      <c r="L2" s="2">
        <v>3.4722222222223202E-2</v>
      </c>
      <c r="M2" s="2">
        <v>3.8194444444445502E-2</v>
      </c>
      <c r="N2" s="2">
        <v>4.1666666666667899E-2</v>
      </c>
      <c r="O2" s="2">
        <v>4.51388888888902E-2</v>
      </c>
      <c r="P2" s="2">
        <v>4.86111111111125E-2</v>
      </c>
      <c r="Q2" s="2"/>
      <c r="R2" s="2"/>
      <c r="S2" s="2"/>
      <c r="T2" s="2"/>
    </row>
    <row r="3" spans="1:20" x14ac:dyDescent="0.3">
      <c r="A3">
        <v>1</v>
      </c>
      <c r="B3" s="5">
        <v>1.0089741208341687</v>
      </c>
      <c r="C3" s="5">
        <v>0.71448026071701576</v>
      </c>
      <c r="D3" s="5">
        <v>0.90859988982480455</v>
      </c>
      <c r="E3" s="5">
        <v>0.95035004549399804</v>
      </c>
      <c r="F3" s="5">
        <v>0.7606992584147676</v>
      </c>
      <c r="G3" s="5">
        <v>0.78327045598470713</v>
      </c>
      <c r="H3" s="5">
        <v>0.73508582007744672</v>
      </c>
      <c r="I3" s="5">
        <v>0.72609234276188139</v>
      </c>
      <c r="J3" s="5">
        <v>0.81942920044550294</v>
      </c>
      <c r="K3" s="5">
        <v>0.95382566981605077</v>
      </c>
      <c r="L3" s="5">
        <v>1.2043280624304185</v>
      </c>
      <c r="M3" s="5">
        <v>1.3635846346312255</v>
      </c>
      <c r="N3" s="5">
        <v>1.1880764165946858</v>
      </c>
      <c r="O3" s="5">
        <v>1.1574963116767738</v>
      </c>
      <c r="P3" s="5"/>
    </row>
    <row r="4" spans="1:20" x14ac:dyDescent="0.3">
      <c r="A4">
        <v>2</v>
      </c>
      <c r="B4" s="5">
        <v>1.0841925608491314</v>
      </c>
      <c r="C4" s="5">
        <v>1.1482153569052211</v>
      </c>
      <c r="D4" s="5">
        <v>0.8198685400859349</v>
      </c>
      <c r="E4" s="5">
        <v>0.99733910282013516</v>
      </c>
      <c r="F4" s="5">
        <v>0.98008631984853323</v>
      </c>
      <c r="G4" s="5">
        <v>0.94907504364927042</v>
      </c>
      <c r="H4" s="5">
        <v>0.92517691565969629</v>
      </c>
      <c r="I4" s="5">
        <v>0.65441211086432116</v>
      </c>
      <c r="J4" s="5">
        <v>0.66358167147757918</v>
      </c>
      <c r="K4" s="5">
        <v>0.83993162654767661</v>
      </c>
      <c r="L4" s="5">
        <v>0.93592609277349426</v>
      </c>
      <c r="M4" s="5">
        <v>0.77656048967413638</v>
      </c>
      <c r="N4" s="5">
        <v>0.96829770833545525</v>
      </c>
      <c r="O4" s="5">
        <v>0.90117312803295024</v>
      </c>
      <c r="P4" s="5"/>
    </row>
    <row r="5" spans="1:20" x14ac:dyDescent="0.3">
      <c r="A5">
        <v>3</v>
      </c>
      <c r="B5" s="5"/>
      <c r="C5" s="5">
        <v>0.93278141687932581</v>
      </c>
      <c r="D5" s="5">
        <v>1.0345597057848033</v>
      </c>
      <c r="E5" s="5">
        <v>1.0532003422803444</v>
      </c>
      <c r="F5" s="5">
        <v>1.153836343977243</v>
      </c>
      <c r="G5" s="5">
        <v>1.0558308592207772</v>
      </c>
      <c r="H5" s="5">
        <v>1.314824935488023</v>
      </c>
      <c r="I5" s="5">
        <v>1.5576663928784054</v>
      </c>
      <c r="J5" s="5">
        <v>1.3626631932209092</v>
      </c>
      <c r="K5" s="5">
        <v>1.265803503985913</v>
      </c>
      <c r="L5" s="5">
        <v>1.2445556282984462</v>
      </c>
      <c r="M5" s="5">
        <v>1.311724248908674</v>
      </c>
      <c r="N5" s="5">
        <v>1.073276818030154</v>
      </c>
      <c r="O5" s="5">
        <v>0.96188439263637726</v>
      </c>
      <c r="P5" s="5">
        <v>1.2524419053586784</v>
      </c>
    </row>
    <row r="6" spans="1:20" x14ac:dyDescent="0.3">
      <c r="A6">
        <v>4</v>
      </c>
      <c r="C6" s="5">
        <v>0.72868253976935016</v>
      </c>
      <c r="D6" s="5">
        <v>1.0032758590110955</v>
      </c>
      <c r="E6" s="5">
        <v>1.0333631618062762</v>
      </c>
      <c r="F6" s="5">
        <v>1.2555991766994488</v>
      </c>
      <c r="G6" s="5">
        <v>1.0834152905953092</v>
      </c>
      <c r="H6" s="5">
        <v>1.373753330477766</v>
      </c>
      <c r="I6" s="5">
        <v>1.9430460879345706</v>
      </c>
      <c r="J6" s="5">
        <v>1.6253056484638619</v>
      </c>
      <c r="K6" s="5">
        <v>1.6762140444840523</v>
      </c>
      <c r="L6" s="5">
        <v>1.8811595555862339</v>
      </c>
      <c r="M6" s="5">
        <v>1.7236514643076133</v>
      </c>
      <c r="N6" s="5">
        <v>1.5203772140044898</v>
      </c>
      <c r="O6" s="5">
        <v>1.2332397699941093</v>
      </c>
      <c r="P6" s="5">
        <v>0.95279193636944637</v>
      </c>
    </row>
    <row r="7" spans="1:20" x14ac:dyDescent="0.3">
      <c r="A7">
        <v>5</v>
      </c>
      <c r="C7" s="5">
        <v>0.90217650469678545</v>
      </c>
      <c r="D7" s="5">
        <v>1.1501420210954874</v>
      </c>
      <c r="E7" s="5">
        <v>1.3661395002375067</v>
      </c>
      <c r="F7" s="5">
        <v>1.4465388728975481</v>
      </c>
      <c r="G7" s="5">
        <v>1.2916213731714723</v>
      </c>
      <c r="H7" s="5">
        <v>1.535779458320639</v>
      </c>
      <c r="I7" s="5">
        <v>1.4351547536132516</v>
      </c>
      <c r="J7" s="5">
        <v>1.3154299307626818</v>
      </c>
      <c r="K7" s="5">
        <v>1.3256518577864398</v>
      </c>
      <c r="L7" s="5">
        <v>1.3008105136652348</v>
      </c>
      <c r="M7" s="5">
        <v>1.4578377114707646</v>
      </c>
      <c r="N7" s="5">
        <v>1.4470444739552328</v>
      </c>
      <c r="O7" s="5"/>
      <c r="P7" s="5">
        <v>0.97414023093904623</v>
      </c>
    </row>
    <row r="8" spans="1:20" x14ac:dyDescent="0.3">
      <c r="A8">
        <v>6</v>
      </c>
      <c r="C8" s="5">
        <v>0.57875472978814091</v>
      </c>
      <c r="D8" s="5">
        <v>0.89732646866916599</v>
      </c>
      <c r="E8" s="5">
        <v>0.91702700902257983</v>
      </c>
      <c r="F8" s="5">
        <v>1.0759659571669236</v>
      </c>
      <c r="G8" s="5">
        <v>0.90259013760819296</v>
      </c>
      <c r="H8" s="5">
        <v>0.65297476875820382</v>
      </c>
      <c r="I8" s="5">
        <v>0.80925178979447954</v>
      </c>
      <c r="J8" s="5">
        <v>0.93058431177470757</v>
      </c>
      <c r="K8" s="5">
        <v>0.91530720788945508</v>
      </c>
      <c r="L8" s="5">
        <v>1.1050992406897913</v>
      </c>
      <c r="M8" s="5">
        <v>1.0082308314057322</v>
      </c>
      <c r="N8" s="5">
        <v>0.91549374336821787</v>
      </c>
      <c r="O8" s="5">
        <v>1.1423890431305244</v>
      </c>
      <c r="P8" s="5">
        <v>1.3918505600773683</v>
      </c>
    </row>
    <row r="9" spans="1:20" x14ac:dyDescent="0.3">
      <c r="A9">
        <v>7</v>
      </c>
    </row>
    <row r="10" spans="1:20" x14ac:dyDescent="0.3">
      <c r="A10">
        <v>8</v>
      </c>
    </row>
    <row r="11" spans="1:20" x14ac:dyDescent="0.3">
      <c r="A11">
        <v>9</v>
      </c>
    </row>
    <row r="12" spans="1:20" x14ac:dyDescent="0.3">
      <c r="A12">
        <v>10</v>
      </c>
    </row>
    <row r="13" spans="1:20" x14ac:dyDescent="0.3">
      <c r="A13" t="s">
        <v>2</v>
      </c>
      <c r="B13">
        <f>AVERAGE(B3:B12)</f>
        <v>1.0465833408416501</v>
      </c>
      <c r="C13">
        <f t="shared" ref="C13:P13" si="0">AVERAGE(C3:C12)</f>
        <v>0.83418180145930654</v>
      </c>
      <c r="D13">
        <f t="shared" si="0"/>
        <v>0.96896208074521528</v>
      </c>
      <c r="E13">
        <f t="shared" si="0"/>
        <v>1.0529031936101403</v>
      </c>
      <c r="F13">
        <f t="shared" si="0"/>
        <v>1.1121209881674108</v>
      </c>
      <c r="G13">
        <f t="shared" si="0"/>
        <v>1.0109671933716216</v>
      </c>
      <c r="H13">
        <f t="shared" si="0"/>
        <v>1.0895992047969625</v>
      </c>
      <c r="I13">
        <f t="shared" si="0"/>
        <v>1.1876039129744849</v>
      </c>
      <c r="J13">
        <f t="shared" si="0"/>
        <v>1.1194989926908738</v>
      </c>
      <c r="K13">
        <f t="shared" si="0"/>
        <v>1.1627889850849311</v>
      </c>
      <c r="L13">
        <f t="shared" si="0"/>
        <v>1.2786465155739366</v>
      </c>
      <c r="M13">
        <f t="shared" si="0"/>
        <v>1.2735982300663575</v>
      </c>
      <c r="N13">
        <f t="shared" si="0"/>
        <v>1.1854277290480393</v>
      </c>
      <c r="O13">
        <f t="shared" si="0"/>
        <v>1.079236529094147</v>
      </c>
      <c r="P13">
        <f t="shared" si="0"/>
        <v>1.1428061581861348</v>
      </c>
    </row>
    <row r="14" spans="1:20" x14ac:dyDescent="0.3">
      <c r="A14" t="s">
        <v>3</v>
      </c>
      <c r="B14">
        <f>STDEV(B3:B12)</f>
        <v>5.3187469004853681E-2</v>
      </c>
      <c r="C14">
        <f t="shared" ref="C14:P14" si="1">STDEV(C3:C12)</f>
        <v>0.20182357631904263</v>
      </c>
      <c r="D14">
        <f t="shared" si="1"/>
        <v>0.11773766895228144</v>
      </c>
      <c r="E14">
        <f t="shared" si="1"/>
        <v>0.16159563041227576</v>
      </c>
      <c r="F14">
        <f t="shared" si="1"/>
        <v>0.23511659029903326</v>
      </c>
      <c r="G14">
        <f t="shared" si="1"/>
        <v>0.17518577143919595</v>
      </c>
      <c r="H14">
        <f t="shared" si="1"/>
        <v>0.36712459541626619</v>
      </c>
      <c r="I14">
        <f t="shared" si="1"/>
        <v>0.53091567952631247</v>
      </c>
      <c r="J14">
        <f t="shared" si="1"/>
        <v>0.3706614019839416</v>
      </c>
      <c r="K14">
        <f t="shared" si="1"/>
        <v>0.31934037300711826</v>
      </c>
      <c r="L14">
        <f t="shared" si="1"/>
        <v>0.32179949412432374</v>
      </c>
      <c r="M14">
        <f t="shared" si="1"/>
        <v>0.33571107164482078</v>
      </c>
      <c r="N14">
        <f t="shared" si="1"/>
        <v>0.25029147951775332</v>
      </c>
      <c r="O14">
        <f t="shared" si="1"/>
        <v>0.1408083187664792</v>
      </c>
      <c r="P14">
        <f t="shared" si="1"/>
        <v>0.2149393020352218</v>
      </c>
    </row>
  </sheetData>
  <mergeCells count="1">
    <mergeCell ref="B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/>
  </sheetViews>
  <sheetFormatPr defaultRowHeight="14.4" x14ac:dyDescent="0.3"/>
  <sheetData>
    <row r="1" spans="1:16" ht="15.6" x14ac:dyDescent="0.35">
      <c r="B1" s="11" t="s">
        <v>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3">
      <c r="A2" t="s">
        <v>1</v>
      </c>
      <c r="B2" s="2">
        <v>0</v>
      </c>
      <c r="C2" s="2">
        <v>5.0034722222222223</v>
      </c>
      <c r="D2" s="2">
        <v>10.006944444444445</v>
      </c>
      <c r="E2" s="2">
        <v>1.0416666666666999E-2</v>
      </c>
      <c r="F2" s="2">
        <v>1.3888888888889299E-2</v>
      </c>
      <c r="G2" s="2">
        <v>1.7361111111111601E-2</v>
      </c>
      <c r="H2" s="2">
        <v>2.0833333333333901E-2</v>
      </c>
      <c r="I2" s="2">
        <v>2.4305555555556201E-2</v>
      </c>
      <c r="J2" s="2">
        <v>2.7777777777778598E-2</v>
      </c>
      <c r="K2" s="2">
        <v>3.1250000000000902E-2</v>
      </c>
      <c r="L2" s="2">
        <v>3.4722222222223202E-2</v>
      </c>
      <c r="M2" s="2">
        <v>3.8194444444445502E-2</v>
      </c>
      <c r="N2" s="2">
        <v>4.1666666666667899E-2</v>
      </c>
      <c r="O2" s="2">
        <v>4.51388888888902E-2</v>
      </c>
      <c r="P2" s="2">
        <v>4.86111111111125E-2</v>
      </c>
    </row>
    <row r="3" spans="1:16" x14ac:dyDescent="0.3">
      <c r="A3">
        <v>1</v>
      </c>
      <c r="B3" s="5">
        <v>158.01257762951056</v>
      </c>
      <c r="C3" s="5">
        <v>163.49136301190313</v>
      </c>
      <c r="D3" s="5">
        <v>149.48388953556906</v>
      </c>
      <c r="E3" s="5">
        <v>127.7609452208131</v>
      </c>
      <c r="F3" s="5">
        <v>101.79851015127001</v>
      </c>
      <c r="G3" s="5">
        <v>58.987150830664277</v>
      </c>
      <c r="H3" s="5">
        <v>40.573932898146452</v>
      </c>
      <c r="I3" s="5">
        <v>22.219054387325684</v>
      </c>
      <c r="J3" s="5">
        <v>41.789343547208425</v>
      </c>
      <c r="K3" s="5">
        <v>47.561405924022608</v>
      </c>
      <c r="L3" s="5">
        <v>48.586916892173704</v>
      </c>
      <c r="M3" s="5">
        <v>49.866158785647698</v>
      </c>
      <c r="N3" s="5">
        <v>54.840037751935178</v>
      </c>
      <c r="O3" s="5">
        <v>51.273945781351991</v>
      </c>
      <c r="P3" s="5"/>
    </row>
    <row r="4" spans="1:16" x14ac:dyDescent="0.3">
      <c r="A4">
        <v>2</v>
      </c>
      <c r="B4" s="5">
        <v>163.58944243027355</v>
      </c>
      <c r="C4" s="5">
        <v>160.45564237079427</v>
      </c>
      <c r="D4" s="5">
        <v>166.73183112086852</v>
      </c>
      <c r="E4" s="5">
        <v>143.82167077760192</v>
      </c>
      <c r="F4" s="5">
        <v>145.09387867878971</v>
      </c>
      <c r="G4" s="5">
        <v>167.05923259763514</v>
      </c>
      <c r="H4" s="5">
        <v>153.69451677074457</v>
      </c>
      <c r="I4" s="5">
        <v>144.87308820522085</v>
      </c>
      <c r="J4" s="5">
        <v>91.076063017571471</v>
      </c>
      <c r="K4" s="5">
        <v>94.453700141318762</v>
      </c>
      <c r="L4" s="5">
        <v>96.004146057745558</v>
      </c>
      <c r="M4" s="5">
        <v>94.334590327853903</v>
      </c>
      <c r="N4" s="5">
        <v>80.411235989196015</v>
      </c>
      <c r="O4" s="5">
        <v>90.086124082528443</v>
      </c>
      <c r="P4" s="5"/>
    </row>
    <row r="5" spans="1:16" x14ac:dyDescent="0.3">
      <c r="A5">
        <v>3</v>
      </c>
      <c r="B5" s="5"/>
      <c r="C5" s="5">
        <v>133.12395262098011</v>
      </c>
      <c r="D5" s="5">
        <v>119.33854955842074</v>
      </c>
      <c r="E5" s="5">
        <v>93.255348099953096</v>
      </c>
      <c r="F5" s="5">
        <v>87.305103005642579</v>
      </c>
      <c r="G5" s="5">
        <v>59.663557595058336</v>
      </c>
      <c r="H5" s="5">
        <v>59.077024857353116</v>
      </c>
      <c r="I5" s="5">
        <v>105.85475644776776</v>
      </c>
      <c r="J5" s="5">
        <v>131.38161006992806</v>
      </c>
      <c r="K5" s="5">
        <v>164.16431144394892</v>
      </c>
      <c r="L5" s="5">
        <v>155.67970742683079</v>
      </c>
      <c r="M5" s="5">
        <v>136.94509066675749</v>
      </c>
      <c r="N5" s="5">
        <v>143.73605333616661</v>
      </c>
      <c r="O5" s="5">
        <v>131.37971374145988</v>
      </c>
      <c r="P5" s="5">
        <v>118.14403055882175</v>
      </c>
    </row>
    <row r="6" spans="1:16" x14ac:dyDescent="0.3">
      <c r="A6">
        <v>4</v>
      </c>
      <c r="C6" s="5">
        <v>90.004644668734883</v>
      </c>
      <c r="D6" s="5">
        <v>87.02187647058291</v>
      </c>
      <c r="E6" s="5">
        <v>80.563965453250319</v>
      </c>
      <c r="F6" s="5">
        <v>51.15830388449929</v>
      </c>
      <c r="G6" s="5">
        <v>72.513768564801467</v>
      </c>
      <c r="H6" s="5">
        <v>86.271769194937789</v>
      </c>
      <c r="I6" s="5">
        <v>66.445624990489392</v>
      </c>
      <c r="J6" s="5">
        <v>55.661649391928897</v>
      </c>
      <c r="K6" s="5">
        <v>43.925123159096323</v>
      </c>
      <c r="L6" s="5">
        <v>42.542219777661359</v>
      </c>
      <c r="M6" s="5">
        <v>52.941802036559722</v>
      </c>
      <c r="N6" s="5">
        <v>52.044077326758078</v>
      </c>
      <c r="O6" s="5">
        <v>44.926710317757951</v>
      </c>
      <c r="P6" s="5">
        <v>39.435351042727099</v>
      </c>
    </row>
    <row r="7" spans="1:16" x14ac:dyDescent="0.3">
      <c r="A7">
        <v>5</v>
      </c>
      <c r="C7">
        <v>59.895689151497301</v>
      </c>
      <c r="D7">
        <v>33.599193511299234</v>
      </c>
      <c r="E7">
        <v>38.271237748566101</v>
      </c>
      <c r="F7">
        <v>29.644046720324734</v>
      </c>
      <c r="G7">
        <v>24.254045312490604</v>
      </c>
      <c r="H7">
        <v>25.411982015212679</v>
      </c>
      <c r="I7">
        <v>17.704112800745929</v>
      </c>
      <c r="J7">
        <v>20.364663032017305</v>
      </c>
      <c r="K7">
        <v>29.314035765596426</v>
      </c>
      <c r="L7">
        <v>34.036295491077858</v>
      </c>
      <c r="M7">
        <v>31.229356147566357</v>
      </c>
      <c r="N7">
        <v>39.161025177083701</v>
      </c>
      <c r="P7">
        <v>31.044565964248253</v>
      </c>
    </row>
    <row r="8" spans="1:16" x14ac:dyDescent="0.3">
      <c r="A8">
        <v>6</v>
      </c>
      <c r="C8" s="5">
        <v>69.624245256553706</v>
      </c>
      <c r="D8" s="5">
        <v>69.572031304867721</v>
      </c>
      <c r="E8" s="5">
        <v>72.28829559532079</v>
      </c>
      <c r="F8" s="5">
        <v>71.302949041165661</v>
      </c>
      <c r="G8" s="5">
        <v>66.37619359288189</v>
      </c>
      <c r="H8" s="5">
        <v>48.6310626168478</v>
      </c>
      <c r="I8" s="5">
        <v>10.557117997247719</v>
      </c>
      <c r="J8" s="5">
        <v>11.526659846607073</v>
      </c>
      <c r="K8" s="5">
        <v>26.371030158143427</v>
      </c>
      <c r="L8" s="5">
        <v>17.188214118300017</v>
      </c>
      <c r="M8" s="5">
        <v>26.744874693040693</v>
      </c>
      <c r="N8" s="5">
        <v>23.317584809629491</v>
      </c>
      <c r="O8" s="5">
        <v>32.582031677660304</v>
      </c>
      <c r="P8" s="5">
        <v>14.483534648116345</v>
      </c>
    </row>
    <row r="9" spans="1:16" x14ac:dyDescent="0.3">
      <c r="A9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3">
      <c r="A10">
        <v>8</v>
      </c>
    </row>
    <row r="11" spans="1:16" x14ac:dyDescent="0.3">
      <c r="A11">
        <v>9</v>
      </c>
    </row>
    <row r="12" spans="1:16" x14ac:dyDescent="0.3">
      <c r="A12">
        <v>10</v>
      </c>
    </row>
    <row r="13" spans="1:16" x14ac:dyDescent="0.3">
      <c r="A13" t="s">
        <v>2</v>
      </c>
      <c r="B13">
        <f>AVERAGE(B3:B12)</f>
        <v>160.80101002989204</v>
      </c>
      <c r="C13">
        <f t="shared" ref="C13:P13" si="0">AVERAGE(C3:C12)</f>
        <v>112.76592284674389</v>
      </c>
      <c r="D13">
        <f t="shared" si="0"/>
        <v>104.29122858360138</v>
      </c>
      <c r="E13">
        <f t="shared" si="0"/>
        <v>92.660243815917553</v>
      </c>
      <c r="F13">
        <f t="shared" si="0"/>
        <v>81.050465246948662</v>
      </c>
      <c r="G13">
        <f t="shared" si="0"/>
        <v>74.808991415588608</v>
      </c>
      <c r="H13">
        <f t="shared" si="0"/>
        <v>68.943381392207073</v>
      </c>
      <c r="I13">
        <f t="shared" si="0"/>
        <v>61.275625804799546</v>
      </c>
      <c r="J13">
        <f t="shared" si="0"/>
        <v>58.633331484210203</v>
      </c>
      <c r="K13">
        <f t="shared" si="0"/>
        <v>67.631601098687739</v>
      </c>
      <c r="L13">
        <f t="shared" si="0"/>
        <v>65.672916627298221</v>
      </c>
      <c r="M13">
        <f t="shared" si="0"/>
        <v>65.343645442904318</v>
      </c>
      <c r="N13">
        <f t="shared" si="0"/>
        <v>65.585002398461498</v>
      </c>
      <c r="O13">
        <f t="shared" si="0"/>
        <v>70.049705120151728</v>
      </c>
      <c r="P13">
        <f t="shared" si="0"/>
        <v>50.776870553478361</v>
      </c>
    </row>
    <row r="14" spans="1:16" x14ac:dyDescent="0.3">
      <c r="A14" t="s">
        <v>3</v>
      </c>
      <c r="B14">
        <f>STDEV(B3:B12)</f>
        <v>3.9434389183800751</v>
      </c>
      <c r="C14">
        <f t="shared" ref="C14:P14" si="1">STDEV(C3:C12)</f>
        <v>45.686695536234694</v>
      </c>
      <c r="D14">
        <f t="shared" si="1"/>
        <v>50.336158618635807</v>
      </c>
      <c r="E14">
        <f t="shared" si="1"/>
        <v>38.391158363624527</v>
      </c>
      <c r="F14">
        <f t="shared" si="1"/>
        <v>40.502681179598639</v>
      </c>
      <c r="G14">
        <f t="shared" si="1"/>
        <v>48.212041039128685</v>
      </c>
      <c r="H14">
        <f t="shared" si="1"/>
        <v>46.244505828637045</v>
      </c>
      <c r="I14">
        <f t="shared" si="1"/>
        <v>54.770106902996019</v>
      </c>
      <c r="J14">
        <f t="shared" si="1"/>
        <v>45.433298776309968</v>
      </c>
      <c r="K14">
        <f t="shared" si="1"/>
        <v>53.241843547532632</v>
      </c>
      <c r="L14">
        <f t="shared" si="1"/>
        <v>51.38055773693884</v>
      </c>
      <c r="M14">
        <f t="shared" si="1"/>
        <v>42.459981144824376</v>
      </c>
      <c r="N14">
        <f t="shared" si="1"/>
        <v>42.687178506038549</v>
      </c>
      <c r="O14">
        <f t="shared" si="1"/>
        <v>40.467111961778357</v>
      </c>
      <c r="P14">
        <f t="shared" si="1"/>
        <v>46.092423048840629</v>
      </c>
    </row>
  </sheetData>
  <mergeCells count="1">
    <mergeCell ref="B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sqref="A1:P14"/>
    </sheetView>
  </sheetViews>
  <sheetFormatPr defaultRowHeight="14.4" x14ac:dyDescent="0.3"/>
  <sheetData>
    <row r="1" spans="1:16" ht="15.6" x14ac:dyDescent="0.35"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3">
      <c r="A2" t="s">
        <v>1</v>
      </c>
      <c r="B2" s="2">
        <v>0</v>
      </c>
      <c r="C2" s="2">
        <v>5.0034722222222223</v>
      </c>
      <c r="D2" s="2">
        <v>10.006944444444445</v>
      </c>
      <c r="E2" s="2">
        <v>1.0416666666666999E-2</v>
      </c>
      <c r="F2" s="2">
        <v>1.3888888888889299E-2</v>
      </c>
      <c r="G2" s="2">
        <v>1.7361111111111601E-2</v>
      </c>
      <c r="H2" s="2">
        <v>2.0833333333333901E-2</v>
      </c>
      <c r="I2" s="2">
        <v>2.4305555555556201E-2</v>
      </c>
      <c r="J2" s="2">
        <v>2.7777777777778598E-2</v>
      </c>
      <c r="K2" s="2">
        <v>3.1250000000000902E-2</v>
      </c>
      <c r="L2" s="2">
        <v>3.4722222222223202E-2</v>
      </c>
      <c r="M2" s="2">
        <v>3.8194444444445502E-2</v>
      </c>
      <c r="N2" s="2">
        <v>4.1666666666667899E-2</v>
      </c>
      <c r="O2" s="2">
        <v>4.51388888888902E-2</v>
      </c>
      <c r="P2" s="2">
        <v>4.86111111111125E-2</v>
      </c>
    </row>
    <row r="3" spans="1:16" x14ac:dyDescent="0.3">
      <c r="A3">
        <v>1</v>
      </c>
      <c r="B3" s="5">
        <v>7.7726638091110321</v>
      </c>
      <c r="C3" s="5">
        <v>8.1659968952795428</v>
      </c>
      <c r="D3" s="5">
        <v>9.3474261391840887</v>
      </c>
      <c r="E3" s="5">
        <v>8.9693950101452486</v>
      </c>
      <c r="F3" s="5">
        <v>7.2907310068062419</v>
      </c>
      <c r="G3" s="5">
        <v>4.8418030397138176</v>
      </c>
      <c r="H3" s="5">
        <v>3.450137689737764</v>
      </c>
      <c r="I3" s="5">
        <v>2.0797500628863426</v>
      </c>
      <c r="J3" s="5">
        <v>2.3273176284206878</v>
      </c>
      <c r="K3" s="5">
        <v>2.6242442852083956</v>
      </c>
      <c r="L3" s="5">
        <v>3.3245886078080273</v>
      </c>
      <c r="M3" s="5">
        <v>3.8545899282825573</v>
      </c>
      <c r="N3" s="5">
        <v>3.5849230192495036</v>
      </c>
      <c r="O3" s="5">
        <v>3.3355650235265135</v>
      </c>
      <c r="P3" s="5"/>
    </row>
    <row r="4" spans="1:16" x14ac:dyDescent="0.3">
      <c r="A4">
        <v>2</v>
      </c>
      <c r="B4" s="5">
        <v>8.1065329306097293</v>
      </c>
      <c r="C4" s="5">
        <v>9.6919191578282078</v>
      </c>
      <c r="D4" s="5">
        <v>9.271613969722921</v>
      </c>
      <c r="E4" s="5">
        <v>9.5981607339104276</v>
      </c>
      <c r="F4" s="5">
        <v>9.3689471114225462</v>
      </c>
      <c r="G4" s="5">
        <v>9.0848432761007221</v>
      </c>
      <c r="H4" s="5">
        <v>8.2113570801991767</v>
      </c>
      <c r="I4" s="5">
        <v>6.4101388073692984</v>
      </c>
      <c r="J4" s="5">
        <v>4.2401820190776682</v>
      </c>
      <c r="K4" s="5">
        <v>4.320512237873535</v>
      </c>
      <c r="L4" s="5">
        <v>4.6773604091306469</v>
      </c>
      <c r="M4" s="5">
        <v>4.1856185721444081</v>
      </c>
      <c r="N4" s="5">
        <v>4.1463881107056011</v>
      </c>
      <c r="O4" s="5">
        <v>4.4464446152950572</v>
      </c>
      <c r="P4" s="5"/>
    </row>
    <row r="5" spans="1:16" x14ac:dyDescent="0.3">
      <c r="A5">
        <v>3</v>
      </c>
      <c r="B5" s="5"/>
      <c r="C5" s="5">
        <v>9.5082222170491821</v>
      </c>
      <c r="D5" s="5">
        <v>9.1367346912015854</v>
      </c>
      <c r="E5" s="5">
        <v>7.5250766072788648</v>
      </c>
      <c r="F5" s="5">
        <v>7.3912795001978528</v>
      </c>
      <c r="G5" s="5">
        <v>4.9688073610900236</v>
      </c>
      <c r="H5" s="5">
        <v>4.0636473573143439</v>
      </c>
      <c r="I5" s="5">
        <v>6.5396266398944469</v>
      </c>
      <c r="J5" s="5">
        <v>6.6184110705777099</v>
      </c>
      <c r="K5" s="5">
        <v>6.9684615073614022</v>
      </c>
      <c r="L5" s="5">
        <v>7.301798281437847</v>
      </c>
      <c r="M5" s="5">
        <v>7.1337181341391043</v>
      </c>
      <c r="N5" s="5">
        <v>6.8475146218019587</v>
      </c>
      <c r="O5" s="5">
        <v>6.4023677862956303</v>
      </c>
      <c r="P5" s="5">
        <v>6.8401913003489678</v>
      </c>
    </row>
    <row r="6" spans="1:16" x14ac:dyDescent="0.3">
      <c r="A6">
        <v>4</v>
      </c>
      <c r="C6" s="5">
        <v>7.4164066968127127</v>
      </c>
      <c r="D6" s="5">
        <v>7.5204500030374613</v>
      </c>
      <c r="E6" s="5">
        <v>6.8176260589134623</v>
      </c>
      <c r="F6" s="5">
        <v>4.9748053551446008</v>
      </c>
      <c r="G6" s="5">
        <v>5.873298947076286</v>
      </c>
      <c r="H6" s="5">
        <v>5.6795696185686824</v>
      </c>
      <c r="I6" s="5">
        <v>6.6461989792470089</v>
      </c>
      <c r="J6" s="5">
        <v>5.1059366910236381</v>
      </c>
      <c r="K6" s="5">
        <v>4.7524190161235955</v>
      </c>
      <c r="L6" s="5">
        <v>5.184706249574397</v>
      </c>
      <c r="M6" s="5">
        <v>5.1878617179247142</v>
      </c>
      <c r="N6" s="5">
        <v>4.4510278766174904</v>
      </c>
      <c r="O6" s="5">
        <v>3.2499350174584913</v>
      </c>
      <c r="P6" s="5">
        <v>2.3624197146747661</v>
      </c>
    </row>
    <row r="7" spans="1:16" x14ac:dyDescent="0.3">
      <c r="A7">
        <v>5</v>
      </c>
      <c r="C7" s="5">
        <v>8.3367404183584206</v>
      </c>
      <c r="D7" s="5">
        <v>6.3237254030880985</v>
      </c>
      <c r="E7" s="5">
        <v>6.399454131607115</v>
      </c>
      <c r="F7" s="5">
        <v>5.3586385900365734</v>
      </c>
      <c r="G7" s="5">
        <v>5.5889386058309398</v>
      </c>
      <c r="H7" s="5">
        <v>5.1407283139759254</v>
      </c>
      <c r="I7" s="5">
        <v>5.2179803294445337</v>
      </c>
      <c r="J7" s="5">
        <v>5.5656411188186166</v>
      </c>
      <c r="K7" s="5">
        <v>5.772056764057119</v>
      </c>
      <c r="L7" s="5">
        <v>6.2265237405274236</v>
      </c>
      <c r="M7" s="5">
        <v>5.7021171367153789</v>
      </c>
      <c r="N7" s="5">
        <v>6.1679243465625069</v>
      </c>
      <c r="O7" s="5"/>
      <c r="P7" s="5">
        <v>6.4562687341247242</v>
      </c>
    </row>
    <row r="8" spans="1:16" x14ac:dyDescent="0.3">
      <c r="A8">
        <v>6</v>
      </c>
      <c r="C8" s="5">
        <v>9.0261363847847722</v>
      </c>
      <c r="D8" s="5">
        <v>9.2379001837236689</v>
      </c>
      <c r="E8" s="5">
        <v>9.4709340426483628</v>
      </c>
      <c r="F8" s="5">
        <v>9.4166491031310713</v>
      </c>
      <c r="G8" s="5">
        <v>9.3567146196744453</v>
      </c>
      <c r="H8" s="5">
        <v>8.7182461660836275</v>
      </c>
      <c r="I8" s="5">
        <v>7.4522232440131448</v>
      </c>
      <c r="J8" s="5">
        <v>6.7327000598783666</v>
      </c>
      <c r="K8" s="5">
        <v>6.8007940291969158</v>
      </c>
      <c r="L8" s="5">
        <v>5.7353156803349092</v>
      </c>
      <c r="M8" s="5">
        <v>6.5462769873470279</v>
      </c>
      <c r="N8" s="5">
        <v>6.220454655969311</v>
      </c>
      <c r="O8" s="5">
        <v>6.2064099815883234</v>
      </c>
      <c r="P8" s="5">
        <v>4.2458769368715297</v>
      </c>
    </row>
    <row r="9" spans="1:16" x14ac:dyDescent="0.3">
      <c r="A9">
        <v>7</v>
      </c>
    </row>
    <row r="10" spans="1:16" x14ac:dyDescent="0.3">
      <c r="A10">
        <v>8</v>
      </c>
    </row>
    <row r="11" spans="1:16" x14ac:dyDescent="0.3">
      <c r="A11">
        <v>9</v>
      </c>
    </row>
    <row r="12" spans="1:16" x14ac:dyDescent="0.3">
      <c r="A12">
        <v>10</v>
      </c>
    </row>
    <row r="13" spans="1:16" x14ac:dyDescent="0.3">
      <c r="A13" t="s">
        <v>2</v>
      </c>
      <c r="B13">
        <f>AVERAGE(B3:B12)</f>
        <v>7.9395983698603807</v>
      </c>
      <c r="C13">
        <f t="shared" ref="C13:P13" si="0">AVERAGE(C3:C12)</f>
        <v>8.6909036283521406</v>
      </c>
      <c r="D13">
        <f t="shared" si="0"/>
        <v>8.4729750649929709</v>
      </c>
      <c r="E13">
        <f t="shared" si="0"/>
        <v>8.130107764083915</v>
      </c>
      <c r="F13">
        <f t="shared" si="0"/>
        <v>7.3001751111231483</v>
      </c>
      <c r="G13">
        <f t="shared" si="0"/>
        <v>6.6190676415810401</v>
      </c>
      <c r="H13">
        <f t="shared" si="0"/>
        <v>5.8772810376465872</v>
      </c>
      <c r="I13">
        <f t="shared" si="0"/>
        <v>5.7243196771424616</v>
      </c>
      <c r="J13">
        <f t="shared" si="0"/>
        <v>5.0983647646327812</v>
      </c>
      <c r="K13">
        <f t="shared" si="0"/>
        <v>5.2064146399701601</v>
      </c>
      <c r="L13">
        <f t="shared" si="0"/>
        <v>5.4083821614688752</v>
      </c>
      <c r="M13">
        <f t="shared" si="0"/>
        <v>5.4350304127588656</v>
      </c>
      <c r="N13">
        <f t="shared" si="0"/>
        <v>5.2363721051510623</v>
      </c>
      <c r="O13">
        <f t="shared" si="0"/>
        <v>4.7281444848328027</v>
      </c>
      <c r="P13">
        <f t="shared" si="0"/>
        <v>4.9761891715049966</v>
      </c>
    </row>
    <row r="14" spans="1:16" x14ac:dyDescent="0.3">
      <c r="A14" t="s">
        <v>3</v>
      </c>
      <c r="B14">
        <f>STDEV(B3:B12)</f>
        <v>0.23608111984052418</v>
      </c>
      <c r="C14">
        <f t="shared" ref="C14:P14" si="1">STDEV(C3:C12)</f>
        <v>0.8726653256442376</v>
      </c>
      <c r="D14">
        <f t="shared" si="1"/>
        <v>1.2613289945770347</v>
      </c>
      <c r="E14">
        <f t="shared" si="1"/>
        <v>1.395795875880403</v>
      </c>
      <c r="F14">
        <f t="shared" si="1"/>
        <v>1.8944433226473905</v>
      </c>
      <c r="G14">
        <f t="shared" si="1"/>
        <v>2.0530039303844561</v>
      </c>
      <c r="H14">
        <f t="shared" si="1"/>
        <v>2.1578176712191031</v>
      </c>
      <c r="I14">
        <f t="shared" si="1"/>
        <v>1.924050556255545</v>
      </c>
      <c r="J14">
        <f t="shared" si="1"/>
        <v>1.6501622350926894</v>
      </c>
      <c r="K14">
        <f t="shared" si="1"/>
        <v>1.6507782798267545</v>
      </c>
      <c r="L14">
        <f t="shared" si="1"/>
        <v>1.3629295699142268</v>
      </c>
      <c r="M14">
        <f t="shared" si="1"/>
        <v>1.2893144440795683</v>
      </c>
      <c r="N14">
        <f t="shared" si="1"/>
        <v>1.3389625090365422</v>
      </c>
      <c r="O14">
        <f t="shared" si="1"/>
        <v>1.5159178856425313</v>
      </c>
      <c r="P14">
        <f t="shared" si="1"/>
        <v>2.0840894239877996</v>
      </c>
    </row>
  </sheetData>
  <mergeCells count="1">
    <mergeCell ref="B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/>
  </sheetViews>
  <sheetFormatPr defaultRowHeight="14.4" x14ac:dyDescent="0.3"/>
  <sheetData>
    <row r="1" spans="1:16" ht="15.6" x14ac:dyDescent="0.35">
      <c r="B1" s="10" t="s">
        <v>26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6"/>
      <c r="P1" s="6"/>
    </row>
    <row r="2" spans="1:16" x14ac:dyDescent="0.3">
      <c r="A2" t="s">
        <v>1</v>
      </c>
      <c r="B2" s="2">
        <v>0</v>
      </c>
      <c r="C2" s="2">
        <v>5.0069444444444446</v>
      </c>
      <c r="D2" s="2">
        <v>1.3888888888889299E-2</v>
      </c>
      <c r="E2" s="2">
        <v>2.0833333333333901E-2</v>
      </c>
      <c r="F2" s="2">
        <v>2.7777777777778598E-2</v>
      </c>
      <c r="G2" s="2">
        <v>3.4722222222223202E-2</v>
      </c>
      <c r="H2" s="2">
        <v>4.1666666666667899E-2</v>
      </c>
      <c r="I2" s="2">
        <v>4.86111111111125E-2</v>
      </c>
      <c r="J2" s="2">
        <v>5.55555555555571E-2</v>
      </c>
      <c r="K2" s="2">
        <v>6.2500000000001804E-2</v>
      </c>
      <c r="L2" s="2">
        <v>6.9444444444446404E-2</v>
      </c>
      <c r="M2" s="2">
        <v>7.6388888888891102E-2</v>
      </c>
      <c r="N2" s="2">
        <v>8.3333333333335702E-2</v>
      </c>
      <c r="O2" s="2"/>
      <c r="P2" s="2"/>
    </row>
    <row r="3" spans="1:16" x14ac:dyDescent="0.3">
      <c r="A3">
        <v>1</v>
      </c>
      <c r="B3" s="5">
        <v>7.33</v>
      </c>
      <c r="C3" s="5">
        <v>6.42</v>
      </c>
      <c r="D3" s="5">
        <v>4.71</v>
      </c>
      <c r="E3" s="5">
        <v>2.09</v>
      </c>
      <c r="F3" s="5">
        <v>2.2000000000000002</v>
      </c>
      <c r="G3" s="5">
        <v>1.6</v>
      </c>
      <c r="H3" s="5">
        <v>1.54</v>
      </c>
      <c r="I3" s="5">
        <v>1.63</v>
      </c>
      <c r="J3" s="5">
        <v>1.21</v>
      </c>
      <c r="K3" s="5">
        <v>1.68</v>
      </c>
      <c r="L3" s="5">
        <v>1.35</v>
      </c>
      <c r="M3" s="5">
        <v>1.19</v>
      </c>
      <c r="N3" s="5">
        <v>1.36</v>
      </c>
      <c r="O3" s="5"/>
      <c r="P3" s="5"/>
    </row>
    <row r="4" spans="1:16" x14ac:dyDescent="0.3">
      <c r="A4">
        <v>2</v>
      </c>
      <c r="B4" s="5">
        <v>7.33</v>
      </c>
      <c r="C4" s="5">
        <v>6.93</v>
      </c>
      <c r="D4" s="5">
        <v>5.66</v>
      </c>
      <c r="E4" s="5">
        <v>3.67</v>
      </c>
      <c r="F4" s="5">
        <v>1.64</v>
      </c>
      <c r="G4" s="5">
        <v>1.92</v>
      </c>
      <c r="H4" s="5">
        <v>1.76</v>
      </c>
      <c r="I4" s="5">
        <v>1.27</v>
      </c>
      <c r="J4" s="5">
        <v>1.55</v>
      </c>
      <c r="K4" s="5">
        <v>1.99</v>
      </c>
      <c r="L4" s="5">
        <v>1.23</v>
      </c>
      <c r="M4" s="5">
        <v>1.84</v>
      </c>
      <c r="N4" s="5">
        <v>1.47</v>
      </c>
      <c r="O4" s="5"/>
      <c r="P4" s="5"/>
    </row>
    <row r="5" spans="1:16" x14ac:dyDescent="0.3">
      <c r="A5">
        <v>3</v>
      </c>
      <c r="B5" s="5">
        <v>7.18</v>
      </c>
      <c r="C5" s="5">
        <v>6.62</v>
      </c>
      <c r="D5" s="5">
        <v>5.95</v>
      </c>
      <c r="E5" s="5">
        <v>3.81</v>
      </c>
      <c r="F5" s="5">
        <v>1.27</v>
      </c>
      <c r="G5" s="5">
        <v>1.23</v>
      </c>
      <c r="H5" s="5">
        <v>1.47</v>
      </c>
      <c r="I5" s="5">
        <v>0.7</v>
      </c>
      <c r="J5" s="5">
        <v>1.25</v>
      </c>
      <c r="K5" s="5">
        <v>1.28</v>
      </c>
      <c r="L5" s="5">
        <v>0.8</v>
      </c>
      <c r="M5" s="5">
        <v>0.89</v>
      </c>
      <c r="N5" s="5">
        <v>1.2</v>
      </c>
      <c r="O5" s="5"/>
      <c r="P5" s="5"/>
    </row>
    <row r="6" spans="1:16" x14ac:dyDescent="0.3">
      <c r="A6">
        <v>4</v>
      </c>
      <c r="B6">
        <v>7.02</v>
      </c>
      <c r="C6" s="5">
        <v>5.16</v>
      </c>
      <c r="D6" s="5">
        <v>5.35</v>
      </c>
      <c r="E6" s="5">
        <v>3.23</v>
      </c>
      <c r="F6" s="5">
        <v>2.35</v>
      </c>
      <c r="G6" s="5">
        <v>1.45</v>
      </c>
      <c r="H6" s="5">
        <v>1.38</v>
      </c>
      <c r="I6" s="5">
        <v>1.07</v>
      </c>
      <c r="J6" s="5">
        <v>1.36</v>
      </c>
      <c r="K6" s="5">
        <v>1.29</v>
      </c>
      <c r="L6" s="5"/>
      <c r="M6" s="5"/>
      <c r="N6" s="5"/>
      <c r="O6" s="5"/>
      <c r="P6" s="5"/>
    </row>
    <row r="7" spans="1:16" x14ac:dyDescent="0.3">
      <c r="A7">
        <v>5</v>
      </c>
      <c r="B7">
        <v>5.91</v>
      </c>
      <c r="C7" s="5">
        <v>5.57</v>
      </c>
      <c r="D7" s="5">
        <v>3.82</v>
      </c>
      <c r="E7" s="5">
        <v>2.1</v>
      </c>
      <c r="F7" s="5">
        <v>1.78</v>
      </c>
      <c r="G7" s="5">
        <v>1.25</v>
      </c>
      <c r="H7" s="5">
        <v>1.34</v>
      </c>
      <c r="I7" s="5">
        <v>1.47</v>
      </c>
      <c r="J7" s="5">
        <v>1.65</v>
      </c>
      <c r="K7" s="5">
        <v>1.45</v>
      </c>
      <c r="L7" s="5"/>
      <c r="M7" s="5"/>
      <c r="N7" s="5"/>
      <c r="O7" s="5"/>
      <c r="P7" s="5"/>
    </row>
    <row r="8" spans="1:16" x14ac:dyDescent="0.3">
      <c r="A8">
        <v>6</v>
      </c>
      <c r="L8" s="5"/>
      <c r="M8" s="5"/>
      <c r="N8" s="5"/>
      <c r="O8" s="5"/>
      <c r="P8" s="5"/>
    </row>
    <row r="9" spans="1:16" x14ac:dyDescent="0.3">
      <c r="A9">
        <v>7</v>
      </c>
    </row>
    <row r="10" spans="1:16" x14ac:dyDescent="0.3">
      <c r="A10">
        <v>8</v>
      </c>
    </row>
    <row r="11" spans="1:16" x14ac:dyDescent="0.3">
      <c r="A11">
        <v>9</v>
      </c>
    </row>
    <row r="12" spans="1:16" x14ac:dyDescent="0.3">
      <c r="A12">
        <v>10</v>
      </c>
    </row>
    <row r="13" spans="1:16" x14ac:dyDescent="0.3">
      <c r="A13" t="s">
        <v>2</v>
      </c>
      <c r="B13">
        <f>AVERAGE(B3:B12)</f>
        <v>6.9539999999999988</v>
      </c>
      <c r="C13">
        <f t="shared" ref="C13:P13" si="0">AVERAGE(C3:C12)</f>
        <v>6.14</v>
      </c>
      <c r="D13">
        <f t="shared" si="0"/>
        <v>5.0980000000000008</v>
      </c>
      <c r="E13">
        <f t="shared" si="0"/>
        <v>2.98</v>
      </c>
      <c r="F13">
        <f t="shared" si="0"/>
        <v>1.8479999999999996</v>
      </c>
      <c r="G13">
        <f t="shared" si="0"/>
        <v>1.49</v>
      </c>
      <c r="H13">
        <f t="shared" si="0"/>
        <v>1.4979999999999998</v>
      </c>
      <c r="I13">
        <f t="shared" si="0"/>
        <v>1.228</v>
      </c>
      <c r="J13">
        <f t="shared" si="0"/>
        <v>1.4039999999999999</v>
      </c>
      <c r="K13">
        <f t="shared" si="0"/>
        <v>1.538</v>
      </c>
      <c r="L13">
        <f t="shared" si="0"/>
        <v>1.1266666666666667</v>
      </c>
      <c r="M13">
        <f t="shared" si="0"/>
        <v>1.3066666666666669</v>
      </c>
      <c r="N13">
        <f t="shared" si="0"/>
        <v>1.3433333333333335</v>
      </c>
    </row>
    <row r="14" spans="1:16" x14ac:dyDescent="0.3">
      <c r="A14" t="s">
        <v>3</v>
      </c>
      <c r="B14">
        <f>STDEV(B3:B12)</f>
        <v>0.5975198741464588</v>
      </c>
      <c r="C14">
        <f t="shared" ref="C14:P14" si="1">STDEV(C3:C12)</f>
        <v>0.74468113981757256</v>
      </c>
      <c r="D14">
        <f t="shared" si="1"/>
        <v>0.84986469511328366</v>
      </c>
      <c r="E14">
        <f t="shared" si="1"/>
        <v>0.83576312433607602</v>
      </c>
      <c r="F14">
        <f t="shared" si="1"/>
        <v>0.43528151810064464</v>
      </c>
      <c r="G14">
        <f t="shared" si="1"/>
        <v>0.28451713480913604</v>
      </c>
      <c r="H14">
        <f t="shared" si="1"/>
        <v>0.16589153082662178</v>
      </c>
      <c r="I14">
        <f t="shared" si="1"/>
        <v>0.36251896502114217</v>
      </c>
      <c r="J14">
        <f t="shared" si="1"/>
        <v>0.19047309521294742</v>
      </c>
      <c r="K14">
        <f t="shared" si="1"/>
        <v>0.30011664399029903</v>
      </c>
      <c r="L14">
        <f t="shared" si="1"/>
        <v>0.28919428302325356</v>
      </c>
      <c r="M14">
        <f t="shared" si="1"/>
        <v>0.48562674281111506</v>
      </c>
      <c r="N14">
        <f t="shared" si="1"/>
        <v>0.13576941236277534</v>
      </c>
    </row>
  </sheetData>
  <mergeCells count="1">
    <mergeCell ref="B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 6D</vt:lpstr>
      <vt:lpstr>Fig 6E</vt:lpstr>
      <vt:lpstr>Fig 6H</vt:lpstr>
      <vt:lpstr>Fig 6I</vt:lpstr>
      <vt:lpstr>Fig 6J</vt:lpstr>
      <vt:lpstr>Fig 6-S2D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Bokai Wang</dc:creator>
  <cp:lastModifiedBy>Kal-El WANG</cp:lastModifiedBy>
  <dcterms:created xsi:type="dcterms:W3CDTF">2024-05-09T14:40:56Z</dcterms:created>
  <dcterms:modified xsi:type="dcterms:W3CDTF">2025-10-24T06:01:39Z</dcterms:modified>
</cp:coreProperties>
</file>