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102e713f88783ed9/Documents/Education/MUSC Postdoc/Manuscripts/Obray - F32 Pain/eLife/Data/VOR/"/>
    </mc:Choice>
  </mc:AlternateContent>
  <xr:revisionPtr revIDLastSave="0" documentId="8_{9CA18997-1CC3-4E2A-926D-7BD165C09FD6}" xr6:coauthVersionLast="47" xr6:coauthVersionMax="47" xr10:uidLastSave="{00000000-0000-0000-0000-000000000000}"/>
  <bookViews>
    <workbookView xWindow="-120" yWindow="-120" windowWidth="29040" windowHeight="15840" xr2:uid="{64600EB5-9074-4112-A276-B26542124CC2}"/>
  </bookViews>
  <sheets>
    <sheet name="Figure 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136" i="1" l="1"/>
  <c r="Z136" i="1"/>
  <c r="Z135" i="1" s="1"/>
  <c r="Y136" i="1"/>
  <c r="Y135" i="1" s="1"/>
  <c r="X136" i="1"/>
  <c r="W136" i="1"/>
  <c r="V136" i="1"/>
  <c r="U136" i="1"/>
  <c r="U135" i="1" s="1"/>
  <c r="T136" i="1"/>
  <c r="S136" i="1"/>
  <c r="R136" i="1"/>
  <c r="Q136" i="1"/>
  <c r="Q135" i="1" s="1"/>
  <c r="P136" i="1"/>
  <c r="O136" i="1"/>
  <c r="N136" i="1"/>
  <c r="M136" i="1"/>
  <c r="M135" i="1" s="1"/>
  <c r="L136" i="1"/>
  <c r="K136" i="1"/>
  <c r="J136" i="1"/>
  <c r="I136" i="1"/>
  <c r="I135" i="1" s="1"/>
  <c r="H136" i="1"/>
  <c r="G136" i="1"/>
  <c r="F136" i="1"/>
  <c r="E136" i="1"/>
  <c r="E135" i="1" s="1"/>
  <c r="D136" i="1"/>
  <c r="C136" i="1"/>
  <c r="B136" i="1"/>
  <c r="AA135" i="1"/>
  <c r="X135" i="1"/>
  <c r="W135" i="1"/>
  <c r="V135" i="1"/>
  <c r="T135" i="1"/>
  <c r="S135" i="1"/>
  <c r="R135" i="1"/>
  <c r="P135" i="1"/>
  <c r="O135" i="1"/>
  <c r="N135" i="1"/>
  <c r="L135" i="1"/>
  <c r="K135" i="1"/>
  <c r="J135" i="1"/>
  <c r="H135" i="1"/>
  <c r="G135" i="1"/>
  <c r="F135" i="1"/>
  <c r="D135" i="1"/>
  <c r="C135" i="1"/>
  <c r="B135" i="1"/>
  <c r="AA134" i="1"/>
  <c r="Z134" i="1"/>
  <c r="Y134" i="1"/>
  <c r="X134" i="1"/>
  <c r="W134" i="1"/>
  <c r="V134" i="1"/>
  <c r="U134" i="1"/>
  <c r="T134" i="1"/>
  <c r="S134" i="1"/>
  <c r="R134" i="1"/>
  <c r="Q134" i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C134" i="1"/>
  <c r="B134" i="1"/>
  <c r="AC132" i="1"/>
  <c r="AC131" i="1"/>
  <c r="AC130" i="1"/>
  <c r="AC129" i="1"/>
  <c r="AC128" i="1"/>
  <c r="AC127" i="1"/>
  <c r="AC126" i="1"/>
  <c r="AC125" i="1"/>
  <c r="AC124" i="1"/>
  <c r="AC123" i="1"/>
  <c r="AC136" i="1" s="1"/>
  <c r="AC135" i="1" s="1"/>
  <c r="AA119" i="1"/>
  <c r="Z119" i="1"/>
  <c r="Z118" i="1" s="1"/>
  <c r="Y119" i="1"/>
  <c r="X119" i="1"/>
  <c r="X118" i="1" s="1"/>
  <c r="W119" i="1"/>
  <c r="V119" i="1"/>
  <c r="V118" i="1" s="1"/>
  <c r="U119" i="1"/>
  <c r="T119" i="1"/>
  <c r="T118" i="1" s="1"/>
  <c r="S119" i="1"/>
  <c r="R119" i="1"/>
  <c r="R118" i="1" s="1"/>
  <c r="Q119" i="1"/>
  <c r="P119" i="1"/>
  <c r="P118" i="1" s="1"/>
  <c r="O119" i="1"/>
  <c r="N119" i="1"/>
  <c r="N118" i="1" s="1"/>
  <c r="M119" i="1"/>
  <c r="L119" i="1"/>
  <c r="L118" i="1" s="1"/>
  <c r="K119" i="1"/>
  <c r="J119" i="1"/>
  <c r="J118" i="1" s="1"/>
  <c r="I119" i="1"/>
  <c r="H119" i="1"/>
  <c r="H118" i="1" s="1"/>
  <c r="G119" i="1"/>
  <c r="F119" i="1"/>
  <c r="F118" i="1" s="1"/>
  <c r="E119" i="1"/>
  <c r="D119" i="1"/>
  <c r="D118" i="1" s="1"/>
  <c r="C119" i="1"/>
  <c r="B119" i="1"/>
  <c r="B118" i="1" s="1"/>
  <c r="AA118" i="1"/>
  <c r="Y118" i="1"/>
  <c r="W118" i="1"/>
  <c r="U118" i="1"/>
  <c r="S118" i="1"/>
  <c r="Q118" i="1"/>
  <c r="O118" i="1"/>
  <c r="M118" i="1"/>
  <c r="K118" i="1"/>
  <c r="I118" i="1"/>
  <c r="G118" i="1"/>
  <c r="E118" i="1"/>
  <c r="C118" i="1"/>
  <c r="AA117" i="1"/>
  <c r="Z117" i="1"/>
  <c r="Y117" i="1"/>
  <c r="X117" i="1"/>
  <c r="W117" i="1"/>
  <c r="V117" i="1"/>
  <c r="U117" i="1"/>
  <c r="T117" i="1"/>
  <c r="S117" i="1"/>
  <c r="R117" i="1"/>
  <c r="Q117" i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C117" i="1"/>
  <c r="B117" i="1"/>
  <c r="AC115" i="1"/>
  <c r="AC114" i="1"/>
  <c r="AC113" i="1"/>
  <c r="AC112" i="1"/>
  <c r="AC111" i="1"/>
  <c r="AC110" i="1"/>
  <c r="AC109" i="1"/>
  <c r="AC108" i="1"/>
  <c r="AC107" i="1"/>
  <c r="AC106" i="1"/>
  <c r="AC117" i="1" s="1"/>
  <c r="AA102" i="1"/>
  <c r="AA101" i="1" s="1"/>
  <c r="Z102" i="1"/>
  <c r="Y102" i="1"/>
  <c r="Y101" i="1" s="1"/>
  <c r="X102" i="1"/>
  <c r="W102" i="1"/>
  <c r="W101" i="1" s="1"/>
  <c r="V102" i="1"/>
  <c r="U102" i="1"/>
  <c r="U101" i="1" s="1"/>
  <c r="T102" i="1"/>
  <c r="S102" i="1"/>
  <c r="S101" i="1" s="1"/>
  <c r="R102" i="1"/>
  <c r="Q102" i="1"/>
  <c r="Q101" i="1" s="1"/>
  <c r="P102" i="1"/>
  <c r="O102" i="1"/>
  <c r="O101" i="1" s="1"/>
  <c r="N102" i="1"/>
  <c r="M102" i="1"/>
  <c r="M101" i="1" s="1"/>
  <c r="L102" i="1"/>
  <c r="K102" i="1"/>
  <c r="K101" i="1" s="1"/>
  <c r="J102" i="1"/>
  <c r="I102" i="1"/>
  <c r="I101" i="1" s="1"/>
  <c r="H102" i="1"/>
  <c r="G102" i="1"/>
  <c r="G101" i="1" s="1"/>
  <c r="F102" i="1"/>
  <c r="E102" i="1"/>
  <c r="E101" i="1" s="1"/>
  <c r="D102" i="1"/>
  <c r="C102" i="1"/>
  <c r="C101" i="1" s="1"/>
  <c r="B102" i="1"/>
  <c r="Z101" i="1"/>
  <c r="X101" i="1"/>
  <c r="V101" i="1"/>
  <c r="T101" i="1"/>
  <c r="R101" i="1"/>
  <c r="P101" i="1"/>
  <c r="N101" i="1"/>
  <c r="L101" i="1"/>
  <c r="J101" i="1"/>
  <c r="H101" i="1"/>
  <c r="F101" i="1"/>
  <c r="D101" i="1"/>
  <c r="B101" i="1"/>
  <c r="AA100" i="1"/>
  <c r="Z100" i="1"/>
  <c r="Y100" i="1"/>
  <c r="X100" i="1"/>
  <c r="W100" i="1"/>
  <c r="V100" i="1"/>
  <c r="U100" i="1"/>
  <c r="T100" i="1"/>
  <c r="S100" i="1"/>
  <c r="R100" i="1"/>
  <c r="Q100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C100" i="1"/>
  <c r="B100" i="1"/>
  <c r="AC98" i="1"/>
  <c r="AC97" i="1"/>
  <c r="AC96" i="1"/>
  <c r="AC95" i="1"/>
  <c r="AC94" i="1"/>
  <c r="AC93" i="1"/>
  <c r="AC92" i="1"/>
  <c r="AC91" i="1"/>
  <c r="AC90" i="1"/>
  <c r="AC89" i="1"/>
  <c r="AC100" i="1" s="1"/>
  <c r="AA85" i="1"/>
  <c r="Z85" i="1"/>
  <c r="Z84" i="1" s="1"/>
  <c r="Y85" i="1"/>
  <c r="X85" i="1"/>
  <c r="X84" i="1" s="1"/>
  <c r="W85" i="1"/>
  <c r="V85" i="1"/>
  <c r="V84" i="1" s="1"/>
  <c r="U85" i="1"/>
  <c r="T85" i="1"/>
  <c r="T84" i="1" s="1"/>
  <c r="S85" i="1"/>
  <c r="R85" i="1"/>
  <c r="R84" i="1" s="1"/>
  <c r="Q85" i="1"/>
  <c r="P85" i="1"/>
  <c r="P84" i="1" s="1"/>
  <c r="O85" i="1"/>
  <c r="N85" i="1"/>
  <c r="N84" i="1" s="1"/>
  <c r="M85" i="1"/>
  <c r="L85" i="1"/>
  <c r="L84" i="1" s="1"/>
  <c r="K85" i="1"/>
  <c r="J85" i="1"/>
  <c r="J84" i="1" s="1"/>
  <c r="I85" i="1"/>
  <c r="H85" i="1"/>
  <c r="H84" i="1" s="1"/>
  <c r="G85" i="1"/>
  <c r="F85" i="1"/>
  <c r="F84" i="1" s="1"/>
  <c r="E85" i="1"/>
  <c r="D85" i="1"/>
  <c r="D84" i="1" s="1"/>
  <c r="C85" i="1"/>
  <c r="B85" i="1"/>
  <c r="B84" i="1" s="1"/>
  <c r="AA84" i="1"/>
  <c r="Y84" i="1"/>
  <c r="W84" i="1"/>
  <c r="U84" i="1"/>
  <c r="S84" i="1"/>
  <c r="Q84" i="1"/>
  <c r="O84" i="1"/>
  <c r="M84" i="1"/>
  <c r="K84" i="1"/>
  <c r="I84" i="1"/>
  <c r="G84" i="1"/>
  <c r="E84" i="1"/>
  <c r="C84" i="1"/>
  <c r="AA83" i="1"/>
  <c r="Z83" i="1"/>
  <c r="Y83" i="1"/>
  <c r="X83" i="1"/>
  <c r="W83" i="1"/>
  <c r="V83" i="1"/>
  <c r="U83" i="1"/>
  <c r="T83" i="1"/>
  <c r="S83" i="1"/>
  <c r="R83" i="1"/>
  <c r="Q83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C83" i="1"/>
  <c r="B83" i="1"/>
  <c r="AC81" i="1"/>
  <c r="AC80" i="1"/>
  <c r="AC79" i="1"/>
  <c r="AC78" i="1"/>
  <c r="AC77" i="1"/>
  <c r="AC76" i="1"/>
  <c r="AC75" i="1"/>
  <c r="AC74" i="1"/>
  <c r="AC73" i="1"/>
  <c r="AC72" i="1"/>
  <c r="AC85" i="1" s="1"/>
  <c r="AC84" i="1" s="1"/>
  <c r="AA68" i="1"/>
  <c r="AA67" i="1" s="1"/>
  <c r="Z68" i="1"/>
  <c r="Y68" i="1"/>
  <c r="Y67" i="1" s="1"/>
  <c r="X68" i="1"/>
  <c r="W68" i="1"/>
  <c r="W67" i="1" s="1"/>
  <c r="V68" i="1"/>
  <c r="U68" i="1"/>
  <c r="U67" i="1" s="1"/>
  <c r="T68" i="1"/>
  <c r="S68" i="1"/>
  <c r="S67" i="1" s="1"/>
  <c r="R68" i="1"/>
  <c r="Q68" i="1"/>
  <c r="Q67" i="1" s="1"/>
  <c r="P68" i="1"/>
  <c r="O68" i="1"/>
  <c r="O67" i="1" s="1"/>
  <c r="N68" i="1"/>
  <c r="M68" i="1"/>
  <c r="M67" i="1" s="1"/>
  <c r="L68" i="1"/>
  <c r="K68" i="1"/>
  <c r="K67" i="1" s="1"/>
  <c r="J68" i="1"/>
  <c r="I68" i="1"/>
  <c r="I67" i="1" s="1"/>
  <c r="H68" i="1"/>
  <c r="G68" i="1"/>
  <c r="G67" i="1" s="1"/>
  <c r="F68" i="1"/>
  <c r="E68" i="1"/>
  <c r="E67" i="1" s="1"/>
  <c r="D68" i="1"/>
  <c r="C68" i="1"/>
  <c r="C67" i="1" s="1"/>
  <c r="B68" i="1"/>
  <c r="Z67" i="1"/>
  <c r="X67" i="1"/>
  <c r="V67" i="1"/>
  <c r="T67" i="1"/>
  <c r="R67" i="1"/>
  <c r="P67" i="1"/>
  <c r="N67" i="1"/>
  <c r="L67" i="1"/>
  <c r="J67" i="1"/>
  <c r="H67" i="1"/>
  <c r="F67" i="1"/>
  <c r="D67" i="1"/>
  <c r="B67" i="1"/>
  <c r="AA66" i="1"/>
  <c r="Z66" i="1"/>
  <c r="Y66" i="1"/>
  <c r="X66" i="1"/>
  <c r="W66" i="1"/>
  <c r="V66" i="1"/>
  <c r="U66" i="1"/>
  <c r="T66" i="1"/>
  <c r="S66" i="1"/>
  <c r="R66" i="1"/>
  <c r="Q66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C66" i="1"/>
  <c r="B66" i="1"/>
  <c r="AC64" i="1"/>
  <c r="AC63" i="1"/>
  <c r="AC62" i="1"/>
  <c r="AC61" i="1"/>
  <c r="AC60" i="1"/>
  <c r="AC59" i="1"/>
  <c r="AC58" i="1"/>
  <c r="AC57" i="1"/>
  <c r="AC56" i="1"/>
  <c r="AC55" i="1"/>
  <c r="AC68" i="1" s="1"/>
  <c r="AC67" i="1" s="1"/>
  <c r="AA51" i="1"/>
  <c r="Z51" i="1"/>
  <c r="Z50" i="1" s="1"/>
  <c r="Y51" i="1"/>
  <c r="X51" i="1"/>
  <c r="X50" i="1" s="1"/>
  <c r="W51" i="1"/>
  <c r="V51" i="1"/>
  <c r="V50" i="1" s="1"/>
  <c r="U51" i="1"/>
  <c r="T51" i="1"/>
  <c r="T50" i="1" s="1"/>
  <c r="S51" i="1"/>
  <c r="R51" i="1"/>
  <c r="R50" i="1" s="1"/>
  <c r="Q51" i="1"/>
  <c r="P51" i="1"/>
  <c r="P50" i="1" s="1"/>
  <c r="O51" i="1"/>
  <c r="N51" i="1"/>
  <c r="N50" i="1" s="1"/>
  <c r="M51" i="1"/>
  <c r="L51" i="1"/>
  <c r="L50" i="1" s="1"/>
  <c r="K51" i="1"/>
  <c r="J51" i="1"/>
  <c r="J50" i="1" s="1"/>
  <c r="I51" i="1"/>
  <c r="H51" i="1"/>
  <c r="H50" i="1" s="1"/>
  <c r="G51" i="1"/>
  <c r="F51" i="1"/>
  <c r="F50" i="1" s="1"/>
  <c r="E51" i="1"/>
  <c r="D51" i="1"/>
  <c r="D50" i="1" s="1"/>
  <c r="C51" i="1"/>
  <c r="B51" i="1"/>
  <c r="B50" i="1" s="1"/>
  <c r="AA50" i="1"/>
  <c r="Y50" i="1"/>
  <c r="W50" i="1"/>
  <c r="U50" i="1"/>
  <c r="S50" i="1"/>
  <c r="Q50" i="1"/>
  <c r="O50" i="1"/>
  <c r="M50" i="1"/>
  <c r="K50" i="1"/>
  <c r="I50" i="1"/>
  <c r="G50" i="1"/>
  <c r="E50" i="1"/>
  <c r="C50" i="1"/>
  <c r="AA49" i="1"/>
  <c r="Z49" i="1"/>
  <c r="Y49" i="1"/>
  <c r="X49" i="1"/>
  <c r="W49" i="1"/>
  <c r="V49" i="1"/>
  <c r="U49" i="1"/>
  <c r="T49" i="1"/>
  <c r="S49" i="1"/>
  <c r="R49" i="1"/>
  <c r="Q49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C49" i="1"/>
  <c r="B49" i="1"/>
  <c r="AC47" i="1"/>
  <c r="AC46" i="1"/>
  <c r="AC45" i="1"/>
  <c r="AC44" i="1"/>
  <c r="AC43" i="1"/>
  <c r="AC42" i="1"/>
  <c r="AC41" i="1"/>
  <c r="AC40" i="1"/>
  <c r="AC39" i="1"/>
  <c r="AC38" i="1"/>
  <c r="AC49" i="1" s="1"/>
  <c r="AA34" i="1"/>
  <c r="AA33" i="1" s="1"/>
  <c r="Z34" i="1"/>
  <c r="Y34" i="1"/>
  <c r="Y33" i="1" s="1"/>
  <c r="X34" i="1"/>
  <c r="W34" i="1"/>
  <c r="W33" i="1" s="1"/>
  <c r="V34" i="1"/>
  <c r="U34" i="1"/>
  <c r="U33" i="1" s="1"/>
  <c r="T34" i="1"/>
  <c r="S34" i="1"/>
  <c r="S33" i="1" s="1"/>
  <c r="R34" i="1"/>
  <c r="Q34" i="1"/>
  <c r="Q33" i="1" s="1"/>
  <c r="P34" i="1"/>
  <c r="O34" i="1"/>
  <c r="O33" i="1" s="1"/>
  <c r="N34" i="1"/>
  <c r="M34" i="1"/>
  <c r="M33" i="1" s="1"/>
  <c r="L34" i="1"/>
  <c r="K34" i="1"/>
  <c r="K33" i="1" s="1"/>
  <c r="J34" i="1"/>
  <c r="I34" i="1"/>
  <c r="I33" i="1" s="1"/>
  <c r="H34" i="1"/>
  <c r="G34" i="1"/>
  <c r="G33" i="1" s="1"/>
  <c r="F34" i="1"/>
  <c r="E34" i="1"/>
  <c r="E33" i="1" s="1"/>
  <c r="D34" i="1"/>
  <c r="C34" i="1"/>
  <c r="C33" i="1" s="1"/>
  <c r="B34" i="1"/>
  <c r="Z33" i="1"/>
  <c r="X33" i="1"/>
  <c r="V33" i="1"/>
  <c r="T33" i="1"/>
  <c r="R33" i="1"/>
  <c r="P33" i="1"/>
  <c r="N33" i="1"/>
  <c r="L33" i="1"/>
  <c r="J33" i="1"/>
  <c r="H33" i="1"/>
  <c r="F33" i="1"/>
  <c r="D33" i="1"/>
  <c r="B33" i="1"/>
  <c r="AA32" i="1"/>
  <c r="Z32" i="1"/>
  <c r="Y32" i="1"/>
  <c r="X32" i="1"/>
  <c r="W32" i="1"/>
  <c r="V32" i="1"/>
  <c r="U32" i="1"/>
  <c r="T32" i="1"/>
  <c r="S32" i="1"/>
  <c r="R32" i="1"/>
  <c r="Q32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C32" i="1"/>
  <c r="B32" i="1"/>
  <c r="AC30" i="1"/>
  <c r="AC29" i="1"/>
  <c r="AC28" i="1"/>
  <c r="AC27" i="1"/>
  <c r="AC26" i="1"/>
  <c r="AC25" i="1"/>
  <c r="AC24" i="1"/>
  <c r="AC23" i="1"/>
  <c r="AC22" i="1"/>
  <c r="AC21" i="1"/>
  <c r="AC32" i="1" s="1"/>
  <c r="BO19" i="1"/>
  <c r="BN19" i="1"/>
  <c r="BM19" i="1"/>
  <c r="BL19" i="1"/>
  <c r="BK19" i="1"/>
  <c r="BJ19" i="1"/>
  <c r="BI19" i="1"/>
  <c r="BH19" i="1"/>
  <c r="BF19" i="1"/>
  <c r="BE19" i="1"/>
  <c r="BD19" i="1"/>
  <c r="BC19" i="1"/>
  <c r="BB19" i="1"/>
  <c r="BA19" i="1"/>
  <c r="AZ19" i="1"/>
  <c r="AY19" i="1"/>
  <c r="AW19" i="1"/>
  <c r="AV19" i="1"/>
  <c r="AU19" i="1"/>
  <c r="AT19" i="1"/>
  <c r="AS19" i="1"/>
  <c r="AR19" i="1"/>
  <c r="AQ19" i="1"/>
  <c r="AP19" i="1"/>
  <c r="AN19" i="1"/>
  <c r="AM19" i="1"/>
  <c r="AL19" i="1"/>
  <c r="AK19" i="1"/>
  <c r="AJ19" i="1"/>
  <c r="AI19" i="1"/>
  <c r="AH19" i="1"/>
  <c r="AG19" i="1"/>
  <c r="BO18" i="1"/>
  <c r="BN18" i="1"/>
  <c r="BM18" i="1"/>
  <c r="BL18" i="1"/>
  <c r="BK18" i="1"/>
  <c r="BJ18" i="1"/>
  <c r="BI18" i="1"/>
  <c r="BH18" i="1"/>
  <c r="BF18" i="1"/>
  <c r="BE18" i="1"/>
  <c r="BD18" i="1"/>
  <c r="BC18" i="1"/>
  <c r="BB18" i="1"/>
  <c r="BA18" i="1"/>
  <c r="AZ18" i="1"/>
  <c r="AY18" i="1"/>
  <c r="AW18" i="1"/>
  <c r="AV18" i="1"/>
  <c r="AU18" i="1"/>
  <c r="AT18" i="1"/>
  <c r="AS18" i="1"/>
  <c r="AR18" i="1"/>
  <c r="AQ18" i="1"/>
  <c r="AP18" i="1"/>
  <c r="AN18" i="1"/>
  <c r="AM18" i="1"/>
  <c r="AL18" i="1"/>
  <c r="AK18" i="1"/>
  <c r="AJ18" i="1"/>
  <c r="AI18" i="1"/>
  <c r="AH18" i="1"/>
  <c r="AG18" i="1"/>
  <c r="BO17" i="1"/>
  <c r="BN17" i="1"/>
  <c r="BM17" i="1"/>
  <c r="BL17" i="1"/>
  <c r="BK17" i="1"/>
  <c r="BJ17" i="1"/>
  <c r="BI17" i="1"/>
  <c r="BH17" i="1"/>
  <c r="BF17" i="1"/>
  <c r="BE17" i="1"/>
  <c r="BD17" i="1"/>
  <c r="BC17" i="1"/>
  <c r="BB17" i="1"/>
  <c r="BA17" i="1"/>
  <c r="AZ17" i="1"/>
  <c r="AY17" i="1"/>
  <c r="AW17" i="1"/>
  <c r="AV17" i="1"/>
  <c r="AU17" i="1"/>
  <c r="AT17" i="1"/>
  <c r="AS17" i="1"/>
  <c r="AR17" i="1"/>
  <c r="AQ17" i="1"/>
  <c r="AP17" i="1"/>
  <c r="AN17" i="1"/>
  <c r="AM17" i="1"/>
  <c r="AL17" i="1"/>
  <c r="AK17" i="1"/>
  <c r="AJ17" i="1"/>
  <c r="AI17" i="1"/>
  <c r="AH17" i="1"/>
  <c r="AG17" i="1"/>
  <c r="AA17" i="1"/>
  <c r="Z17" i="1"/>
  <c r="Z16" i="1" s="1"/>
  <c r="Y17" i="1"/>
  <c r="X17" i="1"/>
  <c r="X16" i="1" s="1"/>
  <c r="W17" i="1"/>
  <c r="V17" i="1"/>
  <c r="V16" i="1" s="1"/>
  <c r="U17" i="1"/>
  <c r="T17" i="1"/>
  <c r="T16" i="1" s="1"/>
  <c r="S17" i="1"/>
  <c r="R17" i="1"/>
  <c r="R16" i="1" s="1"/>
  <c r="Q17" i="1"/>
  <c r="P17" i="1"/>
  <c r="P16" i="1" s="1"/>
  <c r="O17" i="1"/>
  <c r="N17" i="1"/>
  <c r="N16" i="1" s="1"/>
  <c r="M17" i="1"/>
  <c r="L17" i="1"/>
  <c r="L16" i="1" s="1"/>
  <c r="K17" i="1"/>
  <c r="J17" i="1"/>
  <c r="J16" i="1" s="1"/>
  <c r="I17" i="1"/>
  <c r="H17" i="1"/>
  <c r="H16" i="1" s="1"/>
  <c r="G17" i="1"/>
  <c r="F17" i="1"/>
  <c r="F16" i="1" s="1"/>
  <c r="E17" i="1"/>
  <c r="D17" i="1"/>
  <c r="D16" i="1" s="1"/>
  <c r="C17" i="1"/>
  <c r="B17" i="1"/>
  <c r="B16" i="1" s="1"/>
  <c r="AA16" i="1"/>
  <c r="Y16" i="1"/>
  <c r="W16" i="1"/>
  <c r="U16" i="1"/>
  <c r="S16" i="1"/>
  <c r="Q16" i="1"/>
  <c r="O16" i="1"/>
  <c r="M16" i="1"/>
  <c r="K16" i="1"/>
  <c r="I16" i="1"/>
  <c r="G16" i="1"/>
  <c r="E16" i="1"/>
  <c r="C16" i="1"/>
  <c r="AA15" i="1"/>
  <c r="Z15" i="1"/>
  <c r="Y15" i="1"/>
  <c r="X15" i="1"/>
  <c r="W15" i="1"/>
  <c r="V15" i="1"/>
  <c r="U15" i="1"/>
  <c r="T15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B15" i="1"/>
  <c r="AC13" i="1"/>
  <c r="AC12" i="1"/>
  <c r="AC11" i="1"/>
  <c r="AC10" i="1"/>
  <c r="AC9" i="1"/>
  <c r="AC8" i="1"/>
  <c r="AC7" i="1"/>
  <c r="AC6" i="1"/>
  <c r="AC5" i="1"/>
  <c r="AC4" i="1"/>
  <c r="AC17" i="1" s="1"/>
  <c r="AC16" i="1" s="1"/>
  <c r="AC15" i="1" l="1"/>
  <c r="AC51" i="1"/>
  <c r="AC50" i="1" s="1"/>
  <c r="AC83" i="1"/>
  <c r="AC119" i="1"/>
  <c r="AC118" i="1" s="1"/>
  <c r="AC34" i="1"/>
  <c r="AC33" i="1" s="1"/>
  <c r="AC66" i="1"/>
  <c r="AC102" i="1"/>
  <c r="AC101" i="1" s="1"/>
  <c r="AC134" i="1"/>
</calcChain>
</file>

<file path=xl/sharedStrings.xml><?xml version="1.0" encoding="utf-8"?>
<sst xmlns="http://schemas.openxmlformats.org/spreadsheetml/2006/main" count="105" uniqueCount="24">
  <si>
    <r>
      <rPr>
        <b/>
        <sz val="11"/>
        <color theme="1"/>
        <rFont val="Aptos Narrow"/>
        <family val="2"/>
        <scheme val="minor"/>
      </rPr>
      <t>Current evoked firing.</t>
    </r>
    <r>
      <rPr>
        <sz val="11"/>
        <color theme="1"/>
        <rFont val="Aptos Narrow"/>
        <family val="2"/>
        <scheme val="minor"/>
      </rPr>
      <t xml:space="preserve"> Number of action potentials evoked at each injected current.</t>
    </r>
  </si>
  <si>
    <t>Biophysical Properties of PrL-PAG neurons</t>
  </si>
  <si>
    <t>Female Air Saline</t>
  </si>
  <si>
    <t>Action Potential Threshold (mV)</t>
  </si>
  <si>
    <t>Rheobase (pA)</t>
  </si>
  <si>
    <t>Sag Ratio (%)</t>
  </si>
  <si>
    <t>Afterhyperpolarization (mV)</t>
  </si>
  <si>
    <t>Cumulative</t>
  </si>
  <si>
    <t>Female</t>
  </si>
  <si>
    <t>Male</t>
  </si>
  <si>
    <t>Air</t>
  </si>
  <si>
    <t>AIE</t>
  </si>
  <si>
    <t>Saline</t>
  </si>
  <si>
    <t>Carrageenan</t>
  </si>
  <si>
    <t>Mean</t>
  </si>
  <si>
    <t>SEM</t>
  </si>
  <si>
    <t>Count</t>
  </si>
  <si>
    <t>Female Air Carrageenan</t>
  </si>
  <si>
    <t>Female AIE Saline</t>
  </si>
  <si>
    <t>Female AIE Carrageenan</t>
  </si>
  <si>
    <t>Male Air Saline</t>
  </si>
  <si>
    <t>Male Air Carrageenan</t>
  </si>
  <si>
    <t>Male AIE Saline</t>
  </si>
  <si>
    <t>Male AIE Carrageenan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</si>
</sst>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2" borderId="0" xfId="0" applyFill="1" applyAlignment="1">
      <alignment horizontal="center"/>
    </xf>
    <xf numFmtId="0" fontId="0" fillId="0" borderId="0" xfId="0" applyAlignment="1">
      <alignment horizontal="center"/>
    </xf>
    <xf numFmtId="0" fontId="0" fillId="3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1" fillId="0" borderId="1" xfId="0" applyFont="1" applyBorder="1" applyAlignment="1">
      <alignment horizontal="center"/>
    </xf>
    <xf numFmtId="0" fontId="0" fillId="4" borderId="0" xfId="0" applyFill="1" applyAlignment="1">
      <alignment horizontal="center"/>
    </xf>
    <xf numFmtId="0" fontId="0" fillId="5" borderId="0" xfId="0" applyFill="1" applyAlignment="1">
      <alignment horizontal="center"/>
    </xf>
    <xf numFmtId="0" fontId="0" fillId="6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8" borderId="0" xfId="0" applyFill="1" applyAlignment="1">
      <alignment horizontal="center"/>
    </xf>
    <xf numFmtId="0" fontId="0" fillId="9" borderId="0" xfId="0" applyFill="1" applyAlignment="1">
      <alignment horizontal="center"/>
    </xf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9B3AB0-2719-4262-A521-9071BBD03A5B}">
  <dimension ref="A1:BP136"/>
  <sheetViews>
    <sheetView tabSelected="1" workbookViewId="0">
      <selection sqref="A1:XFD1048576"/>
    </sheetView>
  </sheetViews>
  <sheetFormatPr defaultColWidth="9.140625" defaultRowHeight="15" x14ac:dyDescent="0.25"/>
  <cols>
    <col min="1" max="1" width="9.140625" style="2"/>
    <col min="2" max="27" width="5.42578125" style="2" customWidth="1"/>
    <col min="28" max="28" width="9.140625" style="2"/>
    <col min="29" max="29" width="10.85546875" style="2" bestFit="1" customWidth="1"/>
    <col min="30" max="16384" width="9.140625" style="2"/>
  </cols>
  <sheetData>
    <row r="1" spans="1:68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F1" s="1" t="s">
        <v>1</v>
      </c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</row>
    <row r="2" spans="1:68" x14ac:dyDescent="0.25">
      <c r="B2" s="3" t="s">
        <v>2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F2" s="4"/>
      <c r="AG2" s="3" t="s">
        <v>3</v>
      </c>
      <c r="AH2" s="3"/>
      <c r="AI2" s="3"/>
      <c r="AJ2" s="3"/>
      <c r="AK2" s="3"/>
      <c r="AL2" s="3"/>
      <c r="AM2" s="3"/>
      <c r="AN2" s="3"/>
      <c r="AP2" s="3" t="s">
        <v>4</v>
      </c>
      <c r="AQ2" s="3"/>
      <c r="AR2" s="3"/>
      <c r="AS2" s="3"/>
      <c r="AT2" s="3"/>
      <c r="AU2" s="3"/>
      <c r="AV2" s="3"/>
      <c r="AW2" s="3"/>
      <c r="AY2" s="3" t="s">
        <v>5</v>
      </c>
      <c r="AZ2" s="3"/>
      <c r="BA2" s="3"/>
      <c r="BB2" s="3"/>
      <c r="BC2" s="3"/>
      <c r="BD2" s="3"/>
      <c r="BE2" s="3"/>
      <c r="BF2" s="3"/>
      <c r="BH2" s="3" t="s">
        <v>6</v>
      </c>
      <c r="BI2" s="3"/>
      <c r="BJ2" s="3"/>
      <c r="BK2" s="3"/>
      <c r="BL2" s="3"/>
      <c r="BM2" s="3"/>
      <c r="BN2" s="3"/>
      <c r="BO2" s="3"/>
      <c r="BP2" s="4"/>
    </row>
    <row r="3" spans="1:68" x14ac:dyDescent="0.25">
      <c r="B3" s="5">
        <v>-100</v>
      </c>
      <c r="C3" s="5">
        <v>-80</v>
      </c>
      <c r="D3" s="5">
        <v>-60</v>
      </c>
      <c r="E3" s="5">
        <v>-40</v>
      </c>
      <c r="F3" s="5">
        <v>-20</v>
      </c>
      <c r="G3" s="5">
        <v>0</v>
      </c>
      <c r="H3" s="5">
        <v>20</v>
      </c>
      <c r="I3" s="5">
        <v>40</v>
      </c>
      <c r="J3" s="5">
        <v>60</v>
      </c>
      <c r="K3" s="5">
        <v>80</v>
      </c>
      <c r="L3" s="5">
        <v>100</v>
      </c>
      <c r="M3" s="5">
        <v>120</v>
      </c>
      <c r="N3" s="5">
        <v>140</v>
      </c>
      <c r="O3" s="5">
        <v>160</v>
      </c>
      <c r="P3" s="5">
        <v>180</v>
      </c>
      <c r="Q3" s="5">
        <v>200</v>
      </c>
      <c r="R3" s="5">
        <v>220</v>
      </c>
      <c r="S3" s="5">
        <v>240</v>
      </c>
      <c r="T3" s="5">
        <v>260</v>
      </c>
      <c r="U3" s="5">
        <v>280</v>
      </c>
      <c r="V3" s="5">
        <v>300</v>
      </c>
      <c r="W3" s="5">
        <v>320</v>
      </c>
      <c r="X3" s="5">
        <v>340</v>
      </c>
      <c r="Y3" s="5">
        <v>360</v>
      </c>
      <c r="Z3" s="5">
        <v>380</v>
      </c>
      <c r="AA3" s="5">
        <v>400</v>
      </c>
      <c r="AC3" s="5" t="s">
        <v>7</v>
      </c>
      <c r="AF3" s="4"/>
      <c r="AG3" s="6" t="s">
        <v>8</v>
      </c>
      <c r="AH3" s="6"/>
      <c r="AI3" s="6"/>
      <c r="AJ3" s="6"/>
      <c r="AK3" s="7" t="s">
        <v>9</v>
      </c>
      <c r="AL3" s="7"/>
      <c r="AM3" s="7"/>
      <c r="AN3" s="7"/>
      <c r="AP3" s="6" t="s">
        <v>8</v>
      </c>
      <c r="AQ3" s="6"/>
      <c r="AR3" s="6"/>
      <c r="AS3" s="6"/>
      <c r="AT3" s="7" t="s">
        <v>9</v>
      </c>
      <c r="AU3" s="7"/>
      <c r="AV3" s="7"/>
      <c r="AW3" s="7"/>
      <c r="AY3" s="6" t="s">
        <v>8</v>
      </c>
      <c r="AZ3" s="6"/>
      <c r="BA3" s="6"/>
      <c r="BB3" s="6"/>
      <c r="BC3" s="7" t="s">
        <v>9</v>
      </c>
      <c r="BD3" s="7"/>
      <c r="BE3" s="7"/>
      <c r="BF3" s="7"/>
      <c r="BH3" s="6" t="s">
        <v>8</v>
      </c>
      <c r="BI3" s="6"/>
      <c r="BJ3" s="6"/>
      <c r="BK3" s="6"/>
      <c r="BL3" s="7" t="s">
        <v>9</v>
      </c>
      <c r="BM3" s="7"/>
      <c r="BN3" s="7"/>
      <c r="BO3" s="7"/>
      <c r="BP3" s="4"/>
    </row>
    <row r="4" spans="1:68" x14ac:dyDescent="0.25">
      <c r="B4" s="2">
        <v>0</v>
      </c>
      <c r="C4" s="2">
        <v>0</v>
      </c>
      <c r="D4" s="2">
        <v>0</v>
      </c>
      <c r="E4" s="2">
        <v>0</v>
      </c>
      <c r="F4" s="2">
        <v>0</v>
      </c>
      <c r="G4" s="2">
        <v>0</v>
      </c>
      <c r="H4" s="2">
        <v>0</v>
      </c>
      <c r="I4" s="2">
        <v>0</v>
      </c>
      <c r="J4" s="2">
        <v>0</v>
      </c>
      <c r="K4" s="2">
        <v>0</v>
      </c>
      <c r="L4" s="2">
        <v>0</v>
      </c>
      <c r="M4" s="2">
        <v>1</v>
      </c>
      <c r="N4" s="2">
        <v>2</v>
      </c>
      <c r="O4" s="2">
        <v>3</v>
      </c>
      <c r="P4" s="2">
        <v>5</v>
      </c>
      <c r="Q4" s="2">
        <v>6</v>
      </c>
      <c r="R4" s="2">
        <v>5</v>
      </c>
      <c r="S4" s="2">
        <v>7</v>
      </c>
      <c r="T4" s="2">
        <v>7</v>
      </c>
      <c r="U4" s="2">
        <v>7</v>
      </c>
      <c r="V4" s="2">
        <v>8</v>
      </c>
      <c r="W4" s="2">
        <v>7</v>
      </c>
      <c r="X4" s="2">
        <v>8</v>
      </c>
      <c r="Y4" s="2">
        <v>7</v>
      </c>
      <c r="Z4" s="2">
        <v>8</v>
      </c>
      <c r="AA4" s="2">
        <v>8</v>
      </c>
      <c r="AC4" s="2">
        <f>SUM(B4:AA4)</f>
        <v>89</v>
      </c>
      <c r="AF4" s="4"/>
      <c r="AG4" s="8" t="s">
        <v>10</v>
      </c>
      <c r="AH4" s="8"/>
      <c r="AI4" s="9" t="s">
        <v>11</v>
      </c>
      <c r="AJ4" s="9"/>
      <c r="AK4" s="8" t="s">
        <v>10</v>
      </c>
      <c r="AL4" s="8"/>
      <c r="AM4" s="9" t="s">
        <v>11</v>
      </c>
      <c r="AN4" s="9"/>
      <c r="AP4" s="8" t="s">
        <v>10</v>
      </c>
      <c r="AQ4" s="8"/>
      <c r="AR4" s="9" t="s">
        <v>11</v>
      </c>
      <c r="AS4" s="9"/>
      <c r="AT4" s="8" t="s">
        <v>10</v>
      </c>
      <c r="AU4" s="8"/>
      <c r="AV4" s="9" t="s">
        <v>11</v>
      </c>
      <c r="AW4" s="9"/>
      <c r="AY4" s="8" t="s">
        <v>10</v>
      </c>
      <c r="AZ4" s="8"/>
      <c r="BA4" s="9" t="s">
        <v>11</v>
      </c>
      <c r="BB4" s="9"/>
      <c r="BC4" s="8" t="s">
        <v>10</v>
      </c>
      <c r="BD4" s="8"/>
      <c r="BE4" s="9" t="s">
        <v>11</v>
      </c>
      <c r="BF4" s="9"/>
      <c r="BH4" s="8" t="s">
        <v>10</v>
      </c>
      <c r="BI4" s="8"/>
      <c r="BJ4" s="9" t="s">
        <v>11</v>
      </c>
      <c r="BK4" s="9"/>
      <c r="BL4" s="8" t="s">
        <v>10</v>
      </c>
      <c r="BM4" s="8"/>
      <c r="BN4" s="9" t="s">
        <v>11</v>
      </c>
      <c r="BO4" s="9"/>
      <c r="BP4" s="4"/>
    </row>
    <row r="5" spans="1:68" x14ac:dyDescent="0.25">
      <c r="B5" s="2">
        <v>0</v>
      </c>
      <c r="C5" s="2">
        <v>0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1</v>
      </c>
      <c r="L5" s="2">
        <v>1</v>
      </c>
      <c r="M5" s="2">
        <v>1</v>
      </c>
      <c r="N5" s="2">
        <v>1</v>
      </c>
      <c r="O5" s="2">
        <v>1</v>
      </c>
      <c r="P5" s="2">
        <v>1</v>
      </c>
      <c r="Q5" s="2">
        <v>2</v>
      </c>
      <c r="R5" s="2">
        <v>2</v>
      </c>
      <c r="S5" s="2">
        <v>2</v>
      </c>
      <c r="T5" s="2">
        <v>5</v>
      </c>
      <c r="U5" s="2">
        <v>9</v>
      </c>
      <c r="V5" s="2">
        <v>10</v>
      </c>
      <c r="W5" s="2">
        <v>9</v>
      </c>
      <c r="X5" s="2">
        <v>10</v>
      </c>
      <c r="Y5" s="2">
        <v>9</v>
      </c>
      <c r="Z5" s="2">
        <v>10</v>
      </c>
      <c r="AA5" s="2">
        <v>10</v>
      </c>
      <c r="AC5" s="2">
        <f t="shared" ref="AC5:AC13" si="0">SUM(B5:AA5)</f>
        <v>84</v>
      </c>
      <c r="AF5" s="4"/>
      <c r="AG5" s="10" t="s">
        <v>12</v>
      </c>
      <c r="AH5" s="11" t="s">
        <v>13</v>
      </c>
      <c r="AI5" s="10" t="s">
        <v>12</v>
      </c>
      <c r="AJ5" s="11" t="s">
        <v>13</v>
      </c>
      <c r="AK5" s="10" t="s">
        <v>12</v>
      </c>
      <c r="AL5" s="11" t="s">
        <v>13</v>
      </c>
      <c r="AM5" s="10" t="s">
        <v>12</v>
      </c>
      <c r="AN5" s="11" t="s">
        <v>13</v>
      </c>
      <c r="AP5" s="10" t="s">
        <v>12</v>
      </c>
      <c r="AQ5" s="11" t="s">
        <v>13</v>
      </c>
      <c r="AR5" s="10" t="s">
        <v>12</v>
      </c>
      <c r="AS5" s="11" t="s">
        <v>13</v>
      </c>
      <c r="AT5" s="10" t="s">
        <v>12</v>
      </c>
      <c r="AU5" s="11" t="s">
        <v>13</v>
      </c>
      <c r="AV5" s="10" t="s">
        <v>12</v>
      </c>
      <c r="AW5" s="11" t="s">
        <v>13</v>
      </c>
      <c r="AY5" s="10" t="s">
        <v>12</v>
      </c>
      <c r="AZ5" s="11" t="s">
        <v>13</v>
      </c>
      <c r="BA5" s="10" t="s">
        <v>12</v>
      </c>
      <c r="BB5" s="11" t="s">
        <v>13</v>
      </c>
      <c r="BC5" s="10" t="s">
        <v>12</v>
      </c>
      <c r="BD5" s="11" t="s">
        <v>13</v>
      </c>
      <c r="BE5" s="10" t="s">
        <v>12</v>
      </c>
      <c r="BF5" s="11" t="s">
        <v>13</v>
      </c>
      <c r="BH5" s="10" t="s">
        <v>12</v>
      </c>
      <c r="BI5" s="11" t="s">
        <v>13</v>
      </c>
      <c r="BJ5" s="10" t="s">
        <v>12</v>
      </c>
      <c r="BK5" s="11" t="s">
        <v>13</v>
      </c>
      <c r="BL5" s="10" t="s">
        <v>12</v>
      </c>
      <c r="BM5" s="11" t="s">
        <v>13</v>
      </c>
      <c r="BN5" s="10" t="s">
        <v>12</v>
      </c>
      <c r="BO5" s="11" t="s">
        <v>13</v>
      </c>
      <c r="BP5" s="4"/>
    </row>
    <row r="6" spans="1:68" x14ac:dyDescent="0.25">
      <c r="B6" s="2">
        <v>0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1</v>
      </c>
      <c r="L6" s="2">
        <v>4</v>
      </c>
      <c r="M6" s="2">
        <v>7</v>
      </c>
      <c r="N6" s="2">
        <v>9</v>
      </c>
      <c r="O6" s="2">
        <v>10</v>
      </c>
      <c r="P6" s="2">
        <v>10</v>
      </c>
      <c r="Q6" s="2">
        <v>11</v>
      </c>
      <c r="R6" s="2">
        <v>12</v>
      </c>
      <c r="S6" s="2">
        <v>13</v>
      </c>
      <c r="T6" s="2">
        <v>13</v>
      </c>
      <c r="U6" s="2">
        <v>13</v>
      </c>
      <c r="V6" s="2">
        <v>13</v>
      </c>
      <c r="W6" s="2">
        <v>14</v>
      </c>
      <c r="X6" s="2">
        <v>14</v>
      </c>
      <c r="Y6" s="2">
        <v>15</v>
      </c>
      <c r="Z6" s="2">
        <v>15</v>
      </c>
      <c r="AA6" s="2">
        <v>16</v>
      </c>
      <c r="AC6" s="2">
        <f t="shared" si="0"/>
        <v>190</v>
      </c>
      <c r="AF6" s="4"/>
      <c r="AG6">
        <v>-37.614600000000003</v>
      </c>
      <c r="AH6">
        <v>-41.333399999999997</v>
      </c>
      <c r="AI6">
        <v>-40.322899999999997</v>
      </c>
      <c r="AJ6">
        <v>-44.822899999999997</v>
      </c>
      <c r="AK6">
        <v>-41.395899999999997</v>
      </c>
      <c r="AL6">
        <v>-39.083399999999997</v>
      </c>
      <c r="AM6">
        <v>-39.927100000000003</v>
      </c>
      <c r="AN6">
        <v>-47.343800000000002</v>
      </c>
      <c r="AP6">
        <v>120</v>
      </c>
      <c r="AQ6">
        <v>80</v>
      </c>
      <c r="AR6">
        <v>80</v>
      </c>
      <c r="AS6">
        <v>40</v>
      </c>
      <c r="AT6">
        <v>60</v>
      </c>
      <c r="AU6">
        <v>80</v>
      </c>
      <c r="AV6">
        <v>80</v>
      </c>
      <c r="AW6">
        <v>100</v>
      </c>
      <c r="AY6">
        <v>36.326700000000002</v>
      </c>
      <c r="AZ6">
        <v>8.0282</v>
      </c>
      <c r="BA6">
        <v>3.5838700000000001</v>
      </c>
      <c r="BB6">
        <v>18.214400000000001</v>
      </c>
      <c r="BC6">
        <v>18.278099999999998</v>
      </c>
      <c r="BD6">
        <v>8.1098199999999991</v>
      </c>
      <c r="BE6">
        <v>18.1709</v>
      </c>
      <c r="BF6">
        <v>1.1248499999999999</v>
      </c>
      <c r="BH6">
        <v>11.939299999999999</v>
      </c>
      <c r="BI6">
        <v>18.003799999999998</v>
      </c>
      <c r="BJ6">
        <v>12.806800000000001</v>
      </c>
      <c r="BK6">
        <v>9.2698999999999998</v>
      </c>
      <c r="BL6">
        <v>8.8115000000000006</v>
      </c>
      <c r="BM6">
        <v>13.5528</v>
      </c>
      <c r="BN6">
        <v>18.548300000000001</v>
      </c>
      <c r="BO6">
        <v>8.8418299999999999</v>
      </c>
      <c r="BP6" s="4"/>
    </row>
    <row r="7" spans="1:68" x14ac:dyDescent="0.25">
      <c r="B7" s="2">
        <v>0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2</v>
      </c>
      <c r="L7" s="2">
        <v>3</v>
      </c>
      <c r="M7" s="2">
        <v>5</v>
      </c>
      <c r="N7" s="2">
        <v>6</v>
      </c>
      <c r="O7" s="2">
        <v>7</v>
      </c>
      <c r="P7" s="2">
        <v>8</v>
      </c>
      <c r="Q7" s="2">
        <v>7</v>
      </c>
      <c r="R7" s="2">
        <v>8</v>
      </c>
      <c r="S7" s="2">
        <v>8</v>
      </c>
      <c r="T7" s="2">
        <v>8</v>
      </c>
      <c r="U7" s="2">
        <v>8</v>
      </c>
      <c r="V7" s="2">
        <v>10</v>
      </c>
      <c r="W7" s="2">
        <v>12</v>
      </c>
      <c r="X7" s="2">
        <v>11</v>
      </c>
      <c r="Y7" s="2">
        <v>10</v>
      </c>
      <c r="Z7" s="2">
        <v>10</v>
      </c>
      <c r="AA7" s="2">
        <v>11</v>
      </c>
      <c r="AC7" s="2">
        <f t="shared" si="0"/>
        <v>134</v>
      </c>
      <c r="AF7" s="4"/>
      <c r="AG7">
        <v>-35.875</v>
      </c>
      <c r="AH7">
        <v>-39.583399999999997</v>
      </c>
      <c r="AI7">
        <v>-42.916699999999999</v>
      </c>
      <c r="AJ7">
        <v>-43.448</v>
      </c>
      <c r="AK7">
        <v>-37.822899999999997</v>
      </c>
      <c r="AL7">
        <v>-45.479199999999999</v>
      </c>
      <c r="AM7">
        <v>-38.979199999999999</v>
      </c>
      <c r="AN7">
        <v>-42.468800000000002</v>
      </c>
      <c r="AP7">
        <v>80</v>
      </c>
      <c r="AQ7">
        <v>60</v>
      </c>
      <c r="AR7">
        <v>60</v>
      </c>
      <c r="AS7">
        <v>80</v>
      </c>
      <c r="AT7">
        <v>60</v>
      </c>
      <c r="AU7">
        <v>100</v>
      </c>
      <c r="AV7">
        <v>60</v>
      </c>
      <c r="AW7">
        <v>40</v>
      </c>
      <c r="AY7">
        <v>34.631599999999999</v>
      </c>
      <c r="AZ7">
        <v>19.093</v>
      </c>
      <c r="BA7">
        <v>3.2552099999999999</v>
      </c>
      <c r="BB7">
        <v>24.5045</v>
      </c>
      <c r="BC7">
        <v>19.101500000000001</v>
      </c>
      <c r="BD7">
        <v>2.6978399999999998</v>
      </c>
      <c r="BE7">
        <v>14.957800000000001</v>
      </c>
      <c r="BF7">
        <v>5.1900300000000001</v>
      </c>
      <c r="BH7">
        <v>14.229200000000001</v>
      </c>
      <c r="BI7">
        <v>18.764199999999999</v>
      </c>
      <c r="BJ7">
        <v>11.940300000000001</v>
      </c>
      <c r="BK7">
        <v>7.8361299999999998</v>
      </c>
      <c r="BL7">
        <v>12.339</v>
      </c>
      <c r="BM7">
        <v>10.5189</v>
      </c>
      <c r="BN7">
        <v>6.3631500000000001</v>
      </c>
      <c r="BO7">
        <v>14.1515</v>
      </c>
      <c r="BP7" s="4"/>
    </row>
    <row r="8" spans="1:68" x14ac:dyDescent="0.25">
      <c r="B8" s="2">
        <v>0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1</v>
      </c>
      <c r="J8" s="2">
        <v>3</v>
      </c>
      <c r="K8" s="2">
        <v>4</v>
      </c>
      <c r="L8" s="2">
        <v>6</v>
      </c>
      <c r="M8" s="2">
        <v>8</v>
      </c>
      <c r="N8" s="2">
        <v>9</v>
      </c>
      <c r="O8" s="2">
        <v>10</v>
      </c>
      <c r="P8" s="2">
        <v>10</v>
      </c>
      <c r="Q8" s="2">
        <v>8</v>
      </c>
      <c r="R8" s="2">
        <v>8</v>
      </c>
      <c r="S8" s="2">
        <v>10</v>
      </c>
      <c r="T8" s="2">
        <v>7</v>
      </c>
      <c r="U8" s="2">
        <v>5</v>
      </c>
      <c r="V8" s="2">
        <v>6</v>
      </c>
      <c r="W8" s="2">
        <v>6</v>
      </c>
      <c r="X8" s="2">
        <v>5</v>
      </c>
      <c r="Y8" s="2">
        <v>8</v>
      </c>
      <c r="Z8" s="2">
        <v>5</v>
      </c>
      <c r="AA8" s="2">
        <v>4</v>
      </c>
      <c r="AC8" s="2">
        <f t="shared" si="0"/>
        <v>123</v>
      </c>
      <c r="AF8" s="4"/>
      <c r="AG8">
        <v>-36.635399999999997</v>
      </c>
      <c r="AH8">
        <v>-42.031999999999996</v>
      </c>
      <c r="AI8">
        <v>-39.3855</v>
      </c>
      <c r="AJ8">
        <v>-44.302100000000003</v>
      </c>
      <c r="AK8">
        <v>-36.6875</v>
      </c>
      <c r="AL8">
        <v>-46.468800000000002</v>
      </c>
      <c r="AM8">
        <v>-40.093800000000002</v>
      </c>
      <c r="AN8">
        <v>-42.739600000000003</v>
      </c>
      <c r="AP8">
        <v>80</v>
      </c>
      <c r="AQ8">
        <v>60</v>
      </c>
      <c r="AR8">
        <v>140</v>
      </c>
      <c r="AS8">
        <v>60</v>
      </c>
      <c r="AT8">
        <v>60</v>
      </c>
      <c r="AU8">
        <v>60</v>
      </c>
      <c r="AV8">
        <v>100</v>
      </c>
      <c r="AW8">
        <v>60</v>
      </c>
      <c r="AY8">
        <v>8.9677199999999999</v>
      </c>
      <c r="AZ8">
        <v>5.33805</v>
      </c>
      <c r="BA8">
        <v>23.1829</v>
      </c>
      <c r="BB8">
        <v>21.5046</v>
      </c>
      <c r="BC8">
        <v>21.342199999999998</v>
      </c>
      <c r="BD8">
        <v>13.289300000000001</v>
      </c>
      <c r="BE8">
        <v>17.8386</v>
      </c>
      <c r="BF8">
        <v>10.361599999999999</v>
      </c>
      <c r="BH8">
        <v>16.875</v>
      </c>
      <c r="BI8">
        <v>18.099799999999998</v>
      </c>
      <c r="BJ8">
        <v>14.5747</v>
      </c>
      <c r="BK8">
        <v>7.6751699999999996</v>
      </c>
      <c r="BL8">
        <v>12.662800000000001</v>
      </c>
      <c r="BM8">
        <v>8.26417</v>
      </c>
      <c r="BN8">
        <v>7.9279700000000002</v>
      </c>
      <c r="BO8">
        <v>13.2803</v>
      </c>
      <c r="BP8" s="4"/>
    </row>
    <row r="9" spans="1:68" x14ac:dyDescent="0.25">
      <c r="B9" s="2">
        <v>0</v>
      </c>
      <c r="C9" s="2">
        <v>0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1</v>
      </c>
      <c r="K9" s="2">
        <v>4</v>
      </c>
      <c r="L9" s="2">
        <v>5</v>
      </c>
      <c r="M9" s="2">
        <v>6</v>
      </c>
      <c r="N9" s="2">
        <v>6</v>
      </c>
      <c r="O9" s="2">
        <v>7</v>
      </c>
      <c r="P9" s="2">
        <v>8</v>
      </c>
      <c r="Q9" s="2">
        <v>10</v>
      </c>
      <c r="R9" s="2">
        <v>11</v>
      </c>
      <c r="S9" s="2">
        <v>10</v>
      </c>
      <c r="T9" s="2">
        <v>9</v>
      </c>
      <c r="U9" s="2">
        <v>10</v>
      </c>
      <c r="V9" s="2">
        <v>9</v>
      </c>
      <c r="W9" s="2">
        <v>7</v>
      </c>
      <c r="X9" s="2">
        <v>5</v>
      </c>
      <c r="Y9" s="2">
        <v>5</v>
      </c>
      <c r="Z9" s="2">
        <v>6</v>
      </c>
      <c r="AA9" s="2">
        <v>5</v>
      </c>
      <c r="AC9" s="2">
        <f t="shared" si="0"/>
        <v>124</v>
      </c>
      <c r="AF9" s="4"/>
      <c r="AG9">
        <v>-34.031300000000002</v>
      </c>
      <c r="AH9">
        <v>-38.379600000000003</v>
      </c>
      <c r="AI9">
        <v>-41.0625</v>
      </c>
      <c r="AJ9">
        <v>-45.416699999999999</v>
      </c>
      <c r="AK9">
        <v>-43.6355</v>
      </c>
      <c r="AL9">
        <v>-35.833300000000001</v>
      </c>
      <c r="AM9">
        <v>-39.4375</v>
      </c>
      <c r="AN9">
        <v>-42.738999999999997</v>
      </c>
      <c r="AP9">
        <v>80</v>
      </c>
      <c r="AQ9">
        <v>40</v>
      </c>
      <c r="AR9">
        <v>60</v>
      </c>
      <c r="AS9">
        <v>60</v>
      </c>
      <c r="AT9">
        <v>40</v>
      </c>
      <c r="AU9">
        <v>60</v>
      </c>
      <c r="AV9">
        <v>80</v>
      </c>
      <c r="AW9">
        <v>40</v>
      </c>
      <c r="AY9">
        <v>4.4074099999999996</v>
      </c>
      <c r="AZ9">
        <v>8.4060100000000002</v>
      </c>
      <c r="BA9">
        <v>12.125299999999999</v>
      </c>
      <c r="BB9">
        <v>22.873200000000001</v>
      </c>
      <c r="BC9">
        <v>18.475999999999999</v>
      </c>
      <c r="BD9">
        <v>4.9847099999999998</v>
      </c>
      <c r="BE9">
        <v>12.681800000000001</v>
      </c>
      <c r="BF9">
        <v>5.2899500000000002</v>
      </c>
      <c r="BH9">
        <v>20.244299999999999</v>
      </c>
      <c r="BI9">
        <v>17.791599999999999</v>
      </c>
      <c r="BJ9">
        <v>14.5274</v>
      </c>
      <c r="BK9">
        <v>9.4678000000000004</v>
      </c>
      <c r="BL9">
        <v>8.4687000000000001</v>
      </c>
      <c r="BM9">
        <v>14.3864</v>
      </c>
      <c r="BN9">
        <v>6.4904999999999999</v>
      </c>
      <c r="BO9">
        <v>12.9648</v>
      </c>
      <c r="BP9" s="4"/>
    </row>
    <row r="10" spans="1:68" x14ac:dyDescent="0.25">
      <c r="B10" s="2">
        <v>0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2</v>
      </c>
      <c r="L10" s="2">
        <v>5</v>
      </c>
      <c r="M10" s="2">
        <v>8</v>
      </c>
      <c r="N10" s="2">
        <v>9</v>
      </c>
      <c r="O10" s="2">
        <v>10</v>
      </c>
      <c r="P10" s="2">
        <v>12</v>
      </c>
      <c r="Q10" s="2">
        <v>10</v>
      </c>
      <c r="R10" s="2">
        <v>11</v>
      </c>
      <c r="S10" s="2">
        <v>12</v>
      </c>
      <c r="T10" s="2">
        <v>12</v>
      </c>
      <c r="U10" s="2">
        <v>13</v>
      </c>
      <c r="V10" s="2">
        <v>14</v>
      </c>
      <c r="W10" s="2">
        <v>15</v>
      </c>
      <c r="X10" s="2">
        <v>13</v>
      </c>
      <c r="Y10" s="2">
        <v>12</v>
      </c>
      <c r="Z10" s="2">
        <v>8</v>
      </c>
      <c r="AA10" s="2">
        <v>10</v>
      </c>
      <c r="AC10" s="2">
        <f t="shared" si="0"/>
        <v>176</v>
      </c>
      <c r="AF10" s="4"/>
      <c r="AG10">
        <v>-37.916699999999999</v>
      </c>
      <c r="AH10">
        <v>-39.101900000000001</v>
      </c>
      <c r="AI10">
        <v>-45.6875</v>
      </c>
      <c r="AJ10">
        <v>-39.052100000000003</v>
      </c>
      <c r="AK10">
        <v>-43.6875</v>
      </c>
      <c r="AL10">
        <v>-34.791699999999999</v>
      </c>
      <c r="AM10">
        <v>-37.427100000000003</v>
      </c>
      <c r="AN10">
        <v>-43.2483</v>
      </c>
      <c r="AP10">
        <v>40</v>
      </c>
      <c r="AQ10">
        <v>60</v>
      </c>
      <c r="AR10">
        <v>60</v>
      </c>
      <c r="AS10">
        <v>60</v>
      </c>
      <c r="AT10">
        <v>60</v>
      </c>
      <c r="AU10">
        <v>60</v>
      </c>
      <c r="AV10">
        <v>80</v>
      </c>
      <c r="AW10">
        <v>60</v>
      </c>
      <c r="AY10">
        <v>3.0442</v>
      </c>
      <c r="AZ10">
        <v>25.375</v>
      </c>
      <c r="BA10">
        <v>27.455200000000001</v>
      </c>
      <c r="BB10">
        <v>21.368400000000001</v>
      </c>
      <c r="BC10">
        <v>14.1675</v>
      </c>
      <c r="BD10">
        <v>7.53071</v>
      </c>
      <c r="BE10">
        <v>11.6495</v>
      </c>
      <c r="BF10">
        <v>8.2164599999999997</v>
      </c>
      <c r="BH10">
        <v>14.424200000000001</v>
      </c>
      <c r="BI10">
        <v>18.909300000000002</v>
      </c>
      <c r="BJ10">
        <v>11.716799999999999</v>
      </c>
      <c r="BK10">
        <v>8.6041699999999999</v>
      </c>
      <c r="BL10">
        <v>8.2357999999999993</v>
      </c>
      <c r="BM10">
        <v>13.8484</v>
      </c>
      <c r="BN10">
        <v>10.252800000000001</v>
      </c>
      <c r="BO10">
        <v>13.614000000000001</v>
      </c>
      <c r="BP10" s="4"/>
    </row>
    <row r="11" spans="1:68" x14ac:dyDescent="0.25">
      <c r="B11" s="2">
        <v>0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1</v>
      </c>
      <c r="J11" s="2">
        <v>1</v>
      </c>
      <c r="K11" s="2">
        <v>2</v>
      </c>
      <c r="L11" s="2">
        <v>4</v>
      </c>
      <c r="M11" s="2">
        <v>5</v>
      </c>
      <c r="N11" s="2">
        <v>6</v>
      </c>
      <c r="O11" s="2">
        <v>6</v>
      </c>
      <c r="P11" s="2">
        <v>8</v>
      </c>
      <c r="Q11" s="2">
        <v>7</v>
      </c>
      <c r="R11" s="2">
        <v>8</v>
      </c>
      <c r="S11" s="2">
        <v>10</v>
      </c>
      <c r="T11" s="2">
        <v>9</v>
      </c>
      <c r="U11" s="2">
        <v>7</v>
      </c>
      <c r="V11" s="2">
        <v>10</v>
      </c>
      <c r="W11" s="2">
        <v>9</v>
      </c>
      <c r="X11" s="2">
        <v>8</v>
      </c>
      <c r="Y11" s="2">
        <v>7</v>
      </c>
      <c r="Z11" s="2">
        <v>7</v>
      </c>
      <c r="AA11" s="2">
        <v>6</v>
      </c>
      <c r="AC11" s="2">
        <f t="shared" si="0"/>
        <v>121</v>
      </c>
      <c r="AF11" s="4"/>
      <c r="AG11">
        <v>-35.093800000000002</v>
      </c>
      <c r="AH11">
        <v>-38.366999999999997</v>
      </c>
      <c r="AI11">
        <v>-46</v>
      </c>
      <c r="AJ11">
        <v>-39.861899999999999</v>
      </c>
      <c r="AK11">
        <v>-42.156300000000002</v>
      </c>
      <c r="AL11">
        <v>-36.614600000000003</v>
      </c>
      <c r="AM11">
        <v>-39.364600000000003</v>
      </c>
      <c r="AN11">
        <v>-41.765599999999999</v>
      </c>
      <c r="AP11">
        <v>60</v>
      </c>
      <c r="AQ11">
        <v>60</v>
      </c>
      <c r="AR11">
        <v>60</v>
      </c>
      <c r="AS11">
        <v>100</v>
      </c>
      <c r="AT11">
        <v>60</v>
      </c>
      <c r="AU11">
        <v>60</v>
      </c>
      <c r="AV11">
        <v>80</v>
      </c>
      <c r="AW11">
        <v>60</v>
      </c>
      <c r="AY11">
        <v>11.9656</v>
      </c>
      <c r="AZ11">
        <v>14.584300000000001</v>
      </c>
      <c r="BA11">
        <v>29.511099999999999</v>
      </c>
      <c r="BB11">
        <v>24.174299999999999</v>
      </c>
      <c r="BC11">
        <v>7.72438</v>
      </c>
      <c r="BD11">
        <v>12.129200000000001</v>
      </c>
      <c r="BE11">
        <v>19.0444</v>
      </c>
      <c r="BF11">
        <v>12.4664</v>
      </c>
      <c r="BH11">
        <v>16.338100000000001</v>
      </c>
      <c r="BI11">
        <v>19.821400000000001</v>
      </c>
      <c r="BJ11">
        <v>12.303000000000001</v>
      </c>
      <c r="BK11">
        <v>7.3860000000000001</v>
      </c>
      <c r="BL11">
        <v>18.174199999999999</v>
      </c>
      <c r="BM11">
        <v>13.6752</v>
      </c>
      <c r="BN11">
        <v>6.9706000000000001</v>
      </c>
      <c r="BO11">
        <v>14.0433</v>
      </c>
      <c r="BP11" s="4"/>
    </row>
    <row r="12" spans="1:68" x14ac:dyDescent="0.25">
      <c r="B12" s="2">
        <v>0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1</v>
      </c>
      <c r="J12" s="2">
        <v>2</v>
      </c>
      <c r="K12" s="2">
        <v>2</v>
      </c>
      <c r="L12" s="2">
        <v>5</v>
      </c>
      <c r="M12" s="2">
        <v>7</v>
      </c>
      <c r="N12" s="2">
        <v>10</v>
      </c>
      <c r="O12" s="2">
        <v>12</v>
      </c>
      <c r="P12" s="2">
        <v>13</v>
      </c>
      <c r="Q12" s="2">
        <v>11</v>
      </c>
      <c r="R12" s="2">
        <v>11</v>
      </c>
      <c r="S12" s="2">
        <v>10</v>
      </c>
      <c r="T12" s="2">
        <v>9</v>
      </c>
      <c r="U12" s="2">
        <v>10</v>
      </c>
      <c r="V12" s="2">
        <v>11</v>
      </c>
      <c r="W12" s="2">
        <v>10</v>
      </c>
      <c r="X12" s="2">
        <v>11</v>
      </c>
      <c r="Y12" s="2">
        <v>10</v>
      </c>
      <c r="Z12" s="2">
        <v>8</v>
      </c>
      <c r="AA12" s="2">
        <v>7</v>
      </c>
      <c r="AC12" s="2">
        <f t="shared" si="0"/>
        <v>160</v>
      </c>
      <c r="AF12" s="4"/>
      <c r="AG12">
        <v>-43.118499999999997</v>
      </c>
      <c r="AH12">
        <v>-37.335000000000001</v>
      </c>
      <c r="AI12">
        <v>-34.020899999999997</v>
      </c>
      <c r="AJ12">
        <v>-45.1892</v>
      </c>
      <c r="AK12">
        <v>-40.718800000000002</v>
      </c>
      <c r="AL12">
        <v>-43.25</v>
      </c>
      <c r="AM12">
        <v>-35.5625</v>
      </c>
      <c r="AN12">
        <v>-45.747999999999998</v>
      </c>
      <c r="AP12">
        <v>80</v>
      </c>
      <c r="AQ12">
        <v>80</v>
      </c>
      <c r="AR12">
        <v>60</v>
      </c>
      <c r="AS12">
        <v>60</v>
      </c>
      <c r="AT12">
        <v>60</v>
      </c>
      <c r="AU12">
        <v>60</v>
      </c>
      <c r="AV12">
        <v>60</v>
      </c>
      <c r="AW12">
        <v>60</v>
      </c>
      <c r="AY12">
        <v>29.0289</v>
      </c>
      <c r="AZ12">
        <v>22.407399999999999</v>
      </c>
      <c r="BA12">
        <v>19.388100000000001</v>
      </c>
      <c r="BB12">
        <v>20.9895</v>
      </c>
      <c r="BC12">
        <v>7.4911899999999996</v>
      </c>
      <c r="BD12">
        <v>8.1200799999999997</v>
      </c>
      <c r="BE12">
        <v>12.638400000000001</v>
      </c>
      <c r="BF12">
        <v>10.246700000000001</v>
      </c>
      <c r="BH12">
        <v>19.524999999999999</v>
      </c>
      <c r="BI12">
        <v>18.180599999999998</v>
      </c>
      <c r="BJ12">
        <v>10.639200000000001</v>
      </c>
      <c r="BK12">
        <v>9.9155999999999995</v>
      </c>
      <c r="BL12">
        <v>20.953600000000002</v>
      </c>
      <c r="BM12">
        <v>12.3399</v>
      </c>
      <c r="BN12">
        <v>9.6354000000000006</v>
      </c>
      <c r="BO12">
        <v>5.6269</v>
      </c>
      <c r="BP12" s="4"/>
    </row>
    <row r="13" spans="1:68" x14ac:dyDescent="0.25">
      <c r="B13" s="2">
        <v>0</v>
      </c>
      <c r="C13" s="2">
        <v>0</v>
      </c>
      <c r="D13" s="2">
        <v>0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2</v>
      </c>
      <c r="K13" s="2">
        <v>5</v>
      </c>
      <c r="L13" s="2">
        <v>7</v>
      </c>
      <c r="M13" s="2">
        <v>10</v>
      </c>
      <c r="N13" s="2">
        <v>12</v>
      </c>
      <c r="O13" s="2">
        <v>13</v>
      </c>
      <c r="P13" s="2">
        <v>14</v>
      </c>
      <c r="Q13" s="2">
        <v>13</v>
      </c>
      <c r="R13" s="2">
        <v>13</v>
      </c>
      <c r="S13" s="2">
        <v>12</v>
      </c>
      <c r="T13" s="2">
        <v>10</v>
      </c>
      <c r="U13" s="2">
        <v>9</v>
      </c>
      <c r="V13" s="2">
        <v>9</v>
      </c>
      <c r="W13" s="2">
        <v>7</v>
      </c>
      <c r="X13" s="2">
        <v>5</v>
      </c>
      <c r="Y13" s="2">
        <v>7</v>
      </c>
      <c r="Z13" s="2">
        <v>6</v>
      </c>
      <c r="AA13" s="2">
        <v>5</v>
      </c>
      <c r="AC13" s="2">
        <f t="shared" si="0"/>
        <v>159</v>
      </c>
      <c r="AF13" s="4"/>
      <c r="AG13">
        <v>-45.114800000000002</v>
      </c>
      <c r="AH13">
        <v>-41.277500000000003</v>
      </c>
      <c r="AI13">
        <v>-33.073</v>
      </c>
      <c r="AJ13">
        <v>-37.637</v>
      </c>
      <c r="AK13">
        <v>-39.564300000000003</v>
      </c>
      <c r="AL13">
        <v>-44.177799999999998</v>
      </c>
      <c r="AM13">
        <v>-39.416699999999999</v>
      </c>
      <c r="AN13">
        <v>-44.558300000000003</v>
      </c>
      <c r="AP13">
        <v>40</v>
      </c>
      <c r="AQ13">
        <v>60</v>
      </c>
      <c r="AR13">
        <v>60</v>
      </c>
      <c r="AS13">
        <v>40</v>
      </c>
      <c r="AT13">
        <v>80</v>
      </c>
      <c r="AU13">
        <v>60</v>
      </c>
      <c r="AV13">
        <v>60</v>
      </c>
      <c r="AW13">
        <v>60</v>
      </c>
      <c r="AY13">
        <v>35.4435</v>
      </c>
      <c r="AZ13">
        <v>31.366199999999999</v>
      </c>
      <c r="BA13">
        <v>13.1655</v>
      </c>
      <c r="BB13">
        <v>21.984100000000002</v>
      </c>
      <c r="BC13">
        <v>14.202500000000001</v>
      </c>
      <c r="BD13">
        <v>3.0445199999999999</v>
      </c>
      <c r="BE13">
        <v>10.789400000000001</v>
      </c>
      <c r="BF13">
        <v>2.3838400000000002</v>
      </c>
      <c r="BH13">
        <v>17.523099999999999</v>
      </c>
      <c r="BI13">
        <v>17.819299999999998</v>
      </c>
      <c r="BJ13">
        <v>5.9734299999999996</v>
      </c>
      <c r="BK13">
        <v>6.3962000000000003</v>
      </c>
      <c r="BL13">
        <v>9.4532000000000007</v>
      </c>
      <c r="BM13">
        <v>10.0167</v>
      </c>
      <c r="BN13">
        <v>6.0539699999999996</v>
      </c>
      <c r="BO13">
        <v>13.808199999999999</v>
      </c>
      <c r="BP13" s="4"/>
    </row>
    <row r="14" spans="1:68" x14ac:dyDescent="0.25">
      <c r="AF14" s="4"/>
      <c r="AG14">
        <v>-41.656300000000002</v>
      </c>
      <c r="AH14">
        <v>-38.688600000000001</v>
      </c>
      <c r="AI14">
        <v>-35.708399999999997</v>
      </c>
      <c r="AJ14">
        <v>-41.487000000000002</v>
      </c>
      <c r="AK14">
        <v>-41.566600000000001</v>
      </c>
      <c r="AL14">
        <v>-39.849299999999999</v>
      </c>
      <c r="AM14">
        <v>-48.510399999999997</v>
      </c>
      <c r="AN14">
        <v>-44.846600000000002</v>
      </c>
      <c r="AP14">
        <v>40</v>
      </c>
      <c r="AQ14">
        <v>60</v>
      </c>
      <c r="AR14">
        <v>80</v>
      </c>
      <c r="AS14">
        <v>40</v>
      </c>
      <c r="AT14">
        <v>40</v>
      </c>
      <c r="AU14">
        <v>80</v>
      </c>
      <c r="AV14">
        <v>60</v>
      </c>
      <c r="AW14">
        <v>60</v>
      </c>
      <c r="AY14">
        <v>23.934699999999999</v>
      </c>
      <c r="AZ14">
        <v>19.018000000000001</v>
      </c>
      <c r="BA14">
        <v>19.671500000000002</v>
      </c>
      <c r="BB14">
        <v>7.8758900000000001</v>
      </c>
      <c r="BC14">
        <v>17.2761</v>
      </c>
      <c r="BD14">
        <v>4.1334999999999997</v>
      </c>
      <c r="BE14">
        <v>10.164400000000001</v>
      </c>
      <c r="BF14">
        <v>14.3887</v>
      </c>
      <c r="BH14">
        <v>21.918500000000002</v>
      </c>
      <c r="BI14">
        <v>18.279800000000002</v>
      </c>
      <c r="BJ14">
        <v>10.6212</v>
      </c>
      <c r="BK14">
        <v>9.9296000000000006</v>
      </c>
      <c r="BL14">
        <v>13.3468</v>
      </c>
      <c r="BM14">
        <v>12.940799999999999</v>
      </c>
      <c r="BN14">
        <v>16.421399999999998</v>
      </c>
      <c r="BO14">
        <v>11.949299999999999</v>
      </c>
      <c r="BP14" s="4"/>
    </row>
    <row r="15" spans="1:68" x14ac:dyDescent="0.25">
      <c r="A15" s="12" t="s">
        <v>14</v>
      </c>
      <c r="B15" s="2">
        <f>AVERAGE(B4:B13)</f>
        <v>0</v>
      </c>
      <c r="C15" s="2">
        <f t="shared" ref="C15:AA15" si="1">AVERAGE(C4:C13)</f>
        <v>0</v>
      </c>
      <c r="D15" s="2">
        <f t="shared" si="1"/>
        <v>0</v>
      </c>
      <c r="E15" s="2">
        <f t="shared" si="1"/>
        <v>0</v>
      </c>
      <c r="F15" s="2">
        <f t="shared" si="1"/>
        <v>0</v>
      </c>
      <c r="G15" s="2">
        <f t="shared" si="1"/>
        <v>0</v>
      </c>
      <c r="H15" s="2">
        <f t="shared" si="1"/>
        <v>0</v>
      </c>
      <c r="I15" s="2">
        <f t="shared" si="1"/>
        <v>0.3</v>
      </c>
      <c r="J15" s="2">
        <f t="shared" si="1"/>
        <v>0.9</v>
      </c>
      <c r="K15" s="2">
        <f t="shared" si="1"/>
        <v>2.2999999999999998</v>
      </c>
      <c r="L15" s="2">
        <f t="shared" si="1"/>
        <v>4</v>
      </c>
      <c r="M15" s="2">
        <f t="shared" si="1"/>
        <v>5.8</v>
      </c>
      <c r="N15" s="2">
        <f t="shared" si="1"/>
        <v>7</v>
      </c>
      <c r="O15" s="2">
        <f t="shared" si="1"/>
        <v>7.9</v>
      </c>
      <c r="P15" s="2">
        <f t="shared" si="1"/>
        <v>8.9</v>
      </c>
      <c r="Q15" s="2">
        <f t="shared" si="1"/>
        <v>8.5</v>
      </c>
      <c r="R15" s="2">
        <f t="shared" si="1"/>
        <v>8.9</v>
      </c>
      <c r="S15" s="2">
        <f t="shared" si="1"/>
        <v>9.4</v>
      </c>
      <c r="T15" s="2">
        <f t="shared" si="1"/>
        <v>8.9</v>
      </c>
      <c r="U15" s="2">
        <f t="shared" si="1"/>
        <v>9.1</v>
      </c>
      <c r="V15" s="2">
        <f t="shared" si="1"/>
        <v>10</v>
      </c>
      <c r="W15" s="2">
        <f t="shared" si="1"/>
        <v>9.6</v>
      </c>
      <c r="X15" s="2">
        <f t="shared" si="1"/>
        <v>9</v>
      </c>
      <c r="Y15" s="2">
        <f t="shared" si="1"/>
        <v>9</v>
      </c>
      <c r="Z15" s="2">
        <f t="shared" si="1"/>
        <v>8.3000000000000007</v>
      </c>
      <c r="AA15" s="2">
        <f t="shared" si="1"/>
        <v>8.1999999999999993</v>
      </c>
      <c r="AC15" s="2">
        <f t="shared" ref="AC15" si="2">AVERAGE(AC4:AC13)</f>
        <v>136</v>
      </c>
      <c r="AF15" s="4"/>
      <c r="AG15">
        <v>-40.604199999999999</v>
      </c>
      <c r="AH15">
        <v>-39.200499999999998</v>
      </c>
      <c r="AI15">
        <v>-37.260399999999997</v>
      </c>
      <c r="AJ15">
        <v>-39.309199999999997</v>
      </c>
      <c r="AK15">
        <v>-41.929900000000004</v>
      </c>
      <c r="AL15">
        <v>-40.277999999999999</v>
      </c>
      <c r="AM15">
        <v>-35.645899999999997</v>
      </c>
      <c r="AN15">
        <v>-46.158200000000001</v>
      </c>
      <c r="AP15">
        <v>60</v>
      </c>
      <c r="AQ15">
        <v>60</v>
      </c>
      <c r="AR15">
        <v>60</v>
      </c>
      <c r="AS15">
        <v>100</v>
      </c>
      <c r="AT15">
        <v>60</v>
      </c>
      <c r="AU15">
        <v>60</v>
      </c>
      <c r="AV15">
        <v>60</v>
      </c>
      <c r="AW15">
        <v>80</v>
      </c>
      <c r="AY15">
        <v>15.071099999999999</v>
      </c>
      <c r="AZ15">
        <v>14.8027</v>
      </c>
      <c r="BA15">
        <v>16.53</v>
      </c>
      <c r="BB15">
        <v>19.9969</v>
      </c>
      <c r="BC15">
        <v>19.6633</v>
      </c>
      <c r="BD15">
        <v>8.9991900000000005</v>
      </c>
      <c r="BE15">
        <v>11.5162</v>
      </c>
      <c r="BF15">
        <v>9.5914699999999993</v>
      </c>
      <c r="BH15">
        <v>21.068200000000001</v>
      </c>
      <c r="BI15">
        <v>16.9374</v>
      </c>
      <c r="BJ15">
        <v>10.9687</v>
      </c>
      <c r="BK15">
        <v>7.5189000000000004</v>
      </c>
      <c r="BL15">
        <v>14.2056</v>
      </c>
      <c r="BM15">
        <v>12.3284</v>
      </c>
      <c r="BN15">
        <v>7.0814300000000001</v>
      </c>
      <c r="BO15">
        <v>10.2759</v>
      </c>
      <c r="BP15" s="4"/>
    </row>
    <row r="16" spans="1:68" x14ac:dyDescent="0.25">
      <c r="A16" s="12" t="s">
        <v>15</v>
      </c>
      <c r="B16" s="2">
        <f>_xlfn.STDEV.S(B4:B13)/SQRT(B17)</f>
        <v>0</v>
      </c>
      <c r="C16" s="2">
        <f t="shared" ref="C16:AA16" si="3">_xlfn.STDEV.S(C4:C13)/SQRT(C17)</f>
        <v>0</v>
      </c>
      <c r="D16" s="2">
        <f t="shared" si="3"/>
        <v>0</v>
      </c>
      <c r="E16" s="2">
        <f t="shared" si="3"/>
        <v>0</v>
      </c>
      <c r="F16" s="2">
        <f t="shared" si="3"/>
        <v>0</v>
      </c>
      <c r="G16" s="2">
        <f t="shared" si="3"/>
        <v>0</v>
      </c>
      <c r="H16" s="2">
        <f t="shared" si="3"/>
        <v>0</v>
      </c>
      <c r="I16" s="2">
        <f t="shared" si="3"/>
        <v>0.15275252316519466</v>
      </c>
      <c r="J16" s="2">
        <f t="shared" si="3"/>
        <v>0.348010216963685</v>
      </c>
      <c r="K16" s="2">
        <f t="shared" si="3"/>
        <v>0.49553562491061687</v>
      </c>
      <c r="L16" s="2">
        <f t="shared" si="3"/>
        <v>0.68313005106397329</v>
      </c>
      <c r="M16" s="2">
        <f t="shared" si="3"/>
        <v>0.92855921847894141</v>
      </c>
      <c r="N16" s="2">
        <f t="shared" si="3"/>
        <v>1.1055415967851332</v>
      </c>
      <c r="O16" s="2">
        <f t="shared" si="3"/>
        <v>1.2151817422372122</v>
      </c>
      <c r="P16" s="2">
        <f t="shared" si="3"/>
        <v>1.2242911781471304</v>
      </c>
      <c r="Q16" s="2">
        <f t="shared" si="3"/>
        <v>1.002773930432755</v>
      </c>
      <c r="R16" s="2">
        <f t="shared" si="3"/>
        <v>1.079608982713443</v>
      </c>
      <c r="S16" s="2">
        <f t="shared" si="3"/>
        <v>1.0022197585581938</v>
      </c>
      <c r="T16" s="2">
        <f t="shared" si="3"/>
        <v>0.75203427817856494</v>
      </c>
      <c r="U16" s="2">
        <f t="shared" si="3"/>
        <v>0.80897740663410622</v>
      </c>
      <c r="V16" s="2">
        <f t="shared" si="3"/>
        <v>0.73029674334022143</v>
      </c>
      <c r="W16" s="2">
        <f t="shared" si="3"/>
        <v>0.99107124982123351</v>
      </c>
      <c r="X16" s="2">
        <f t="shared" si="3"/>
        <v>1.0540925533894598</v>
      </c>
      <c r="Y16" s="2">
        <f t="shared" si="3"/>
        <v>0.91893658347268137</v>
      </c>
      <c r="Z16" s="2">
        <f t="shared" si="3"/>
        <v>0.90737717258774675</v>
      </c>
      <c r="AA16" s="2">
        <f t="shared" si="3"/>
        <v>1.1527744310527055</v>
      </c>
      <c r="AC16" s="2">
        <f t="shared" ref="AC16" si="4">_xlfn.STDEV.S(AC4:AC13)/SQRT(AC17)</f>
        <v>11.093541664710449</v>
      </c>
      <c r="AG16"/>
      <c r="AH16"/>
      <c r="AI16"/>
      <c r="AJ16"/>
      <c r="AK16"/>
      <c r="AL16"/>
      <c r="AM16"/>
      <c r="AN16"/>
      <c r="AP16"/>
      <c r="AQ16"/>
      <c r="AR16"/>
      <c r="AS16"/>
      <c r="AT16"/>
      <c r="AU16"/>
      <c r="AV16"/>
      <c r="AW16"/>
      <c r="AY16"/>
      <c r="AZ16"/>
      <c r="BA16"/>
      <c r="BB16"/>
      <c r="BC16"/>
      <c r="BD16"/>
      <c r="BE16"/>
      <c r="BF16"/>
      <c r="BH16"/>
      <c r="BI16"/>
      <c r="BJ16"/>
      <c r="BK16"/>
      <c r="BL16"/>
      <c r="BM16"/>
      <c r="BN16"/>
      <c r="BO16"/>
    </row>
    <row r="17" spans="1:67" x14ac:dyDescent="0.25">
      <c r="A17" s="12" t="s">
        <v>16</v>
      </c>
      <c r="B17" s="2">
        <f>COUNT(B4:B13)</f>
        <v>10</v>
      </c>
      <c r="C17" s="2">
        <f t="shared" ref="C17:AA17" si="5">COUNT(C4:C13)</f>
        <v>10</v>
      </c>
      <c r="D17" s="2">
        <f t="shared" si="5"/>
        <v>10</v>
      </c>
      <c r="E17" s="2">
        <f t="shared" si="5"/>
        <v>10</v>
      </c>
      <c r="F17" s="2">
        <f t="shared" si="5"/>
        <v>10</v>
      </c>
      <c r="G17" s="2">
        <f t="shared" si="5"/>
        <v>10</v>
      </c>
      <c r="H17" s="2">
        <f t="shared" si="5"/>
        <v>10</v>
      </c>
      <c r="I17" s="2">
        <f t="shared" si="5"/>
        <v>10</v>
      </c>
      <c r="J17" s="2">
        <f t="shared" si="5"/>
        <v>10</v>
      </c>
      <c r="K17" s="2">
        <f t="shared" si="5"/>
        <v>10</v>
      </c>
      <c r="L17" s="2">
        <f t="shared" si="5"/>
        <v>10</v>
      </c>
      <c r="M17" s="2">
        <f t="shared" si="5"/>
        <v>10</v>
      </c>
      <c r="N17" s="2">
        <f t="shared" si="5"/>
        <v>10</v>
      </c>
      <c r="O17" s="2">
        <f t="shared" si="5"/>
        <v>10</v>
      </c>
      <c r="P17" s="2">
        <f t="shared" si="5"/>
        <v>10</v>
      </c>
      <c r="Q17" s="2">
        <f t="shared" si="5"/>
        <v>10</v>
      </c>
      <c r="R17" s="2">
        <f t="shared" si="5"/>
        <v>10</v>
      </c>
      <c r="S17" s="2">
        <f t="shared" si="5"/>
        <v>10</v>
      </c>
      <c r="T17" s="2">
        <f t="shared" si="5"/>
        <v>10</v>
      </c>
      <c r="U17" s="2">
        <f t="shared" si="5"/>
        <v>10</v>
      </c>
      <c r="V17" s="2">
        <f t="shared" si="5"/>
        <v>10</v>
      </c>
      <c r="W17" s="2">
        <f t="shared" si="5"/>
        <v>10</v>
      </c>
      <c r="X17" s="2">
        <f t="shared" si="5"/>
        <v>10</v>
      </c>
      <c r="Y17" s="2">
        <f t="shared" si="5"/>
        <v>10</v>
      </c>
      <c r="Z17" s="2">
        <f t="shared" si="5"/>
        <v>10</v>
      </c>
      <c r="AA17" s="2">
        <f t="shared" si="5"/>
        <v>10</v>
      </c>
      <c r="AC17" s="2">
        <f t="shared" ref="AC17" si="6">COUNT(AC4:AC13)</f>
        <v>10</v>
      </c>
      <c r="AF17" s="2" t="s">
        <v>14</v>
      </c>
      <c r="AG17" s="2">
        <f>AVERAGE(AG6:AG15)</f>
        <v>-38.766059999999996</v>
      </c>
      <c r="AH17" s="2">
        <f t="shared" ref="AH17:AN17" si="7">AVERAGE(AH6:AH15)</f>
        <v>-39.529890000000002</v>
      </c>
      <c r="AI17" s="2">
        <f t="shared" si="7"/>
        <v>-39.543779999999998</v>
      </c>
      <c r="AJ17" s="2">
        <f t="shared" si="7"/>
        <v>-42.052610000000001</v>
      </c>
      <c r="AK17" s="2">
        <f t="shared" si="7"/>
        <v>-40.916520000000006</v>
      </c>
      <c r="AL17" s="2">
        <f t="shared" si="7"/>
        <v>-40.582610000000003</v>
      </c>
      <c r="AM17" s="2">
        <f t="shared" si="7"/>
        <v>-39.436479999999996</v>
      </c>
      <c r="AN17" s="2">
        <f t="shared" si="7"/>
        <v>-44.161620000000006</v>
      </c>
      <c r="AP17" s="2">
        <f>AVERAGE(AP6:AP15)</f>
        <v>68</v>
      </c>
      <c r="AQ17" s="2">
        <f t="shared" ref="AQ17:AW17" si="8">AVERAGE(AQ6:AQ15)</f>
        <v>62</v>
      </c>
      <c r="AR17" s="2">
        <f t="shared" si="8"/>
        <v>72</v>
      </c>
      <c r="AS17" s="2">
        <f t="shared" si="8"/>
        <v>64</v>
      </c>
      <c r="AT17" s="2">
        <f t="shared" si="8"/>
        <v>58</v>
      </c>
      <c r="AU17" s="2">
        <f t="shared" si="8"/>
        <v>68</v>
      </c>
      <c r="AV17" s="2">
        <f t="shared" si="8"/>
        <v>72</v>
      </c>
      <c r="AW17" s="2">
        <f t="shared" si="8"/>
        <v>62</v>
      </c>
      <c r="AY17" s="2">
        <f>AVERAGE(AY6:AY15)</f>
        <v>20.282142999999998</v>
      </c>
      <c r="AZ17" s="2">
        <f t="shared" ref="AZ17:BF17" si="9">AVERAGE(AZ6:AZ15)</f>
        <v>16.841885999999999</v>
      </c>
      <c r="BA17" s="2">
        <f t="shared" si="9"/>
        <v>16.786868000000002</v>
      </c>
      <c r="BB17" s="2">
        <f t="shared" si="9"/>
        <v>20.348579000000001</v>
      </c>
      <c r="BC17" s="2">
        <f t="shared" si="9"/>
        <v>15.772276999999999</v>
      </c>
      <c r="BD17" s="2">
        <f t="shared" si="9"/>
        <v>7.3038870000000005</v>
      </c>
      <c r="BE17" s="2">
        <f t="shared" si="9"/>
        <v>13.94514</v>
      </c>
      <c r="BF17" s="2">
        <f t="shared" si="9"/>
        <v>7.9260000000000002</v>
      </c>
      <c r="BH17" s="2">
        <f>AVERAGE(BH6:BH15)</f>
        <v>17.408489999999997</v>
      </c>
      <c r="BI17" s="2">
        <f t="shared" ref="BI17:BO17" si="10">AVERAGE(BI6:BI15)</f>
        <v>18.260719999999999</v>
      </c>
      <c r="BJ17" s="2">
        <f t="shared" si="10"/>
        <v>11.607153</v>
      </c>
      <c r="BK17" s="2">
        <f t="shared" si="10"/>
        <v>8.3999470000000009</v>
      </c>
      <c r="BL17" s="2">
        <f t="shared" si="10"/>
        <v>12.66512</v>
      </c>
      <c r="BM17" s="2">
        <f t="shared" si="10"/>
        <v>12.187166999999999</v>
      </c>
      <c r="BN17" s="2">
        <f t="shared" si="10"/>
        <v>9.5745520000000006</v>
      </c>
      <c r="BO17" s="2">
        <f t="shared" si="10"/>
        <v>11.855602999999999</v>
      </c>
    </row>
    <row r="18" spans="1:67" x14ac:dyDescent="0.25">
      <c r="AF18" s="2" t="s">
        <v>15</v>
      </c>
      <c r="AG18" s="2">
        <f>_xlfn.STDEV.S(AG6:AG15)/SQRT(AG19)</f>
        <v>1.163477248614877</v>
      </c>
      <c r="AH18" s="2">
        <f t="shared" ref="AH18:AN18" si="11">_xlfn.STDEV.S(AH6:AH15)/SQRT(AH19)</f>
        <v>0.4837661421825859</v>
      </c>
      <c r="AI18" s="2">
        <f t="shared" si="11"/>
        <v>1.4377467467302367</v>
      </c>
      <c r="AJ18" s="2">
        <f t="shared" si="11"/>
        <v>0.92486166466486552</v>
      </c>
      <c r="AK18" s="2">
        <f t="shared" si="11"/>
        <v>0.72732593989520589</v>
      </c>
      <c r="AL18" s="2">
        <f t="shared" si="11"/>
        <v>1.3054502662512866</v>
      </c>
      <c r="AM18" s="2">
        <f t="shared" si="11"/>
        <v>1.1384067400245541</v>
      </c>
      <c r="AN18" s="2">
        <f t="shared" si="11"/>
        <v>0.58445082233951329</v>
      </c>
      <c r="AP18" s="2">
        <f>_xlfn.STDEV.S(AP6:AP15)/SQRT(AP19)</f>
        <v>8</v>
      </c>
      <c r="AQ18" s="2">
        <f t="shared" ref="AQ18:AW18" si="12">_xlfn.STDEV.S(AQ6:AQ15)/SQRT(AQ19)</f>
        <v>3.5901098714230022</v>
      </c>
      <c r="AR18" s="2">
        <f t="shared" si="12"/>
        <v>8</v>
      </c>
      <c r="AS18" s="2">
        <f t="shared" si="12"/>
        <v>7.1802197428460044</v>
      </c>
      <c r="AT18" s="2">
        <f t="shared" si="12"/>
        <v>3.5901098714230022</v>
      </c>
      <c r="AU18" s="2">
        <f t="shared" si="12"/>
        <v>4.4221663871405328</v>
      </c>
      <c r="AV18" s="2">
        <f t="shared" si="12"/>
        <v>4.4221663871405328</v>
      </c>
      <c r="AW18" s="2">
        <f t="shared" si="12"/>
        <v>5.5377492419453835</v>
      </c>
      <c r="AY18" s="2">
        <f>_xlfn.STDEV.S(AY6:AY15)/SQRT(AY19)</f>
        <v>4.1587100743059073</v>
      </c>
      <c r="AZ18" s="2">
        <f t="shared" ref="AZ18:BF18" si="13">_xlfn.STDEV.S(AZ6:AZ15)/SQRT(AZ19)</f>
        <v>2.6140346545620909</v>
      </c>
      <c r="BA18" s="2">
        <f t="shared" si="13"/>
        <v>2.8363739580409515</v>
      </c>
      <c r="BB18" s="2">
        <f t="shared" si="13"/>
        <v>1.5055085107316559</v>
      </c>
      <c r="BC18" s="2">
        <f t="shared" si="13"/>
        <v>1.5329098533080801</v>
      </c>
      <c r="BD18" s="2">
        <f t="shared" si="13"/>
        <v>1.1457061198298912</v>
      </c>
      <c r="BE18" s="2">
        <f t="shared" si="13"/>
        <v>1.0475898846824012</v>
      </c>
      <c r="BF18" s="2">
        <f t="shared" si="13"/>
        <v>1.3661102398334395</v>
      </c>
      <c r="BH18" s="2">
        <f>_xlfn.STDEV.S(BH6:BH15)/SQRT(BH19)</f>
        <v>1.0361493520026728</v>
      </c>
      <c r="BI18" s="2">
        <f t="shared" ref="BI18:BO18" si="14">_xlfn.STDEV.S(BI6:BI15)/SQRT(BI19)</f>
        <v>0.24437352093329057</v>
      </c>
      <c r="BJ18" s="2">
        <f t="shared" si="14"/>
        <v>0.7705411987025047</v>
      </c>
      <c r="BK18" s="2">
        <f t="shared" si="14"/>
        <v>0.38352753467153128</v>
      </c>
      <c r="BL18" s="2">
        <f t="shared" si="14"/>
        <v>1.3514955613689603</v>
      </c>
      <c r="BM18" s="2">
        <f t="shared" si="14"/>
        <v>0.62512843693658449</v>
      </c>
      <c r="BN18" s="2">
        <f t="shared" si="14"/>
        <v>1.3976076237714206</v>
      </c>
      <c r="BO18" s="2">
        <f t="shared" si="14"/>
        <v>0.88572409318785317</v>
      </c>
    </row>
    <row r="19" spans="1:67" x14ac:dyDescent="0.25">
      <c r="B19" s="3" t="s">
        <v>17</v>
      </c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F19" s="2" t="s">
        <v>16</v>
      </c>
      <c r="AG19" s="2">
        <f>COUNT(AG6:AG15)</f>
        <v>10</v>
      </c>
      <c r="AH19" s="2">
        <f t="shared" ref="AH19:AN19" si="15">COUNT(AH6:AH15)</f>
        <v>10</v>
      </c>
      <c r="AI19" s="2">
        <f t="shared" si="15"/>
        <v>10</v>
      </c>
      <c r="AJ19" s="2">
        <f t="shared" si="15"/>
        <v>10</v>
      </c>
      <c r="AK19" s="2">
        <f t="shared" si="15"/>
        <v>10</v>
      </c>
      <c r="AL19" s="2">
        <f t="shared" si="15"/>
        <v>10</v>
      </c>
      <c r="AM19" s="2">
        <f t="shared" si="15"/>
        <v>10</v>
      </c>
      <c r="AN19" s="2">
        <f t="shared" si="15"/>
        <v>10</v>
      </c>
      <c r="AP19" s="2">
        <f>COUNT(AP6:AP15)</f>
        <v>10</v>
      </c>
      <c r="AQ19" s="2">
        <f t="shared" ref="AQ19:AW19" si="16">COUNT(AQ6:AQ15)</f>
        <v>10</v>
      </c>
      <c r="AR19" s="2">
        <f t="shared" si="16"/>
        <v>10</v>
      </c>
      <c r="AS19" s="2">
        <f t="shared" si="16"/>
        <v>10</v>
      </c>
      <c r="AT19" s="2">
        <f t="shared" si="16"/>
        <v>10</v>
      </c>
      <c r="AU19" s="2">
        <f t="shared" si="16"/>
        <v>10</v>
      </c>
      <c r="AV19" s="2">
        <f t="shared" si="16"/>
        <v>10</v>
      </c>
      <c r="AW19" s="2">
        <f t="shared" si="16"/>
        <v>10</v>
      </c>
      <c r="AY19" s="2">
        <f>COUNT(AY6:AY15)</f>
        <v>10</v>
      </c>
      <c r="AZ19" s="2">
        <f t="shared" ref="AZ19:BF19" si="17">COUNT(AZ6:AZ15)</f>
        <v>10</v>
      </c>
      <c r="BA19" s="2">
        <f t="shared" si="17"/>
        <v>10</v>
      </c>
      <c r="BB19" s="2">
        <f t="shared" si="17"/>
        <v>10</v>
      </c>
      <c r="BC19" s="2">
        <f t="shared" si="17"/>
        <v>10</v>
      </c>
      <c r="BD19" s="2">
        <f t="shared" si="17"/>
        <v>10</v>
      </c>
      <c r="BE19" s="2">
        <f t="shared" si="17"/>
        <v>10</v>
      </c>
      <c r="BF19" s="2">
        <f t="shared" si="17"/>
        <v>10</v>
      </c>
      <c r="BH19" s="2">
        <f>COUNT(BH6:BH15)</f>
        <v>10</v>
      </c>
      <c r="BI19" s="2">
        <f t="shared" ref="BI19:BO19" si="18">COUNT(BI6:BI15)</f>
        <v>10</v>
      </c>
      <c r="BJ19" s="2">
        <f t="shared" si="18"/>
        <v>10</v>
      </c>
      <c r="BK19" s="2">
        <f t="shared" si="18"/>
        <v>10</v>
      </c>
      <c r="BL19" s="2">
        <f t="shared" si="18"/>
        <v>10</v>
      </c>
      <c r="BM19" s="2">
        <f t="shared" si="18"/>
        <v>10</v>
      </c>
      <c r="BN19" s="2">
        <f t="shared" si="18"/>
        <v>10</v>
      </c>
      <c r="BO19" s="2">
        <f t="shared" si="18"/>
        <v>10</v>
      </c>
    </row>
    <row r="20" spans="1:67" x14ac:dyDescent="0.25">
      <c r="B20" s="5">
        <v>-100</v>
      </c>
      <c r="C20" s="5">
        <v>-80</v>
      </c>
      <c r="D20" s="5">
        <v>-60</v>
      </c>
      <c r="E20" s="5">
        <v>-40</v>
      </c>
      <c r="F20" s="5">
        <v>-20</v>
      </c>
      <c r="G20" s="5">
        <v>0</v>
      </c>
      <c r="H20" s="5">
        <v>20</v>
      </c>
      <c r="I20" s="5">
        <v>40</v>
      </c>
      <c r="J20" s="5">
        <v>60</v>
      </c>
      <c r="K20" s="5">
        <v>80</v>
      </c>
      <c r="L20" s="5">
        <v>100</v>
      </c>
      <c r="M20" s="5">
        <v>120</v>
      </c>
      <c r="N20" s="5">
        <v>140</v>
      </c>
      <c r="O20" s="5">
        <v>160</v>
      </c>
      <c r="P20" s="5">
        <v>180</v>
      </c>
      <c r="Q20" s="5">
        <v>200</v>
      </c>
      <c r="R20" s="5">
        <v>220</v>
      </c>
      <c r="S20" s="5">
        <v>240</v>
      </c>
      <c r="T20" s="5">
        <v>260</v>
      </c>
      <c r="U20" s="5">
        <v>280</v>
      </c>
      <c r="V20" s="5">
        <v>300</v>
      </c>
      <c r="W20" s="5">
        <v>320</v>
      </c>
      <c r="X20" s="5">
        <v>340</v>
      </c>
      <c r="Y20" s="5">
        <v>360</v>
      </c>
      <c r="Z20" s="5">
        <v>380</v>
      </c>
      <c r="AA20" s="5">
        <v>400</v>
      </c>
      <c r="AC20" s="5" t="s">
        <v>7</v>
      </c>
      <c r="AG20"/>
      <c r="AH20"/>
      <c r="AJ20"/>
      <c r="AK20"/>
      <c r="AL20"/>
      <c r="AP20"/>
      <c r="AQ20"/>
      <c r="AS20"/>
      <c r="AU20"/>
      <c r="AY20"/>
      <c r="AZ20"/>
      <c r="BB20"/>
      <c r="BD20"/>
      <c r="BH20"/>
      <c r="BI20"/>
      <c r="BK20"/>
      <c r="BM20"/>
    </row>
    <row r="21" spans="1:67" x14ac:dyDescent="0.25">
      <c r="B21" s="2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2</v>
      </c>
      <c r="L21" s="2">
        <v>4</v>
      </c>
      <c r="M21" s="2">
        <v>6</v>
      </c>
      <c r="N21" s="2">
        <v>6</v>
      </c>
      <c r="O21" s="2">
        <v>8</v>
      </c>
      <c r="P21" s="2">
        <v>8</v>
      </c>
      <c r="Q21" s="2">
        <v>9</v>
      </c>
      <c r="R21" s="2">
        <v>9</v>
      </c>
      <c r="S21" s="2">
        <v>10</v>
      </c>
      <c r="T21" s="2">
        <v>10</v>
      </c>
      <c r="U21" s="2">
        <v>8</v>
      </c>
      <c r="V21" s="2">
        <v>10</v>
      </c>
      <c r="W21" s="2">
        <v>6</v>
      </c>
      <c r="X21" s="2">
        <v>7</v>
      </c>
      <c r="Y21" s="2">
        <v>5</v>
      </c>
      <c r="Z21" s="2">
        <v>7</v>
      </c>
      <c r="AA21" s="2">
        <v>6</v>
      </c>
      <c r="AC21" s="2">
        <f>SUM(B21:AA21)</f>
        <v>121</v>
      </c>
    </row>
    <row r="22" spans="1:67" x14ac:dyDescent="0.25">
      <c r="B22" s="2">
        <v>0</v>
      </c>
      <c r="C22" s="2">
        <v>0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2</v>
      </c>
      <c r="K22" s="2">
        <v>5</v>
      </c>
      <c r="L22" s="2">
        <v>8</v>
      </c>
      <c r="M22" s="2">
        <v>13</v>
      </c>
      <c r="N22" s="2">
        <v>17</v>
      </c>
      <c r="O22" s="2">
        <v>19</v>
      </c>
      <c r="P22" s="2">
        <v>21</v>
      </c>
      <c r="Q22" s="2">
        <v>22</v>
      </c>
      <c r="R22" s="2">
        <v>19</v>
      </c>
      <c r="S22" s="2">
        <v>13</v>
      </c>
      <c r="T22" s="2">
        <v>11</v>
      </c>
      <c r="U22" s="2">
        <v>11</v>
      </c>
      <c r="V22" s="2">
        <v>14</v>
      </c>
      <c r="W22" s="2">
        <v>13</v>
      </c>
      <c r="X22" s="2">
        <v>13</v>
      </c>
      <c r="Y22" s="2">
        <v>11</v>
      </c>
      <c r="Z22" s="2">
        <v>11</v>
      </c>
      <c r="AA22" s="2">
        <v>10</v>
      </c>
      <c r="AC22" s="2">
        <f t="shared" ref="AC22:AC30" si="19">SUM(B22:AA22)</f>
        <v>233</v>
      </c>
    </row>
    <row r="23" spans="1:67" x14ac:dyDescent="0.25">
      <c r="B23" s="2">
        <v>0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1</v>
      </c>
      <c r="K23" s="2">
        <v>3</v>
      </c>
      <c r="L23" s="2">
        <v>5</v>
      </c>
      <c r="M23" s="2">
        <v>6</v>
      </c>
      <c r="N23" s="2">
        <v>8</v>
      </c>
      <c r="O23" s="2">
        <v>9</v>
      </c>
      <c r="P23" s="2">
        <v>11</v>
      </c>
      <c r="Q23" s="2">
        <v>10</v>
      </c>
      <c r="R23" s="2">
        <v>10</v>
      </c>
      <c r="S23" s="2">
        <v>11</v>
      </c>
      <c r="T23" s="2">
        <v>11</v>
      </c>
      <c r="U23" s="2">
        <v>11</v>
      </c>
      <c r="V23" s="2">
        <v>14</v>
      </c>
      <c r="W23" s="2">
        <v>12</v>
      </c>
      <c r="X23" s="2">
        <v>12</v>
      </c>
      <c r="Y23" s="2">
        <v>12</v>
      </c>
      <c r="Z23" s="2">
        <v>13</v>
      </c>
      <c r="AA23" s="2">
        <v>12</v>
      </c>
      <c r="AC23" s="2">
        <f t="shared" si="19"/>
        <v>171</v>
      </c>
    </row>
    <row r="24" spans="1:67" x14ac:dyDescent="0.25">
      <c r="B24" s="2">
        <v>0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1</v>
      </c>
      <c r="J24" s="2">
        <v>1</v>
      </c>
      <c r="K24" s="2">
        <v>1</v>
      </c>
      <c r="L24" s="2">
        <v>2</v>
      </c>
      <c r="M24" s="2">
        <v>5</v>
      </c>
      <c r="N24" s="2">
        <v>7</v>
      </c>
      <c r="O24" s="2">
        <v>8</v>
      </c>
      <c r="P24" s="2">
        <v>10</v>
      </c>
      <c r="Q24" s="2">
        <v>8</v>
      </c>
      <c r="R24" s="2">
        <v>9</v>
      </c>
      <c r="S24" s="2">
        <v>10</v>
      </c>
      <c r="T24" s="2">
        <v>11</v>
      </c>
      <c r="U24" s="2">
        <v>12</v>
      </c>
      <c r="V24" s="2">
        <v>16</v>
      </c>
      <c r="W24" s="2">
        <v>19</v>
      </c>
      <c r="X24" s="2">
        <v>19</v>
      </c>
      <c r="Y24" s="2">
        <v>19</v>
      </c>
      <c r="Z24" s="2">
        <v>18</v>
      </c>
      <c r="AA24" s="2">
        <v>19</v>
      </c>
      <c r="AC24" s="2">
        <f t="shared" si="19"/>
        <v>195</v>
      </c>
    </row>
    <row r="25" spans="1:67" x14ac:dyDescent="0.25">
      <c r="B25" s="2">
        <v>0</v>
      </c>
      <c r="C25" s="2">
        <v>0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3</v>
      </c>
      <c r="K25" s="2">
        <v>3</v>
      </c>
      <c r="L25" s="2">
        <v>6</v>
      </c>
      <c r="M25" s="2">
        <v>9</v>
      </c>
      <c r="N25" s="2">
        <v>10</v>
      </c>
      <c r="O25" s="2">
        <v>11</v>
      </c>
      <c r="P25" s="2">
        <v>13</v>
      </c>
      <c r="Q25" s="2">
        <v>13</v>
      </c>
      <c r="R25" s="2">
        <v>13</v>
      </c>
      <c r="S25" s="2">
        <v>10</v>
      </c>
      <c r="T25" s="2">
        <v>10</v>
      </c>
      <c r="U25" s="2">
        <v>8</v>
      </c>
      <c r="V25" s="2">
        <v>8</v>
      </c>
      <c r="W25" s="2">
        <v>9</v>
      </c>
      <c r="X25" s="2">
        <v>11</v>
      </c>
      <c r="Y25" s="2">
        <v>11</v>
      </c>
      <c r="Z25" s="2">
        <v>10</v>
      </c>
      <c r="AA25" s="2">
        <v>11</v>
      </c>
      <c r="AC25" s="2">
        <f t="shared" si="19"/>
        <v>169</v>
      </c>
    </row>
    <row r="26" spans="1:67" x14ac:dyDescent="0.25">
      <c r="B26" s="2">
        <v>0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1</v>
      </c>
      <c r="K26" s="2">
        <v>5</v>
      </c>
      <c r="L26" s="2">
        <v>7</v>
      </c>
      <c r="M26" s="2">
        <v>9</v>
      </c>
      <c r="N26" s="2">
        <v>11</v>
      </c>
      <c r="O26" s="2">
        <v>10</v>
      </c>
      <c r="P26" s="2">
        <v>10</v>
      </c>
      <c r="Q26" s="2">
        <v>11</v>
      </c>
      <c r="R26" s="2">
        <v>9</v>
      </c>
      <c r="S26" s="2">
        <v>10</v>
      </c>
      <c r="T26" s="2">
        <v>11</v>
      </c>
      <c r="U26" s="2">
        <v>12</v>
      </c>
      <c r="V26" s="2">
        <v>15</v>
      </c>
      <c r="W26" s="2">
        <v>17</v>
      </c>
      <c r="X26" s="2">
        <v>16</v>
      </c>
      <c r="Y26" s="2">
        <v>16</v>
      </c>
      <c r="Z26" s="2">
        <v>17</v>
      </c>
      <c r="AA26" s="2">
        <v>15</v>
      </c>
      <c r="AC26" s="2">
        <f t="shared" si="19"/>
        <v>202</v>
      </c>
    </row>
    <row r="27" spans="1:67" x14ac:dyDescent="0.25">
      <c r="B27" s="2">
        <v>0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1</v>
      </c>
      <c r="L27" s="2">
        <v>2</v>
      </c>
      <c r="M27" s="2">
        <v>3</v>
      </c>
      <c r="N27" s="2">
        <v>4</v>
      </c>
      <c r="O27" s="2">
        <v>5</v>
      </c>
      <c r="P27" s="2">
        <v>7</v>
      </c>
      <c r="Q27" s="2">
        <v>9</v>
      </c>
      <c r="R27" s="2">
        <v>12</v>
      </c>
      <c r="S27" s="2">
        <v>15</v>
      </c>
      <c r="T27" s="2">
        <v>16</v>
      </c>
      <c r="U27" s="2">
        <v>14</v>
      </c>
      <c r="V27" s="2">
        <v>15</v>
      </c>
      <c r="W27" s="2">
        <v>13</v>
      </c>
      <c r="X27" s="2">
        <v>11</v>
      </c>
      <c r="Y27" s="2">
        <v>12</v>
      </c>
      <c r="Z27" s="2">
        <v>11</v>
      </c>
      <c r="AA27" s="2">
        <v>9</v>
      </c>
      <c r="AC27" s="2">
        <f t="shared" si="19"/>
        <v>159</v>
      </c>
    </row>
    <row r="28" spans="1:67" x14ac:dyDescent="0.25">
      <c r="B28" s="2">
        <v>0</v>
      </c>
      <c r="C28" s="2">
        <v>0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2</v>
      </c>
      <c r="K28" s="2">
        <v>5</v>
      </c>
      <c r="L28" s="2">
        <v>6</v>
      </c>
      <c r="M28" s="2">
        <v>6</v>
      </c>
      <c r="N28" s="2">
        <v>6</v>
      </c>
      <c r="O28" s="2">
        <v>8</v>
      </c>
      <c r="P28" s="2">
        <v>7</v>
      </c>
      <c r="Q28" s="2">
        <v>8</v>
      </c>
      <c r="R28" s="2">
        <v>9</v>
      </c>
      <c r="S28" s="2">
        <v>12</v>
      </c>
      <c r="T28" s="2">
        <v>11</v>
      </c>
      <c r="U28" s="2">
        <v>13</v>
      </c>
      <c r="V28" s="2">
        <v>13</v>
      </c>
      <c r="W28" s="2">
        <v>13</v>
      </c>
      <c r="X28" s="2">
        <v>10</v>
      </c>
      <c r="Y28" s="2">
        <v>11</v>
      </c>
      <c r="Z28" s="2">
        <v>11</v>
      </c>
      <c r="AA28" s="2">
        <v>9</v>
      </c>
      <c r="AC28" s="2">
        <f t="shared" si="19"/>
        <v>160</v>
      </c>
    </row>
    <row r="29" spans="1:67" x14ac:dyDescent="0.25">
      <c r="B29" s="2">
        <v>0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1</v>
      </c>
      <c r="K29" s="2">
        <v>1</v>
      </c>
      <c r="L29" s="2">
        <v>0</v>
      </c>
      <c r="M29" s="2">
        <v>0</v>
      </c>
      <c r="N29" s="2">
        <v>2</v>
      </c>
      <c r="O29" s="2">
        <v>2</v>
      </c>
      <c r="P29" s="2">
        <v>3</v>
      </c>
      <c r="Q29" s="2">
        <v>6</v>
      </c>
      <c r="R29" s="2">
        <v>8</v>
      </c>
      <c r="S29" s="2">
        <v>7</v>
      </c>
      <c r="T29" s="2">
        <v>7</v>
      </c>
      <c r="U29" s="2">
        <v>11</v>
      </c>
      <c r="V29" s="2">
        <v>12</v>
      </c>
      <c r="W29" s="2">
        <v>12</v>
      </c>
      <c r="X29" s="2">
        <v>14</v>
      </c>
      <c r="Y29" s="2">
        <v>13</v>
      </c>
      <c r="Z29" s="2">
        <v>13</v>
      </c>
      <c r="AA29" s="2">
        <v>14</v>
      </c>
      <c r="AC29" s="2">
        <f t="shared" si="19"/>
        <v>126</v>
      </c>
    </row>
    <row r="30" spans="1:67" x14ac:dyDescent="0.25">
      <c r="B30" s="2">
        <v>0</v>
      </c>
      <c r="C30" s="2">
        <v>0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1</v>
      </c>
      <c r="K30" s="2">
        <v>0</v>
      </c>
      <c r="L30" s="2">
        <v>2</v>
      </c>
      <c r="M30" s="2">
        <v>2</v>
      </c>
      <c r="N30" s="2">
        <v>4</v>
      </c>
      <c r="O30" s="2">
        <v>4</v>
      </c>
      <c r="P30" s="2">
        <v>4</v>
      </c>
      <c r="Q30" s="2">
        <v>7</v>
      </c>
      <c r="R30" s="2">
        <v>8</v>
      </c>
      <c r="S30" s="2">
        <v>8</v>
      </c>
      <c r="T30" s="2">
        <v>8</v>
      </c>
      <c r="U30" s="2">
        <v>10</v>
      </c>
      <c r="V30" s="2">
        <v>10</v>
      </c>
      <c r="W30" s="2">
        <v>10</v>
      </c>
      <c r="X30" s="2">
        <v>12</v>
      </c>
      <c r="Y30" s="2">
        <v>10</v>
      </c>
      <c r="Z30" s="2">
        <v>11</v>
      </c>
      <c r="AA30" s="2">
        <v>11</v>
      </c>
      <c r="AC30" s="2">
        <f t="shared" si="19"/>
        <v>122</v>
      </c>
    </row>
    <row r="32" spans="1:67" x14ac:dyDescent="0.25">
      <c r="A32" s="12" t="s">
        <v>14</v>
      </c>
      <c r="B32" s="2">
        <f>AVERAGE(B21:B30)</f>
        <v>0</v>
      </c>
      <c r="C32" s="2">
        <f t="shared" ref="C32:AA32" si="20">AVERAGE(C21:C30)</f>
        <v>0</v>
      </c>
      <c r="D32" s="2">
        <f t="shared" si="20"/>
        <v>0</v>
      </c>
      <c r="E32" s="2">
        <f t="shared" si="20"/>
        <v>0</v>
      </c>
      <c r="F32" s="2">
        <f t="shared" si="20"/>
        <v>0</v>
      </c>
      <c r="G32" s="2">
        <f t="shared" si="20"/>
        <v>0</v>
      </c>
      <c r="H32" s="2">
        <f t="shared" si="20"/>
        <v>0</v>
      </c>
      <c r="I32" s="2">
        <f t="shared" si="20"/>
        <v>0.1</v>
      </c>
      <c r="J32" s="2">
        <f t="shared" si="20"/>
        <v>1.2</v>
      </c>
      <c r="K32" s="2">
        <f t="shared" si="20"/>
        <v>2.6</v>
      </c>
      <c r="L32" s="2">
        <f t="shared" si="20"/>
        <v>4.2</v>
      </c>
      <c r="M32" s="2">
        <f t="shared" si="20"/>
        <v>5.9</v>
      </c>
      <c r="N32" s="2">
        <f t="shared" si="20"/>
        <v>7.5</v>
      </c>
      <c r="O32" s="2">
        <f t="shared" si="20"/>
        <v>8.4</v>
      </c>
      <c r="P32" s="2">
        <f t="shared" si="20"/>
        <v>9.4</v>
      </c>
      <c r="Q32" s="2">
        <f t="shared" si="20"/>
        <v>10.3</v>
      </c>
      <c r="R32" s="2">
        <f t="shared" si="20"/>
        <v>10.6</v>
      </c>
      <c r="S32" s="2">
        <f t="shared" si="20"/>
        <v>10.6</v>
      </c>
      <c r="T32" s="2">
        <f t="shared" si="20"/>
        <v>10.6</v>
      </c>
      <c r="U32" s="2">
        <f t="shared" si="20"/>
        <v>11</v>
      </c>
      <c r="V32" s="2">
        <f t="shared" si="20"/>
        <v>12.7</v>
      </c>
      <c r="W32" s="2">
        <f t="shared" si="20"/>
        <v>12.4</v>
      </c>
      <c r="X32" s="2">
        <f t="shared" si="20"/>
        <v>12.5</v>
      </c>
      <c r="Y32" s="2">
        <f t="shared" si="20"/>
        <v>12</v>
      </c>
      <c r="Z32" s="2">
        <f t="shared" si="20"/>
        <v>12.2</v>
      </c>
      <c r="AA32" s="2">
        <f t="shared" si="20"/>
        <v>11.6</v>
      </c>
      <c r="AC32" s="2">
        <f t="shared" ref="AC32" si="21">AVERAGE(AC21:AC30)</f>
        <v>165.8</v>
      </c>
    </row>
    <row r="33" spans="1:29" x14ac:dyDescent="0.25">
      <c r="A33" s="12" t="s">
        <v>15</v>
      </c>
      <c r="B33" s="2">
        <f>_xlfn.STDEV.S(B21:B30)/SQRT(B34)</f>
        <v>0</v>
      </c>
      <c r="C33" s="2">
        <f t="shared" ref="C33:AA33" si="22">_xlfn.STDEV.S(C21:C30)/SQRT(C34)</f>
        <v>0</v>
      </c>
      <c r="D33" s="2">
        <f t="shared" si="22"/>
        <v>0</v>
      </c>
      <c r="E33" s="2">
        <f t="shared" si="22"/>
        <v>0</v>
      </c>
      <c r="F33" s="2">
        <f t="shared" si="22"/>
        <v>0</v>
      </c>
      <c r="G33" s="2">
        <f t="shared" si="22"/>
        <v>0</v>
      </c>
      <c r="H33" s="2">
        <f t="shared" si="22"/>
        <v>0</v>
      </c>
      <c r="I33" s="2">
        <f t="shared" si="22"/>
        <v>9.9999999999999992E-2</v>
      </c>
      <c r="J33" s="2">
        <f t="shared" si="22"/>
        <v>0.29059326290271154</v>
      </c>
      <c r="K33" s="2">
        <f t="shared" si="22"/>
        <v>0.6</v>
      </c>
      <c r="L33" s="2">
        <f t="shared" si="22"/>
        <v>0.82731157639939035</v>
      </c>
      <c r="M33" s="2">
        <f t="shared" si="22"/>
        <v>1.1967548714010827</v>
      </c>
      <c r="N33" s="2">
        <f t="shared" si="22"/>
        <v>1.3682917167849193</v>
      </c>
      <c r="O33" s="2">
        <f t="shared" si="22"/>
        <v>1.4696938456699069</v>
      </c>
      <c r="P33" s="2">
        <f t="shared" si="22"/>
        <v>1.6138291249213605</v>
      </c>
      <c r="Q33" s="2">
        <f t="shared" si="22"/>
        <v>1.4456832294800956</v>
      </c>
      <c r="R33" s="2">
        <f t="shared" si="22"/>
        <v>1.0666666666666671</v>
      </c>
      <c r="S33" s="2">
        <f t="shared" si="22"/>
        <v>0.73333333333333395</v>
      </c>
      <c r="T33" s="2">
        <f t="shared" si="22"/>
        <v>0.74833147735478889</v>
      </c>
      <c r="U33" s="2">
        <f t="shared" si="22"/>
        <v>0.61463629715285906</v>
      </c>
      <c r="V33" s="2">
        <f t="shared" si="22"/>
        <v>0.83066238629180678</v>
      </c>
      <c r="W33" s="2">
        <f t="shared" si="22"/>
        <v>1.1756794725698934</v>
      </c>
      <c r="X33" s="2">
        <f t="shared" si="22"/>
        <v>1.046156988431681</v>
      </c>
      <c r="Y33" s="2">
        <f t="shared" si="22"/>
        <v>1.1642832797715319</v>
      </c>
      <c r="Z33" s="2">
        <f t="shared" si="22"/>
        <v>1.0306416555826865</v>
      </c>
      <c r="AA33" s="2">
        <f t="shared" si="22"/>
        <v>1.1566234381931653</v>
      </c>
      <c r="AC33" s="2">
        <f t="shared" ref="AC33" si="23">_xlfn.STDEV.S(AC21:AC30)/SQRT(AC34)</f>
        <v>11.69311288275661</v>
      </c>
    </row>
    <row r="34" spans="1:29" x14ac:dyDescent="0.25">
      <c r="A34" s="12" t="s">
        <v>16</v>
      </c>
      <c r="B34" s="2">
        <f>COUNT(B21:B30)</f>
        <v>10</v>
      </c>
      <c r="C34" s="2">
        <f t="shared" ref="C34:AA34" si="24">COUNT(C21:C30)</f>
        <v>10</v>
      </c>
      <c r="D34" s="2">
        <f t="shared" si="24"/>
        <v>10</v>
      </c>
      <c r="E34" s="2">
        <f t="shared" si="24"/>
        <v>10</v>
      </c>
      <c r="F34" s="2">
        <f t="shared" si="24"/>
        <v>10</v>
      </c>
      <c r="G34" s="2">
        <f t="shared" si="24"/>
        <v>10</v>
      </c>
      <c r="H34" s="2">
        <f t="shared" si="24"/>
        <v>10</v>
      </c>
      <c r="I34" s="2">
        <f t="shared" si="24"/>
        <v>10</v>
      </c>
      <c r="J34" s="2">
        <f t="shared" si="24"/>
        <v>10</v>
      </c>
      <c r="K34" s="2">
        <f t="shared" si="24"/>
        <v>10</v>
      </c>
      <c r="L34" s="2">
        <f t="shared" si="24"/>
        <v>10</v>
      </c>
      <c r="M34" s="2">
        <f t="shared" si="24"/>
        <v>10</v>
      </c>
      <c r="N34" s="2">
        <f t="shared" si="24"/>
        <v>10</v>
      </c>
      <c r="O34" s="2">
        <f t="shared" si="24"/>
        <v>10</v>
      </c>
      <c r="P34" s="2">
        <f t="shared" si="24"/>
        <v>10</v>
      </c>
      <c r="Q34" s="2">
        <f t="shared" si="24"/>
        <v>10</v>
      </c>
      <c r="R34" s="2">
        <f t="shared" si="24"/>
        <v>10</v>
      </c>
      <c r="S34" s="2">
        <f t="shared" si="24"/>
        <v>10</v>
      </c>
      <c r="T34" s="2">
        <f t="shared" si="24"/>
        <v>10</v>
      </c>
      <c r="U34" s="2">
        <f t="shared" si="24"/>
        <v>10</v>
      </c>
      <c r="V34" s="2">
        <f t="shared" si="24"/>
        <v>10</v>
      </c>
      <c r="W34" s="2">
        <f t="shared" si="24"/>
        <v>10</v>
      </c>
      <c r="X34" s="2">
        <f t="shared" si="24"/>
        <v>10</v>
      </c>
      <c r="Y34" s="2">
        <f t="shared" si="24"/>
        <v>10</v>
      </c>
      <c r="Z34" s="2">
        <f t="shared" si="24"/>
        <v>10</v>
      </c>
      <c r="AA34" s="2">
        <f t="shared" si="24"/>
        <v>10</v>
      </c>
      <c r="AC34" s="2">
        <f t="shared" ref="AC34" si="25">COUNT(AC21:AC30)</f>
        <v>10</v>
      </c>
    </row>
    <row r="36" spans="1:29" x14ac:dyDescent="0.25">
      <c r="B36" s="3" t="s">
        <v>18</v>
      </c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</row>
    <row r="37" spans="1:29" x14ac:dyDescent="0.25">
      <c r="B37" s="5">
        <v>-100</v>
      </c>
      <c r="C37" s="5">
        <v>-80</v>
      </c>
      <c r="D37" s="5">
        <v>-60</v>
      </c>
      <c r="E37" s="5">
        <v>-40</v>
      </c>
      <c r="F37" s="5">
        <v>-20</v>
      </c>
      <c r="G37" s="5">
        <v>0</v>
      </c>
      <c r="H37" s="5">
        <v>20</v>
      </c>
      <c r="I37" s="5">
        <v>40</v>
      </c>
      <c r="J37" s="5">
        <v>60</v>
      </c>
      <c r="K37" s="5">
        <v>80</v>
      </c>
      <c r="L37" s="5">
        <v>100</v>
      </c>
      <c r="M37" s="5">
        <v>120</v>
      </c>
      <c r="N37" s="5">
        <v>140</v>
      </c>
      <c r="O37" s="5">
        <v>160</v>
      </c>
      <c r="P37" s="5">
        <v>180</v>
      </c>
      <c r="Q37" s="5">
        <v>200</v>
      </c>
      <c r="R37" s="5">
        <v>220</v>
      </c>
      <c r="S37" s="5">
        <v>240</v>
      </c>
      <c r="T37" s="5">
        <v>260</v>
      </c>
      <c r="U37" s="5">
        <v>280</v>
      </c>
      <c r="V37" s="5">
        <v>300</v>
      </c>
      <c r="W37" s="5">
        <v>320</v>
      </c>
      <c r="X37" s="5">
        <v>340</v>
      </c>
      <c r="Y37" s="5">
        <v>360</v>
      </c>
      <c r="Z37" s="5">
        <v>380</v>
      </c>
      <c r="AA37" s="5">
        <v>400</v>
      </c>
      <c r="AC37" s="5" t="s">
        <v>7</v>
      </c>
    </row>
    <row r="38" spans="1:29" x14ac:dyDescent="0.25">
      <c r="B38" s="2">
        <v>0</v>
      </c>
      <c r="C38" s="2">
        <v>0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3</v>
      </c>
      <c r="L38" s="2">
        <v>7</v>
      </c>
      <c r="M38" s="2">
        <v>9</v>
      </c>
      <c r="N38" s="2">
        <v>11</v>
      </c>
      <c r="O38" s="2">
        <v>13</v>
      </c>
      <c r="P38" s="2">
        <v>15</v>
      </c>
      <c r="Q38" s="2">
        <v>16</v>
      </c>
      <c r="R38" s="2">
        <v>18</v>
      </c>
      <c r="S38" s="2">
        <v>18</v>
      </c>
      <c r="T38" s="2">
        <v>20</v>
      </c>
      <c r="U38" s="2">
        <v>21</v>
      </c>
      <c r="V38" s="2">
        <v>21</v>
      </c>
      <c r="W38" s="2">
        <v>22</v>
      </c>
      <c r="X38" s="2">
        <v>22</v>
      </c>
      <c r="Y38" s="2">
        <v>23</v>
      </c>
      <c r="Z38" s="2">
        <v>23</v>
      </c>
      <c r="AA38" s="2">
        <v>24</v>
      </c>
      <c r="AC38" s="2">
        <f>SUM(B38:AA38)</f>
        <v>286</v>
      </c>
    </row>
    <row r="39" spans="1:29" x14ac:dyDescent="0.25">
      <c r="B39" s="2">
        <v>0</v>
      </c>
      <c r="C39" s="2">
        <v>0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4</v>
      </c>
      <c r="K39" s="2">
        <v>7</v>
      </c>
      <c r="L39" s="2">
        <v>8</v>
      </c>
      <c r="M39" s="2">
        <v>9</v>
      </c>
      <c r="N39" s="2">
        <v>10</v>
      </c>
      <c r="O39" s="2">
        <v>11</v>
      </c>
      <c r="P39" s="2">
        <v>12</v>
      </c>
      <c r="Q39" s="2">
        <v>13</v>
      </c>
      <c r="R39" s="2">
        <v>14</v>
      </c>
      <c r="S39" s="2">
        <v>15</v>
      </c>
      <c r="T39" s="2">
        <v>20</v>
      </c>
      <c r="U39" s="2">
        <v>16</v>
      </c>
      <c r="V39" s="2">
        <v>17</v>
      </c>
      <c r="W39" s="2">
        <v>18</v>
      </c>
      <c r="X39" s="2">
        <v>16</v>
      </c>
      <c r="Y39" s="2">
        <v>13</v>
      </c>
      <c r="Z39" s="2">
        <v>10</v>
      </c>
      <c r="AA39" s="2">
        <v>8</v>
      </c>
      <c r="AC39" s="2">
        <f t="shared" ref="AC39:AC47" si="26">SUM(B39:AA39)</f>
        <v>221</v>
      </c>
    </row>
    <row r="40" spans="1:29" x14ac:dyDescent="0.25">
      <c r="B40" s="2">
        <v>0</v>
      </c>
      <c r="C40" s="2">
        <v>0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1</v>
      </c>
      <c r="O40" s="2">
        <v>3</v>
      </c>
      <c r="P40" s="2">
        <v>4</v>
      </c>
      <c r="Q40" s="2">
        <v>6</v>
      </c>
      <c r="R40" s="2">
        <v>7</v>
      </c>
      <c r="S40" s="2">
        <v>8</v>
      </c>
      <c r="T40" s="2">
        <v>8</v>
      </c>
      <c r="U40" s="2">
        <v>9</v>
      </c>
      <c r="V40" s="2">
        <v>9</v>
      </c>
      <c r="W40" s="2">
        <v>10</v>
      </c>
      <c r="X40" s="2">
        <v>10</v>
      </c>
      <c r="Y40" s="2">
        <v>10</v>
      </c>
      <c r="Z40" s="2">
        <v>10</v>
      </c>
      <c r="AA40" s="2">
        <v>9</v>
      </c>
      <c r="AC40" s="2">
        <f t="shared" si="26"/>
        <v>104</v>
      </c>
    </row>
    <row r="41" spans="1:29" x14ac:dyDescent="0.25">
      <c r="B41" s="2">
        <v>0</v>
      </c>
      <c r="C41" s="2">
        <v>0</v>
      </c>
      <c r="D41" s="2">
        <v>0</v>
      </c>
      <c r="E41" s="2">
        <v>0</v>
      </c>
      <c r="F41" s="2">
        <v>0</v>
      </c>
      <c r="G41" s="2">
        <v>0</v>
      </c>
      <c r="H41" s="2">
        <v>0</v>
      </c>
      <c r="I41" s="2">
        <v>0</v>
      </c>
      <c r="J41" s="2">
        <v>2</v>
      </c>
      <c r="K41" s="2">
        <v>2</v>
      </c>
      <c r="L41" s="2">
        <v>4</v>
      </c>
      <c r="M41" s="2">
        <v>5</v>
      </c>
      <c r="N41" s="2">
        <v>5</v>
      </c>
      <c r="O41" s="2">
        <v>7</v>
      </c>
      <c r="P41" s="2">
        <v>7</v>
      </c>
      <c r="Q41" s="2">
        <v>8</v>
      </c>
      <c r="R41" s="2">
        <v>11</v>
      </c>
      <c r="S41" s="2">
        <v>11</v>
      </c>
      <c r="T41" s="2">
        <v>12</v>
      </c>
      <c r="U41" s="2">
        <v>13</v>
      </c>
      <c r="V41" s="2">
        <v>13</v>
      </c>
      <c r="W41" s="2">
        <v>13</v>
      </c>
      <c r="X41" s="2">
        <v>13</v>
      </c>
      <c r="Y41" s="2">
        <v>13</v>
      </c>
      <c r="Z41" s="2">
        <v>13</v>
      </c>
      <c r="AA41" s="2">
        <v>13</v>
      </c>
      <c r="AC41" s="2">
        <f t="shared" si="26"/>
        <v>165</v>
      </c>
    </row>
    <row r="42" spans="1:29" x14ac:dyDescent="0.25">
      <c r="B42" s="2">
        <v>0</v>
      </c>
      <c r="C42" s="2">
        <v>0</v>
      </c>
      <c r="D42" s="2">
        <v>0</v>
      </c>
      <c r="E42" s="2">
        <v>0</v>
      </c>
      <c r="F42" s="2">
        <v>0</v>
      </c>
      <c r="G42" s="2">
        <v>0</v>
      </c>
      <c r="H42" s="2">
        <v>0</v>
      </c>
      <c r="I42" s="2">
        <v>0</v>
      </c>
      <c r="J42" s="2">
        <v>1</v>
      </c>
      <c r="K42" s="2">
        <v>3</v>
      </c>
      <c r="L42" s="2">
        <v>6</v>
      </c>
      <c r="M42" s="2">
        <v>7</v>
      </c>
      <c r="N42" s="2">
        <v>8</v>
      </c>
      <c r="O42" s="2">
        <v>9</v>
      </c>
      <c r="P42" s="2">
        <v>10</v>
      </c>
      <c r="Q42" s="2">
        <v>9</v>
      </c>
      <c r="R42" s="2">
        <v>13</v>
      </c>
      <c r="S42" s="2">
        <v>11</v>
      </c>
      <c r="T42" s="2">
        <v>15</v>
      </c>
      <c r="U42" s="2">
        <v>18</v>
      </c>
      <c r="V42" s="2">
        <v>17</v>
      </c>
      <c r="W42" s="2">
        <v>18</v>
      </c>
      <c r="X42" s="2">
        <v>18</v>
      </c>
      <c r="Y42" s="2">
        <v>16</v>
      </c>
      <c r="Z42" s="2">
        <v>15</v>
      </c>
      <c r="AA42" s="2">
        <v>17</v>
      </c>
      <c r="AC42" s="2">
        <f t="shared" si="26"/>
        <v>211</v>
      </c>
    </row>
    <row r="43" spans="1:29" x14ac:dyDescent="0.25">
      <c r="B43" s="2">
        <v>0</v>
      </c>
      <c r="C43" s="2">
        <v>0</v>
      </c>
      <c r="D43" s="2">
        <v>0</v>
      </c>
      <c r="E43" s="2">
        <v>0</v>
      </c>
      <c r="F43" s="2">
        <v>0</v>
      </c>
      <c r="G43" s="2">
        <v>0</v>
      </c>
      <c r="H43" s="2">
        <v>0</v>
      </c>
      <c r="I43" s="2">
        <v>0</v>
      </c>
      <c r="J43" s="2">
        <v>2</v>
      </c>
      <c r="K43" s="2">
        <v>0</v>
      </c>
      <c r="L43" s="2">
        <v>2</v>
      </c>
      <c r="M43" s="2">
        <v>3</v>
      </c>
      <c r="N43" s="2">
        <v>3</v>
      </c>
      <c r="O43" s="2">
        <v>2</v>
      </c>
      <c r="P43" s="2">
        <v>6</v>
      </c>
      <c r="Q43" s="2">
        <v>7</v>
      </c>
      <c r="R43" s="2">
        <v>9</v>
      </c>
      <c r="S43" s="2">
        <v>8</v>
      </c>
      <c r="T43" s="2">
        <v>10</v>
      </c>
      <c r="U43" s="2">
        <v>12</v>
      </c>
      <c r="V43" s="2">
        <v>13</v>
      </c>
      <c r="W43" s="2">
        <v>11</v>
      </c>
      <c r="X43" s="2">
        <v>8</v>
      </c>
      <c r="Y43" s="2">
        <v>9</v>
      </c>
      <c r="Z43" s="2">
        <v>6</v>
      </c>
      <c r="AA43" s="2">
        <v>6</v>
      </c>
      <c r="AC43" s="2">
        <f t="shared" si="26"/>
        <v>117</v>
      </c>
    </row>
    <row r="44" spans="1:29" x14ac:dyDescent="0.25">
      <c r="B44" s="2">
        <v>0</v>
      </c>
      <c r="C44" s="2">
        <v>0</v>
      </c>
      <c r="D44" s="2">
        <v>0</v>
      </c>
      <c r="E44" s="2">
        <v>0</v>
      </c>
      <c r="F44" s="2">
        <v>0</v>
      </c>
      <c r="G44" s="2">
        <v>0</v>
      </c>
      <c r="H44" s="2">
        <v>0</v>
      </c>
      <c r="I44" s="2">
        <v>0</v>
      </c>
      <c r="J44" s="2">
        <v>2</v>
      </c>
      <c r="K44" s="2">
        <v>2</v>
      </c>
      <c r="L44" s="2">
        <v>3</v>
      </c>
      <c r="M44" s="2">
        <v>5</v>
      </c>
      <c r="N44" s="2">
        <v>6</v>
      </c>
      <c r="O44" s="2">
        <v>7</v>
      </c>
      <c r="P44" s="2">
        <v>8</v>
      </c>
      <c r="Q44" s="2">
        <v>8</v>
      </c>
      <c r="R44" s="2">
        <v>7</v>
      </c>
      <c r="S44" s="2">
        <v>9</v>
      </c>
      <c r="T44" s="2">
        <v>8</v>
      </c>
      <c r="U44" s="2">
        <v>7</v>
      </c>
      <c r="V44" s="2">
        <v>4</v>
      </c>
      <c r="W44" s="2">
        <v>6</v>
      </c>
      <c r="X44" s="2">
        <v>8</v>
      </c>
      <c r="Y44" s="2">
        <v>8</v>
      </c>
      <c r="Z44" s="2">
        <v>8</v>
      </c>
      <c r="AA44" s="2">
        <v>9</v>
      </c>
      <c r="AC44" s="2">
        <f t="shared" si="26"/>
        <v>115</v>
      </c>
    </row>
    <row r="45" spans="1:29" x14ac:dyDescent="0.25">
      <c r="B45" s="2">
        <v>0</v>
      </c>
      <c r="C45" s="2">
        <v>0</v>
      </c>
      <c r="D45" s="2">
        <v>0</v>
      </c>
      <c r="E45" s="2">
        <v>0</v>
      </c>
      <c r="F45" s="2">
        <v>0</v>
      </c>
      <c r="G45" s="2">
        <v>0</v>
      </c>
      <c r="H45" s="2">
        <v>0</v>
      </c>
      <c r="I45" s="2">
        <v>0</v>
      </c>
      <c r="J45" s="2">
        <v>2</v>
      </c>
      <c r="K45" s="2">
        <v>3</v>
      </c>
      <c r="L45" s="2">
        <v>4</v>
      </c>
      <c r="M45" s="2">
        <v>6</v>
      </c>
      <c r="N45" s="2">
        <v>7</v>
      </c>
      <c r="O45" s="2">
        <v>10</v>
      </c>
      <c r="P45" s="2">
        <v>10</v>
      </c>
      <c r="Q45" s="2">
        <v>13</v>
      </c>
      <c r="R45" s="2">
        <v>14</v>
      </c>
      <c r="S45" s="2">
        <v>15</v>
      </c>
      <c r="T45" s="2">
        <v>16</v>
      </c>
      <c r="U45" s="2">
        <v>16</v>
      </c>
      <c r="V45" s="2">
        <v>16</v>
      </c>
      <c r="W45" s="2">
        <v>18</v>
      </c>
      <c r="X45" s="2">
        <v>19</v>
      </c>
      <c r="Y45" s="2">
        <v>20</v>
      </c>
      <c r="Z45" s="2">
        <v>20</v>
      </c>
      <c r="AA45" s="2">
        <v>20</v>
      </c>
      <c r="AC45" s="2">
        <f t="shared" si="26"/>
        <v>229</v>
      </c>
    </row>
    <row r="46" spans="1:29" x14ac:dyDescent="0.25">
      <c r="B46" s="2">
        <v>0</v>
      </c>
      <c r="C46" s="2">
        <v>0</v>
      </c>
      <c r="D46" s="2">
        <v>0</v>
      </c>
      <c r="E46" s="2">
        <v>0</v>
      </c>
      <c r="F46" s="2">
        <v>0</v>
      </c>
      <c r="G46" s="2">
        <v>0</v>
      </c>
      <c r="H46" s="2">
        <v>0</v>
      </c>
      <c r="I46" s="2">
        <v>0</v>
      </c>
      <c r="J46" s="2">
        <v>0</v>
      </c>
      <c r="K46" s="2">
        <v>1</v>
      </c>
      <c r="L46" s="2">
        <v>3</v>
      </c>
      <c r="M46" s="2">
        <v>2</v>
      </c>
      <c r="N46" s="2">
        <v>4</v>
      </c>
      <c r="O46" s="2">
        <v>3</v>
      </c>
      <c r="P46" s="2">
        <v>3</v>
      </c>
      <c r="Q46" s="2">
        <v>7</v>
      </c>
      <c r="R46" s="2">
        <v>8</v>
      </c>
      <c r="S46" s="2">
        <v>10</v>
      </c>
      <c r="T46" s="2">
        <v>8</v>
      </c>
      <c r="U46" s="2">
        <v>9</v>
      </c>
      <c r="V46" s="2">
        <v>8</v>
      </c>
      <c r="W46" s="2">
        <v>8</v>
      </c>
      <c r="X46" s="2">
        <v>6</v>
      </c>
      <c r="Y46" s="2">
        <v>6</v>
      </c>
      <c r="Z46" s="2">
        <v>5</v>
      </c>
      <c r="AA46" s="2">
        <v>4</v>
      </c>
      <c r="AC46" s="2">
        <f t="shared" si="26"/>
        <v>95</v>
      </c>
    </row>
    <row r="47" spans="1:29" x14ac:dyDescent="0.25">
      <c r="B47" s="2">
        <v>0</v>
      </c>
      <c r="C47" s="2">
        <v>0</v>
      </c>
      <c r="D47" s="2">
        <v>0</v>
      </c>
      <c r="E47" s="2">
        <v>0</v>
      </c>
      <c r="F47" s="2">
        <v>0</v>
      </c>
      <c r="G47" s="2">
        <v>0</v>
      </c>
      <c r="H47" s="2">
        <v>0</v>
      </c>
      <c r="I47" s="2">
        <v>0</v>
      </c>
      <c r="J47" s="2">
        <v>2</v>
      </c>
      <c r="K47" s="2">
        <v>1</v>
      </c>
      <c r="L47" s="2">
        <v>1</v>
      </c>
      <c r="M47" s="2">
        <v>2</v>
      </c>
      <c r="N47" s="2">
        <v>4</v>
      </c>
      <c r="O47" s="2">
        <v>4</v>
      </c>
      <c r="P47" s="2">
        <v>8</v>
      </c>
      <c r="Q47" s="2">
        <v>10</v>
      </c>
      <c r="R47" s="2">
        <v>12</v>
      </c>
      <c r="S47" s="2">
        <v>11</v>
      </c>
      <c r="T47" s="2">
        <v>13</v>
      </c>
      <c r="U47" s="2">
        <v>10</v>
      </c>
      <c r="V47" s="2">
        <v>8</v>
      </c>
      <c r="W47" s="2">
        <v>7</v>
      </c>
      <c r="X47" s="2">
        <v>11</v>
      </c>
      <c r="Y47" s="2">
        <v>12</v>
      </c>
      <c r="Z47" s="2">
        <v>11</v>
      </c>
      <c r="AA47" s="2">
        <v>12</v>
      </c>
      <c r="AC47" s="2">
        <f t="shared" si="26"/>
        <v>139</v>
      </c>
    </row>
    <row r="49" spans="1:29" x14ac:dyDescent="0.25">
      <c r="A49" s="12" t="s">
        <v>14</v>
      </c>
      <c r="B49" s="2">
        <f>AVERAGE(B38:B47)</f>
        <v>0</v>
      </c>
      <c r="C49" s="2">
        <f t="shared" ref="C49:AA49" si="27">AVERAGE(C38:C47)</f>
        <v>0</v>
      </c>
      <c r="D49" s="2">
        <f t="shared" si="27"/>
        <v>0</v>
      </c>
      <c r="E49" s="2">
        <f t="shared" si="27"/>
        <v>0</v>
      </c>
      <c r="F49" s="2">
        <f t="shared" si="27"/>
        <v>0</v>
      </c>
      <c r="G49" s="2">
        <f t="shared" si="27"/>
        <v>0</v>
      </c>
      <c r="H49" s="2">
        <f t="shared" si="27"/>
        <v>0</v>
      </c>
      <c r="I49" s="2">
        <f t="shared" si="27"/>
        <v>0</v>
      </c>
      <c r="J49" s="2">
        <f t="shared" si="27"/>
        <v>1.5</v>
      </c>
      <c r="K49" s="2">
        <f t="shared" si="27"/>
        <v>2.2000000000000002</v>
      </c>
      <c r="L49" s="2">
        <f t="shared" si="27"/>
        <v>3.8</v>
      </c>
      <c r="M49" s="2">
        <f t="shared" si="27"/>
        <v>4.8</v>
      </c>
      <c r="N49" s="2">
        <f t="shared" si="27"/>
        <v>5.9</v>
      </c>
      <c r="O49" s="2">
        <f t="shared" si="27"/>
        <v>6.9</v>
      </c>
      <c r="P49" s="2">
        <f t="shared" si="27"/>
        <v>8.3000000000000007</v>
      </c>
      <c r="Q49" s="2">
        <f t="shared" si="27"/>
        <v>9.6999999999999993</v>
      </c>
      <c r="R49" s="2">
        <f t="shared" si="27"/>
        <v>11.3</v>
      </c>
      <c r="S49" s="2">
        <f t="shared" si="27"/>
        <v>11.6</v>
      </c>
      <c r="T49" s="2">
        <f t="shared" si="27"/>
        <v>13</v>
      </c>
      <c r="U49" s="2">
        <f t="shared" si="27"/>
        <v>13.1</v>
      </c>
      <c r="V49" s="2">
        <f t="shared" si="27"/>
        <v>12.6</v>
      </c>
      <c r="W49" s="2">
        <f t="shared" si="27"/>
        <v>13.1</v>
      </c>
      <c r="X49" s="2">
        <f t="shared" si="27"/>
        <v>13.1</v>
      </c>
      <c r="Y49" s="2">
        <f t="shared" si="27"/>
        <v>13</v>
      </c>
      <c r="Z49" s="2">
        <f t="shared" si="27"/>
        <v>12.1</v>
      </c>
      <c r="AA49" s="2">
        <f t="shared" si="27"/>
        <v>12.2</v>
      </c>
      <c r="AC49" s="2">
        <f t="shared" ref="AC49" si="28">AVERAGE(AC38:AC47)</f>
        <v>168.2</v>
      </c>
    </row>
    <row r="50" spans="1:29" x14ac:dyDescent="0.25">
      <c r="A50" s="12" t="s">
        <v>15</v>
      </c>
      <c r="B50" s="2">
        <f>_xlfn.STDEV.S(B38:B47)/SQRT(B51)</f>
        <v>0</v>
      </c>
      <c r="C50" s="2">
        <f t="shared" ref="C50:AA50" si="29">_xlfn.STDEV.S(C38:C47)/SQRT(C51)</f>
        <v>0</v>
      </c>
      <c r="D50" s="2">
        <f t="shared" si="29"/>
        <v>0</v>
      </c>
      <c r="E50" s="2">
        <f t="shared" si="29"/>
        <v>0</v>
      </c>
      <c r="F50" s="2">
        <f t="shared" si="29"/>
        <v>0</v>
      </c>
      <c r="G50" s="2">
        <f t="shared" si="29"/>
        <v>0</v>
      </c>
      <c r="H50" s="2">
        <f t="shared" si="29"/>
        <v>0</v>
      </c>
      <c r="I50" s="2">
        <f t="shared" si="29"/>
        <v>0</v>
      </c>
      <c r="J50" s="2">
        <f t="shared" si="29"/>
        <v>0.40138648595974313</v>
      </c>
      <c r="K50" s="2">
        <f t="shared" si="29"/>
        <v>0.64635731432217713</v>
      </c>
      <c r="L50" s="2">
        <f t="shared" si="29"/>
        <v>0.81377037438224686</v>
      </c>
      <c r="M50" s="2">
        <f t="shared" si="29"/>
        <v>0.96378881965339724</v>
      </c>
      <c r="N50" s="2">
        <f t="shared" si="29"/>
        <v>0.99387010105837137</v>
      </c>
      <c r="O50" s="2">
        <f t="shared" si="29"/>
        <v>1.2060035010083694</v>
      </c>
      <c r="P50" s="2">
        <f t="shared" si="29"/>
        <v>1.145522685162639</v>
      </c>
      <c r="Q50" s="2">
        <f t="shared" si="29"/>
        <v>1.0333333333333334</v>
      </c>
      <c r="R50" s="2">
        <f t="shared" si="29"/>
        <v>1.1357816691600542</v>
      </c>
      <c r="S50" s="2">
        <f t="shared" si="29"/>
        <v>1.0561986345169911</v>
      </c>
      <c r="T50" s="2">
        <f t="shared" si="29"/>
        <v>1.4757295747452437</v>
      </c>
      <c r="U50" s="2">
        <f t="shared" si="29"/>
        <v>1.4333333333333336</v>
      </c>
      <c r="V50" s="2">
        <f t="shared" si="29"/>
        <v>1.6679994670929075</v>
      </c>
      <c r="W50" s="2">
        <f t="shared" si="29"/>
        <v>1.7603661235347861</v>
      </c>
      <c r="X50" s="2">
        <f t="shared" si="29"/>
        <v>1.7091258324392362</v>
      </c>
      <c r="Y50" s="2">
        <f t="shared" si="29"/>
        <v>1.693123346560039</v>
      </c>
      <c r="Z50" s="2">
        <f t="shared" si="29"/>
        <v>1.8405916923038033</v>
      </c>
      <c r="AA50" s="2">
        <f t="shared" si="29"/>
        <v>2.0210008521632155</v>
      </c>
      <c r="AC50" s="2">
        <f t="shared" ref="AC50" si="30">_xlfn.STDEV.S(AC38:AC47)/SQRT(AC51)</f>
        <v>20.544693826982289</v>
      </c>
    </row>
    <row r="51" spans="1:29" x14ac:dyDescent="0.25">
      <c r="A51" s="12" t="s">
        <v>16</v>
      </c>
      <c r="B51" s="2">
        <f>COUNT(B38:B47)</f>
        <v>10</v>
      </c>
      <c r="C51" s="2">
        <f t="shared" ref="C51:AA51" si="31">COUNT(C38:C47)</f>
        <v>10</v>
      </c>
      <c r="D51" s="2">
        <f t="shared" si="31"/>
        <v>10</v>
      </c>
      <c r="E51" s="2">
        <f t="shared" si="31"/>
        <v>10</v>
      </c>
      <c r="F51" s="2">
        <f t="shared" si="31"/>
        <v>10</v>
      </c>
      <c r="G51" s="2">
        <f t="shared" si="31"/>
        <v>10</v>
      </c>
      <c r="H51" s="2">
        <f t="shared" si="31"/>
        <v>10</v>
      </c>
      <c r="I51" s="2">
        <f t="shared" si="31"/>
        <v>10</v>
      </c>
      <c r="J51" s="2">
        <f t="shared" si="31"/>
        <v>10</v>
      </c>
      <c r="K51" s="2">
        <f t="shared" si="31"/>
        <v>10</v>
      </c>
      <c r="L51" s="2">
        <f t="shared" si="31"/>
        <v>10</v>
      </c>
      <c r="M51" s="2">
        <f t="shared" si="31"/>
        <v>10</v>
      </c>
      <c r="N51" s="2">
        <f t="shared" si="31"/>
        <v>10</v>
      </c>
      <c r="O51" s="2">
        <f t="shared" si="31"/>
        <v>10</v>
      </c>
      <c r="P51" s="2">
        <f t="shared" si="31"/>
        <v>10</v>
      </c>
      <c r="Q51" s="2">
        <f t="shared" si="31"/>
        <v>10</v>
      </c>
      <c r="R51" s="2">
        <f t="shared" si="31"/>
        <v>10</v>
      </c>
      <c r="S51" s="2">
        <f t="shared" si="31"/>
        <v>10</v>
      </c>
      <c r="T51" s="2">
        <f t="shared" si="31"/>
        <v>10</v>
      </c>
      <c r="U51" s="2">
        <f t="shared" si="31"/>
        <v>10</v>
      </c>
      <c r="V51" s="2">
        <f t="shared" si="31"/>
        <v>10</v>
      </c>
      <c r="W51" s="2">
        <f t="shared" si="31"/>
        <v>10</v>
      </c>
      <c r="X51" s="2">
        <f t="shared" si="31"/>
        <v>10</v>
      </c>
      <c r="Y51" s="2">
        <f t="shared" si="31"/>
        <v>10</v>
      </c>
      <c r="Z51" s="2">
        <f t="shared" si="31"/>
        <v>10</v>
      </c>
      <c r="AA51" s="2">
        <f t="shared" si="31"/>
        <v>10</v>
      </c>
      <c r="AC51" s="2">
        <f t="shared" ref="AC51" si="32">COUNT(AC38:AC47)</f>
        <v>10</v>
      </c>
    </row>
    <row r="53" spans="1:29" x14ac:dyDescent="0.25">
      <c r="B53" s="3" t="s">
        <v>19</v>
      </c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</row>
    <row r="54" spans="1:29" x14ac:dyDescent="0.25">
      <c r="B54" s="5">
        <v>-100</v>
      </c>
      <c r="C54" s="5">
        <v>-80</v>
      </c>
      <c r="D54" s="5">
        <v>-60</v>
      </c>
      <c r="E54" s="5">
        <v>-40</v>
      </c>
      <c r="F54" s="5">
        <v>-20</v>
      </c>
      <c r="G54" s="5">
        <v>0</v>
      </c>
      <c r="H54" s="5">
        <v>20</v>
      </c>
      <c r="I54" s="5">
        <v>40</v>
      </c>
      <c r="J54" s="5">
        <v>60</v>
      </c>
      <c r="K54" s="5">
        <v>80</v>
      </c>
      <c r="L54" s="5">
        <v>100</v>
      </c>
      <c r="M54" s="5">
        <v>120</v>
      </c>
      <c r="N54" s="5">
        <v>140</v>
      </c>
      <c r="O54" s="5">
        <v>160</v>
      </c>
      <c r="P54" s="5">
        <v>180</v>
      </c>
      <c r="Q54" s="5">
        <v>200</v>
      </c>
      <c r="R54" s="5">
        <v>220</v>
      </c>
      <c r="S54" s="5">
        <v>240</v>
      </c>
      <c r="T54" s="5">
        <v>260</v>
      </c>
      <c r="U54" s="5">
        <v>280</v>
      </c>
      <c r="V54" s="5">
        <v>300</v>
      </c>
      <c r="W54" s="5">
        <v>320</v>
      </c>
      <c r="X54" s="5">
        <v>340</v>
      </c>
      <c r="Y54" s="5">
        <v>360</v>
      </c>
      <c r="Z54" s="5">
        <v>380</v>
      </c>
      <c r="AA54" s="5">
        <v>400</v>
      </c>
      <c r="AC54" s="5" t="s">
        <v>7</v>
      </c>
    </row>
    <row r="55" spans="1:29" x14ac:dyDescent="0.25">
      <c r="B55" s="2">
        <v>0</v>
      </c>
      <c r="C55" s="2">
        <v>0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1</v>
      </c>
      <c r="J55" s="2">
        <v>7</v>
      </c>
      <c r="K55" s="2">
        <v>10</v>
      </c>
      <c r="L55" s="2">
        <v>13</v>
      </c>
      <c r="M55" s="2">
        <v>15</v>
      </c>
      <c r="N55" s="2">
        <v>16</v>
      </c>
      <c r="O55" s="2">
        <v>18</v>
      </c>
      <c r="P55" s="2">
        <v>18</v>
      </c>
      <c r="Q55" s="2">
        <v>18</v>
      </c>
      <c r="R55" s="2">
        <v>19</v>
      </c>
      <c r="S55" s="2">
        <v>20</v>
      </c>
      <c r="T55" s="2">
        <v>21</v>
      </c>
      <c r="U55" s="2">
        <v>21</v>
      </c>
      <c r="V55" s="2">
        <v>22</v>
      </c>
      <c r="W55" s="2">
        <v>22</v>
      </c>
      <c r="X55" s="2">
        <v>22</v>
      </c>
      <c r="Y55" s="2">
        <v>22</v>
      </c>
      <c r="Z55" s="2">
        <v>22</v>
      </c>
      <c r="AA55" s="2">
        <v>22</v>
      </c>
      <c r="AC55" s="2">
        <f>SUM(B55:AA55)</f>
        <v>329</v>
      </c>
    </row>
    <row r="56" spans="1:29" x14ac:dyDescent="0.25">
      <c r="B56" s="2">
        <v>0</v>
      </c>
      <c r="C56" s="2">
        <v>0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3</v>
      </c>
      <c r="L56" s="2">
        <v>4</v>
      </c>
      <c r="M56" s="2">
        <v>7</v>
      </c>
      <c r="N56" s="2">
        <v>9</v>
      </c>
      <c r="O56" s="2">
        <v>8</v>
      </c>
      <c r="P56" s="2">
        <v>11</v>
      </c>
      <c r="Q56" s="2">
        <v>9</v>
      </c>
      <c r="R56" s="2">
        <v>10</v>
      </c>
      <c r="S56" s="2">
        <v>11</v>
      </c>
      <c r="T56" s="2">
        <v>12</v>
      </c>
      <c r="U56" s="2">
        <v>13</v>
      </c>
      <c r="V56" s="2">
        <v>13</v>
      </c>
      <c r="W56" s="2">
        <v>11</v>
      </c>
      <c r="X56" s="2">
        <v>10</v>
      </c>
      <c r="Y56" s="2">
        <v>9</v>
      </c>
      <c r="Z56" s="2">
        <v>8</v>
      </c>
      <c r="AA56" s="2">
        <v>9</v>
      </c>
      <c r="AC56" s="2">
        <f t="shared" ref="AC56:AC64" si="33">SUM(B56:AA56)</f>
        <v>157</v>
      </c>
    </row>
    <row r="57" spans="1:29" x14ac:dyDescent="0.25">
      <c r="B57" s="2">
        <v>0</v>
      </c>
      <c r="C57" s="2">
        <v>0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3</v>
      </c>
      <c r="K57" s="2">
        <v>7</v>
      </c>
      <c r="L57" s="2">
        <v>9</v>
      </c>
      <c r="M57" s="2">
        <v>12</v>
      </c>
      <c r="N57" s="2">
        <v>13</v>
      </c>
      <c r="O57" s="2">
        <v>15</v>
      </c>
      <c r="P57" s="2">
        <v>14</v>
      </c>
      <c r="Q57" s="2">
        <v>14</v>
      </c>
      <c r="R57" s="2">
        <v>15</v>
      </c>
      <c r="S57" s="2">
        <v>17</v>
      </c>
      <c r="T57" s="2">
        <v>14</v>
      </c>
      <c r="U57" s="2">
        <v>13</v>
      </c>
      <c r="V57" s="2">
        <v>12</v>
      </c>
      <c r="W57" s="2">
        <v>12</v>
      </c>
      <c r="X57" s="2">
        <v>9</v>
      </c>
      <c r="Y57" s="2">
        <v>10</v>
      </c>
      <c r="Z57" s="2">
        <v>8</v>
      </c>
      <c r="AA57" s="2">
        <v>7</v>
      </c>
      <c r="AC57" s="2">
        <f t="shared" si="33"/>
        <v>204</v>
      </c>
    </row>
    <row r="58" spans="1:29" x14ac:dyDescent="0.25">
      <c r="B58" s="2">
        <v>0</v>
      </c>
      <c r="C58" s="2">
        <v>0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2</v>
      </c>
      <c r="K58" s="2">
        <v>2</v>
      </c>
      <c r="L58" s="2">
        <v>5</v>
      </c>
      <c r="M58" s="2">
        <v>7</v>
      </c>
      <c r="N58" s="2">
        <v>9</v>
      </c>
      <c r="O58" s="2">
        <v>10</v>
      </c>
      <c r="P58" s="2">
        <v>10</v>
      </c>
      <c r="Q58" s="2">
        <v>8</v>
      </c>
      <c r="R58" s="2">
        <v>9</v>
      </c>
      <c r="S58" s="2">
        <v>8</v>
      </c>
      <c r="T58" s="2">
        <v>8</v>
      </c>
      <c r="U58" s="2">
        <v>8</v>
      </c>
      <c r="V58" s="2">
        <v>7</v>
      </c>
      <c r="W58" s="2">
        <v>4</v>
      </c>
      <c r="X58" s="2">
        <v>7</v>
      </c>
      <c r="Y58" s="2">
        <v>6</v>
      </c>
      <c r="Z58" s="2">
        <v>4</v>
      </c>
      <c r="AA58" s="2">
        <v>4</v>
      </c>
      <c r="AC58" s="2">
        <f t="shared" si="33"/>
        <v>118</v>
      </c>
    </row>
    <row r="59" spans="1:29" x14ac:dyDescent="0.25">
      <c r="B59" s="2">
        <v>0</v>
      </c>
      <c r="C59" s="2">
        <v>0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1</v>
      </c>
      <c r="K59" s="2">
        <v>1</v>
      </c>
      <c r="L59" s="2">
        <v>3</v>
      </c>
      <c r="M59" s="2">
        <v>4</v>
      </c>
      <c r="N59" s="2">
        <v>4</v>
      </c>
      <c r="O59" s="2">
        <v>6</v>
      </c>
      <c r="P59" s="2">
        <v>6</v>
      </c>
      <c r="Q59" s="2">
        <v>8</v>
      </c>
      <c r="R59" s="2">
        <v>8</v>
      </c>
      <c r="S59" s="2">
        <v>11</v>
      </c>
      <c r="T59" s="2">
        <v>11</v>
      </c>
      <c r="U59" s="2">
        <v>13</v>
      </c>
      <c r="V59" s="2">
        <v>13</v>
      </c>
      <c r="W59" s="2">
        <v>14</v>
      </c>
      <c r="X59" s="2">
        <v>14</v>
      </c>
      <c r="Y59" s="2">
        <v>12</v>
      </c>
      <c r="Z59" s="2">
        <v>11</v>
      </c>
      <c r="AA59" s="2">
        <v>12</v>
      </c>
      <c r="AC59" s="2">
        <f t="shared" si="33"/>
        <v>152</v>
      </c>
    </row>
    <row r="60" spans="1:29" x14ac:dyDescent="0.25">
      <c r="B60" s="2">
        <v>0</v>
      </c>
      <c r="C60" s="2">
        <v>0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1</v>
      </c>
      <c r="M60" s="2">
        <v>2</v>
      </c>
      <c r="N60" s="2">
        <v>4</v>
      </c>
      <c r="O60" s="2">
        <v>5</v>
      </c>
      <c r="P60" s="2">
        <v>6</v>
      </c>
      <c r="Q60" s="2">
        <v>10</v>
      </c>
      <c r="R60" s="2">
        <v>12</v>
      </c>
      <c r="S60" s="2">
        <v>13</v>
      </c>
      <c r="T60" s="2">
        <v>14</v>
      </c>
      <c r="U60" s="2">
        <v>14</v>
      </c>
      <c r="V60" s="2">
        <v>17</v>
      </c>
      <c r="W60" s="2">
        <v>16</v>
      </c>
      <c r="X60" s="2">
        <v>17</v>
      </c>
      <c r="Y60" s="2">
        <v>17</v>
      </c>
      <c r="Z60" s="2">
        <v>17</v>
      </c>
      <c r="AA60" s="2">
        <v>17</v>
      </c>
      <c r="AC60" s="2">
        <f t="shared" si="33"/>
        <v>182</v>
      </c>
    </row>
    <row r="61" spans="1:29" x14ac:dyDescent="0.25">
      <c r="B61" s="2">
        <v>0</v>
      </c>
      <c r="C61" s="2">
        <v>0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2</v>
      </c>
      <c r="K61" s="2">
        <v>3</v>
      </c>
      <c r="L61" s="2">
        <v>4</v>
      </c>
      <c r="M61" s="2">
        <v>5</v>
      </c>
      <c r="N61" s="2">
        <v>6</v>
      </c>
      <c r="O61" s="2">
        <v>8</v>
      </c>
      <c r="P61" s="2">
        <v>8</v>
      </c>
      <c r="Q61" s="2">
        <v>8</v>
      </c>
      <c r="R61" s="2">
        <v>9</v>
      </c>
      <c r="S61" s="2">
        <v>10</v>
      </c>
      <c r="T61" s="2">
        <v>10</v>
      </c>
      <c r="U61" s="2">
        <v>6</v>
      </c>
      <c r="V61" s="2">
        <v>6</v>
      </c>
      <c r="W61" s="2">
        <v>5</v>
      </c>
      <c r="X61" s="2">
        <v>5</v>
      </c>
      <c r="Y61" s="2">
        <v>6</v>
      </c>
      <c r="Z61" s="2">
        <v>8</v>
      </c>
      <c r="AA61" s="2">
        <v>6</v>
      </c>
      <c r="AC61" s="2">
        <f t="shared" si="33"/>
        <v>115</v>
      </c>
    </row>
    <row r="62" spans="1:29" x14ac:dyDescent="0.25">
      <c r="B62" s="2">
        <v>0</v>
      </c>
      <c r="C62" s="2">
        <v>0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1</v>
      </c>
      <c r="J62" s="2">
        <v>4</v>
      </c>
      <c r="K62" s="2">
        <v>7</v>
      </c>
      <c r="L62" s="2">
        <v>9</v>
      </c>
      <c r="M62" s="2">
        <v>12</v>
      </c>
      <c r="N62" s="2">
        <v>13</v>
      </c>
      <c r="O62" s="2">
        <v>14</v>
      </c>
      <c r="P62" s="2">
        <v>14</v>
      </c>
      <c r="Q62" s="2">
        <v>9</v>
      </c>
      <c r="R62" s="2">
        <v>10</v>
      </c>
      <c r="S62" s="2">
        <v>7</v>
      </c>
      <c r="T62" s="2">
        <v>10</v>
      </c>
      <c r="U62" s="2">
        <v>8</v>
      </c>
      <c r="V62" s="2">
        <v>7</v>
      </c>
      <c r="W62" s="2">
        <v>7</v>
      </c>
      <c r="X62" s="2">
        <v>7</v>
      </c>
      <c r="Y62" s="2">
        <v>8</v>
      </c>
      <c r="Z62" s="2">
        <v>7</v>
      </c>
      <c r="AA62" s="2">
        <v>8</v>
      </c>
      <c r="AC62" s="2">
        <f t="shared" si="33"/>
        <v>162</v>
      </c>
    </row>
    <row r="63" spans="1:29" x14ac:dyDescent="0.25">
      <c r="B63" s="2">
        <v>0</v>
      </c>
      <c r="C63" s="2">
        <v>0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1</v>
      </c>
      <c r="J63" s="2">
        <v>3</v>
      </c>
      <c r="K63" s="2">
        <v>5</v>
      </c>
      <c r="L63" s="2">
        <v>10</v>
      </c>
      <c r="M63" s="2">
        <v>10</v>
      </c>
      <c r="N63" s="2">
        <v>10</v>
      </c>
      <c r="O63" s="2">
        <v>14</v>
      </c>
      <c r="P63" s="2">
        <v>13</v>
      </c>
      <c r="Q63" s="2">
        <v>12</v>
      </c>
      <c r="R63" s="2">
        <v>14</v>
      </c>
      <c r="S63" s="2">
        <v>14</v>
      </c>
      <c r="T63" s="2">
        <v>14</v>
      </c>
      <c r="U63" s="2">
        <v>9</v>
      </c>
      <c r="V63" s="2">
        <v>12</v>
      </c>
      <c r="W63" s="2">
        <v>11</v>
      </c>
      <c r="X63" s="2">
        <v>9</v>
      </c>
      <c r="Y63" s="2">
        <v>7</v>
      </c>
      <c r="Z63" s="2">
        <v>6</v>
      </c>
      <c r="AA63" s="2">
        <v>4</v>
      </c>
      <c r="AC63" s="2">
        <f t="shared" si="33"/>
        <v>178</v>
      </c>
    </row>
    <row r="64" spans="1:29" x14ac:dyDescent="0.25">
      <c r="B64" s="2">
        <v>0</v>
      </c>
      <c r="C64" s="2">
        <v>0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3</v>
      </c>
      <c r="M64" s="2">
        <v>6</v>
      </c>
      <c r="N64" s="2">
        <v>7</v>
      </c>
      <c r="O64" s="2">
        <v>9</v>
      </c>
      <c r="P64" s="2">
        <v>10</v>
      </c>
      <c r="Q64" s="2">
        <v>14</v>
      </c>
      <c r="R64" s="2">
        <v>16</v>
      </c>
      <c r="S64" s="2">
        <v>16</v>
      </c>
      <c r="T64" s="2">
        <v>18</v>
      </c>
      <c r="U64" s="2">
        <v>19</v>
      </c>
      <c r="V64" s="2">
        <v>20</v>
      </c>
      <c r="W64" s="2">
        <v>20</v>
      </c>
      <c r="X64" s="2">
        <v>20</v>
      </c>
      <c r="Y64" s="2">
        <v>18</v>
      </c>
      <c r="Z64" s="2">
        <v>16</v>
      </c>
      <c r="AA64" s="2">
        <v>18</v>
      </c>
      <c r="AC64" s="2">
        <f t="shared" si="33"/>
        <v>230</v>
      </c>
    </row>
    <row r="66" spans="1:29" x14ac:dyDescent="0.25">
      <c r="A66" s="12" t="s">
        <v>14</v>
      </c>
      <c r="B66" s="2">
        <f>AVERAGE(B55:B64)</f>
        <v>0</v>
      </c>
      <c r="C66" s="2">
        <f t="shared" ref="C66:AC66" si="34">AVERAGE(C55:C64)</f>
        <v>0</v>
      </c>
      <c r="D66" s="2">
        <f t="shared" si="34"/>
        <v>0</v>
      </c>
      <c r="E66" s="2">
        <f t="shared" si="34"/>
        <v>0</v>
      </c>
      <c r="F66" s="2">
        <f t="shared" si="34"/>
        <v>0</v>
      </c>
      <c r="G66" s="2">
        <f t="shared" si="34"/>
        <v>0</v>
      </c>
      <c r="H66" s="2">
        <f t="shared" si="34"/>
        <v>0</v>
      </c>
      <c r="I66" s="2">
        <f t="shared" si="34"/>
        <v>0.3</v>
      </c>
      <c r="J66" s="2">
        <f t="shared" si="34"/>
        <v>2.2000000000000002</v>
      </c>
      <c r="K66" s="2">
        <f t="shared" si="34"/>
        <v>3.8</v>
      </c>
      <c r="L66" s="2">
        <f t="shared" si="34"/>
        <v>6.1</v>
      </c>
      <c r="M66" s="2">
        <f t="shared" si="34"/>
        <v>8</v>
      </c>
      <c r="N66" s="2">
        <f t="shared" si="34"/>
        <v>9.1</v>
      </c>
      <c r="O66" s="2">
        <f t="shared" si="34"/>
        <v>10.7</v>
      </c>
      <c r="P66" s="2">
        <f t="shared" si="34"/>
        <v>11</v>
      </c>
      <c r="Q66" s="2">
        <f t="shared" si="34"/>
        <v>11</v>
      </c>
      <c r="R66" s="2">
        <f t="shared" si="34"/>
        <v>12.2</v>
      </c>
      <c r="S66" s="2">
        <f t="shared" si="34"/>
        <v>12.7</v>
      </c>
      <c r="T66" s="2">
        <f t="shared" si="34"/>
        <v>13.2</v>
      </c>
      <c r="U66" s="2">
        <f t="shared" si="34"/>
        <v>12.4</v>
      </c>
      <c r="V66" s="2">
        <f t="shared" si="34"/>
        <v>12.9</v>
      </c>
      <c r="W66" s="2">
        <f t="shared" si="34"/>
        <v>12.2</v>
      </c>
      <c r="X66" s="2">
        <f t="shared" si="34"/>
        <v>12</v>
      </c>
      <c r="Y66" s="2">
        <f t="shared" si="34"/>
        <v>11.5</v>
      </c>
      <c r="Z66" s="2">
        <f t="shared" si="34"/>
        <v>10.7</v>
      </c>
      <c r="AA66" s="2">
        <f t="shared" si="34"/>
        <v>10.7</v>
      </c>
      <c r="AC66" s="2">
        <f t="shared" si="34"/>
        <v>182.7</v>
      </c>
    </row>
    <row r="67" spans="1:29" x14ac:dyDescent="0.25">
      <c r="A67" s="12" t="s">
        <v>15</v>
      </c>
      <c r="B67" s="2">
        <f>_xlfn.STDEV.S(B55:B64)/SQRT(B68)</f>
        <v>0</v>
      </c>
      <c r="C67" s="2">
        <f t="shared" ref="C67:AC67" si="35">_xlfn.STDEV.S(C55:C64)/SQRT(C68)</f>
        <v>0</v>
      </c>
      <c r="D67" s="2">
        <f t="shared" si="35"/>
        <v>0</v>
      </c>
      <c r="E67" s="2">
        <f t="shared" si="35"/>
        <v>0</v>
      </c>
      <c r="F67" s="2">
        <f t="shared" si="35"/>
        <v>0</v>
      </c>
      <c r="G67" s="2">
        <f t="shared" si="35"/>
        <v>0</v>
      </c>
      <c r="H67" s="2">
        <f t="shared" si="35"/>
        <v>0</v>
      </c>
      <c r="I67" s="2">
        <f t="shared" si="35"/>
        <v>0.15275252316519466</v>
      </c>
      <c r="J67" s="2">
        <f t="shared" si="35"/>
        <v>0.69602043392737001</v>
      </c>
      <c r="K67" s="2">
        <f t="shared" si="35"/>
        <v>1.0624918300339485</v>
      </c>
      <c r="L67" s="2">
        <f t="shared" si="35"/>
        <v>1.2242911781471304</v>
      </c>
      <c r="M67" s="2">
        <f t="shared" si="35"/>
        <v>1.2995725793078619</v>
      </c>
      <c r="N67" s="2">
        <f t="shared" si="35"/>
        <v>1.2688577540449519</v>
      </c>
      <c r="O67" s="2">
        <f t="shared" si="35"/>
        <v>1.3585122581543216</v>
      </c>
      <c r="P67" s="2">
        <f t="shared" si="35"/>
        <v>1.2110601416389966</v>
      </c>
      <c r="Q67" s="2">
        <f t="shared" si="35"/>
        <v>1.0749676997731399</v>
      </c>
      <c r="R67" s="2">
        <f t="shared" si="35"/>
        <v>1.1527744310527051</v>
      </c>
      <c r="S67" s="2">
        <f t="shared" si="35"/>
        <v>1.2999999999999996</v>
      </c>
      <c r="T67" s="2">
        <f t="shared" si="35"/>
        <v>1.2454361128179599</v>
      </c>
      <c r="U67" s="2">
        <f t="shared" si="35"/>
        <v>1.5362291495737217</v>
      </c>
      <c r="V67" s="2">
        <f t="shared" si="35"/>
        <v>1.7285189549952233</v>
      </c>
      <c r="W67" s="2">
        <f t="shared" si="35"/>
        <v>1.8961950204437186</v>
      </c>
      <c r="X67" s="2">
        <f t="shared" si="35"/>
        <v>1.8678567634829197</v>
      </c>
      <c r="Y67" s="2">
        <f t="shared" si="35"/>
        <v>1.7779513804126115</v>
      </c>
      <c r="Z67" s="2">
        <f t="shared" si="35"/>
        <v>1.819951159295826</v>
      </c>
      <c r="AA67" s="2">
        <f t="shared" si="35"/>
        <v>1.9947152400502903</v>
      </c>
      <c r="AC67" s="2">
        <f t="shared" si="35"/>
        <v>19.697179719160015</v>
      </c>
    </row>
    <row r="68" spans="1:29" x14ac:dyDescent="0.25">
      <c r="A68" s="12" t="s">
        <v>16</v>
      </c>
      <c r="B68" s="2">
        <f>COUNT(B55:B64)</f>
        <v>10</v>
      </c>
      <c r="C68" s="2">
        <f t="shared" ref="C68:AA68" si="36">COUNT(C55:C64)</f>
        <v>10</v>
      </c>
      <c r="D68" s="2">
        <f t="shared" si="36"/>
        <v>10</v>
      </c>
      <c r="E68" s="2">
        <f t="shared" si="36"/>
        <v>10</v>
      </c>
      <c r="F68" s="2">
        <f t="shared" si="36"/>
        <v>10</v>
      </c>
      <c r="G68" s="2">
        <f t="shared" si="36"/>
        <v>10</v>
      </c>
      <c r="H68" s="2">
        <f t="shared" si="36"/>
        <v>10</v>
      </c>
      <c r="I68" s="2">
        <f t="shared" si="36"/>
        <v>10</v>
      </c>
      <c r="J68" s="2">
        <f t="shared" si="36"/>
        <v>10</v>
      </c>
      <c r="K68" s="2">
        <f t="shared" si="36"/>
        <v>10</v>
      </c>
      <c r="L68" s="2">
        <f t="shared" si="36"/>
        <v>10</v>
      </c>
      <c r="M68" s="2">
        <f t="shared" si="36"/>
        <v>10</v>
      </c>
      <c r="N68" s="2">
        <f t="shared" si="36"/>
        <v>10</v>
      </c>
      <c r="O68" s="2">
        <f t="shared" si="36"/>
        <v>10</v>
      </c>
      <c r="P68" s="2">
        <f t="shared" si="36"/>
        <v>10</v>
      </c>
      <c r="Q68" s="2">
        <f t="shared" si="36"/>
        <v>10</v>
      </c>
      <c r="R68" s="2">
        <f t="shared" si="36"/>
        <v>10</v>
      </c>
      <c r="S68" s="2">
        <f t="shared" si="36"/>
        <v>10</v>
      </c>
      <c r="T68" s="2">
        <f t="shared" si="36"/>
        <v>10</v>
      </c>
      <c r="U68" s="2">
        <f t="shared" si="36"/>
        <v>10</v>
      </c>
      <c r="V68" s="2">
        <f t="shared" si="36"/>
        <v>10</v>
      </c>
      <c r="W68" s="2">
        <f t="shared" si="36"/>
        <v>10</v>
      </c>
      <c r="X68" s="2">
        <f t="shared" si="36"/>
        <v>10</v>
      </c>
      <c r="Y68" s="2">
        <f t="shared" si="36"/>
        <v>10</v>
      </c>
      <c r="Z68" s="2">
        <f t="shared" si="36"/>
        <v>10</v>
      </c>
      <c r="AA68" s="2">
        <f t="shared" si="36"/>
        <v>10</v>
      </c>
      <c r="AC68" s="2">
        <f t="shared" ref="AC68" si="37">COUNT(AC55:AC64)</f>
        <v>10</v>
      </c>
    </row>
    <row r="70" spans="1:29" x14ac:dyDescent="0.25">
      <c r="B70" s="3" t="s">
        <v>20</v>
      </c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</row>
    <row r="71" spans="1:29" x14ac:dyDescent="0.25">
      <c r="B71" s="5">
        <v>-100</v>
      </c>
      <c r="C71" s="5">
        <v>-80</v>
      </c>
      <c r="D71" s="5">
        <v>-60</v>
      </c>
      <c r="E71" s="5">
        <v>-40</v>
      </c>
      <c r="F71" s="5">
        <v>-20</v>
      </c>
      <c r="G71" s="5">
        <v>0</v>
      </c>
      <c r="H71" s="5">
        <v>20</v>
      </c>
      <c r="I71" s="5">
        <v>40</v>
      </c>
      <c r="J71" s="5">
        <v>60</v>
      </c>
      <c r="K71" s="5">
        <v>80</v>
      </c>
      <c r="L71" s="5">
        <v>100</v>
      </c>
      <c r="M71" s="5">
        <v>120</v>
      </c>
      <c r="N71" s="5">
        <v>140</v>
      </c>
      <c r="O71" s="5">
        <v>160</v>
      </c>
      <c r="P71" s="5">
        <v>180</v>
      </c>
      <c r="Q71" s="5">
        <v>200</v>
      </c>
      <c r="R71" s="5">
        <v>220</v>
      </c>
      <c r="S71" s="5">
        <v>240</v>
      </c>
      <c r="T71" s="5">
        <v>260</v>
      </c>
      <c r="U71" s="5">
        <v>280</v>
      </c>
      <c r="V71" s="5">
        <v>300</v>
      </c>
      <c r="W71" s="5">
        <v>320</v>
      </c>
      <c r="X71" s="5">
        <v>340</v>
      </c>
      <c r="Y71" s="5">
        <v>360</v>
      </c>
      <c r="Z71" s="5">
        <v>380</v>
      </c>
      <c r="AA71" s="5">
        <v>400</v>
      </c>
      <c r="AC71" s="5" t="s">
        <v>7</v>
      </c>
    </row>
    <row r="72" spans="1:29" x14ac:dyDescent="0.25">
      <c r="B72" s="2">
        <v>0</v>
      </c>
      <c r="C72" s="2">
        <v>0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3</v>
      </c>
      <c r="K72" s="2">
        <v>5</v>
      </c>
      <c r="L72" s="2">
        <v>7</v>
      </c>
      <c r="M72" s="2">
        <v>8</v>
      </c>
      <c r="N72" s="2">
        <v>9</v>
      </c>
      <c r="O72" s="2">
        <v>9</v>
      </c>
      <c r="P72" s="2">
        <v>10</v>
      </c>
      <c r="Q72" s="2">
        <v>11</v>
      </c>
      <c r="R72" s="2">
        <v>11</v>
      </c>
      <c r="S72" s="2">
        <v>11</v>
      </c>
      <c r="T72" s="2">
        <v>12</v>
      </c>
      <c r="U72" s="2">
        <v>12</v>
      </c>
      <c r="V72" s="2">
        <v>12</v>
      </c>
      <c r="W72" s="2">
        <v>10</v>
      </c>
      <c r="X72" s="2">
        <v>10</v>
      </c>
      <c r="Y72" s="2">
        <v>7</v>
      </c>
      <c r="Z72" s="2">
        <v>7</v>
      </c>
      <c r="AA72" s="2">
        <v>7</v>
      </c>
      <c r="AC72" s="2">
        <f>SUM(B72:AA72)</f>
        <v>161</v>
      </c>
    </row>
    <row r="73" spans="1:29" x14ac:dyDescent="0.25">
      <c r="B73" s="2">
        <v>0</v>
      </c>
      <c r="C73" s="2">
        <v>0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2</v>
      </c>
      <c r="K73" s="2">
        <v>4</v>
      </c>
      <c r="L73" s="2">
        <v>6</v>
      </c>
      <c r="M73" s="2">
        <v>7</v>
      </c>
      <c r="N73" s="2">
        <v>9</v>
      </c>
      <c r="O73" s="2">
        <v>9</v>
      </c>
      <c r="P73" s="2">
        <v>7</v>
      </c>
      <c r="Q73" s="2">
        <v>7</v>
      </c>
      <c r="R73" s="2">
        <v>7</v>
      </c>
      <c r="S73" s="2">
        <v>9</v>
      </c>
      <c r="T73" s="2">
        <v>5</v>
      </c>
      <c r="U73" s="2">
        <v>6</v>
      </c>
      <c r="V73" s="2">
        <v>4</v>
      </c>
      <c r="W73" s="2">
        <v>5</v>
      </c>
      <c r="X73" s="2">
        <v>5</v>
      </c>
      <c r="Y73" s="2">
        <v>5</v>
      </c>
      <c r="Z73" s="2">
        <v>5</v>
      </c>
      <c r="AA73" s="2">
        <v>4</v>
      </c>
      <c r="AC73" s="2">
        <f t="shared" ref="AC73:AC81" si="38">SUM(B73:AA73)</f>
        <v>106</v>
      </c>
    </row>
    <row r="74" spans="1:29" x14ac:dyDescent="0.25">
      <c r="B74" s="2">
        <v>0</v>
      </c>
      <c r="C74" s="2">
        <v>0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2</v>
      </c>
      <c r="K74" s="2">
        <v>7</v>
      </c>
      <c r="L74" s="2">
        <v>10</v>
      </c>
      <c r="M74" s="2">
        <v>13</v>
      </c>
      <c r="N74" s="2">
        <v>15</v>
      </c>
      <c r="O74" s="2">
        <v>16</v>
      </c>
      <c r="P74" s="2">
        <v>18</v>
      </c>
      <c r="Q74" s="2">
        <v>19</v>
      </c>
      <c r="R74" s="2">
        <v>20</v>
      </c>
      <c r="S74" s="2">
        <v>21</v>
      </c>
      <c r="T74" s="2">
        <v>22</v>
      </c>
      <c r="U74" s="2">
        <v>22</v>
      </c>
      <c r="V74" s="2">
        <v>23</v>
      </c>
      <c r="W74" s="2">
        <v>20</v>
      </c>
      <c r="X74" s="2">
        <v>13</v>
      </c>
      <c r="Y74" s="2">
        <v>11</v>
      </c>
      <c r="Z74" s="2">
        <v>9</v>
      </c>
      <c r="AA74" s="2">
        <v>6</v>
      </c>
      <c r="AC74" s="2">
        <f t="shared" si="38"/>
        <v>267</v>
      </c>
    </row>
    <row r="75" spans="1:29" x14ac:dyDescent="0.25">
      <c r="B75" s="2">
        <v>0</v>
      </c>
      <c r="C75" s="2">
        <v>0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1</v>
      </c>
      <c r="J75" s="2">
        <v>3</v>
      </c>
      <c r="K75" s="2">
        <v>5</v>
      </c>
      <c r="L75" s="2">
        <v>8</v>
      </c>
      <c r="M75" s="2">
        <v>7</v>
      </c>
      <c r="N75" s="2">
        <v>8</v>
      </c>
      <c r="O75" s="2">
        <v>7</v>
      </c>
      <c r="P75" s="2">
        <v>8</v>
      </c>
      <c r="Q75" s="2">
        <v>8</v>
      </c>
      <c r="R75" s="2">
        <v>8</v>
      </c>
      <c r="S75" s="2">
        <v>9</v>
      </c>
      <c r="T75" s="2">
        <v>10</v>
      </c>
      <c r="U75" s="2">
        <v>8</v>
      </c>
      <c r="V75" s="2">
        <v>9</v>
      </c>
      <c r="W75" s="2">
        <v>10</v>
      </c>
      <c r="X75" s="2">
        <v>12</v>
      </c>
      <c r="Y75" s="2">
        <v>10</v>
      </c>
      <c r="Z75" s="2">
        <v>12</v>
      </c>
      <c r="AA75" s="2">
        <v>10</v>
      </c>
      <c r="AC75" s="2">
        <f t="shared" si="38"/>
        <v>153</v>
      </c>
    </row>
    <row r="76" spans="1:29" x14ac:dyDescent="0.25">
      <c r="B76" s="2">
        <v>0</v>
      </c>
      <c r="C76" s="2">
        <v>0</v>
      </c>
      <c r="D76" s="2">
        <v>0</v>
      </c>
      <c r="E76" s="2">
        <v>0</v>
      </c>
      <c r="F76" s="2">
        <v>0</v>
      </c>
      <c r="G76" s="2">
        <v>0</v>
      </c>
      <c r="H76" s="2">
        <v>0</v>
      </c>
      <c r="I76" s="2">
        <v>0</v>
      </c>
      <c r="J76" s="2">
        <v>1</v>
      </c>
      <c r="K76" s="2">
        <v>2</v>
      </c>
      <c r="L76" s="2">
        <v>2</v>
      </c>
      <c r="M76" s="2">
        <v>3</v>
      </c>
      <c r="N76" s="2">
        <v>4</v>
      </c>
      <c r="O76" s="2">
        <v>6</v>
      </c>
      <c r="P76" s="2">
        <v>4</v>
      </c>
      <c r="Q76" s="2">
        <v>6</v>
      </c>
      <c r="R76" s="2">
        <v>5</v>
      </c>
      <c r="S76" s="2">
        <v>8</v>
      </c>
      <c r="T76" s="2">
        <v>8</v>
      </c>
      <c r="U76" s="2">
        <v>7</v>
      </c>
      <c r="V76" s="2">
        <v>7</v>
      </c>
      <c r="W76" s="2">
        <v>6</v>
      </c>
      <c r="X76" s="2">
        <v>7</v>
      </c>
      <c r="Y76" s="2">
        <v>8</v>
      </c>
      <c r="Z76" s="2">
        <v>9</v>
      </c>
      <c r="AA76" s="2">
        <v>9</v>
      </c>
      <c r="AC76" s="2">
        <f t="shared" si="38"/>
        <v>102</v>
      </c>
    </row>
    <row r="77" spans="1:29" x14ac:dyDescent="0.25">
      <c r="B77" s="2">
        <v>0</v>
      </c>
      <c r="C77" s="2">
        <v>0</v>
      </c>
      <c r="D77" s="2">
        <v>0</v>
      </c>
      <c r="E77" s="2">
        <v>0</v>
      </c>
      <c r="F77" s="2">
        <v>0</v>
      </c>
      <c r="G77" s="2">
        <v>0</v>
      </c>
      <c r="H77" s="2">
        <v>0</v>
      </c>
      <c r="I77" s="2">
        <v>0</v>
      </c>
      <c r="J77" s="2">
        <v>1</v>
      </c>
      <c r="K77" s="2">
        <v>3</v>
      </c>
      <c r="L77" s="2">
        <v>4</v>
      </c>
      <c r="M77" s="2">
        <v>6</v>
      </c>
      <c r="N77" s="2">
        <v>7</v>
      </c>
      <c r="O77" s="2">
        <v>9</v>
      </c>
      <c r="P77" s="2">
        <v>9</v>
      </c>
      <c r="Q77" s="2">
        <v>9</v>
      </c>
      <c r="R77" s="2">
        <v>8</v>
      </c>
      <c r="S77" s="2">
        <v>10</v>
      </c>
      <c r="T77" s="2">
        <v>8</v>
      </c>
      <c r="U77" s="2">
        <v>7</v>
      </c>
      <c r="V77" s="2">
        <v>8</v>
      </c>
      <c r="W77" s="2">
        <v>6</v>
      </c>
      <c r="X77" s="2">
        <v>7</v>
      </c>
      <c r="Y77" s="2">
        <v>7</v>
      </c>
      <c r="Z77" s="2">
        <v>8</v>
      </c>
      <c r="AA77" s="2">
        <v>8</v>
      </c>
      <c r="AC77" s="2">
        <f t="shared" si="38"/>
        <v>125</v>
      </c>
    </row>
    <row r="78" spans="1:29" x14ac:dyDescent="0.25">
      <c r="B78" s="2">
        <v>0</v>
      </c>
      <c r="C78" s="2">
        <v>0</v>
      </c>
      <c r="D78" s="2">
        <v>0</v>
      </c>
      <c r="E78" s="2">
        <v>0</v>
      </c>
      <c r="F78" s="2">
        <v>0</v>
      </c>
      <c r="G78" s="2">
        <v>0</v>
      </c>
      <c r="H78" s="2">
        <v>0</v>
      </c>
      <c r="I78" s="2">
        <v>0</v>
      </c>
      <c r="J78" s="2">
        <v>1</v>
      </c>
      <c r="K78" s="2">
        <v>4</v>
      </c>
      <c r="L78" s="2">
        <v>6</v>
      </c>
      <c r="M78" s="2">
        <v>8</v>
      </c>
      <c r="N78" s="2">
        <v>9</v>
      </c>
      <c r="O78" s="2">
        <v>10</v>
      </c>
      <c r="P78" s="2">
        <v>11</v>
      </c>
      <c r="Q78" s="2">
        <v>12</v>
      </c>
      <c r="R78" s="2">
        <v>14</v>
      </c>
      <c r="S78" s="2">
        <v>15</v>
      </c>
      <c r="T78" s="2">
        <v>15</v>
      </c>
      <c r="U78" s="2">
        <v>16</v>
      </c>
      <c r="V78" s="2">
        <v>15</v>
      </c>
      <c r="W78" s="2">
        <v>11</v>
      </c>
      <c r="X78" s="2">
        <v>8</v>
      </c>
      <c r="Y78" s="2">
        <v>8</v>
      </c>
      <c r="Z78" s="2">
        <v>6</v>
      </c>
      <c r="AA78" s="2">
        <v>7</v>
      </c>
      <c r="AC78" s="2">
        <f t="shared" si="38"/>
        <v>176</v>
      </c>
    </row>
    <row r="79" spans="1:29" x14ac:dyDescent="0.25">
      <c r="B79" s="2">
        <v>0</v>
      </c>
      <c r="C79" s="2">
        <v>0</v>
      </c>
      <c r="D79" s="2">
        <v>0</v>
      </c>
      <c r="E79" s="2">
        <v>0</v>
      </c>
      <c r="F79" s="2">
        <v>0</v>
      </c>
      <c r="G79" s="2">
        <v>0</v>
      </c>
      <c r="H79" s="2">
        <v>0</v>
      </c>
      <c r="I79" s="2">
        <v>0</v>
      </c>
      <c r="J79" s="2">
        <v>0</v>
      </c>
      <c r="K79" s="2">
        <v>4</v>
      </c>
      <c r="L79" s="2">
        <v>4</v>
      </c>
      <c r="M79" s="2">
        <v>5</v>
      </c>
      <c r="N79" s="2">
        <v>5</v>
      </c>
      <c r="O79" s="2">
        <v>8</v>
      </c>
      <c r="P79" s="2">
        <v>8</v>
      </c>
      <c r="Q79" s="2">
        <v>9</v>
      </c>
      <c r="R79" s="2">
        <v>10</v>
      </c>
      <c r="S79" s="2">
        <v>11</v>
      </c>
      <c r="T79" s="2">
        <v>12</v>
      </c>
      <c r="U79" s="2">
        <v>15</v>
      </c>
      <c r="V79" s="2">
        <v>16</v>
      </c>
      <c r="W79" s="2">
        <v>13</v>
      </c>
      <c r="X79" s="2">
        <v>11</v>
      </c>
      <c r="Y79" s="2">
        <v>12</v>
      </c>
      <c r="Z79" s="2">
        <v>13</v>
      </c>
      <c r="AA79" s="2">
        <v>12</v>
      </c>
      <c r="AC79" s="2">
        <f t="shared" si="38"/>
        <v>168</v>
      </c>
    </row>
    <row r="80" spans="1:29" x14ac:dyDescent="0.25">
      <c r="B80" s="2">
        <v>0</v>
      </c>
      <c r="C80" s="2">
        <v>0</v>
      </c>
      <c r="D80" s="2">
        <v>0</v>
      </c>
      <c r="E80" s="2">
        <v>0</v>
      </c>
      <c r="F80" s="2">
        <v>0</v>
      </c>
      <c r="G80" s="2">
        <v>0</v>
      </c>
      <c r="H80" s="2">
        <v>0</v>
      </c>
      <c r="I80" s="2">
        <v>1</v>
      </c>
      <c r="J80" s="2">
        <v>3</v>
      </c>
      <c r="K80" s="2">
        <v>4</v>
      </c>
      <c r="L80" s="2">
        <v>6</v>
      </c>
      <c r="M80" s="2">
        <v>9</v>
      </c>
      <c r="N80" s="2">
        <v>10</v>
      </c>
      <c r="O80" s="2">
        <v>11</v>
      </c>
      <c r="P80" s="2">
        <v>10</v>
      </c>
      <c r="Q80" s="2">
        <v>9</v>
      </c>
      <c r="R80" s="2">
        <v>8</v>
      </c>
      <c r="S80" s="2">
        <v>10</v>
      </c>
      <c r="T80" s="2">
        <v>9</v>
      </c>
      <c r="U80" s="2">
        <v>7</v>
      </c>
      <c r="V80" s="2">
        <v>7</v>
      </c>
      <c r="W80" s="2">
        <v>8</v>
      </c>
      <c r="X80" s="2">
        <v>9</v>
      </c>
      <c r="Y80" s="2">
        <v>8</v>
      </c>
      <c r="Z80" s="2">
        <v>7</v>
      </c>
      <c r="AA80" s="2">
        <v>9</v>
      </c>
      <c r="AC80" s="2">
        <f t="shared" si="38"/>
        <v>145</v>
      </c>
    </row>
    <row r="81" spans="1:29" x14ac:dyDescent="0.25">
      <c r="B81" s="2">
        <v>0</v>
      </c>
      <c r="C81" s="2">
        <v>0</v>
      </c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J81" s="2">
        <v>3</v>
      </c>
      <c r="K81" s="2">
        <v>4</v>
      </c>
      <c r="L81" s="2">
        <v>5</v>
      </c>
      <c r="M81" s="2">
        <v>6</v>
      </c>
      <c r="N81" s="2">
        <v>7</v>
      </c>
      <c r="O81" s="2">
        <v>9</v>
      </c>
      <c r="P81" s="2">
        <v>8</v>
      </c>
      <c r="Q81" s="2">
        <v>9</v>
      </c>
      <c r="R81" s="2">
        <v>9</v>
      </c>
      <c r="S81" s="2">
        <v>11</v>
      </c>
      <c r="T81" s="2">
        <v>9</v>
      </c>
      <c r="U81" s="2">
        <v>8</v>
      </c>
      <c r="V81" s="2">
        <v>6</v>
      </c>
      <c r="W81" s="2">
        <v>5</v>
      </c>
      <c r="X81" s="2">
        <v>7</v>
      </c>
      <c r="Y81" s="2">
        <v>9</v>
      </c>
      <c r="Z81" s="2">
        <v>10</v>
      </c>
      <c r="AA81" s="2">
        <v>9</v>
      </c>
      <c r="AC81" s="2">
        <f t="shared" si="38"/>
        <v>134</v>
      </c>
    </row>
    <row r="83" spans="1:29" x14ac:dyDescent="0.25">
      <c r="A83" s="12" t="s">
        <v>14</v>
      </c>
      <c r="B83" s="2">
        <f>AVERAGE(B72:B81)</f>
        <v>0</v>
      </c>
      <c r="C83" s="2">
        <f t="shared" ref="C83:AA83" si="39">AVERAGE(C72:C81)</f>
        <v>0</v>
      </c>
      <c r="D83" s="2">
        <f t="shared" si="39"/>
        <v>0</v>
      </c>
      <c r="E83" s="2">
        <f t="shared" si="39"/>
        <v>0</v>
      </c>
      <c r="F83" s="2">
        <f t="shared" si="39"/>
        <v>0</v>
      </c>
      <c r="G83" s="2">
        <f t="shared" si="39"/>
        <v>0</v>
      </c>
      <c r="H83" s="2">
        <f t="shared" si="39"/>
        <v>0</v>
      </c>
      <c r="I83" s="2">
        <f t="shared" si="39"/>
        <v>0.2</v>
      </c>
      <c r="J83" s="2">
        <f t="shared" si="39"/>
        <v>1.9</v>
      </c>
      <c r="K83" s="2">
        <f t="shared" si="39"/>
        <v>4.2</v>
      </c>
      <c r="L83" s="2">
        <f t="shared" si="39"/>
        <v>5.8</v>
      </c>
      <c r="M83" s="2">
        <f t="shared" si="39"/>
        <v>7.2</v>
      </c>
      <c r="N83" s="2">
        <f t="shared" si="39"/>
        <v>8.3000000000000007</v>
      </c>
      <c r="O83" s="2">
        <f t="shared" si="39"/>
        <v>9.4</v>
      </c>
      <c r="P83" s="2">
        <f t="shared" si="39"/>
        <v>9.3000000000000007</v>
      </c>
      <c r="Q83" s="2">
        <f t="shared" si="39"/>
        <v>9.9</v>
      </c>
      <c r="R83" s="2">
        <f t="shared" si="39"/>
        <v>10</v>
      </c>
      <c r="S83" s="2">
        <f t="shared" si="39"/>
        <v>11.5</v>
      </c>
      <c r="T83" s="2">
        <f t="shared" si="39"/>
        <v>11</v>
      </c>
      <c r="U83" s="2">
        <f t="shared" si="39"/>
        <v>10.8</v>
      </c>
      <c r="V83" s="2">
        <f t="shared" si="39"/>
        <v>10.7</v>
      </c>
      <c r="W83" s="2">
        <f t="shared" si="39"/>
        <v>9.4</v>
      </c>
      <c r="X83" s="2">
        <f t="shared" si="39"/>
        <v>8.9</v>
      </c>
      <c r="Y83" s="2">
        <f t="shared" si="39"/>
        <v>8.5</v>
      </c>
      <c r="Z83" s="2">
        <f t="shared" si="39"/>
        <v>8.6</v>
      </c>
      <c r="AA83" s="2">
        <f t="shared" si="39"/>
        <v>8.1</v>
      </c>
      <c r="AC83" s="2">
        <f t="shared" ref="AC83" si="40">AVERAGE(AC72:AC81)</f>
        <v>153.69999999999999</v>
      </c>
    </row>
    <row r="84" spans="1:29" x14ac:dyDescent="0.25">
      <c r="A84" s="12" t="s">
        <v>15</v>
      </c>
      <c r="B84" s="2">
        <f>_xlfn.STDEV.S(B72:B81)/SQRT(B85)</f>
        <v>0</v>
      </c>
      <c r="C84" s="2">
        <f t="shared" ref="C84:AA84" si="41">_xlfn.STDEV.S(C72:C81)/SQRT(C85)</f>
        <v>0</v>
      </c>
      <c r="D84" s="2">
        <f t="shared" si="41"/>
        <v>0</v>
      </c>
      <c r="E84" s="2">
        <f t="shared" si="41"/>
        <v>0</v>
      </c>
      <c r="F84" s="2">
        <f t="shared" si="41"/>
        <v>0</v>
      </c>
      <c r="G84" s="2">
        <f t="shared" si="41"/>
        <v>0</v>
      </c>
      <c r="H84" s="2">
        <f t="shared" si="41"/>
        <v>0</v>
      </c>
      <c r="I84" s="2">
        <f t="shared" si="41"/>
        <v>0.13333333333333333</v>
      </c>
      <c r="J84" s="2">
        <f t="shared" si="41"/>
        <v>0.348010216963685</v>
      </c>
      <c r="K84" s="2">
        <f t="shared" si="41"/>
        <v>0.41633319989322648</v>
      </c>
      <c r="L84" s="2">
        <f t="shared" si="41"/>
        <v>0.71180521680208753</v>
      </c>
      <c r="M84" s="2">
        <f t="shared" si="41"/>
        <v>0.84063468086123283</v>
      </c>
      <c r="N84" s="2">
        <f t="shared" si="41"/>
        <v>0.95510325212629354</v>
      </c>
      <c r="O84" s="2">
        <f t="shared" si="41"/>
        <v>0.85893991511500822</v>
      </c>
      <c r="P84" s="2">
        <f t="shared" si="41"/>
        <v>1.145522685162639</v>
      </c>
      <c r="Q84" s="2">
        <f t="shared" si="41"/>
        <v>1.1493959766377777</v>
      </c>
      <c r="R84" s="2">
        <f t="shared" si="41"/>
        <v>1.3498971154211057</v>
      </c>
      <c r="S84" s="2">
        <f t="shared" si="41"/>
        <v>1.2133516482134197</v>
      </c>
      <c r="T84" s="2">
        <f t="shared" si="41"/>
        <v>1.4981470036162821</v>
      </c>
      <c r="U84" s="2">
        <f t="shared" si="41"/>
        <v>1.6786237749352224</v>
      </c>
      <c r="V84" s="2">
        <f t="shared" si="41"/>
        <v>1.8381754238616312</v>
      </c>
      <c r="W84" s="2">
        <f t="shared" si="41"/>
        <v>1.4621141466307537</v>
      </c>
      <c r="X84" s="2">
        <f t="shared" si="41"/>
        <v>0.80897740663410622</v>
      </c>
      <c r="Y84" s="2">
        <f t="shared" si="41"/>
        <v>0.65404722901161938</v>
      </c>
      <c r="Z84" s="2">
        <f t="shared" si="41"/>
        <v>0.80553639823963785</v>
      </c>
      <c r="AA84" s="2">
        <f t="shared" si="41"/>
        <v>0.70632067001390286</v>
      </c>
      <c r="AC84" s="2">
        <f t="shared" ref="AC84" si="42">_xlfn.STDEV.S(AC72:AC81)/SQRT(AC85)</f>
        <v>14.842918251550881</v>
      </c>
    </row>
    <row r="85" spans="1:29" x14ac:dyDescent="0.25">
      <c r="A85" s="12" t="s">
        <v>16</v>
      </c>
      <c r="B85" s="2">
        <f>COUNT(B72:B81)</f>
        <v>10</v>
      </c>
      <c r="C85" s="2">
        <f t="shared" ref="C85:AA85" si="43">COUNT(C72:C81)</f>
        <v>10</v>
      </c>
      <c r="D85" s="2">
        <f t="shared" si="43"/>
        <v>10</v>
      </c>
      <c r="E85" s="2">
        <f t="shared" si="43"/>
        <v>10</v>
      </c>
      <c r="F85" s="2">
        <f t="shared" si="43"/>
        <v>10</v>
      </c>
      <c r="G85" s="2">
        <f t="shared" si="43"/>
        <v>10</v>
      </c>
      <c r="H85" s="2">
        <f t="shared" si="43"/>
        <v>10</v>
      </c>
      <c r="I85" s="2">
        <f t="shared" si="43"/>
        <v>10</v>
      </c>
      <c r="J85" s="2">
        <f t="shared" si="43"/>
        <v>10</v>
      </c>
      <c r="K85" s="2">
        <f t="shared" si="43"/>
        <v>10</v>
      </c>
      <c r="L85" s="2">
        <f t="shared" si="43"/>
        <v>10</v>
      </c>
      <c r="M85" s="2">
        <f t="shared" si="43"/>
        <v>10</v>
      </c>
      <c r="N85" s="2">
        <f t="shared" si="43"/>
        <v>10</v>
      </c>
      <c r="O85" s="2">
        <f t="shared" si="43"/>
        <v>10</v>
      </c>
      <c r="P85" s="2">
        <f t="shared" si="43"/>
        <v>10</v>
      </c>
      <c r="Q85" s="2">
        <f t="shared" si="43"/>
        <v>10</v>
      </c>
      <c r="R85" s="2">
        <f t="shared" si="43"/>
        <v>10</v>
      </c>
      <c r="S85" s="2">
        <f t="shared" si="43"/>
        <v>10</v>
      </c>
      <c r="T85" s="2">
        <f t="shared" si="43"/>
        <v>10</v>
      </c>
      <c r="U85" s="2">
        <f t="shared" si="43"/>
        <v>10</v>
      </c>
      <c r="V85" s="2">
        <f t="shared" si="43"/>
        <v>10</v>
      </c>
      <c r="W85" s="2">
        <f t="shared" si="43"/>
        <v>10</v>
      </c>
      <c r="X85" s="2">
        <f t="shared" si="43"/>
        <v>10</v>
      </c>
      <c r="Y85" s="2">
        <f t="shared" si="43"/>
        <v>10</v>
      </c>
      <c r="Z85" s="2">
        <f t="shared" si="43"/>
        <v>10</v>
      </c>
      <c r="AA85" s="2">
        <f t="shared" si="43"/>
        <v>10</v>
      </c>
      <c r="AC85" s="2">
        <f t="shared" ref="AC85" si="44">COUNT(AC72:AC81)</f>
        <v>10</v>
      </c>
    </row>
    <row r="87" spans="1:29" x14ac:dyDescent="0.25">
      <c r="B87" s="3" t="s">
        <v>21</v>
      </c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</row>
    <row r="88" spans="1:29" x14ac:dyDescent="0.25">
      <c r="B88" s="5">
        <v>-100</v>
      </c>
      <c r="C88" s="5">
        <v>-80</v>
      </c>
      <c r="D88" s="5">
        <v>-60</v>
      </c>
      <c r="E88" s="5">
        <v>-40</v>
      </c>
      <c r="F88" s="5">
        <v>-20</v>
      </c>
      <c r="G88" s="5">
        <v>0</v>
      </c>
      <c r="H88" s="5">
        <v>20</v>
      </c>
      <c r="I88" s="5">
        <v>40</v>
      </c>
      <c r="J88" s="5">
        <v>60</v>
      </c>
      <c r="K88" s="5">
        <v>80</v>
      </c>
      <c r="L88" s="5">
        <v>100</v>
      </c>
      <c r="M88" s="5">
        <v>120</v>
      </c>
      <c r="N88" s="5">
        <v>140</v>
      </c>
      <c r="O88" s="5">
        <v>160</v>
      </c>
      <c r="P88" s="5">
        <v>180</v>
      </c>
      <c r="Q88" s="5">
        <v>200</v>
      </c>
      <c r="R88" s="5">
        <v>220</v>
      </c>
      <c r="S88" s="5">
        <v>240</v>
      </c>
      <c r="T88" s="5">
        <v>260</v>
      </c>
      <c r="U88" s="5">
        <v>280</v>
      </c>
      <c r="V88" s="5">
        <v>300</v>
      </c>
      <c r="W88" s="5">
        <v>320</v>
      </c>
      <c r="X88" s="5">
        <v>340</v>
      </c>
      <c r="Y88" s="5">
        <v>360</v>
      </c>
      <c r="Z88" s="5">
        <v>380</v>
      </c>
      <c r="AA88" s="5">
        <v>400</v>
      </c>
      <c r="AC88" s="5" t="s">
        <v>7</v>
      </c>
    </row>
    <row r="89" spans="1:29" x14ac:dyDescent="0.25">
      <c r="B89" s="2">
        <v>0</v>
      </c>
      <c r="C89" s="2">
        <v>0</v>
      </c>
      <c r="D89" s="2">
        <v>0</v>
      </c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1</v>
      </c>
      <c r="L89" s="2">
        <v>1</v>
      </c>
      <c r="M89" s="2">
        <v>4</v>
      </c>
      <c r="N89" s="2">
        <v>9</v>
      </c>
      <c r="O89" s="2">
        <v>11</v>
      </c>
      <c r="P89" s="2">
        <v>11</v>
      </c>
      <c r="Q89" s="2">
        <v>5</v>
      </c>
      <c r="R89" s="2">
        <v>8</v>
      </c>
      <c r="S89" s="2">
        <v>7</v>
      </c>
      <c r="T89" s="2">
        <v>5</v>
      </c>
      <c r="U89" s="2">
        <v>11</v>
      </c>
      <c r="V89" s="2">
        <v>13</v>
      </c>
      <c r="W89" s="2">
        <v>12</v>
      </c>
      <c r="X89" s="2">
        <v>12</v>
      </c>
      <c r="Y89" s="2">
        <v>12</v>
      </c>
      <c r="Z89" s="2">
        <v>9</v>
      </c>
      <c r="AA89" s="2">
        <v>9</v>
      </c>
      <c r="AC89" s="2">
        <f>SUM(B89:AA89)</f>
        <v>140</v>
      </c>
    </row>
    <row r="90" spans="1:29" x14ac:dyDescent="0.25">
      <c r="B90" s="2">
        <v>0</v>
      </c>
      <c r="C90" s="2">
        <v>0</v>
      </c>
      <c r="D90" s="2">
        <v>0</v>
      </c>
      <c r="E90" s="2">
        <v>0</v>
      </c>
      <c r="F90" s="2">
        <v>0</v>
      </c>
      <c r="G90" s="2">
        <v>0</v>
      </c>
      <c r="H90" s="2">
        <v>0</v>
      </c>
      <c r="I90" s="2">
        <v>0</v>
      </c>
      <c r="J90" s="2">
        <v>0</v>
      </c>
      <c r="K90" s="2">
        <v>0</v>
      </c>
      <c r="L90" s="2">
        <v>1</v>
      </c>
      <c r="M90" s="2">
        <v>1</v>
      </c>
      <c r="N90" s="2">
        <v>3</v>
      </c>
      <c r="O90" s="2">
        <v>5</v>
      </c>
      <c r="P90" s="2">
        <v>5</v>
      </c>
      <c r="Q90" s="2">
        <v>4</v>
      </c>
      <c r="R90" s="2">
        <v>4</v>
      </c>
      <c r="S90" s="2">
        <v>9</v>
      </c>
      <c r="T90" s="2">
        <v>9</v>
      </c>
      <c r="U90" s="2">
        <v>7</v>
      </c>
      <c r="V90" s="2">
        <v>7</v>
      </c>
      <c r="W90" s="2">
        <v>6</v>
      </c>
      <c r="X90" s="2">
        <v>6</v>
      </c>
      <c r="Y90" s="2">
        <v>7</v>
      </c>
      <c r="Z90" s="2">
        <v>7</v>
      </c>
      <c r="AA90" s="2">
        <v>5</v>
      </c>
      <c r="AC90" s="2">
        <f t="shared" ref="AC90:AC98" si="45">SUM(B90:AA90)</f>
        <v>86</v>
      </c>
    </row>
    <row r="91" spans="1:29" x14ac:dyDescent="0.25">
      <c r="B91" s="2">
        <v>0</v>
      </c>
      <c r="C91" s="2">
        <v>0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1</v>
      </c>
      <c r="K91" s="2">
        <v>4</v>
      </c>
      <c r="L91" s="2">
        <v>6</v>
      </c>
      <c r="M91" s="2">
        <v>8</v>
      </c>
      <c r="N91" s="2">
        <v>9</v>
      </c>
      <c r="O91" s="2">
        <v>11</v>
      </c>
      <c r="P91" s="2">
        <v>8</v>
      </c>
      <c r="Q91" s="2">
        <v>7</v>
      </c>
      <c r="R91" s="2">
        <v>9</v>
      </c>
      <c r="S91" s="2">
        <v>7</v>
      </c>
      <c r="T91" s="2">
        <v>6</v>
      </c>
      <c r="U91" s="2">
        <v>5</v>
      </c>
      <c r="V91" s="2">
        <v>13</v>
      </c>
      <c r="W91" s="2">
        <v>12</v>
      </c>
      <c r="X91" s="2">
        <v>11</v>
      </c>
      <c r="Y91" s="2">
        <v>12</v>
      </c>
      <c r="Z91" s="2">
        <v>10</v>
      </c>
      <c r="AA91" s="2">
        <v>10</v>
      </c>
      <c r="AC91" s="2">
        <f t="shared" si="45"/>
        <v>149</v>
      </c>
    </row>
    <row r="92" spans="1:29" x14ac:dyDescent="0.25">
      <c r="B92" s="2">
        <v>0</v>
      </c>
      <c r="C92" s="2">
        <v>0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3</v>
      </c>
      <c r="K92" s="2">
        <v>6</v>
      </c>
      <c r="L92" s="2">
        <v>7</v>
      </c>
      <c r="M92" s="2">
        <v>11</v>
      </c>
      <c r="N92" s="2">
        <v>13</v>
      </c>
      <c r="O92" s="2">
        <v>13</v>
      </c>
      <c r="P92" s="2">
        <v>15</v>
      </c>
      <c r="Q92" s="2">
        <v>14</v>
      </c>
      <c r="R92" s="2">
        <v>13</v>
      </c>
      <c r="S92" s="2">
        <v>10</v>
      </c>
      <c r="T92" s="2">
        <v>10</v>
      </c>
      <c r="U92" s="2">
        <v>10</v>
      </c>
      <c r="V92" s="2">
        <v>12</v>
      </c>
      <c r="W92" s="2">
        <v>10</v>
      </c>
      <c r="X92" s="2">
        <v>13</v>
      </c>
      <c r="Y92" s="2">
        <v>12</v>
      </c>
      <c r="Z92" s="2">
        <v>15</v>
      </c>
      <c r="AA92" s="2">
        <v>16</v>
      </c>
      <c r="AC92" s="2">
        <f t="shared" si="45"/>
        <v>203</v>
      </c>
    </row>
    <row r="93" spans="1:29" x14ac:dyDescent="0.25">
      <c r="B93" s="2">
        <v>0</v>
      </c>
      <c r="C93" s="2">
        <v>0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1</v>
      </c>
      <c r="K93" s="2">
        <v>3</v>
      </c>
      <c r="L93" s="2">
        <v>3</v>
      </c>
      <c r="M93" s="2">
        <v>3</v>
      </c>
      <c r="N93" s="2">
        <v>3</v>
      </c>
      <c r="O93" s="2">
        <v>4</v>
      </c>
      <c r="P93" s="2">
        <v>4</v>
      </c>
      <c r="Q93" s="2">
        <v>5</v>
      </c>
      <c r="R93" s="2">
        <v>6</v>
      </c>
      <c r="S93" s="2">
        <v>9</v>
      </c>
      <c r="T93" s="2">
        <v>10</v>
      </c>
      <c r="U93" s="2">
        <v>13</v>
      </c>
      <c r="V93" s="2">
        <v>13</v>
      </c>
      <c r="W93" s="2">
        <v>14</v>
      </c>
      <c r="X93" s="2">
        <v>14</v>
      </c>
      <c r="Y93" s="2">
        <v>16</v>
      </c>
      <c r="Z93" s="2">
        <v>17</v>
      </c>
      <c r="AA93" s="2">
        <v>16</v>
      </c>
      <c r="AC93" s="2">
        <f t="shared" si="45"/>
        <v>154</v>
      </c>
    </row>
    <row r="94" spans="1:29" x14ac:dyDescent="0.25">
      <c r="B94" s="2">
        <v>0</v>
      </c>
      <c r="C94" s="2">
        <v>0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5</v>
      </c>
      <c r="K94" s="2">
        <v>9</v>
      </c>
      <c r="L94" s="2">
        <v>10</v>
      </c>
      <c r="M94" s="2">
        <v>10</v>
      </c>
      <c r="N94" s="2">
        <v>12</v>
      </c>
      <c r="O94" s="2">
        <v>13</v>
      </c>
      <c r="P94" s="2">
        <v>12</v>
      </c>
      <c r="Q94" s="2">
        <v>15</v>
      </c>
      <c r="R94" s="2">
        <v>14</v>
      </c>
      <c r="S94" s="2">
        <v>16</v>
      </c>
      <c r="T94" s="2">
        <v>15</v>
      </c>
      <c r="U94" s="2">
        <v>14</v>
      </c>
      <c r="V94" s="2">
        <v>10</v>
      </c>
      <c r="W94" s="2">
        <v>8</v>
      </c>
      <c r="X94" s="2">
        <v>8</v>
      </c>
      <c r="Y94" s="2">
        <v>11</v>
      </c>
      <c r="Z94" s="2">
        <v>14</v>
      </c>
      <c r="AA94" s="2">
        <v>13</v>
      </c>
      <c r="AC94" s="2">
        <f t="shared" si="45"/>
        <v>209</v>
      </c>
    </row>
    <row r="95" spans="1:29" x14ac:dyDescent="0.25">
      <c r="B95" s="2">
        <v>0</v>
      </c>
      <c r="C95" s="2">
        <v>0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2</v>
      </c>
      <c r="K95" s="2">
        <v>7</v>
      </c>
      <c r="L95" s="2">
        <v>9</v>
      </c>
      <c r="M95" s="2">
        <v>12</v>
      </c>
      <c r="N95" s="2">
        <v>14</v>
      </c>
      <c r="O95" s="2">
        <v>16</v>
      </c>
      <c r="P95" s="2">
        <v>15</v>
      </c>
      <c r="Q95" s="2">
        <v>12</v>
      </c>
      <c r="R95" s="2">
        <v>11</v>
      </c>
      <c r="S95" s="2">
        <v>11</v>
      </c>
      <c r="T95" s="2">
        <v>10</v>
      </c>
      <c r="U95" s="2">
        <v>10</v>
      </c>
      <c r="V95" s="2">
        <v>9</v>
      </c>
      <c r="W95" s="2">
        <v>10</v>
      </c>
      <c r="X95" s="2">
        <v>10</v>
      </c>
      <c r="Y95" s="2">
        <v>10</v>
      </c>
      <c r="Z95" s="2">
        <v>10</v>
      </c>
      <c r="AA95" s="2">
        <v>10</v>
      </c>
      <c r="AC95" s="2">
        <f t="shared" si="45"/>
        <v>188</v>
      </c>
    </row>
    <row r="96" spans="1:29" x14ac:dyDescent="0.25">
      <c r="B96" s="2">
        <v>0</v>
      </c>
      <c r="C96" s="2">
        <v>0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2</v>
      </c>
      <c r="K96" s="2">
        <v>4</v>
      </c>
      <c r="L96" s="2">
        <v>5</v>
      </c>
      <c r="M96" s="2">
        <v>8</v>
      </c>
      <c r="N96" s="2">
        <v>11</v>
      </c>
      <c r="O96" s="2">
        <v>11</v>
      </c>
      <c r="P96" s="2">
        <v>13</v>
      </c>
      <c r="Q96" s="2">
        <v>12</v>
      </c>
      <c r="R96" s="2">
        <v>11</v>
      </c>
      <c r="S96" s="2">
        <v>12</v>
      </c>
      <c r="T96" s="2">
        <v>9</v>
      </c>
      <c r="U96" s="2">
        <v>9</v>
      </c>
      <c r="V96" s="2">
        <v>8</v>
      </c>
      <c r="W96" s="2">
        <v>9</v>
      </c>
      <c r="X96" s="2">
        <v>9</v>
      </c>
      <c r="Y96" s="2">
        <v>10</v>
      </c>
      <c r="Z96" s="2">
        <v>10</v>
      </c>
      <c r="AA96" s="2">
        <v>8</v>
      </c>
      <c r="AC96" s="2">
        <f t="shared" si="45"/>
        <v>161</v>
      </c>
    </row>
    <row r="97" spans="1:29" x14ac:dyDescent="0.25">
      <c r="B97" s="2">
        <v>0</v>
      </c>
      <c r="C97" s="2">
        <v>0</v>
      </c>
      <c r="D97" s="2">
        <v>0</v>
      </c>
      <c r="E97" s="2">
        <v>0</v>
      </c>
      <c r="F97" s="2">
        <v>0</v>
      </c>
      <c r="G97" s="2">
        <v>0</v>
      </c>
      <c r="H97" s="2">
        <v>0</v>
      </c>
      <c r="I97" s="2">
        <v>0</v>
      </c>
      <c r="J97" s="2">
        <v>0</v>
      </c>
      <c r="K97" s="2">
        <v>4</v>
      </c>
      <c r="L97" s="2">
        <v>5</v>
      </c>
      <c r="M97" s="2">
        <v>7</v>
      </c>
      <c r="N97" s="2">
        <v>9</v>
      </c>
      <c r="O97" s="2">
        <v>10</v>
      </c>
      <c r="P97" s="2">
        <v>14</v>
      </c>
      <c r="Q97" s="2">
        <v>15</v>
      </c>
      <c r="R97" s="2">
        <v>16</v>
      </c>
      <c r="S97" s="2">
        <v>15</v>
      </c>
      <c r="T97" s="2">
        <v>17</v>
      </c>
      <c r="U97" s="2">
        <v>15</v>
      </c>
      <c r="V97" s="2">
        <v>18</v>
      </c>
      <c r="W97" s="2">
        <v>16</v>
      </c>
      <c r="X97" s="2">
        <v>11</v>
      </c>
      <c r="Y97" s="2">
        <v>14</v>
      </c>
      <c r="Z97" s="2">
        <v>12</v>
      </c>
      <c r="AA97" s="2">
        <v>11</v>
      </c>
      <c r="AC97" s="2">
        <f t="shared" si="45"/>
        <v>209</v>
      </c>
    </row>
    <row r="98" spans="1:29" x14ac:dyDescent="0.25">
      <c r="B98" s="2">
        <v>0</v>
      </c>
      <c r="C98" s="2">
        <v>0</v>
      </c>
      <c r="D98" s="2">
        <v>0</v>
      </c>
      <c r="E98" s="2">
        <v>0</v>
      </c>
      <c r="F98" s="2">
        <v>0</v>
      </c>
      <c r="G98" s="2">
        <v>0</v>
      </c>
      <c r="H98" s="2">
        <v>0</v>
      </c>
      <c r="I98" s="2">
        <v>0</v>
      </c>
      <c r="J98" s="2">
        <v>2</v>
      </c>
      <c r="K98" s="2">
        <v>5</v>
      </c>
      <c r="L98" s="2">
        <v>9</v>
      </c>
      <c r="M98" s="2">
        <v>11</v>
      </c>
      <c r="N98" s="2">
        <v>14</v>
      </c>
      <c r="O98" s="2">
        <v>16</v>
      </c>
      <c r="P98" s="2">
        <v>16</v>
      </c>
      <c r="Q98" s="2">
        <v>12</v>
      </c>
      <c r="R98" s="2">
        <v>13</v>
      </c>
      <c r="S98" s="2">
        <v>13</v>
      </c>
      <c r="T98" s="2">
        <v>12</v>
      </c>
      <c r="U98" s="2">
        <v>10</v>
      </c>
      <c r="V98" s="2">
        <v>10</v>
      </c>
      <c r="W98" s="2">
        <v>9</v>
      </c>
      <c r="X98" s="2">
        <v>9</v>
      </c>
      <c r="Y98" s="2">
        <v>7</v>
      </c>
      <c r="Z98" s="2">
        <v>7</v>
      </c>
      <c r="AA98" s="2">
        <v>6</v>
      </c>
      <c r="AC98" s="2">
        <f t="shared" si="45"/>
        <v>181</v>
      </c>
    </row>
    <row r="100" spans="1:29" x14ac:dyDescent="0.25">
      <c r="A100" s="12" t="s">
        <v>14</v>
      </c>
      <c r="B100" s="2">
        <f>AVERAGE(B89:B98)</f>
        <v>0</v>
      </c>
      <c r="C100" s="2">
        <f t="shared" ref="C100:AA100" si="46">AVERAGE(C89:C98)</f>
        <v>0</v>
      </c>
      <c r="D100" s="2">
        <f t="shared" si="46"/>
        <v>0</v>
      </c>
      <c r="E100" s="2">
        <f t="shared" si="46"/>
        <v>0</v>
      </c>
      <c r="F100" s="2">
        <f t="shared" si="46"/>
        <v>0</v>
      </c>
      <c r="G100" s="2">
        <f t="shared" si="46"/>
        <v>0</v>
      </c>
      <c r="H100" s="2">
        <f t="shared" si="46"/>
        <v>0</v>
      </c>
      <c r="I100" s="2">
        <f t="shared" si="46"/>
        <v>0</v>
      </c>
      <c r="J100" s="2">
        <f t="shared" si="46"/>
        <v>1.6</v>
      </c>
      <c r="K100" s="2">
        <f t="shared" si="46"/>
        <v>4.3</v>
      </c>
      <c r="L100" s="2">
        <f t="shared" si="46"/>
        <v>5.6</v>
      </c>
      <c r="M100" s="2">
        <f t="shared" si="46"/>
        <v>7.5</v>
      </c>
      <c r="N100" s="2">
        <f t="shared" si="46"/>
        <v>9.6999999999999993</v>
      </c>
      <c r="O100" s="2">
        <f t="shared" si="46"/>
        <v>11</v>
      </c>
      <c r="P100" s="2">
        <f t="shared" si="46"/>
        <v>11.3</v>
      </c>
      <c r="Q100" s="2">
        <f t="shared" si="46"/>
        <v>10.1</v>
      </c>
      <c r="R100" s="2">
        <f t="shared" si="46"/>
        <v>10.5</v>
      </c>
      <c r="S100" s="2">
        <f t="shared" si="46"/>
        <v>10.9</v>
      </c>
      <c r="T100" s="2">
        <f t="shared" si="46"/>
        <v>10.3</v>
      </c>
      <c r="U100" s="2">
        <f t="shared" si="46"/>
        <v>10.4</v>
      </c>
      <c r="V100" s="2">
        <f t="shared" si="46"/>
        <v>11.3</v>
      </c>
      <c r="W100" s="2">
        <f t="shared" si="46"/>
        <v>10.6</v>
      </c>
      <c r="X100" s="2">
        <f t="shared" si="46"/>
        <v>10.3</v>
      </c>
      <c r="Y100" s="2">
        <f t="shared" si="46"/>
        <v>11.1</v>
      </c>
      <c r="Z100" s="2">
        <f t="shared" si="46"/>
        <v>11.1</v>
      </c>
      <c r="AA100" s="2">
        <f t="shared" si="46"/>
        <v>10.4</v>
      </c>
      <c r="AC100" s="2">
        <f t="shared" ref="AC100" si="47">AVERAGE(AC89:AC98)</f>
        <v>168</v>
      </c>
    </row>
    <row r="101" spans="1:29" x14ac:dyDescent="0.25">
      <c r="A101" s="12" t="s">
        <v>15</v>
      </c>
      <c r="B101" s="2">
        <f>_xlfn.STDEV.S(B89:B98)/SQRT(B102)</f>
        <v>0</v>
      </c>
      <c r="C101" s="2">
        <f t="shared" ref="C101:AA101" si="48">_xlfn.STDEV.S(C89:C98)/SQRT(C102)</f>
        <v>0</v>
      </c>
      <c r="D101" s="2">
        <f t="shared" si="48"/>
        <v>0</v>
      </c>
      <c r="E101" s="2">
        <f t="shared" si="48"/>
        <v>0</v>
      </c>
      <c r="F101" s="2">
        <f t="shared" si="48"/>
        <v>0</v>
      </c>
      <c r="G101" s="2">
        <f t="shared" si="48"/>
        <v>0</v>
      </c>
      <c r="H101" s="2">
        <f t="shared" si="48"/>
        <v>0</v>
      </c>
      <c r="I101" s="2">
        <f t="shared" si="48"/>
        <v>0</v>
      </c>
      <c r="J101" s="2">
        <f t="shared" si="48"/>
        <v>0.49888765156985887</v>
      </c>
      <c r="K101" s="2">
        <f t="shared" si="48"/>
        <v>0.84393259341147742</v>
      </c>
      <c r="L101" s="2">
        <f t="shared" si="48"/>
        <v>1.024152766382481</v>
      </c>
      <c r="M101" s="2">
        <f t="shared" si="48"/>
        <v>1.1855612829185824</v>
      </c>
      <c r="N101" s="2">
        <f t="shared" si="48"/>
        <v>1.2741009902410929</v>
      </c>
      <c r="O101" s="2">
        <f t="shared" si="48"/>
        <v>1.2649110640673518</v>
      </c>
      <c r="P101" s="2">
        <f t="shared" si="48"/>
        <v>1.350308606701939</v>
      </c>
      <c r="Q101" s="2">
        <f t="shared" si="48"/>
        <v>1.3860415257527858</v>
      </c>
      <c r="R101" s="2">
        <f t="shared" si="48"/>
        <v>1.1855612829185824</v>
      </c>
      <c r="S101" s="2">
        <f t="shared" si="48"/>
        <v>0.98262686486557871</v>
      </c>
      <c r="T101" s="2">
        <f t="shared" si="48"/>
        <v>1.1551815634108966</v>
      </c>
      <c r="U101" s="2">
        <f t="shared" si="48"/>
        <v>0.96838926975559714</v>
      </c>
      <c r="V101" s="2">
        <f t="shared" si="48"/>
        <v>1.0115993936995673</v>
      </c>
      <c r="W101" s="2">
        <f t="shared" si="48"/>
        <v>0.93333333333333379</v>
      </c>
      <c r="X101" s="2">
        <f t="shared" si="48"/>
        <v>0.7608474807008877</v>
      </c>
      <c r="Y101" s="2">
        <f t="shared" si="48"/>
        <v>0.88756846371295706</v>
      </c>
      <c r="Z101" s="2">
        <f t="shared" si="48"/>
        <v>1.0588253449512397</v>
      </c>
      <c r="AA101" s="2">
        <f t="shared" si="48"/>
        <v>1.1850925889754123</v>
      </c>
      <c r="AC101" s="2">
        <f t="shared" ref="AC101" si="49">_xlfn.STDEV.S(AC89:AC98)/SQRT(AC102)</f>
        <v>12.142670400057987</v>
      </c>
    </row>
    <row r="102" spans="1:29" x14ac:dyDescent="0.25">
      <c r="A102" s="12" t="s">
        <v>16</v>
      </c>
      <c r="B102" s="2">
        <f>COUNT(B89:B98)</f>
        <v>10</v>
      </c>
      <c r="C102" s="2">
        <f t="shared" ref="C102:AA102" si="50">COUNT(C89:C98)</f>
        <v>10</v>
      </c>
      <c r="D102" s="2">
        <f t="shared" si="50"/>
        <v>10</v>
      </c>
      <c r="E102" s="2">
        <f t="shared" si="50"/>
        <v>10</v>
      </c>
      <c r="F102" s="2">
        <f t="shared" si="50"/>
        <v>10</v>
      </c>
      <c r="G102" s="2">
        <f t="shared" si="50"/>
        <v>10</v>
      </c>
      <c r="H102" s="2">
        <f t="shared" si="50"/>
        <v>10</v>
      </c>
      <c r="I102" s="2">
        <f t="shared" si="50"/>
        <v>10</v>
      </c>
      <c r="J102" s="2">
        <f t="shared" si="50"/>
        <v>10</v>
      </c>
      <c r="K102" s="2">
        <f t="shared" si="50"/>
        <v>10</v>
      </c>
      <c r="L102" s="2">
        <f t="shared" si="50"/>
        <v>10</v>
      </c>
      <c r="M102" s="2">
        <f t="shared" si="50"/>
        <v>10</v>
      </c>
      <c r="N102" s="2">
        <f t="shared" si="50"/>
        <v>10</v>
      </c>
      <c r="O102" s="2">
        <f t="shared" si="50"/>
        <v>10</v>
      </c>
      <c r="P102" s="2">
        <f t="shared" si="50"/>
        <v>10</v>
      </c>
      <c r="Q102" s="2">
        <f t="shared" si="50"/>
        <v>10</v>
      </c>
      <c r="R102" s="2">
        <f t="shared" si="50"/>
        <v>10</v>
      </c>
      <c r="S102" s="2">
        <f t="shared" si="50"/>
        <v>10</v>
      </c>
      <c r="T102" s="2">
        <f t="shared" si="50"/>
        <v>10</v>
      </c>
      <c r="U102" s="2">
        <f t="shared" si="50"/>
        <v>10</v>
      </c>
      <c r="V102" s="2">
        <f t="shared" si="50"/>
        <v>10</v>
      </c>
      <c r="W102" s="2">
        <f t="shared" si="50"/>
        <v>10</v>
      </c>
      <c r="X102" s="2">
        <f t="shared" si="50"/>
        <v>10</v>
      </c>
      <c r="Y102" s="2">
        <f t="shared" si="50"/>
        <v>10</v>
      </c>
      <c r="Z102" s="2">
        <f t="shared" si="50"/>
        <v>10</v>
      </c>
      <c r="AA102" s="2">
        <f t="shared" si="50"/>
        <v>10</v>
      </c>
      <c r="AC102" s="2">
        <f t="shared" ref="AC102" si="51">COUNT(AC89:AC98)</f>
        <v>10</v>
      </c>
    </row>
    <row r="104" spans="1:29" x14ac:dyDescent="0.25">
      <c r="B104" s="3" t="s">
        <v>22</v>
      </c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</row>
    <row r="105" spans="1:29" x14ac:dyDescent="0.25">
      <c r="B105" s="5">
        <v>-100</v>
      </c>
      <c r="C105" s="5">
        <v>-80</v>
      </c>
      <c r="D105" s="5">
        <v>-60</v>
      </c>
      <c r="E105" s="5">
        <v>-40</v>
      </c>
      <c r="F105" s="5">
        <v>-20</v>
      </c>
      <c r="G105" s="5">
        <v>0</v>
      </c>
      <c r="H105" s="5">
        <v>20</v>
      </c>
      <c r="I105" s="5">
        <v>40</v>
      </c>
      <c r="J105" s="5">
        <v>60</v>
      </c>
      <c r="K105" s="5">
        <v>80</v>
      </c>
      <c r="L105" s="5">
        <v>100</v>
      </c>
      <c r="M105" s="5">
        <v>120</v>
      </c>
      <c r="N105" s="5">
        <v>140</v>
      </c>
      <c r="O105" s="5">
        <v>160</v>
      </c>
      <c r="P105" s="5">
        <v>180</v>
      </c>
      <c r="Q105" s="5">
        <v>200</v>
      </c>
      <c r="R105" s="5">
        <v>220</v>
      </c>
      <c r="S105" s="5">
        <v>240</v>
      </c>
      <c r="T105" s="5">
        <v>260</v>
      </c>
      <c r="U105" s="5">
        <v>280</v>
      </c>
      <c r="V105" s="5">
        <v>300</v>
      </c>
      <c r="W105" s="5">
        <v>320</v>
      </c>
      <c r="X105" s="5">
        <v>340</v>
      </c>
      <c r="Y105" s="5">
        <v>360</v>
      </c>
      <c r="Z105" s="5">
        <v>380</v>
      </c>
      <c r="AA105" s="5">
        <v>400</v>
      </c>
      <c r="AC105" s="5" t="s">
        <v>7</v>
      </c>
    </row>
    <row r="106" spans="1:29" x14ac:dyDescent="0.25">
      <c r="B106" s="2">
        <v>0</v>
      </c>
      <c r="C106" s="2">
        <v>0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2</v>
      </c>
      <c r="L106" s="2">
        <v>3</v>
      </c>
      <c r="M106" s="2">
        <v>4</v>
      </c>
      <c r="N106" s="2">
        <v>4</v>
      </c>
      <c r="O106" s="2">
        <v>6</v>
      </c>
      <c r="P106" s="2">
        <v>7</v>
      </c>
      <c r="Q106" s="2">
        <v>9</v>
      </c>
      <c r="R106" s="2">
        <v>11</v>
      </c>
      <c r="S106" s="2">
        <v>11</v>
      </c>
      <c r="T106" s="2">
        <v>11</v>
      </c>
      <c r="U106" s="2">
        <v>11</v>
      </c>
      <c r="V106" s="2">
        <v>11</v>
      </c>
      <c r="W106" s="2">
        <v>13</v>
      </c>
      <c r="X106" s="2">
        <v>13</v>
      </c>
      <c r="Y106" s="2">
        <v>11</v>
      </c>
      <c r="Z106" s="2">
        <v>11</v>
      </c>
      <c r="AA106" s="2">
        <v>13</v>
      </c>
      <c r="AC106" s="2">
        <f>SUM(B106:AA106)</f>
        <v>151</v>
      </c>
    </row>
    <row r="107" spans="1:29" x14ac:dyDescent="0.25">
      <c r="B107" s="2">
        <v>0</v>
      </c>
      <c r="C107" s="2">
        <v>0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4</v>
      </c>
      <c r="K107" s="2">
        <v>5</v>
      </c>
      <c r="L107" s="2">
        <v>8</v>
      </c>
      <c r="M107" s="2">
        <v>10</v>
      </c>
      <c r="N107" s="2">
        <v>11</v>
      </c>
      <c r="O107" s="2">
        <v>12</v>
      </c>
      <c r="P107" s="2">
        <v>13</v>
      </c>
      <c r="Q107" s="2">
        <v>14</v>
      </c>
      <c r="R107" s="2">
        <v>14</v>
      </c>
      <c r="S107" s="2">
        <v>15</v>
      </c>
      <c r="T107" s="2">
        <v>16</v>
      </c>
      <c r="U107" s="2">
        <v>16</v>
      </c>
      <c r="V107" s="2">
        <v>15</v>
      </c>
      <c r="W107" s="2">
        <v>16</v>
      </c>
      <c r="X107" s="2">
        <v>14</v>
      </c>
      <c r="Y107" s="2">
        <v>16</v>
      </c>
      <c r="Z107" s="2">
        <v>11</v>
      </c>
      <c r="AA107" s="2">
        <v>12</v>
      </c>
      <c r="AC107" s="2">
        <f t="shared" ref="AC107:AC115" si="52">SUM(B107:AA107)</f>
        <v>222</v>
      </c>
    </row>
    <row r="108" spans="1:29" x14ac:dyDescent="0.25">
      <c r="B108" s="2">
        <v>0</v>
      </c>
      <c r="C108" s="2">
        <v>0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2</v>
      </c>
      <c r="M108" s="2">
        <v>2</v>
      </c>
      <c r="N108" s="2">
        <v>3</v>
      </c>
      <c r="O108" s="2">
        <v>3</v>
      </c>
      <c r="P108" s="2">
        <v>4</v>
      </c>
      <c r="Q108" s="2">
        <v>6</v>
      </c>
      <c r="R108" s="2">
        <v>6</v>
      </c>
      <c r="S108" s="2">
        <v>6</v>
      </c>
      <c r="T108" s="2">
        <v>7</v>
      </c>
      <c r="U108" s="2">
        <v>7</v>
      </c>
      <c r="V108" s="2">
        <v>7</v>
      </c>
      <c r="W108" s="2">
        <v>8</v>
      </c>
      <c r="X108" s="2">
        <v>12</v>
      </c>
      <c r="Y108" s="2">
        <v>16</v>
      </c>
      <c r="Z108" s="2">
        <v>14</v>
      </c>
      <c r="AA108" s="2">
        <v>14</v>
      </c>
      <c r="AC108" s="2">
        <f t="shared" si="52"/>
        <v>117</v>
      </c>
    </row>
    <row r="109" spans="1:29" x14ac:dyDescent="0.25">
      <c r="B109" s="2">
        <v>0</v>
      </c>
      <c r="C109" s="2">
        <v>0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7</v>
      </c>
      <c r="L109" s="2">
        <v>9</v>
      </c>
      <c r="M109" s="2">
        <v>11</v>
      </c>
      <c r="N109" s="2">
        <v>12</v>
      </c>
      <c r="O109" s="2">
        <v>13</v>
      </c>
      <c r="P109" s="2">
        <v>14</v>
      </c>
      <c r="Q109" s="2">
        <v>14</v>
      </c>
      <c r="R109" s="2">
        <v>15</v>
      </c>
      <c r="S109" s="2">
        <v>15</v>
      </c>
      <c r="T109" s="2">
        <v>16</v>
      </c>
      <c r="U109" s="2">
        <v>16</v>
      </c>
      <c r="V109" s="2">
        <v>17</v>
      </c>
      <c r="W109" s="2">
        <v>16</v>
      </c>
      <c r="X109" s="2">
        <v>17</v>
      </c>
      <c r="Y109" s="2">
        <v>17</v>
      </c>
      <c r="Z109" s="2">
        <v>17</v>
      </c>
      <c r="AA109" s="2">
        <v>18</v>
      </c>
      <c r="AC109" s="2">
        <f t="shared" si="52"/>
        <v>244</v>
      </c>
    </row>
    <row r="110" spans="1:29" x14ac:dyDescent="0.25">
      <c r="B110" s="2">
        <v>0</v>
      </c>
      <c r="C110" s="2">
        <v>0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3</v>
      </c>
      <c r="L110" s="2">
        <v>3</v>
      </c>
      <c r="M110" s="2">
        <v>3</v>
      </c>
      <c r="N110" s="2">
        <v>4</v>
      </c>
      <c r="O110" s="2">
        <v>4</v>
      </c>
      <c r="P110" s="2">
        <v>4</v>
      </c>
      <c r="Q110" s="2">
        <v>5</v>
      </c>
      <c r="R110" s="2">
        <v>6</v>
      </c>
      <c r="S110" s="2">
        <v>5</v>
      </c>
      <c r="T110" s="2">
        <v>6</v>
      </c>
      <c r="U110" s="2">
        <v>8</v>
      </c>
      <c r="V110" s="2">
        <v>5</v>
      </c>
      <c r="W110" s="2">
        <v>8</v>
      </c>
      <c r="X110" s="2">
        <v>6</v>
      </c>
      <c r="Y110" s="2">
        <v>7</v>
      </c>
      <c r="Z110" s="2">
        <v>7</v>
      </c>
      <c r="AA110" s="2">
        <v>9</v>
      </c>
      <c r="AC110" s="2">
        <f t="shared" si="52"/>
        <v>93</v>
      </c>
    </row>
    <row r="111" spans="1:29" x14ac:dyDescent="0.25">
      <c r="B111" s="2">
        <v>0</v>
      </c>
      <c r="C111" s="2">
        <v>0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7</v>
      </c>
      <c r="L111" s="2">
        <v>9</v>
      </c>
      <c r="M111" s="2">
        <v>11</v>
      </c>
      <c r="N111" s="2">
        <v>12</v>
      </c>
      <c r="O111" s="2">
        <v>13</v>
      </c>
      <c r="P111" s="2">
        <v>14</v>
      </c>
      <c r="Q111" s="2">
        <v>14</v>
      </c>
      <c r="R111" s="2">
        <v>15</v>
      </c>
      <c r="S111" s="2">
        <v>15</v>
      </c>
      <c r="T111" s="2">
        <v>16</v>
      </c>
      <c r="U111" s="2">
        <v>16</v>
      </c>
      <c r="V111" s="2">
        <v>17</v>
      </c>
      <c r="W111" s="2">
        <v>16</v>
      </c>
      <c r="X111" s="2">
        <v>17</v>
      </c>
      <c r="Y111" s="2">
        <v>17</v>
      </c>
      <c r="Z111" s="2">
        <v>17</v>
      </c>
      <c r="AA111" s="2">
        <v>18</v>
      </c>
      <c r="AC111" s="2">
        <f t="shared" si="52"/>
        <v>244</v>
      </c>
    </row>
    <row r="112" spans="1:29" x14ac:dyDescent="0.25">
      <c r="B112" s="2">
        <v>0</v>
      </c>
      <c r="C112" s="2">
        <v>0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1</v>
      </c>
      <c r="K112" s="2">
        <v>2</v>
      </c>
      <c r="L112" s="2">
        <v>6</v>
      </c>
      <c r="M112" s="2">
        <v>9</v>
      </c>
      <c r="N112" s="2">
        <v>12</v>
      </c>
      <c r="O112" s="2">
        <v>13</v>
      </c>
      <c r="P112" s="2">
        <v>16</v>
      </c>
      <c r="Q112" s="2">
        <v>16</v>
      </c>
      <c r="R112" s="2">
        <v>15</v>
      </c>
      <c r="S112" s="2">
        <v>15</v>
      </c>
      <c r="T112" s="2">
        <v>14</v>
      </c>
      <c r="U112" s="2">
        <v>12</v>
      </c>
      <c r="V112" s="2">
        <v>11</v>
      </c>
      <c r="W112" s="2">
        <v>10</v>
      </c>
      <c r="X112" s="2">
        <v>9</v>
      </c>
      <c r="Y112" s="2">
        <v>7</v>
      </c>
      <c r="Z112" s="2">
        <v>6</v>
      </c>
      <c r="AA112" s="2">
        <v>7</v>
      </c>
      <c r="AC112" s="2">
        <f t="shared" si="52"/>
        <v>181</v>
      </c>
    </row>
    <row r="113" spans="1:29" x14ac:dyDescent="0.25">
      <c r="B113" s="2">
        <v>0</v>
      </c>
      <c r="C113" s="2">
        <v>0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2</v>
      </c>
      <c r="K113" s="2">
        <v>5</v>
      </c>
      <c r="L113" s="2">
        <v>7</v>
      </c>
      <c r="M113" s="2">
        <v>7</v>
      </c>
      <c r="N113" s="2">
        <v>9</v>
      </c>
      <c r="O113" s="2">
        <v>10</v>
      </c>
      <c r="P113" s="2">
        <v>10</v>
      </c>
      <c r="Q113" s="2">
        <v>9</v>
      </c>
      <c r="R113" s="2">
        <v>8</v>
      </c>
      <c r="S113" s="2">
        <v>10</v>
      </c>
      <c r="T113" s="2">
        <v>11</v>
      </c>
      <c r="U113" s="2">
        <v>11</v>
      </c>
      <c r="V113" s="2">
        <v>12</v>
      </c>
      <c r="W113" s="2">
        <v>10</v>
      </c>
      <c r="X113" s="2">
        <v>10</v>
      </c>
      <c r="Y113" s="2">
        <v>10</v>
      </c>
      <c r="Z113" s="2">
        <v>12</v>
      </c>
      <c r="AA113" s="2">
        <v>9</v>
      </c>
      <c r="AC113" s="2">
        <f t="shared" si="52"/>
        <v>162</v>
      </c>
    </row>
    <row r="114" spans="1:29" x14ac:dyDescent="0.25">
      <c r="B114" s="2">
        <v>0</v>
      </c>
      <c r="C114" s="2">
        <v>0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1</v>
      </c>
      <c r="K114" s="2">
        <v>1</v>
      </c>
      <c r="L114" s="2">
        <v>2</v>
      </c>
      <c r="M114" s="2">
        <v>2</v>
      </c>
      <c r="N114" s="2">
        <v>4</v>
      </c>
      <c r="O114" s="2">
        <v>5</v>
      </c>
      <c r="P114" s="2">
        <v>6</v>
      </c>
      <c r="Q114" s="2">
        <v>11</v>
      </c>
      <c r="R114" s="2">
        <v>14</v>
      </c>
      <c r="S114" s="2">
        <v>16</v>
      </c>
      <c r="T114" s="2">
        <v>19</v>
      </c>
      <c r="U114" s="2">
        <v>15</v>
      </c>
      <c r="V114" s="2">
        <v>17</v>
      </c>
      <c r="W114" s="2">
        <v>15</v>
      </c>
      <c r="X114" s="2">
        <v>16</v>
      </c>
      <c r="Y114" s="2">
        <v>17</v>
      </c>
      <c r="Z114" s="2">
        <v>16</v>
      </c>
      <c r="AA114" s="2">
        <v>15</v>
      </c>
      <c r="AC114" s="2">
        <f t="shared" si="52"/>
        <v>192</v>
      </c>
    </row>
    <row r="115" spans="1:29" x14ac:dyDescent="0.25">
      <c r="B115" s="2">
        <v>0</v>
      </c>
      <c r="C115" s="2">
        <v>0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3</v>
      </c>
      <c r="K115" s="2">
        <v>5</v>
      </c>
      <c r="L115" s="2">
        <v>6</v>
      </c>
      <c r="M115" s="2">
        <v>9</v>
      </c>
      <c r="N115" s="2">
        <v>11</v>
      </c>
      <c r="O115" s="2">
        <v>11</v>
      </c>
      <c r="P115" s="2">
        <v>13</v>
      </c>
      <c r="Q115" s="2">
        <v>13</v>
      </c>
      <c r="R115" s="2">
        <v>15</v>
      </c>
      <c r="S115" s="2">
        <v>13</v>
      </c>
      <c r="T115" s="2">
        <v>13</v>
      </c>
      <c r="U115" s="2">
        <v>11</v>
      </c>
      <c r="V115" s="2">
        <v>9</v>
      </c>
      <c r="W115" s="2">
        <v>10</v>
      </c>
      <c r="X115" s="2">
        <v>12</v>
      </c>
      <c r="Y115" s="2">
        <v>13</v>
      </c>
      <c r="Z115" s="2">
        <v>13</v>
      </c>
      <c r="AA115" s="2">
        <v>15</v>
      </c>
      <c r="AC115" s="2">
        <f t="shared" si="52"/>
        <v>195</v>
      </c>
    </row>
    <row r="117" spans="1:29" x14ac:dyDescent="0.25">
      <c r="A117" s="12" t="s">
        <v>14</v>
      </c>
      <c r="B117" s="2">
        <f>AVERAGE(B106:B115)</f>
        <v>0</v>
      </c>
      <c r="C117" s="2">
        <f t="shared" ref="C117:AA117" si="53">AVERAGE(C106:C115)</f>
        <v>0</v>
      </c>
      <c r="D117" s="2">
        <f t="shared" si="53"/>
        <v>0</v>
      </c>
      <c r="E117" s="2">
        <f t="shared" si="53"/>
        <v>0</v>
      </c>
      <c r="F117" s="2">
        <f t="shared" si="53"/>
        <v>0</v>
      </c>
      <c r="G117" s="2">
        <f t="shared" si="53"/>
        <v>0</v>
      </c>
      <c r="H117" s="2">
        <f t="shared" si="53"/>
        <v>0</v>
      </c>
      <c r="I117" s="2">
        <f t="shared" si="53"/>
        <v>0</v>
      </c>
      <c r="J117" s="2">
        <f t="shared" si="53"/>
        <v>1.1000000000000001</v>
      </c>
      <c r="K117" s="2">
        <f t="shared" si="53"/>
        <v>3.7</v>
      </c>
      <c r="L117" s="2">
        <f t="shared" si="53"/>
        <v>5.5</v>
      </c>
      <c r="M117" s="2">
        <f t="shared" si="53"/>
        <v>6.8</v>
      </c>
      <c r="N117" s="2">
        <f t="shared" si="53"/>
        <v>8.1999999999999993</v>
      </c>
      <c r="O117" s="2">
        <f t="shared" si="53"/>
        <v>9</v>
      </c>
      <c r="P117" s="2">
        <f t="shared" si="53"/>
        <v>10.1</v>
      </c>
      <c r="Q117" s="2">
        <f t="shared" si="53"/>
        <v>11.1</v>
      </c>
      <c r="R117" s="2">
        <f t="shared" si="53"/>
        <v>11.9</v>
      </c>
      <c r="S117" s="2">
        <f t="shared" si="53"/>
        <v>12.1</v>
      </c>
      <c r="T117" s="2">
        <f t="shared" si="53"/>
        <v>12.9</v>
      </c>
      <c r="U117" s="2">
        <f t="shared" si="53"/>
        <v>12.3</v>
      </c>
      <c r="V117" s="2">
        <f t="shared" si="53"/>
        <v>12.1</v>
      </c>
      <c r="W117" s="2">
        <f t="shared" si="53"/>
        <v>12.2</v>
      </c>
      <c r="X117" s="2">
        <f t="shared" si="53"/>
        <v>12.6</v>
      </c>
      <c r="Y117" s="2">
        <f t="shared" si="53"/>
        <v>13.1</v>
      </c>
      <c r="Z117" s="2">
        <f t="shared" si="53"/>
        <v>12.4</v>
      </c>
      <c r="AA117" s="2">
        <f t="shared" si="53"/>
        <v>13</v>
      </c>
      <c r="AC117" s="2">
        <f t="shared" ref="AC117" si="54">AVERAGE(AC106:AC115)</f>
        <v>180.1</v>
      </c>
    </row>
    <row r="118" spans="1:29" x14ac:dyDescent="0.25">
      <c r="A118" s="12" t="s">
        <v>15</v>
      </c>
      <c r="B118" s="2">
        <f>_xlfn.STDEV.S(B106:B115)/SQRT(B119)</f>
        <v>0</v>
      </c>
      <c r="C118" s="2">
        <f t="shared" ref="C118:AA118" si="55">_xlfn.STDEV.S(C106:C115)/SQRT(C119)</f>
        <v>0</v>
      </c>
      <c r="D118" s="2">
        <f t="shared" si="55"/>
        <v>0</v>
      </c>
      <c r="E118" s="2">
        <f t="shared" si="55"/>
        <v>0</v>
      </c>
      <c r="F118" s="2">
        <f t="shared" si="55"/>
        <v>0</v>
      </c>
      <c r="G118" s="2">
        <f t="shared" si="55"/>
        <v>0</v>
      </c>
      <c r="H118" s="2">
        <f t="shared" si="55"/>
        <v>0</v>
      </c>
      <c r="I118" s="2">
        <f t="shared" si="55"/>
        <v>0</v>
      </c>
      <c r="J118" s="2">
        <f t="shared" si="55"/>
        <v>0.45825756949558394</v>
      </c>
      <c r="K118" s="2">
        <f t="shared" si="55"/>
        <v>0.77531355664086699</v>
      </c>
      <c r="L118" s="2">
        <f t="shared" si="55"/>
        <v>0.88506120315678349</v>
      </c>
      <c r="M118" s="2">
        <f t="shared" si="55"/>
        <v>1.171893055416463</v>
      </c>
      <c r="N118" s="2">
        <f t="shared" si="55"/>
        <v>1.2454361128179603</v>
      </c>
      <c r="O118" s="2">
        <f t="shared" si="55"/>
        <v>1.2823589374447562</v>
      </c>
      <c r="P118" s="2">
        <f t="shared" si="55"/>
        <v>1.4255603186895396</v>
      </c>
      <c r="Q118" s="2">
        <f t="shared" si="55"/>
        <v>1.1780398031381532</v>
      </c>
      <c r="R118" s="2">
        <f t="shared" si="55"/>
        <v>1.2151817422372126</v>
      </c>
      <c r="S118" s="2">
        <f t="shared" si="55"/>
        <v>1.260070544762387</v>
      </c>
      <c r="T118" s="2">
        <f t="shared" si="55"/>
        <v>1.3203534880225576</v>
      </c>
      <c r="U118" s="2">
        <f t="shared" si="55"/>
        <v>1.0546194679704246</v>
      </c>
      <c r="V118" s="2">
        <f t="shared" si="55"/>
        <v>1.3699148392023015</v>
      </c>
      <c r="W118" s="2">
        <f t="shared" si="55"/>
        <v>1.0624918300339481</v>
      </c>
      <c r="X118" s="2">
        <f t="shared" si="55"/>
        <v>1.1372481406154658</v>
      </c>
      <c r="Y118" s="2">
        <f t="shared" si="55"/>
        <v>1.2948616399703359</v>
      </c>
      <c r="Z118" s="2">
        <f t="shared" si="55"/>
        <v>1.2128936932440171</v>
      </c>
      <c r="AA118" s="2">
        <f t="shared" si="55"/>
        <v>1.1925695879998877</v>
      </c>
      <c r="AC118" s="2">
        <f t="shared" ref="AC118" si="56">_xlfn.STDEV.S(AC106:AC115)/SQRT(AC119)</f>
        <v>15.996145369015213</v>
      </c>
    </row>
    <row r="119" spans="1:29" x14ac:dyDescent="0.25">
      <c r="A119" s="12" t="s">
        <v>16</v>
      </c>
      <c r="B119" s="2">
        <f>COUNT(B106:B115)</f>
        <v>10</v>
      </c>
      <c r="C119" s="2">
        <f t="shared" ref="C119:AA119" si="57">COUNT(C106:C115)</f>
        <v>10</v>
      </c>
      <c r="D119" s="2">
        <f t="shared" si="57"/>
        <v>10</v>
      </c>
      <c r="E119" s="2">
        <f t="shared" si="57"/>
        <v>10</v>
      </c>
      <c r="F119" s="2">
        <f t="shared" si="57"/>
        <v>10</v>
      </c>
      <c r="G119" s="2">
        <f t="shared" si="57"/>
        <v>10</v>
      </c>
      <c r="H119" s="2">
        <f t="shared" si="57"/>
        <v>10</v>
      </c>
      <c r="I119" s="2">
        <f t="shared" si="57"/>
        <v>10</v>
      </c>
      <c r="J119" s="2">
        <f t="shared" si="57"/>
        <v>10</v>
      </c>
      <c r="K119" s="2">
        <f t="shared" si="57"/>
        <v>10</v>
      </c>
      <c r="L119" s="2">
        <f t="shared" si="57"/>
        <v>10</v>
      </c>
      <c r="M119" s="2">
        <f t="shared" si="57"/>
        <v>10</v>
      </c>
      <c r="N119" s="2">
        <f t="shared" si="57"/>
        <v>10</v>
      </c>
      <c r="O119" s="2">
        <f t="shared" si="57"/>
        <v>10</v>
      </c>
      <c r="P119" s="2">
        <f t="shared" si="57"/>
        <v>10</v>
      </c>
      <c r="Q119" s="2">
        <f t="shared" si="57"/>
        <v>10</v>
      </c>
      <c r="R119" s="2">
        <f t="shared" si="57"/>
        <v>10</v>
      </c>
      <c r="S119" s="2">
        <f t="shared" si="57"/>
        <v>10</v>
      </c>
      <c r="T119" s="2">
        <f t="shared" si="57"/>
        <v>10</v>
      </c>
      <c r="U119" s="2">
        <f t="shared" si="57"/>
        <v>10</v>
      </c>
      <c r="V119" s="2">
        <f t="shared" si="57"/>
        <v>10</v>
      </c>
      <c r="W119" s="2">
        <f t="shared" si="57"/>
        <v>10</v>
      </c>
      <c r="X119" s="2">
        <f t="shared" si="57"/>
        <v>10</v>
      </c>
      <c r="Y119" s="2">
        <f t="shared" si="57"/>
        <v>10</v>
      </c>
      <c r="Z119" s="2">
        <f t="shared" si="57"/>
        <v>10</v>
      </c>
      <c r="AA119" s="2">
        <f t="shared" si="57"/>
        <v>10</v>
      </c>
      <c r="AC119" s="2">
        <f t="shared" ref="AC119" si="58">COUNT(AC106:AC115)</f>
        <v>10</v>
      </c>
    </row>
    <row r="121" spans="1:29" x14ac:dyDescent="0.25">
      <c r="B121" s="3" t="s">
        <v>23</v>
      </c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</row>
    <row r="122" spans="1:29" x14ac:dyDescent="0.25">
      <c r="B122" s="5">
        <v>-100</v>
      </c>
      <c r="C122" s="5">
        <v>-80</v>
      </c>
      <c r="D122" s="5">
        <v>-60</v>
      </c>
      <c r="E122" s="5">
        <v>-40</v>
      </c>
      <c r="F122" s="5">
        <v>-20</v>
      </c>
      <c r="G122" s="5">
        <v>0</v>
      </c>
      <c r="H122" s="5">
        <v>20</v>
      </c>
      <c r="I122" s="5">
        <v>40</v>
      </c>
      <c r="J122" s="5">
        <v>60</v>
      </c>
      <c r="K122" s="5">
        <v>80</v>
      </c>
      <c r="L122" s="5">
        <v>100</v>
      </c>
      <c r="M122" s="5">
        <v>120</v>
      </c>
      <c r="N122" s="5">
        <v>140</v>
      </c>
      <c r="O122" s="5">
        <v>160</v>
      </c>
      <c r="P122" s="5">
        <v>180</v>
      </c>
      <c r="Q122" s="5">
        <v>200</v>
      </c>
      <c r="R122" s="5">
        <v>220</v>
      </c>
      <c r="S122" s="5">
        <v>240</v>
      </c>
      <c r="T122" s="5">
        <v>260</v>
      </c>
      <c r="U122" s="5">
        <v>280</v>
      </c>
      <c r="V122" s="5">
        <v>300</v>
      </c>
      <c r="W122" s="5">
        <v>320</v>
      </c>
      <c r="X122" s="5">
        <v>340</v>
      </c>
      <c r="Y122" s="5">
        <v>360</v>
      </c>
      <c r="Z122" s="5">
        <v>380</v>
      </c>
      <c r="AA122" s="5">
        <v>400</v>
      </c>
      <c r="AC122" s="5" t="s">
        <v>7</v>
      </c>
    </row>
    <row r="123" spans="1:29" x14ac:dyDescent="0.25">
      <c r="B123" s="2">
        <v>0</v>
      </c>
      <c r="C123" s="2">
        <v>0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1</v>
      </c>
      <c r="M123" s="2">
        <v>5</v>
      </c>
      <c r="N123" s="2">
        <v>7</v>
      </c>
      <c r="O123" s="2">
        <v>8</v>
      </c>
      <c r="P123" s="2">
        <v>9</v>
      </c>
      <c r="Q123" s="2">
        <v>11</v>
      </c>
      <c r="R123" s="2">
        <v>13</v>
      </c>
      <c r="S123" s="2">
        <v>14</v>
      </c>
      <c r="T123" s="2">
        <v>16</v>
      </c>
      <c r="U123" s="2">
        <v>18</v>
      </c>
      <c r="V123" s="2">
        <v>19</v>
      </c>
      <c r="W123" s="2">
        <v>20</v>
      </c>
      <c r="X123" s="2">
        <v>21</v>
      </c>
      <c r="Y123" s="2">
        <v>22</v>
      </c>
      <c r="Z123" s="2">
        <v>23</v>
      </c>
      <c r="AA123" s="2">
        <v>24</v>
      </c>
      <c r="AC123" s="2">
        <f>SUM(B123:AA123)</f>
        <v>231</v>
      </c>
    </row>
    <row r="124" spans="1:29" x14ac:dyDescent="0.25">
      <c r="B124" s="2">
        <v>0</v>
      </c>
      <c r="C124" s="2">
        <v>0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2">
        <v>1</v>
      </c>
      <c r="J124" s="2">
        <v>3</v>
      </c>
      <c r="K124" s="2">
        <v>7</v>
      </c>
      <c r="L124" s="2">
        <v>11</v>
      </c>
      <c r="M124" s="2">
        <v>13</v>
      </c>
      <c r="N124" s="2">
        <v>15</v>
      </c>
      <c r="O124" s="2">
        <v>16</v>
      </c>
      <c r="P124" s="2">
        <v>16</v>
      </c>
      <c r="Q124" s="2">
        <v>15</v>
      </c>
      <c r="R124" s="2">
        <v>18</v>
      </c>
      <c r="S124" s="2">
        <v>16</v>
      </c>
      <c r="T124" s="2">
        <v>20</v>
      </c>
      <c r="U124" s="2">
        <v>20</v>
      </c>
      <c r="V124" s="2">
        <v>21</v>
      </c>
      <c r="W124" s="2">
        <v>18</v>
      </c>
      <c r="X124" s="2">
        <v>17</v>
      </c>
      <c r="Y124" s="2">
        <v>17</v>
      </c>
      <c r="Z124" s="2">
        <v>15</v>
      </c>
      <c r="AA124" s="2">
        <v>15</v>
      </c>
      <c r="AC124" s="2">
        <f t="shared" ref="AC124:AC132" si="59">SUM(B124:AA124)</f>
        <v>274</v>
      </c>
    </row>
    <row r="125" spans="1:29" x14ac:dyDescent="0.25">
      <c r="B125" s="2">
        <v>0</v>
      </c>
      <c r="C125" s="2">
        <v>0</v>
      </c>
      <c r="D125" s="2">
        <v>0</v>
      </c>
      <c r="E125" s="2">
        <v>0</v>
      </c>
      <c r="F125" s="2">
        <v>0</v>
      </c>
      <c r="G125" s="2">
        <v>0</v>
      </c>
      <c r="H125" s="2">
        <v>0</v>
      </c>
      <c r="I125" s="2">
        <v>0</v>
      </c>
      <c r="J125" s="2">
        <v>2</v>
      </c>
      <c r="K125" s="2">
        <v>3</v>
      </c>
      <c r="L125" s="2">
        <v>5</v>
      </c>
      <c r="M125" s="2">
        <v>8</v>
      </c>
      <c r="N125" s="2">
        <v>11</v>
      </c>
      <c r="O125" s="2">
        <v>13</v>
      </c>
      <c r="P125" s="2">
        <v>14</v>
      </c>
      <c r="Q125" s="2">
        <v>14</v>
      </c>
      <c r="R125" s="2">
        <v>15</v>
      </c>
      <c r="S125" s="2">
        <v>16</v>
      </c>
      <c r="T125" s="2">
        <v>15</v>
      </c>
      <c r="U125" s="2">
        <v>14</v>
      </c>
      <c r="V125" s="2">
        <v>15</v>
      </c>
      <c r="W125" s="2">
        <v>14</v>
      </c>
      <c r="X125" s="2">
        <v>14</v>
      </c>
      <c r="Y125" s="2">
        <v>14</v>
      </c>
      <c r="Z125" s="2">
        <v>13</v>
      </c>
      <c r="AA125" s="2">
        <v>13</v>
      </c>
      <c r="AC125" s="2">
        <f t="shared" si="59"/>
        <v>213</v>
      </c>
    </row>
    <row r="126" spans="1:29" x14ac:dyDescent="0.25">
      <c r="B126" s="2">
        <v>0</v>
      </c>
      <c r="C126" s="2">
        <v>0</v>
      </c>
      <c r="D126" s="2">
        <v>0</v>
      </c>
      <c r="E126" s="2">
        <v>0</v>
      </c>
      <c r="F126" s="2">
        <v>0</v>
      </c>
      <c r="G126" s="2">
        <v>0</v>
      </c>
      <c r="H126" s="2">
        <v>0</v>
      </c>
      <c r="I126" s="2">
        <v>1</v>
      </c>
      <c r="J126" s="2">
        <v>3</v>
      </c>
      <c r="K126" s="2">
        <v>7</v>
      </c>
      <c r="L126" s="2">
        <v>8</v>
      </c>
      <c r="M126" s="2">
        <v>10</v>
      </c>
      <c r="N126" s="2">
        <v>13</v>
      </c>
      <c r="O126" s="2">
        <v>12</v>
      </c>
      <c r="P126" s="2">
        <v>13</v>
      </c>
      <c r="Q126" s="2">
        <v>13</v>
      </c>
      <c r="R126" s="2">
        <v>15</v>
      </c>
      <c r="S126" s="2">
        <v>12</v>
      </c>
      <c r="T126" s="2">
        <v>14</v>
      </c>
      <c r="U126" s="2">
        <v>14</v>
      </c>
      <c r="V126" s="2">
        <v>19</v>
      </c>
      <c r="W126" s="2">
        <v>15</v>
      </c>
      <c r="X126" s="2">
        <v>13</v>
      </c>
      <c r="Y126" s="2">
        <v>15</v>
      </c>
      <c r="Z126" s="2">
        <v>15</v>
      </c>
      <c r="AA126" s="2">
        <v>13</v>
      </c>
      <c r="AC126" s="2">
        <f t="shared" si="59"/>
        <v>225</v>
      </c>
    </row>
    <row r="127" spans="1:29" x14ac:dyDescent="0.25">
      <c r="B127" s="2">
        <v>0</v>
      </c>
      <c r="C127" s="2">
        <v>0</v>
      </c>
      <c r="D127" s="2">
        <v>0</v>
      </c>
      <c r="E127" s="2">
        <v>0</v>
      </c>
      <c r="F127" s="2">
        <v>0</v>
      </c>
      <c r="G127" s="2">
        <v>0</v>
      </c>
      <c r="H127" s="2">
        <v>0</v>
      </c>
      <c r="I127" s="2">
        <v>0</v>
      </c>
      <c r="J127" s="2">
        <v>1</v>
      </c>
      <c r="K127" s="2">
        <v>0</v>
      </c>
      <c r="L127" s="2">
        <v>1</v>
      </c>
      <c r="M127" s="2">
        <v>3</v>
      </c>
      <c r="N127" s="2">
        <v>4</v>
      </c>
      <c r="O127" s="2">
        <v>6</v>
      </c>
      <c r="P127" s="2">
        <v>7</v>
      </c>
      <c r="Q127" s="2">
        <v>8</v>
      </c>
      <c r="R127" s="2">
        <v>10</v>
      </c>
      <c r="S127" s="2">
        <v>11</v>
      </c>
      <c r="T127" s="2">
        <v>11</v>
      </c>
      <c r="U127" s="2">
        <v>16</v>
      </c>
      <c r="V127" s="2">
        <v>19</v>
      </c>
      <c r="W127" s="2">
        <v>19</v>
      </c>
      <c r="X127" s="2">
        <v>17</v>
      </c>
      <c r="Y127" s="2">
        <v>18</v>
      </c>
      <c r="Z127" s="2">
        <v>15</v>
      </c>
      <c r="AA127" s="2">
        <v>15</v>
      </c>
      <c r="AC127" s="2">
        <f t="shared" si="59"/>
        <v>181</v>
      </c>
    </row>
    <row r="128" spans="1:29" x14ac:dyDescent="0.25">
      <c r="B128" s="2">
        <v>0</v>
      </c>
      <c r="C128" s="2">
        <v>0</v>
      </c>
      <c r="D128" s="2">
        <v>0</v>
      </c>
      <c r="E128" s="2">
        <v>0</v>
      </c>
      <c r="F128" s="2">
        <v>0</v>
      </c>
      <c r="G128" s="2">
        <v>0</v>
      </c>
      <c r="H128" s="2">
        <v>0</v>
      </c>
      <c r="I128" s="2">
        <v>0</v>
      </c>
      <c r="J128" s="2">
        <v>3</v>
      </c>
      <c r="K128" s="2">
        <v>6</v>
      </c>
      <c r="L128" s="2">
        <v>9</v>
      </c>
      <c r="M128" s="2">
        <v>11</v>
      </c>
      <c r="N128" s="2">
        <v>11</v>
      </c>
      <c r="O128" s="2">
        <v>14</v>
      </c>
      <c r="P128" s="2">
        <v>15</v>
      </c>
      <c r="Q128" s="2">
        <v>17</v>
      </c>
      <c r="R128" s="2">
        <v>17</v>
      </c>
      <c r="S128" s="2">
        <v>20</v>
      </c>
      <c r="T128" s="2">
        <v>20</v>
      </c>
      <c r="U128" s="2">
        <v>19</v>
      </c>
      <c r="V128" s="2">
        <v>17</v>
      </c>
      <c r="W128" s="2">
        <v>16</v>
      </c>
      <c r="X128" s="2">
        <v>14</v>
      </c>
      <c r="Y128" s="2">
        <v>14</v>
      </c>
      <c r="Z128" s="2">
        <v>13</v>
      </c>
      <c r="AA128" s="2">
        <v>13</v>
      </c>
      <c r="AC128" s="2">
        <f t="shared" si="59"/>
        <v>249</v>
      </c>
    </row>
    <row r="129" spans="1:29" x14ac:dyDescent="0.25">
      <c r="B129" s="2">
        <v>0</v>
      </c>
      <c r="C129" s="2">
        <v>0</v>
      </c>
      <c r="D129" s="2">
        <v>0</v>
      </c>
      <c r="E129" s="2">
        <v>0</v>
      </c>
      <c r="F129" s="2">
        <v>0</v>
      </c>
      <c r="G129" s="2">
        <v>0</v>
      </c>
      <c r="H129" s="2">
        <v>0</v>
      </c>
      <c r="I129" s="2">
        <v>0</v>
      </c>
      <c r="J129" s="2">
        <v>1</v>
      </c>
      <c r="K129" s="2">
        <v>3</v>
      </c>
      <c r="L129" s="2">
        <v>6</v>
      </c>
      <c r="M129" s="2">
        <v>8</v>
      </c>
      <c r="N129" s="2">
        <v>11</v>
      </c>
      <c r="O129" s="2">
        <v>11</v>
      </c>
      <c r="P129" s="2">
        <v>13</v>
      </c>
      <c r="Q129" s="2">
        <v>10</v>
      </c>
      <c r="R129" s="2">
        <v>11</v>
      </c>
      <c r="S129" s="2">
        <v>11</v>
      </c>
      <c r="T129" s="2">
        <v>11</v>
      </c>
      <c r="U129" s="2">
        <v>12</v>
      </c>
      <c r="V129" s="2">
        <v>10</v>
      </c>
      <c r="W129" s="2">
        <v>11</v>
      </c>
      <c r="X129" s="2">
        <v>10</v>
      </c>
      <c r="Y129" s="2">
        <v>10</v>
      </c>
      <c r="Z129" s="2">
        <v>9</v>
      </c>
      <c r="AA129" s="2">
        <v>8</v>
      </c>
      <c r="AC129" s="2">
        <f t="shared" si="59"/>
        <v>166</v>
      </c>
    </row>
    <row r="130" spans="1:29" x14ac:dyDescent="0.25">
      <c r="B130" s="2">
        <v>0</v>
      </c>
      <c r="C130" s="2">
        <v>0</v>
      </c>
      <c r="D130" s="2">
        <v>0</v>
      </c>
      <c r="E130" s="2">
        <v>0</v>
      </c>
      <c r="F130" s="2">
        <v>0</v>
      </c>
      <c r="G130" s="2">
        <v>0</v>
      </c>
      <c r="H130" s="2">
        <v>0</v>
      </c>
      <c r="I130" s="2">
        <v>0</v>
      </c>
      <c r="J130" s="2">
        <v>1</v>
      </c>
      <c r="K130" s="2">
        <v>4</v>
      </c>
      <c r="L130" s="2">
        <v>7</v>
      </c>
      <c r="M130" s="2">
        <v>10</v>
      </c>
      <c r="N130" s="2">
        <v>12</v>
      </c>
      <c r="O130" s="2">
        <v>13</v>
      </c>
      <c r="P130" s="2">
        <v>13</v>
      </c>
      <c r="Q130" s="2">
        <v>11</v>
      </c>
      <c r="R130" s="2">
        <v>11</v>
      </c>
      <c r="S130" s="2">
        <v>14</v>
      </c>
      <c r="T130" s="2">
        <v>13</v>
      </c>
      <c r="U130" s="2">
        <v>12</v>
      </c>
      <c r="V130" s="2">
        <v>12</v>
      </c>
      <c r="W130" s="2">
        <v>9</v>
      </c>
      <c r="X130" s="2">
        <v>6</v>
      </c>
      <c r="Y130" s="2">
        <v>5</v>
      </c>
      <c r="Z130" s="2">
        <v>3</v>
      </c>
      <c r="AA130" s="2">
        <v>3</v>
      </c>
      <c r="AC130" s="2">
        <f t="shared" si="59"/>
        <v>159</v>
      </c>
    </row>
    <row r="131" spans="1:29" x14ac:dyDescent="0.25">
      <c r="B131" s="2">
        <v>0</v>
      </c>
      <c r="C131" s="2">
        <v>0</v>
      </c>
      <c r="D131" s="2">
        <v>0</v>
      </c>
      <c r="E131" s="2">
        <v>0</v>
      </c>
      <c r="F131" s="2">
        <v>0</v>
      </c>
      <c r="G131" s="2">
        <v>0</v>
      </c>
      <c r="H131" s="2">
        <v>0</v>
      </c>
      <c r="I131" s="2">
        <v>0</v>
      </c>
      <c r="J131" s="2">
        <v>4</v>
      </c>
      <c r="K131" s="2">
        <v>8</v>
      </c>
      <c r="L131" s="2">
        <v>10</v>
      </c>
      <c r="M131" s="2">
        <v>13</v>
      </c>
      <c r="N131" s="2">
        <v>15</v>
      </c>
      <c r="O131" s="2">
        <v>15</v>
      </c>
      <c r="P131" s="2">
        <v>17</v>
      </c>
      <c r="Q131" s="2">
        <v>17</v>
      </c>
      <c r="R131" s="2">
        <v>16</v>
      </c>
      <c r="S131" s="2">
        <v>17</v>
      </c>
      <c r="T131" s="2">
        <v>17</v>
      </c>
      <c r="U131" s="2">
        <v>14</v>
      </c>
      <c r="V131" s="2">
        <v>11</v>
      </c>
      <c r="W131" s="2">
        <v>11</v>
      </c>
      <c r="X131" s="2">
        <v>10</v>
      </c>
      <c r="Y131" s="2">
        <v>11</v>
      </c>
      <c r="Z131" s="2">
        <v>10</v>
      </c>
      <c r="AA131" s="2">
        <v>11</v>
      </c>
      <c r="AC131" s="2">
        <f t="shared" si="59"/>
        <v>227</v>
      </c>
    </row>
    <row r="132" spans="1:29" x14ac:dyDescent="0.25">
      <c r="B132" s="2">
        <v>0</v>
      </c>
      <c r="C132" s="2">
        <v>0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1</v>
      </c>
      <c r="L132" s="2">
        <v>3</v>
      </c>
      <c r="M132" s="2">
        <v>5</v>
      </c>
      <c r="N132" s="2">
        <v>8</v>
      </c>
      <c r="O132" s="2">
        <v>9</v>
      </c>
      <c r="P132" s="2">
        <v>11</v>
      </c>
      <c r="Q132" s="2">
        <v>10</v>
      </c>
      <c r="R132" s="2">
        <v>12</v>
      </c>
      <c r="S132" s="2">
        <v>9</v>
      </c>
      <c r="T132" s="2">
        <v>11</v>
      </c>
      <c r="U132" s="2">
        <v>11</v>
      </c>
      <c r="V132" s="2">
        <v>12</v>
      </c>
      <c r="W132" s="2">
        <v>11</v>
      </c>
      <c r="X132" s="2">
        <v>12</v>
      </c>
      <c r="Y132" s="2">
        <v>11</v>
      </c>
      <c r="Z132" s="2">
        <v>11</v>
      </c>
      <c r="AA132" s="2">
        <v>12</v>
      </c>
      <c r="AC132" s="2">
        <f t="shared" si="59"/>
        <v>159</v>
      </c>
    </row>
    <row r="134" spans="1:29" x14ac:dyDescent="0.25">
      <c r="A134" s="12" t="s">
        <v>14</v>
      </c>
      <c r="B134" s="2">
        <f>AVERAGE(B123:B132)</f>
        <v>0</v>
      </c>
      <c r="C134" s="2">
        <f t="shared" ref="C134:AA134" si="60">AVERAGE(C123:C132)</f>
        <v>0</v>
      </c>
      <c r="D134" s="2">
        <f t="shared" si="60"/>
        <v>0</v>
      </c>
      <c r="E134" s="2">
        <f t="shared" si="60"/>
        <v>0</v>
      </c>
      <c r="F134" s="2">
        <f t="shared" si="60"/>
        <v>0</v>
      </c>
      <c r="G134" s="2">
        <f t="shared" si="60"/>
        <v>0</v>
      </c>
      <c r="H134" s="2">
        <f t="shared" si="60"/>
        <v>0</v>
      </c>
      <c r="I134" s="2">
        <f t="shared" si="60"/>
        <v>0.2</v>
      </c>
      <c r="J134" s="2">
        <f t="shared" si="60"/>
        <v>1.8</v>
      </c>
      <c r="K134" s="2">
        <f t="shared" si="60"/>
        <v>3.9</v>
      </c>
      <c r="L134" s="2">
        <f t="shared" si="60"/>
        <v>6.1</v>
      </c>
      <c r="M134" s="2">
        <f t="shared" si="60"/>
        <v>8.6</v>
      </c>
      <c r="N134" s="2">
        <f t="shared" si="60"/>
        <v>10.7</v>
      </c>
      <c r="O134" s="2">
        <f t="shared" si="60"/>
        <v>11.7</v>
      </c>
      <c r="P134" s="2">
        <f t="shared" si="60"/>
        <v>12.8</v>
      </c>
      <c r="Q134" s="2">
        <f t="shared" si="60"/>
        <v>12.6</v>
      </c>
      <c r="R134" s="2">
        <f t="shared" si="60"/>
        <v>13.8</v>
      </c>
      <c r="S134" s="2">
        <f t="shared" si="60"/>
        <v>14</v>
      </c>
      <c r="T134" s="2">
        <f t="shared" si="60"/>
        <v>14.8</v>
      </c>
      <c r="U134" s="2">
        <f t="shared" si="60"/>
        <v>15</v>
      </c>
      <c r="V134" s="2">
        <f t="shared" si="60"/>
        <v>15.5</v>
      </c>
      <c r="W134" s="2">
        <f t="shared" si="60"/>
        <v>14.4</v>
      </c>
      <c r="X134" s="2">
        <f t="shared" si="60"/>
        <v>13.4</v>
      </c>
      <c r="Y134" s="2">
        <f t="shared" si="60"/>
        <v>13.7</v>
      </c>
      <c r="Z134" s="2">
        <f t="shared" si="60"/>
        <v>12.7</v>
      </c>
      <c r="AA134" s="2">
        <f t="shared" si="60"/>
        <v>12.7</v>
      </c>
      <c r="AC134" s="2">
        <f t="shared" ref="AC134" si="61">AVERAGE(AC123:AC132)</f>
        <v>208.4</v>
      </c>
    </row>
    <row r="135" spans="1:29" x14ac:dyDescent="0.25">
      <c r="A135" s="12" t="s">
        <v>15</v>
      </c>
      <c r="B135" s="2">
        <f>_xlfn.STDEV.S(B123:B132)/SQRT(B136)</f>
        <v>0</v>
      </c>
      <c r="C135" s="2">
        <f t="shared" ref="C135:AA135" si="62">_xlfn.STDEV.S(C123:C132)/SQRT(C136)</f>
        <v>0</v>
      </c>
      <c r="D135" s="2">
        <f t="shared" si="62"/>
        <v>0</v>
      </c>
      <c r="E135" s="2">
        <f t="shared" si="62"/>
        <v>0</v>
      </c>
      <c r="F135" s="2">
        <f t="shared" si="62"/>
        <v>0</v>
      </c>
      <c r="G135" s="2">
        <f t="shared" si="62"/>
        <v>0</v>
      </c>
      <c r="H135" s="2">
        <f t="shared" si="62"/>
        <v>0</v>
      </c>
      <c r="I135" s="2">
        <f t="shared" si="62"/>
        <v>0.13333333333333333</v>
      </c>
      <c r="J135" s="2">
        <f t="shared" si="62"/>
        <v>0.44221663871405331</v>
      </c>
      <c r="K135" s="2">
        <f t="shared" si="62"/>
        <v>0.9480975102218594</v>
      </c>
      <c r="L135" s="2">
        <f t="shared" si="62"/>
        <v>1.1298967504452193</v>
      </c>
      <c r="M135" s="2">
        <f t="shared" si="62"/>
        <v>1.0873004286866725</v>
      </c>
      <c r="N135" s="2">
        <f t="shared" si="62"/>
        <v>1.1060440015358033</v>
      </c>
      <c r="O135" s="2">
        <f t="shared" si="62"/>
        <v>1.0115993936995673</v>
      </c>
      <c r="P135" s="2">
        <f t="shared" si="62"/>
        <v>0.97524925588851907</v>
      </c>
      <c r="Q135" s="2">
        <f t="shared" si="62"/>
        <v>0.97979589711327164</v>
      </c>
      <c r="R135" s="2">
        <f t="shared" si="62"/>
        <v>0.87939373055152736</v>
      </c>
      <c r="S135" s="2">
        <f t="shared" si="62"/>
        <v>1.0540925533894598</v>
      </c>
      <c r="T135" s="2">
        <f t="shared" si="62"/>
        <v>1.0934146311237811</v>
      </c>
      <c r="U135" s="2">
        <f t="shared" si="62"/>
        <v>0.98882646494608839</v>
      </c>
      <c r="V135" s="2">
        <f t="shared" si="62"/>
        <v>1.2671051872498806</v>
      </c>
      <c r="W135" s="2">
        <f t="shared" si="62"/>
        <v>1.2128936932440171</v>
      </c>
      <c r="X135" s="2">
        <f t="shared" si="62"/>
        <v>1.3515423288475532</v>
      </c>
      <c r="Y135" s="2">
        <f t="shared" si="62"/>
        <v>1.5059142664102019</v>
      </c>
      <c r="Z135" s="2">
        <f t="shared" si="62"/>
        <v>1.6333333333333329</v>
      </c>
      <c r="AA135" s="2">
        <f t="shared" si="62"/>
        <v>1.6934514394507381</v>
      </c>
      <c r="AC135" s="2">
        <f t="shared" ref="AC135" si="63">_xlfn.STDEV.S(AC123:AC132)/SQRT(AC136)</f>
        <v>12.708002727940121</v>
      </c>
    </row>
    <row r="136" spans="1:29" x14ac:dyDescent="0.25">
      <c r="A136" s="12" t="s">
        <v>16</v>
      </c>
      <c r="B136" s="2">
        <f>COUNT(B123:B132)</f>
        <v>10</v>
      </c>
      <c r="C136" s="2">
        <f t="shared" ref="C136:AA136" si="64">COUNT(C123:C132)</f>
        <v>10</v>
      </c>
      <c r="D136" s="2">
        <f t="shared" si="64"/>
        <v>10</v>
      </c>
      <c r="E136" s="2">
        <f t="shared" si="64"/>
        <v>10</v>
      </c>
      <c r="F136" s="2">
        <f t="shared" si="64"/>
        <v>10</v>
      </c>
      <c r="G136" s="2">
        <f t="shared" si="64"/>
        <v>10</v>
      </c>
      <c r="H136" s="2">
        <f t="shared" si="64"/>
        <v>10</v>
      </c>
      <c r="I136" s="2">
        <f t="shared" si="64"/>
        <v>10</v>
      </c>
      <c r="J136" s="2">
        <f t="shared" si="64"/>
        <v>10</v>
      </c>
      <c r="K136" s="2">
        <f t="shared" si="64"/>
        <v>10</v>
      </c>
      <c r="L136" s="2">
        <f t="shared" si="64"/>
        <v>10</v>
      </c>
      <c r="M136" s="2">
        <f t="shared" si="64"/>
        <v>10</v>
      </c>
      <c r="N136" s="2">
        <f t="shared" si="64"/>
        <v>10</v>
      </c>
      <c r="O136" s="2">
        <f t="shared" si="64"/>
        <v>10</v>
      </c>
      <c r="P136" s="2">
        <f t="shared" si="64"/>
        <v>10</v>
      </c>
      <c r="Q136" s="2">
        <f t="shared" si="64"/>
        <v>10</v>
      </c>
      <c r="R136" s="2">
        <f t="shared" si="64"/>
        <v>10</v>
      </c>
      <c r="S136" s="2">
        <f t="shared" si="64"/>
        <v>10</v>
      </c>
      <c r="T136" s="2">
        <f t="shared" si="64"/>
        <v>10</v>
      </c>
      <c r="U136" s="2">
        <f t="shared" si="64"/>
        <v>10</v>
      </c>
      <c r="V136" s="2">
        <f t="shared" si="64"/>
        <v>10</v>
      </c>
      <c r="W136" s="2">
        <f t="shared" si="64"/>
        <v>10</v>
      </c>
      <c r="X136" s="2">
        <f t="shared" si="64"/>
        <v>10</v>
      </c>
      <c r="Y136" s="2">
        <f t="shared" si="64"/>
        <v>10</v>
      </c>
      <c r="Z136" s="2">
        <f t="shared" si="64"/>
        <v>10</v>
      </c>
      <c r="AA136" s="2">
        <f t="shared" si="64"/>
        <v>10</v>
      </c>
      <c r="AC136" s="2">
        <f t="shared" ref="AC136" si="65">COUNT(AC123:AC132)</f>
        <v>10</v>
      </c>
    </row>
  </sheetData>
  <mergeCells count="38">
    <mergeCell ref="B87:AC87"/>
    <mergeCell ref="B104:AC104"/>
    <mergeCell ref="B121:AC121"/>
    <mergeCell ref="BL4:BM4"/>
    <mergeCell ref="BN4:BO4"/>
    <mergeCell ref="B19:AC19"/>
    <mergeCell ref="B36:AC36"/>
    <mergeCell ref="B53:AC53"/>
    <mergeCell ref="B70:AC70"/>
    <mergeCell ref="AY4:AZ4"/>
    <mergeCell ref="BA4:BB4"/>
    <mergeCell ref="BC4:BD4"/>
    <mergeCell ref="BE4:BF4"/>
    <mergeCell ref="BH4:BI4"/>
    <mergeCell ref="BJ4:BK4"/>
    <mergeCell ref="BH3:BK3"/>
    <mergeCell ref="BL3:BO3"/>
    <mergeCell ref="AG4:AH4"/>
    <mergeCell ref="AI4:AJ4"/>
    <mergeCell ref="AK4:AL4"/>
    <mergeCell ref="AM4:AN4"/>
    <mergeCell ref="AP4:AQ4"/>
    <mergeCell ref="AR4:AS4"/>
    <mergeCell ref="AT4:AU4"/>
    <mergeCell ref="AV4:AW4"/>
    <mergeCell ref="AG3:AJ3"/>
    <mergeCell ref="AK3:AN3"/>
    <mergeCell ref="AP3:AS3"/>
    <mergeCell ref="AT3:AW3"/>
    <mergeCell ref="AY3:BB3"/>
    <mergeCell ref="BC3:BF3"/>
    <mergeCell ref="A1:AD1"/>
    <mergeCell ref="AF1:BP1"/>
    <mergeCell ref="B2:AC2"/>
    <mergeCell ref="AG2:AN2"/>
    <mergeCell ref="AP2:AW2"/>
    <mergeCell ref="AY2:BF2"/>
    <mergeCell ref="BH2:BO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 Obray</dc:creator>
  <cp:lastModifiedBy>J Obray</cp:lastModifiedBy>
  <dcterms:created xsi:type="dcterms:W3CDTF">2025-04-08T17:11:27Z</dcterms:created>
  <dcterms:modified xsi:type="dcterms:W3CDTF">2025-04-08T17:12:07Z</dcterms:modified>
</cp:coreProperties>
</file>