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1" documentId="8_{062CCEB6-7A7D-428E-88C6-62B927B23A39}" xr6:coauthVersionLast="47" xr6:coauthVersionMax="47" xr10:uidLastSave="{AC3998C7-2203-45D8-8959-5BE5CC07C555}"/>
  <bookViews>
    <workbookView xWindow="-120" yWindow="-120" windowWidth="29040" windowHeight="15840" xr2:uid="{7D07DFC4-6602-493F-8123-B460DDB10BAF}"/>
  </bookViews>
  <sheets>
    <sheet name="Figure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6" i="1" l="1"/>
  <c r="Z136" i="1"/>
  <c r="Z135" i="1" s="1"/>
  <c r="Y136" i="1"/>
  <c r="Y135" i="1" s="1"/>
  <c r="X136" i="1"/>
  <c r="W136" i="1"/>
  <c r="V136" i="1"/>
  <c r="V135" i="1" s="1"/>
  <c r="U136" i="1"/>
  <c r="U135" i="1" s="1"/>
  <c r="T136" i="1"/>
  <c r="S136" i="1"/>
  <c r="R136" i="1"/>
  <c r="R135" i="1" s="1"/>
  <c r="Q136" i="1"/>
  <c r="Q135" i="1" s="1"/>
  <c r="P136" i="1"/>
  <c r="O136" i="1"/>
  <c r="N136" i="1"/>
  <c r="N135" i="1" s="1"/>
  <c r="M136" i="1"/>
  <c r="M135" i="1" s="1"/>
  <c r="L136" i="1"/>
  <c r="K136" i="1"/>
  <c r="J136" i="1"/>
  <c r="J135" i="1" s="1"/>
  <c r="I136" i="1"/>
  <c r="I135" i="1" s="1"/>
  <c r="H136" i="1"/>
  <c r="G136" i="1"/>
  <c r="F136" i="1"/>
  <c r="F135" i="1" s="1"/>
  <c r="E136" i="1"/>
  <c r="E135" i="1" s="1"/>
  <c r="D136" i="1"/>
  <c r="C136" i="1"/>
  <c r="B136" i="1"/>
  <c r="B135" i="1" s="1"/>
  <c r="AA135" i="1"/>
  <c r="X135" i="1"/>
  <c r="W135" i="1"/>
  <c r="T135" i="1"/>
  <c r="S135" i="1"/>
  <c r="P135" i="1"/>
  <c r="O135" i="1"/>
  <c r="L135" i="1"/>
  <c r="K135" i="1"/>
  <c r="H135" i="1"/>
  <c r="G135" i="1"/>
  <c r="D135" i="1"/>
  <c r="C135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C132" i="1"/>
  <c r="AC131" i="1"/>
  <c r="AC130" i="1"/>
  <c r="AC129" i="1"/>
  <c r="AC128" i="1"/>
  <c r="AC127" i="1"/>
  <c r="AC126" i="1"/>
  <c r="AC125" i="1"/>
  <c r="AC124" i="1"/>
  <c r="AC123" i="1"/>
  <c r="AC136" i="1" s="1"/>
  <c r="AC135" i="1" s="1"/>
  <c r="AA119" i="1"/>
  <c r="Z119" i="1"/>
  <c r="Y119" i="1"/>
  <c r="Y118" i="1" s="1"/>
  <c r="X119" i="1"/>
  <c r="X118" i="1" s="1"/>
  <c r="W119" i="1"/>
  <c r="V119" i="1"/>
  <c r="U119" i="1"/>
  <c r="U118" i="1" s="1"/>
  <c r="T119" i="1"/>
  <c r="T118" i="1" s="1"/>
  <c r="S119" i="1"/>
  <c r="R119" i="1"/>
  <c r="Q119" i="1"/>
  <c r="Q118" i="1" s="1"/>
  <c r="P119" i="1"/>
  <c r="P118" i="1" s="1"/>
  <c r="O119" i="1"/>
  <c r="N119" i="1"/>
  <c r="M119" i="1"/>
  <c r="M118" i="1" s="1"/>
  <c r="L119" i="1"/>
  <c r="L118" i="1" s="1"/>
  <c r="K119" i="1"/>
  <c r="J119" i="1"/>
  <c r="I119" i="1"/>
  <c r="I118" i="1" s="1"/>
  <c r="H119" i="1"/>
  <c r="H118" i="1" s="1"/>
  <c r="G119" i="1"/>
  <c r="F119" i="1"/>
  <c r="E119" i="1"/>
  <c r="E118" i="1" s="1"/>
  <c r="D119" i="1"/>
  <c r="D118" i="1" s="1"/>
  <c r="C119" i="1"/>
  <c r="B119" i="1"/>
  <c r="AA118" i="1"/>
  <c r="Z118" i="1"/>
  <c r="W118" i="1"/>
  <c r="V118" i="1"/>
  <c r="S118" i="1"/>
  <c r="R118" i="1"/>
  <c r="O118" i="1"/>
  <c r="N118" i="1"/>
  <c r="K118" i="1"/>
  <c r="J118" i="1"/>
  <c r="G118" i="1"/>
  <c r="F118" i="1"/>
  <c r="C118" i="1"/>
  <c r="B118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C115" i="1"/>
  <c r="AC114" i="1"/>
  <c r="AC113" i="1"/>
  <c r="AC112" i="1"/>
  <c r="AC111" i="1"/>
  <c r="AC110" i="1"/>
  <c r="AC109" i="1"/>
  <c r="AC108" i="1"/>
  <c r="AC119" i="1" s="1"/>
  <c r="AC118" i="1" s="1"/>
  <c r="AC107" i="1"/>
  <c r="AC106" i="1"/>
  <c r="AA102" i="1"/>
  <c r="AA101" i="1" s="1"/>
  <c r="Z102" i="1"/>
  <c r="Y102" i="1"/>
  <c r="X102" i="1"/>
  <c r="X101" i="1" s="1"/>
  <c r="W102" i="1"/>
  <c r="W101" i="1" s="1"/>
  <c r="V102" i="1"/>
  <c r="U102" i="1"/>
  <c r="T102" i="1"/>
  <c r="T101" i="1" s="1"/>
  <c r="S102" i="1"/>
  <c r="S101" i="1" s="1"/>
  <c r="R102" i="1"/>
  <c r="Q102" i="1"/>
  <c r="P102" i="1"/>
  <c r="P101" i="1" s="1"/>
  <c r="O102" i="1"/>
  <c r="O101" i="1" s="1"/>
  <c r="N102" i="1"/>
  <c r="M102" i="1"/>
  <c r="L102" i="1"/>
  <c r="L101" i="1" s="1"/>
  <c r="K102" i="1"/>
  <c r="K101" i="1" s="1"/>
  <c r="J102" i="1"/>
  <c r="I102" i="1"/>
  <c r="H102" i="1"/>
  <c r="H101" i="1" s="1"/>
  <c r="G102" i="1"/>
  <c r="G101" i="1" s="1"/>
  <c r="F102" i="1"/>
  <c r="E102" i="1"/>
  <c r="D102" i="1"/>
  <c r="D101" i="1" s="1"/>
  <c r="C102" i="1"/>
  <c r="C101" i="1" s="1"/>
  <c r="B102" i="1"/>
  <c r="Z101" i="1"/>
  <c r="Y101" i="1"/>
  <c r="V101" i="1"/>
  <c r="U101" i="1"/>
  <c r="R101" i="1"/>
  <c r="Q101" i="1"/>
  <c r="N101" i="1"/>
  <c r="M101" i="1"/>
  <c r="J101" i="1"/>
  <c r="I101" i="1"/>
  <c r="F101" i="1"/>
  <c r="E101" i="1"/>
  <c r="B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C98" i="1"/>
  <c r="AC97" i="1"/>
  <c r="AC96" i="1"/>
  <c r="AC95" i="1"/>
  <c r="AC94" i="1"/>
  <c r="AC93" i="1"/>
  <c r="AC92" i="1"/>
  <c r="AC91" i="1"/>
  <c r="AC90" i="1"/>
  <c r="AC102" i="1" s="1"/>
  <c r="AC101" i="1" s="1"/>
  <c r="AC89" i="1"/>
  <c r="AC100" i="1" s="1"/>
  <c r="AA85" i="1"/>
  <c r="AA84" i="1" s="1"/>
  <c r="Z85" i="1"/>
  <c r="Z84" i="1" s="1"/>
  <c r="Y85" i="1"/>
  <c r="X85" i="1"/>
  <c r="W85" i="1"/>
  <c r="W84" i="1" s="1"/>
  <c r="V85" i="1"/>
  <c r="V84" i="1" s="1"/>
  <c r="U85" i="1"/>
  <c r="T85" i="1"/>
  <c r="S85" i="1"/>
  <c r="S84" i="1" s="1"/>
  <c r="R85" i="1"/>
  <c r="R84" i="1" s="1"/>
  <c r="Q85" i="1"/>
  <c r="P85" i="1"/>
  <c r="O85" i="1"/>
  <c r="O84" i="1" s="1"/>
  <c r="N85" i="1"/>
  <c r="N84" i="1" s="1"/>
  <c r="M85" i="1"/>
  <c r="L85" i="1"/>
  <c r="K85" i="1"/>
  <c r="K84" i="1" s="1"/>
  <c r="J85" i="1"/>
  <c r="J84" i="1" s="1"/>
  <c r="I85" i="1"/>
  <c r="H85" i="1"/>
  <c r="G85" i="1"/>
  <c r="G84" i="1" s="1"/>
  <c r="F85" i="1"/>
  <c r="F84" i="1" s="1"/>
  <c r="E85" i="1"/>
  <c r="D85" i="1"/>
  <c r="C85" i="1"/>
  <c r="C84" i="1" s="1"/>
  <c r="B85" i="1"/>
  <c r="Y84" i="1"/>
  <c r="X84" i="1"/>
  <c r="U84" i="1"/>
  <c r="T84" i="1"/>
  <c r="Q84" i="1"/>
  <c r="P84" i="1"/>
  <c r="M84" i="1"/>
  <c r="L84" i="1"/>
  <c r="I84" i="1"/>
  <c r="H84" i="1"/>
  <c r="E84" i="1"/>
  <c r="D84" i="1"/>
  <c r="B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C81" i="1"/>
  <c r="AC80" i="1"/>
  <c r="AC79" i="1"/>
  <c r="AC78" i="1"/>
  <c r="AC77" i="1"/>
  <c r="AC76" i="1"/>
  <c r="AC75" i="1"/>
  <c r="AC74" i="1"/>
  <c r="AC73" i="1"/>
  <c r="AC72" i="1"/>
  <c r="AC85" i="1" s="1"/>
  <c r="AC84" i="1" s="1"/>
  <c r="AA68" i="1"/>
  <c r="Z68" i="1"/>
  <c r="Z67" i="1" s="1"/>
  <c r="Y68" i="1"/>
  <c r="Y67" i="1" s="1"/>
  <c r="X68" i="1"/>
  <c r="W68" i="1"/>
  <c r="V68" i="1"/>
  <c r="V67" i="1" s="1"/>
  <c r="U68" i="1"/>
  <c r="T68" i="1"/>
  <c r="S68" i="1"/>
  <c r="R68" i="1"/>
  <c r="R67" i="1" s="1"/>
  <c r="Q68" i="1"/>
  <c r="P68" i="1"/>
  <c r="O68" i="1"/>
  <c r="N68" i="1"/>
  <c r="N67" i="1" s="1"/>
  <c r="M68" i="1"/>
  <c r="M67" i="1" s="1"/>
  <c r="L68" i="1"/>
  <c r="K68" i="1"/>
  <c r="J68" i="1"/>
  <c r="J67" i="1" s="1"/>
  <c r="I68" i="1"/>
  <c r="I67" i="1" s="1"/>
  <c r="H68" i="1"/>
  <c r="G68" i="1"/>
  <c r="F68" i="1"/>
  <c r="F67" i="1" s="1"/>
  <c r="E68" i="1"/>
  <c r="D68" i="1"/>
  <c r="C68" i="1"/>
  <c r="B68" i="1"/>
  <c r="B67" i="1" s="1"/>
  <c r="AA67" i="1"/>
  <c r="X67" i="1"/>
  <c r="W67" i="1"/>
  <c r="U67" i="1"/>
  <c r="T67" i="1"/>
  <c r="S67" i="1"/>
  <c r="Q67" i="1"/>
  <c r="P67" i="1"/>
  <c r="O67" i="1"/>
  <c r="L67" i="1"/>
  <c r="K67" i="1"/>
  <c r="H67" i="1"/>
  <c r="G67" i="1"/>
  <c r="E67" i="1"/>
  <c r="D67" i="1"/>
  <c r="C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C64" i="1"/>
  <c r="AC63" i="1"/>
  <c r="AC62" i="1"/>
  <c r="AC61" i="1"/>
  <c r="AC60" i="1"/>
  <c r="AC59" i="1"/>
  <c r="AC58" i="1"/>
  <c r="AC57" i="1"/>
  <c r="AC56" i="1"/>
  <c r="AC55" i="1"/>
  <c r="AA51" i="1"/>
  <c r="Z51" i="1"/>
  <c r="Y51" i="1"/>
  <c r="Y50" i="1" s="1"/>
  <c r="X51" i="1"/>
  <c r="X50" i="1" s="1"/>
  <c r="W51" i="1"/>
  <c r="V51" i="1"/>
  <c r="U51" i="1"/>
  <c r="U50" i="1" s="1"/>
  <c r="T51" i="1"/>
  <c r="T50" i="1" s="1"/>
  <c r="S51" i="1"/>
  <c r="R51" i="1"/>
  <c r="Q51" i="1"/>
  <c r="Q50" i="1" s="1"/>
  <c r="P51" i="1"/>
  <c r="O51" i="1"/>
  <c r="N51" i="1"/>
  <c r="M51" i="1"/>
  <c r="M50" i="1" s="1"/>
  <c r="L51" i="1"/>
  <c r="L50" i="1" s="1"/>
  <c r="K51" i="1"/>
  <c r="J51" i="1"/>
  <c r="I51" i="1"/>
  <c r="I50" i="1" s="1"/>
  <c r="H51" i="1"/>
  <c r="H50" i="1" s="1"/>
  <c r="G51" i="1"/>
  <c r="F51" i="1"/>
  <c r="E51" i="1"/>
  <c r="E50" i="1" s="1"/>
  <c r="D51" i="1"/>
  <c r="D50" i="1" s="1"/>
  <c r="C51" i="1"/>
  <c r="B51" i="1"/>
  <c r="AA50" i="1"/>
  <c r="Z50" i="1"/>
  <c r="W50" i="1"/>
  <c r="V50" i="1"/>
  <c r="S50" i="1"/>
  <c r="R50" i="1"/>
  <c r="P50" i="1"/>
  <c r="O50" i="1"/>
  <c r="N50" i="1"/>
  <c r="K50" i="1"/>
  <c r="J50" i="1"/>
  <c r="G50" i="1"/>
  <c r="F50" i="1"/>
  <c r="C50" i="1"/>
  <c r="B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C47" i="1"/>
  <c r="AC46" i="1"/>
  <c r="AC45" i="1"/>
  <c r="AC44" i="1"/>
  <c r="AC43" i="1"/>
  <c r="AC42" i="1"/>
  <c r="AC41" i="1"/>
  <c r="AC51" i="1" s="1"/>
  <c r="AC50" i="1" s="1"/>
  <c r="AC40" i="1"/>
  <c r="AC39" i="1"/>
  <c r="AC38" i="1"/>
  <c r="AA34" i="1"/>
  <c r="Z34" i="1"/>
  <c r="Y34" i="1"/>
  <c r="X34" i="1"/>
  <c r="X33" i="1" s="1"/>
  <c r="W34" i="1"/>
  <c r="V34" i="1"/>
  <c r="U34" i="1"/>
  <c r="T34" i="1"/>
  <c r="T33" i="1" s="1"/>
  <c r="S34" i="1"/>
  <c r="R34" i="1"/>
  <c r="Q34" i="1"/>
  <c r="P34" i="1"/>
  <c r="P33" i="1" s="1"/>
  <c r="O34" i="1"/>
  <c r="N34" i="1"/>
  <c r="M34" i="1"/>
  <c r="L34" i="1"/>
  <c r="L33" i="1" s="1"/>
  <c r="K34" i="1"/>
  <c r="J34" i="1"/>
  <c r="I34" i="1"/>
  <c r="H34" i="1"/>
  <c r="H33" i="1" s="1"/>
  <c r="G34" i="1"/>
  <c r="F34" i="1"/>
  <c r="E34" i="1"/>
  <c r="D34" i="1"/>
  <c r="D33" i="1" s="1"/>
  <c r="C34" i="1"/>
  <c r="B34" i="1"/>
  <c r="AA33" i="1"/>
  <c r="Z33" i="1"/>
  <c r="Y33" i="1"/>
  <c r="W33" i="1"/>
  <c r="V33" i="1"/>
  <c r="U33" i="1"/>
  <c r="S33" i="1"/>
  <c r="R33" i="1"/>
  <c r="Q33" i="1"/>
  <c r="O33" i="1"/>
  <c r="N33" i="1"/>
  <c r="M33" i="1"/>
  <c r="K33" i="1"/>
  <c r="J33" i="1"/>
  <c r="I33" i="1"/>
  <c r="G33" i="1"/>
  <c r="F33" i="1"/>
  <c r="E33" i="1"/>
  <c r="C33" i="1"/>
  <c r="B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0" i="1"/>
  <c r="AC29" i="1"/>
  <c r="AC28" i="1"/>
  <c r="AC27" i="1"/>
  <c r="AC26" i="1"/>
  <c r="AC25" i="1"/>
  <c r="AC24" i="1"/>
  <c r="AC23" i="1"/>
  <c r="AC34" i="1" s="1"/>
  <c r="AC33" i="1" s="1"/>
  <c r="AC22" i="1"/>
  <c r="AC21" i="1"/>
  <c r="AA17" i="1"/>
  <c r="AA16" i="1" s="1"/>
  <c r="Z17" i="1"/>
  <c r="Z16" i="1" s="1"/>
  <c r="Y17" i="1"/>
  <c r="X17" i="1"/>
  <c r="W17" i="1"/>
  <c r="W16" i="1" s="1"/>
  <c r="V17" i="1"/>
  <c r="U17" i="1"/>
  <c r="T17" i="1"/>
  <c r="S17" i="1"/>
  <c r="S16" i="1" s="1"/>
  <c r="R17" i="1"/>
  <c r="R16" i="1" s="1"/>
  <c r="Q17" i="1"/>
  <c r="P17" i="1"/>
  <c r="O17" i="1"/>
  <c r="O16" i="1" s="1"/>
  <c r="N17" i="1"/>
  <c r="N16" i="1" s="1"/>
  <c r="M17" i="1"/>
  <c r="L17" i="1"/>
  <c r="K17" i="1"/>
  <c r="K16" i="1" s="1"/>
  <c r="J17" i="1"/>
  <c r="J16" i="1" s="1"/>
  <c r="I17" i="1"/>
  <c r="H17" i="1"/>
  <c r="G17" i="1"/>
  <c r="G16" i="1" s="1"/>
  <c r="F17" i="1"/>
  <c r="E17" i="1"/>
  <c r="D17" i="1"/>
  <c r="C17" i="1"/>
  <c r="C16" i="1" s="1"/>
  <c r="B17" i="1"/>
  <c r="B16" i="1" s="1"/>
  <c r="Y16" i="1"/>
  <c r="X16" i="1"/>
  <c r="V16" i="1"/>
  <c r="U16" i="1"/>
  <c r="T16" i="1"/>
  <c r="Q16" i="1"/>
  <c r="P16" i="1"/>
  <c r="M16" i="1"/>
  <c r="L16" i="1"/>
  <c r="I16" i="1"/>
  <c r="H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C13" i="1"/>
  <c r="AC12" i="1"/>
  <c r="AC11" i="1"/>
  <c r="AC10" i="1"/>
  <c r="AC9" i="1"/>
  <c r="AC8" i="1"/>
  <c r="AC7" i="1"/>
  <c r="AC6" i="1"/>
  <c r="AC5" i="1"/>
  <c r="AC4" i="1"/>
  <c r="AC17" i="1" s="1"/>
  <c r="AC16" i="1" s="1"/>
  <c r="AC15" i="1" l="1"/>
  <c r="AC32" i="1"/>
  <c r="AC83" i="1"/>
  <c r="AC49" i="1"/>
  <c r="AC68" i="1"/>
  <c r="AC67" i="1" s="1"/>
  <c r="AC66" i="1"/>
  <c r="AC117" i="1"/>
  <c r="AC134" i="1"/>
</calcChain>
</file>

<file path=xl/sharedStrings.xml><?xml version="1.0" encoding="utf-8"?>
<sst xmlns="http://schemas.openxmlformats.org/spreadsheetml/2006/main" count="42" uniqueCount="13">
  <si>
    <r>
      <rPr>
        <b/>
        <sz val="11"/>
        <color theme="1"/>
        <rFont val="Aptos Narrow"/>
        <family val="2"/>
        <scheme val="minor"/>
      </rPr>
      <t>Current evoked firing.</t>
    </r>
    <r>
      <rPr>
        <sz val="11"/>
        <color theme="1"/>
        <rFont val="Aptos Narrow"/>
        <family val="2"/>
        <scheme val="minor"/>
      </rPr>
      <t xml:space="preserve"> Number of action potentials evoked at each injected current.</t>
    </r>
  </si>
  <si>
    <t>Female Air Saline</t>
  </si>
  <si>
    <t>Cumulative</t>
  </si>
  <si>
    <t>Mean</t>
  </si>
  <si>
    <t>SEM</t>
  </si>
  <si>
    <t>Count</t>
  </si>
  <si>
    <t>Female Air Carrageenan</t>
  </si>
  <si>
    <t>Female AIE Saline</t>
  </si>
  <si>
    <t>Female AIE Carrageenan</t>
  </si>
  <si>
    <t>Male Air Saline</t>
  </si>
  <si>
    <t>Male Air Carrageenan</t>
  </si>
  <si>
    <t>Male AIE Saline</t>
  </si>
  <si>
    <t>Male AIE Carrageenan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</si>
</sst>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C791-911D-4F09-B841-24DFDB1BCD0E}">
  <dimension ref="A1:AD136"/>
  <sheetViews>
    <sheetView tabSelected="1" workbookViewId="0">
      <selection sqref="A1:XFD1048576"/>
    </sheetView>
  </sheetViews>
  <sheetFormatPr defaultColWidth="9.140625" defaultRowHeight="15" x14ac:dyDescent="0.25"/>
  <cols>
    <col min="1" max="1" width="9.140625" style="2"/>
    <col min="2" max="27" width="5.42578125" style="2" customWidth="1"/>
    <col min="28" max="28" width="9.140625" style="2"/>
    <col min="29" max="29" width="10.85546875" style="2" bestFit="1" customWidth="1"/>
    <col min="30" max="16384" width="9.140625" style="2"/>
  </cols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x14ac:dyDescent="0.25">
      <c r="B3" s="4">
        <v>-100</v>
      </c>
      <c r="C3" s="4">
        <v>-80</v>
      </c>
      <c r="D3" s="4">
        <v>-60</v>
      </c>
      <c r="E3" s="4">
        <v>-40</v>
      </c>
      <c r="F3" s="4">
        <v>-20</v>
      </c>
      <c r="G3" s="4">
        <v>0</v>
      </c>
      <c r="H3" s="4">
        <v>20</v>
      </c>
      <c r="I3" s="4">
        <v>40</v>
      </c>
      <c r="J3" s="4">
        <v>60</v>
      </c>
      <c r="K3" s="4">
        <v>80</v>
      </c>
      <c r="L3" s="4">
        <v>100</v>
      </c>
      <c r="M3" s="4">
        <v>120</v>
      </c>
      <c r="N3" s="4">
        <v>140</v>
      </c>
      <c r="O3" s="4">
        <v>160</v>
      </c>
      <c r="P3" s="4">
        <v>180</v>
      </c>
      <c r="Q3" s="4">
        <v>200</v>
      </c>
      <c r="R3" s="4">
        <v>220</v>
      </c>
      <c r="S3" s="4">
        <v>240</v>
      </c>
      <c r="T3" s="4">
        <v>260</v>
      </c>
      <c r="U3" s="4">
        <v>280</v>
      </c>
      <c r="V3" s="4">
        <v>300</v>
      </c>
      <c r="W3" s="4">
        <v>320</v>
      </c>
      <c r="X3" s="4">
        <v>340</v>
      </c>
      <c r="Y3" s="4">
        <v>360</v>
      </c>
      <c r="Z3" s="4">
        <v>380</v>
      </c>
      <c r="AA3" s="4">
        <v>400</v>
      </c>
      <c r="AC3" s="4" t="s">
        <v>2</v>
      </c>
    </row>
    <row r="4" spans="1:30" x14ac:dyDescent="0.25"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31</v>
      </c>
      <c r="L4" s="2">
        <v>46</v>
      </c>
      <c r="M4" s="2">
        <v>52</v>
      </c>
      <c r="N4" s="2">
        <v>62</v>
      </c>
      <c r="O4" s="2">
        <v>69</v>
      </c>
      <c r="P4" s="2">
        <v>74</v>
      </c>
      <c r="Q4" s="2">
        <v>74</v>
      </c>
      <c r="R4" s="2">
        <v>67</v>
      </c>
      <c r="S4" s="2">
        <v>57</v>
      </c>
      <c r="T4" s="2">
        <v>52</v>
      </c>
      <c r="U4" s="2">
        <v>70</v>
      </c>
      <c r="V4" s="2">
        <v>36</v>
      </c>
      <c r="W4" s="2">
        <v>32</v>
      </c>
      <c r="X4" s="2">
        <v>29</v>
      </c>
      <c r="Y4" s="2">
        <v>26</v>
      </c>
      <c r="Z4" s="2">
        <v>25</v>
      </c>
      <c r="AA4" s="2">
        <v>19</v>
      </c>
      <c r="AC4" s="2">
        <f>SUM(B4:AA4)</f>
        <v>821</v>
      </c>
    </row>
    <row r="5" spans="1:30" x14ac:dyDescent="0.25"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7</v>
      </c>
      <c r="K5" s="2">
        <v>13</v>
      </c>
      <c r="L5" s="2">
        <v>19</v>
      </c>
      <c r="M5" s="2">
        <v>16</v>
      </c>
      <c r="N5" s="2">
        <v>27</v>
      </c>
      <c r="O5" s="2">
        <v>18</v>
      </c>
      <c r="P5" s="2">
        <v>17</v>
      </c>
      <c r="Q5" s="2">
        <v>18</v>
      </c>
      <c r="R5" s="2">
        <v>21</v>
      </c>
      <c r="S5" s="2">
        <v>23</v>
      </c>
      <c r="T5" s="2">
        <v>25</v>
      </c>
      <c r="U5" s="2">
        <v>23</v>
      </c>
      <c r="V5" s="2">
        <v>26</v>
      </c>
      <c r="W5" s="2">
        <v>28</v>
      </c>
      <c r="X5" s="2">
        <v>34</v>
      </c>
      <c r="Y5" s="2">
        <v>31</v>
      </c>
      <c r="Z5" s="2">
        <v>38</v>
      </c>
      <c r="AA5" s="2">
        <v>39</v>
      </c>
      <c r="AC5" s="2">
        <f t="shared" ref="AC5:AC13" si="0">SUM(B5:AA5)</f>
        <v>427</v>
      </c>
    </row>
    <row r="6" spans="1:30" x14ac:dyDescent="0.25"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2</v>
      </c>
      <c r="J6" s="2">
        <v>3</v>
      </c>
      <c r="K6" s="2">
        <v>3</v>
      </c>
      <c r="L6" s="2">
        <v>2</v>
      </c>
      <c r="M6" s="2">
        <v>5</v>
      </c>
      <c r="N6" s="2">
        <v>5</v>
      </c>
      <c r="O6" s="2">
        <v>23</v>
      </c>
      <c r="P6" s="2">
        <v>35</v>
      </c>
      <c r="Q6" s="2">
        <v>37</v>
      </c>
      <c r="R6" s="2">
        <v>40</v>
      </c>
      <c r="S6" s="2">
        <v>35</v>
      </c>
      <c r="T6" s="2">
        <v>37</v>
      </c>
      <c r="U6" s="2">
        <v>41</v>
      </c>
      <c r="V6" s="2">
        <v>46</v>
      </c>
      <c r="W6" s="2">
        <v>43</v>
      </c>
      <c r="X6" s="2">
        <v>47</v>
      </c>
      <c r="Y6" s="2">
        <v>59</v>
      </c>
      <c r="Z6" s="2">
        <v>56</v>
      </c>
      <c r="AA6" s="2">
        <v>56</v>
      </c>
      <c r="AC6" s="2">
        <f t="shared" si="0"/>
        <v>575</v>
      </c>
    </row>
    <row r="7" spans="1:30" x14ac:dyDescent="0.25"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3</v>
      </c>
      <c r="J7" s="2">
        <v>5</v>
      </c>
      <c r="K7" s="2">
        <v>9</v>
      </c>
      <c r="L7" s="2">
        <v>12</v>
      </c>
      <c r="M7" s="2">
        <v>3</v>
      </c>
      <c r="N7" s="2">
        <v>12</v>
      </c>
      <c r="O7" s="2">
        <v>10</v>
      </c>
      <c r="P7" s="2">
        <v>5</v>
      </c>
      <c r="Q7" s="2">
        <v>6</v>
      </c>
      <c r="R7" s="2">
        <v>12</v>
      </c>
      <c r="S7" s="2">
        <v>12</v>
      </c>
      <c r="T7" s="2">
        <v>14</v>
      </c>
      <c r="U7" s="2">
        <v>11</v>
      </c>
      <c r="V7" s="2">
        <v>15</v>
      </c>
      <c r="W7" s="2">
        <v>13</v>
      </c>
      <c r="X7" s="2">
        <v>15</v>
      </c>
      <c r="Y7" s="2">
        <v>19</v>
      </c>
      <c r="Z7" s="2">
        <v>20</v>
      </c>
      <c r="AA7" s="2">
        <v>20</v>
      </c>
      <c r="AC7" s="2">
        <f t="shared" si="0"/>
        <v>216</v>
      </c>
    </row>
    <row r="8" spans="1:30" x14ac:dyDescent="0.25"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4</v>
      </c>
      <c r="J8" s="2">
        <v>7</v>
      </c>
      <c r="K8" s="2">
        <v>13</v>
      </c>
      <c r="L8" s="2">
        <v>18</v>
      </c>
      <c r="M8" s="2">
        <v>18</v>
      </c>
      <c r="N8" s="2">
        <v>24</v>
      </c>
      <c r="O8" s="2">
        <v>19</v>
      </c>
      <c r="P8" s="2">
        <v>19</v>
      </c>
      <c r="Q8" s="2">
        <v>22</v>
      </c>
      <c r="R8" s="2">
        <v>22</v>
      </c>
      <c r="S8" s="2">
        <v>21</v>
      </c>
      <c r="T8" s="2">
        <v>22</v>
      </c>
      <c r="U8" s="2">
        <v>29</v>
      </c>
      <c r="V8" s="2">
        <v>27</v>
      </c>
      <c r="W8" s="2">
        <v>30</v>
      </c>
      <c r="X8" s="2">
        <v>33</v>
      </c>
      <c r="Y8" s="2">
        <v>37</v>
      </c>
      <c r="Z8" s="2">
        <v>38</v>
      </c>
      <c r="AA8" s="2">
        <v>39</v>
      </c>
      <c r="AC8" s="2">
        <f t="shared" si="0"/>
        <v>442</v>
      </c>
    </row>
    <row r="9" spans="1:30" x14ac:dyDescent="0.25"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2</v>
      </c>
      <c r="J9" s="2">
        <v>4</v>
      </c>
      <c r="K9" s="2">
        <v>8</v>
      </c>
      <c r="L9" s="2">
        <v>12</v>
      </c>
      <c r="M9" s="2">
        <v>13</v>
      </c>
      <c r="N9" s="2">
        <v>12</v>
      </c>
      <c r="O9" s="2">
        <v>14</v>
      </c>
      <c r="P9" s="2">
        <v>20</v>
      </c>
      <c r="Q9" s="2">
        <v>25</v>
      </c>
      <c r="R9" s="2">
        <v>31</v>
      </c>
      <c r="S9" s="2">
        <v>31</v>
      </c>
      <c r="T9" s="2">
        <v>33</v>
      </c>
      <c r="U9" s="2">
        <v>34</v>
      </c>
      <c r="V9" s="2">
        <v>39</v>
      </c>
      <c r="W9" s="2">
        <v>39</v>
      </c>
      <c r="X9" s="2">
        <v>44</v>
      </c>
      <c r="Y9" s="2">
        <v>50</v>
      </c>
      <c r="Z9" s="2">
        <v>51</v>
      </c>
      <c r="AA9" s="2">
        <v>53</v>
      </c>
      <c r="AC9" s="2">
        <f t="shared" si="0"/>
        <v>515</v>
      </c>
    </row>
    <row r="10" spans="1:30" x14ac:dyDescent="0.25"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5</v>
      </c>
      <c r="J10" s="2">
        <v>10</v>
      </c>
      <c r="K10" s="2">
        <v>15</v>
      </c>
      <c r="L10" s="2">
        <v>23</v>
      </c>
      <c r="M10" s="2">
        <v>20</v>
      </c>
      <c r="N10" s="2">
        <v>30</v>
      </c>
      <c r="O10" s="2">
        <v>36</v>
      </c>
      <c r="P10" s="2">
        <v>28</v>
      </c>
      <c r="Q10" s="2">
        <v>25</v>
      </c>
      <c r="R10" s="2">
        <v>30</v>
      </c>
      <c r="S10" s="2">
        <v>27</v>
      </c>
      <c r="T10" s="2">
        <v>29</v>
      </c>
      <c r="U10" s="2">
        <v>32</v>
      </c>
      <c r="V10" s="2">
        <v>36</v>
      </c>
      <c r="W10" s="2">
        <v>34</v>
      </c>
      <c r="X10" s="2">
        <v>38</v>
      </c>
      <c r="Y10" s="2">
        <v>50</v>
      </c>
      <c r="Z10" s="2">
        <v>48</v>
      </c>
      <c r="AA10" s="2">
        <v>48</v>
      </c>
      <c r="AC10" s="2">
        <f t="shared" si="0"/>
        <v>564</v>
      </c>
    </row>
    <row r="11" spans="1:30" x14ac:dyDescent="0.25"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5</v>
      </c>
      <c r="J11" s="2">
        <v>7</v>
      </c>
      <c r="K11" s="2">
        <v>10</v>
      </c>
      <c r="L11" s="2">
        <v>15</v>
      </c>
      <c r="M11" s="2">
        <v>12</v>
      </c>
      <c r="N11" s="2">
        <v>5</v>
      </c>
      <c r="O11" s="2">
        <v>7</v>
      </c>
      <c r="P11" s="2">
        <v>6</v>
      </c>
      <c r="Q11" s="2">
        <v>8</v>
      </c>
      <c r="R11" s="2">
        <v>11</v>
      </c>
      <c r="S11" s="2">
        <v>12</v>
      </c>
      <c r="T11" s="2">
        <v>14</v>
      </c>
      <c r="U11" s="2">
        <v>14</v>
      </c>
      <c r="V11" s="2">
        <v>15</v>
      </c>
      <c r="W11" s="2">
        <v>17</v>
      </c>
      <c r="X11" s="2">
        <v>21</v>
      </c>
      <c r="Y11" s="2">
        <v>23</v>
      </c>
      <c r="Z11" s="2">
        <v>23</v>
      </c>
      <c r="AA11" s="2">
        <v>24</v>
      </c>
      <c r="AC11" s="2">
        <f t="shared" si="0"/>
        <v>249</v>
      </c>
    </row>
    <row r="12" spans="1:30" x14ac:dyDescent="0.25"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3</v>
      </c>
      <c r="J12" s="2">
        <v>5</v>
      </c>
      <c r="K12" s="2">
        <v>10</v>
      </c>
      <c r="L12" s="2">
        <v>15</v>
      </c>
      <c r="M12" s="2">
        <v>16</v>
      </c>
      <c r="N12" s="2">
        <v>21</v>
      </c>
      <c r="O12" s="2">
        <v>23</v>
      </c>
      <c r="P12" s="2">
        <v>23</v>
      </c>
      <c r="Q12" s="2">
        <v>26</v>
      </c>
      <c r="R12" s="2">
        <v>34</v>
      </c>
      <c r="S12" s="2">
        <v>33</v>
      </c>
      <c r="T12" s="2">
        <v>37</v>
      </c>
      <c r="U12" s="2">
        <v>41</v>
      </c>
      <c r="V12" s="2">
        <v>48</v>
      </c>
      <c r="W12" s="2">
        <v>46</v>
      </c>
      <c r="X12" s="2">
        <v>51</v>
      </c>
      <c r="Y12" s="2">
        <v>68</v>
      </c>
      <c r="Z12" s="2">
        <v>63</v>
      </c>
      <c r="AA12" s="2">
        <v>64</v>
      </c>
      <c r="AC12" s="2">
        <f t="shared" si="0"/>
        <v>627</v>
      </c>
    </row>
    <row r="13" spans="1:30" x14ac:dyDescent="0.25"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</v>
      </c>
      <c r="J13" s="2">
        <v>5</v>
      </c>
      <c r="K13" s="2">
        <v>6</v>
      </c>
      <c r="L13" s="2">
        <v>9</v>
      </c>
      <c r="M13" s="2">
        <v>9</v>
      </c>
      <c r="N13" s="2">
        <v>9</v>
      </c>
      <c r="O13" s="2">
        <v>10</v>
      </c>
      <c r="P13" s="2">
        <v>22</v>
      </c>
      <c r="Q13" s="2">
        <v>24</v>
      </c>
      <c r="R13" s="2">
        <v>27</v>
      </c>
      <c r="S13" s="2">
        <v>29</v>
      </c>
      <c r="T13" s="2">
        <v>32</v>
      </c>
      <c r="U13" s="2">
        <v>30</v>
      </c>
      <c r="V13" s="2">
        <v>33</v>
      </c>
      <c r="W13" s="2">
        <v>36</v>
      </c>
      <c r="X13" s="2">
        <v>41</v>
      </c>
      <c r="Y13" s="2">
        <v>39</v>
      </c>
      <c r="Z13" s="2">
        <v>46</v>
      </c>
      <c r="AA13" s="2">
        <v>46</v>
      </c>
      <c r="AC13" s="2">
        <f t="shared" si="0"/>
        <v>455</v>
      </c>
    </row>
    <row r="15" spans="1:30" x14ac:dyDescent="0.25">
      <c r="A15" s="5" t="s">
        <v>3</v>
      </c>
      <c r="B15" s="2">
        <f>AVERAGE(B4:B13)</f>
        <v>0</v>
      </c>
      <c r="C15" s="2">
        <f t="shared" ref="C15:AA15" si="1">AVERAGE(C4:C13)</f>
        <v>0</v>
      </c>
      <c r="D15" s="2">
        <f t="shared" si="1"/>
        <v>0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3</v>
      </c>
      <c r="J15" s="2">
        <f t="shared" si="1"/>
        <v>5.3</v>
      </c>
      <c r="K15" s="2">
        <f t="shared" si="1"/>
        <v>11.8</v>
      </c>
      <c r="L15" s="2">
        <f t="shared" si="1"/>
        <v>17.100000000000001</v>
      </c>
      <c r="M15" s="2">
        <f t="shared" si="1"/>
        <v>16.399999999999999</v>
      </c>
      <c r="N15" s="2">
        <f t="shared" si="1"/>
        <v>20.7</v>
      </c>
      <c r="O15" s="2">
        <f t="shared" si="1"/>
        <v>22.9</v>
      </c>
      <c r="P15" s="2">
        <f t="shared" si="1"/>
        <v>24.9</v>
      </c>
      <c r="Q15" s="2">
        <f t="shared" si="1"/>
        <v>26.5</v>
      </c>
      <c r="R15" s="2">
        <f t="shared" si="1"/>
        <v>29.5</v>
      </c>
      <c r="S15" s="2">
        <f t="shared" si="1"/>
        <v>28</v>
      </c>
      <c r="T15" s="2">
        <f t="shared" si="1"/>
        <v>29.5</v>
      </c>
      <c r="U15" s="2">
        <f t="shared" si="1"/>
        <v>32.5</v>
      </c>
      <c r="V15" s="2">
        <f t="shared" si="1"/>
        <v>32.1</v>
      </c>
      <c r="W15" s="2">
        <f t="shared" si="1"/>
        <v>31.8</v>
      </c>
      <c r="X15" s="2">
        <f t="shared" si="1"/>
        <v>35.299999999999997</v>
      </c>
      <c r="Y15" s="2">
        <f t="shared" si="1"/>
        <v>40.200000000000003</v>
      </c>
      <c r="Z15" s="2">
        <f t="shared" si="1"/>
        <v>40.799999999999997</v>
      </c>
      <c r="AA15" s="2">
        <f t="shared" si="1"/>
        <v>40.799999999999997</v>
      </c>
      <c r="AC15" s="2">
        <f t="shared" ref="AC15" si="2">AVERAGE(AC4:AC13)</f>
        <v>489.1</v>
      </c>
    </row>
    <row r="16" spans="1:30" x14ac:dyDescent="0.25">
      <c r="A16" s="5" t="s">
        <v>4</v>
      </c>
      <c r="B16" s="2">
        <f>_xlfn.STDEV.S(B4:B13)/SQRT(B17)</f>
        <v>0</v>
      </c>
      <c r="C16" s="2">
        <f t="shared" ref="C16:AA16" si="3">_xlfn.STDEV.S(C4:C13)/SQRT(C17)</f>
        <v>0</v>
      </c>
      <c r="D16" s="2">
        <f t="shared" si="3"/>
        <v>0</v>
      </c>
      <c r="E16" s="2">
        <f t="shared" si="3"/>
        <v>0</v>
      </c>
      <c r="F16" s="2">
        <f t="shared" si="3"/>
        <v>0</v>
      </c>
      <c r="G16" s="2">
        <f t="shared" si="3"/>
        <v>0</v>
      </c>
      <c r="H16" s="2">
        <f t="shared" si="3"/>
        <v>0</v>
      </c>
      <c r="I16" s="2">
        <f t="shared" si="3"/>
        <v>0.4944132324730442</v>
      </c>
      <c r="J16" s="2">
        <f t="shared" si="3"/>
        <v>0.85699734214549617</v>
      </c>
      <c r="K16" s="2">
        <f t="shared" si="3"/>
        <v>2.407396011369038</v>
      </c>
      <c r="L16" s="2">
        <f t="shared" si="3"/>
        <v>3.6951920713874191</v>
      </c>
      <c r="M16" s="2">
        <f t="shared" si="3"/>
        <v>4.3184359308537728</v>
      </c>
      <c r="N16" s="2">
        <f t="shared" si="3"/>
        <v>5.3996913492038292</v>
      </c>
      <c r="O16" s="2">
        <f t="shared" si="3"/>
        <v>5.774368652357877</v>
      </c>
      <c r="P16" s="2">
        <f t="shared" si="3"/>
        <v>6.154402218466605</v>
      </c>
      <c r="Q16" s="2">
        <f t="shared" si="3"/>
        <v>5.9930515321217346</v>
      </c>
      <c r="R16" s="2">
        <f t="shared" si="3"/>
        <v>5.0799168847093892</v>
      </c>
      <c r="S16" s="2">
        <f t="shared" si="3"/>
        <v>4.0987803063838388</v>
      </c>
      <c r="T16" s="2">
        <f t="shared" si="3"/>
        <v>3.6431061228328527</v>
      </c>
      <c r="U16" s="2">
        <f t="shared" si="3"/>
        <v>5.2350315715910973</v>
      </c>
      <c r="V16" s="2">
        <f t="shared" si="3"/>
        <v>3.6100169282459351</v>
      </c>
      <c r="W16" s="2">
        <f t="shared" si="3"/>
        <v>3.3193038092012275</v>
      </c>
      <c r="X16" s="2">
        <f t="shared" si="3"/>
        <v>3.593358070415781</v>
      </c>
      <c r="Y16" s="2">
        <f t="shared" si="3"/>
        <v>5.1224993899462792</v>
      </c>
      <c r="Z16" s="2">
        <f t="shared" si="3"/>
        <v>4.6207262536435865</v>
      </c>
      <c r="AA16" s="2">
        <f t="shared" si="3"/>
        <v>4.936935621752963</v>
      </c>
      <c r="AC16" s="2">
        <f t="shared" ref="AC16" si="4">_xlfn.STDEV.S(AC4:AC13)/SQRT(AC17)</f>
        <v>56.006239731737814</v>
      </c>
    </row>
    <row r="17" spans="1:29" x14ac:dyDescent="0.25">
      <c r="A17" s="5" t="s">
        <v>5</v>
      </c>
      <c r="B17" s="2">
        <f>COUNT(B4:B13)</f>
        <v>10</v>
      </c>
      <c r="C17" s="2">
        <f t="shared" ref="C17:AA17" si="5">COUNT(C4:C13)</f>
        <v>10</v>
      </c>
      <c r="D17" s="2">
        <f t="shared" si="5"/>
        <v>10</v>
      </c>
      <c r="E17" s="2">
        <f t="shared" si="5"/>
        <v>10</v>
      </c>
      <c r="F17" s="2">
        <f t="shared" si="5"/>
        <v>10</v>
      </c>
      <c r="G17" s="2">
        <f t="shared" si="5"/>
        <v>10</v>
      </c>
      <c r="H17" s="2">
        <f t="shared" si="5"/>
        <v>10</v>
      </c>
      <c r="I17" s="2">
        <f t="shared" si="5"/>
        <v>10</v>
      </c>
      <c r="J17" s="2">
        <f t="shared" si="5"/>
        <v>10</v>
      </c>
      <c r="K17" s="2">
        <f t="shared" si="5"/>
        <v>10</v>
      </c>
      <c r="L17" s="2">
        <f t="shared" si="5"/>
        <v>10</v>
      </c>
      <c r="M17" s="2">
        <f t="shared" si="5"/>
        <v>10</v>
      </c>
      <c r="N17" s="2">
        <f t="shared" si="5"/>
        <v>10</v>
      </c>
      <c r="O17" s="2">
        <f t="shared" si="5"/>
        <v>10</v>
      </c>
      <c r="P17" s="2">
        <f t="shared" si="5"/>
        <v>10</v>
      </c>
      <c r="Q17" s="2">
        <f t="shared" si="5"/>
        <v>10</v>
      </c>
      <c r="R17" s="2">
        <f t="shared" si="5"/>
        <v>10</v>
      </c>
      <c r="S17" s="2">
        <f t="shared" si="5"/>
        <v>10</v>
      </c>
      <c r="T17" s="2">
        <f t="shared" si="5"/>
        <v>10</v>
      </c>
      <c r="U17" s="2">
        <f t="shared" si="5"/>
        <v>10</v>
      </c>
      <c r="V17" s="2">
        <f t="shared" si="5"/>
        <v>10</v>
      </c>
      <c r="W17" s="2">
        <f t="shared" si="5"/>
        <v>10</v>
      </c>
      <c r="X17" s="2">
        <f t="shared" si="5"/>
        <v>10</v>
      </c>
      <c r="Y17" s="2">
        <f t="shared" si="5"/>
        <v>10</v>
      </c>
      <c r="Z17" s="2">
        <f t="shared" si="5"/>
        <v>10</v>
      </c>
      <c r="AA17" s="2">
        <f t="shared" si="5"/>
        <v>10</v>
      </c>
      <c r="AC17" s="2">
        <f t="shared" ref="AC17" si="6">COUNT(AC4:AC13)</f>
        <v>10</v>
      </c>
    </row>
    <row r="19" spans="1:29" x14ac:dyDescent="0.25">
      <c r="B19" s="3" t="s">
        <v>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5">
      <c r="B20" s="4">
        <v>-100</v>
      </c>
      <c r="C20" s="4">
        <v>-80</v>
      </c>
      <c r="D20" s="4">
        <v>-60</v>
      </c>
      <c r="E20" s="4">
        <v>-40</v>
      </c>
      <c r="F20" s="4">
        <v>-20</v>
      </c>
      <c r="G20" s="4">
        <v>0</v>
      </c>
      <c r="H20" s="4">
        <v>20</v>
      </c>
      <c r="I20" s="4">
        <v>40</v>
      </c>
      <c r="J20" s="4">
        <v>60</v>
      </c>
      <c r="K20" s="4">
        <v>80</v>
      </c>
      <c r="L20" s="4">
        <v>100</v>
      </c>
      <c r="M20" s="4">
        <v>120</v>
      </c>
      <c r="N20" s="4">
        <v>140</v>
      </c>
      <c r="O20" s="4">
        <v>160</v>
      </c>
      <c r="P20" s="4">
        <v>180</v>
      </c>
      <c r="Q20" s="4">
        <v>200</v>
      </c>
      <c r="R20" s="4">
        <v>220</v>
      </c>
      <c r="S20" s="4">
        <v>240</v>
      </c>
      <c r="T20" s="4">
        <v>260</v>
      </c>
      <c r="U20" s="4">
        <v>280</v>
      </c>
      <c r="V20" s="4">
        <v>300</v>
      </c>
      <c r="W20" s="4">
        <v>320</v>
      </c>
      <c r="X20" s="4">
        <v>340</v>
      </c>
      <c r="Y20" s="4">
        <v>360</v>
      </c>
      <c r="Z20" s="4">
        <v>380</v>
      </c>
      <c r="AA20" s="4">
        <v>400</v>
      </c>
      <c r="AC20" s="4" t="s">
        <v>2</v>
      </c>
    </row>
    <row r="21" spans="1:29" x14ac:dyDescent="0.25"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8</v>
      </c>
      <c r="O21" s="2">
        <v>21</v>
      </c>
      <c r="P21" s="2">
        <v>34</v>
      </c>
      <c r="Q21" s="2">
        <v>41</v>
      </c>
      <c r="R21" s="2">
        <v>49</v>
      </c>
      <c r="S21" s="2">
        <v>54</v>
      </c>
      <c r="T21" s="2">
        <v>59</v>
      </c>
      <c r="U21" s="2">
        <v>63</v>
      </c>
      <c r="V21" s="2">
        <v>67</v>
      </c>
      <c r="W21" s="2">
        <v>69</v>
      </c>
      <c r="X21" s="2">
        <v>72</v>
      </c>
      <c r="Y21" s="2">
        <v>74</v>
      </c>
      <c r="Z21" s="2">
        <v>77</v>
      </c>
      <c r="AA21" s="2">
        <v>79</v>
      </c>
      <c r="AC21" s="2">
        <f>SUM(B21:AA21)</f>
        <v>768</v>
      </c>
    </row>
    <row r="22" spans="1:29" x14ac:dyDescent="0.25"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4</v>
      </c>
      <c r="N22" s="2">
        <v>4</v>
      </c>
      <c r="O22" s="2">
        <v>7</v>
      </c>
      <c r="P22" s="2">
        <v>8</v>
      </c>
      <c r="Q22" s="2">
        <v>8</v>
      </c>
      <c r="R22" s="2">
        <v>8</v>
      </c>
      <c r="S22" s="2">
        <v>8</v>
      </c>
      <c r="T22" s="2">
        <v>8</v>
      </c>
      <c r="U22" s="2">
        <v>10</v>
      </c>
      <c r="V22" s="2">
        <v>8</v>
      </c>
      <c r="W22" s="2">
        <v>10</v>
      </c>
      <c r="X22" s="2">
        <v>10</v>
      </c>
      <c r="Y22" s="2">
        <v>10</v>
      </c>
      <c r="Z22" s="2">
        <v>10</v>
      </c>
      <c r="AA22" s="2">
        <v>10</v>
      </c>
      <c r="AC22" s="2">
        <f t="shared" ref="AC22:AC30" si="7">SUM(B22:AA22)</f>
        <v>124</v>
      </c>
    </row>
    <row r="23" spans="1:29" x14ac:dyDescent="0.25"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6</v>
      </c>
      <c r="J23" s="2">
        <v>12</v>
      </c>
      <c r="K23" s="2">
        <v>22</v>
      </c>
      <c r="L23" s="2">
        <v>34</v>
      </c>
      <c r="M23" s="2">
        <v>38</v>
      </c>
      <c r="N23" s="2">
        <v>29</v>
      </c>
      <c r="O23" s="2">
        <v>14</v>
      </c>
      <c r="P23" s="2">
        <v>23</v>
      </c>
      <c r="Q23" s="2">
        <v>36</v>
      </c>
      <c r="R23" s="2">
        <v>44</v>
      </c>
      <c r="S23" s="2">
        <v>48</v>
      </c>
      <c r="T23" s="2">
        <v>53</v>
      </c>
      <c r="U23" s="2">
        <v>59</v>
      </c>
      <c r="V23" s="2">
        <v>63</v>
      </c>
      <c r="W23" s="2">
        <v>68</v>
      </c>
      <c r="X23" s="2">
        <v>79</v>
      </c>
      <c r="Y23" s="2">
        <v>85</v>
      </c>
      <c r="Z23" s="2">
        <v>90</v>
      </c>
      <c r="AA23" s="2">
        <v>93</v>
      </c>
      <c r="AC23" s="2">
        <f t="shared" si="7"/>
        <v>896</v>
      </c>
    </row>
    <row r="24" spans="1:29" x14ac:dyDescent="0.25"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3</v>
      </c>
      <c r="J24" s="2">
        <v>5</v>
      </c>
      <c r="K24" s="2">
        <v>5</v>
      </c>
      <c r="L24" s="2">
        <v>6</v>
      </c>
      <c r="M24" s="2">
        <v>13</v>
      </c>
      <c r="N24" s="2">
        <v>6</v>
      </c>
      <c r="O24" s="2">
        <v>8</v>
      </c>
      <c r="P24" s="2">
        <v>33</v>
      </c>
      <c r="Q24" s="2">
        <v>41</v>
      </c>
      <c r="R24" s="2">
        <v>41</v>
      </c>
      <c r="S24" s="2">
        <v>41</v>
      </c>
      <c r="T24" s="2">
        <v>44</v>
      </c>
      <c r="U24" s="2">
        <v>45</v>
      </c>
      <c r="V24" s="2">
        <v>44</v>
      </c>
      <c r="W24" s="2">
        <v>50</v>
      </c>
      <c r="X24" s="2">
        <v>58</v>
      </c>
      <c r="Y24" s="2">
        <v>46</v>
      </c>
      <c r="Z24" s="2">
        <v>59</v>
      </c>
      <c r="AA24" s="2">
        <v>60</v>
      </c>
      <c r="AC24" s="2">
        <f t="shared" si="7"/>
        <v>608</v>
      </c>
    </row>
    <row r="25" spans="1:29" x14ac:dyDescent="0.25"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4</v>
      </c>
      <c r="J25" s="2">
        <v>8</v>
      </c>
      <c r="K25" s="2">
        <v>16</v>
      </c>
      <c r="L25" s="2">
        <v>23</v>
      </c>
      <c r="M25" s="2">
        <v>23</v>
      </c>
      <c r="N25" s="2">
        <v>22</v>
      </c>
      <c r="O25" s="2">
        <v>21</v>
      </c>
      <c r="P25" s="2">
        <v>25</v>
      </c>
      <c r="Q25" s="2">
        <v>33</v>
      </c>
      <c r="R25" s="2">
        <v>36</v>
      </c>
      <c r="S25" s="2">
        <v>37</v>
      </c>
      <c r="T25" s="2">
        <v>40</v>
      </c>
      <c r="U25" s="2">
        <v>43</v>
      </c>
      <c r="V25" s="2">
        <v>44</v>
      </c>
      <c r="W25" s="2">
        <v>48</v>
      </c>
      <c r="X25" s="2">
        <v>56</v>
      </c>
      <c r="Y25" s="2">
        <v>56</v>
      </c>
      <c r="Z25" s="2">
        <v>62</v>
      </c>
      <c r="AA25" s="2">
        <v>64</v>
      </c>
      <c r="AC25" s="2">
        <f t="shared" si="7"/>
        <v>661</v>
      </c>
    </row>
    <row r="26" spans="1:29" x14ac:dyDescent="0.25"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5</v>
      </c>
      <c r="J26" s="2">
        <v>10</v>
      </c>
      <c r="K26" s="2">
        <v>16</v>
      </c>
      <c r="L26" s="2">
        <v>28</v>
      </c>
      <c r="M26" s="2">
        <v>32</v>
      </c>
      <c r="N26" s="2">
        <v>30</v>
      </c>
      <c r="O26" s="2">
        <v>25</v>
      </c>
      <c r="P26" s="2">
        <v>37</v>
      </c>
      <c r="Q26" s="2">
        <v>41</v>
      </c>
      <c r="R26" s="2">
        <v>44</v>
      </c>
      <c r="S26" s="2">
        <v>46</v>
      </c>
      <c r="T26" s="2">
        <v>50</v>
      </c>
      <c r="U26" s="2">
        <v>54</v>
      </c>
      <c r="V26" s="2">
        <v>56</v>
      </c>
      <c r="W26" s="2">
        <v>61</v>
      </c>
      <c r="X26" s="2">
        <v>71</v>
      </c>
      <c r="Y26" s="2">
        <v>71</v>
      </c>
      <c r="Z26" s="2">
        <v>80</v>
      </c>
      <c r="AA26" s="2">
        <v>82</v>
      </c>
      <c r="AC26" s="2">
        <f t="shared" si="7"/>
        <v>839</v>
      </c>
    </row>
    <row r="27" spans="1:29" x14ac:dyDescent="0.25"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</v>
      </c>
      <c r="J27" s="2">
        <v>3</v>
      </c>
      <c r="K27" s="2">
        <v>6</v>
      </c>
      <c r="L27" s="2">
        <v>8</v>
      </c>
      <c r="M27" s="2">
        <v>12</v>
      </c>
      <c r="N27" s="2">
        <v>10</v>
      </c>
      <c r="O27" s="2">
        <v>7</v>
      </c>
      <c r="P27" s="2">
        <v>25</v>
      </c>
      <c r="Q27" s="2">
        <v>22</v>
      </c>
      <c r="R27" s="2">
        <v>22</v>
      </c>
      <c r="S27" s="2">
        <v>19</v>
      </c>
      <c r="T27" s="2">
        <v>21</v>
      </c>
      <c r="U27" s="2">
        <v>21</v>
      </c>
      <c r="V27" s="2">
        <v>23</v>
      </c>
      <c r="W27" s="2">
        <v>20</v>
      </c>
      <c r="X27" s="2">
        <v>23</v>
      </c>
      <c r="Y27" s="2">
        <v>24</v>
      </c>
      <c r="Z27" s="2">
        <v>27</v>
      </c>
      <c r="AA27" s="2">
        <v>27</v>
      </c>
      <c r="AC27" s="2">
        <f t="shared" si="7"/>
        <v>321</v>
      </c>
    </row>
    <row r="28" spans="1:29" x14ac:dyDescent="0.25"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1</v>
      </c>
      <c r="K28" s="2">
        <v>3</v>
      </c>
      <c r="L28" s="2">
        <v>5</v>
      </c>
      <c r="M28" s="2">
        <v>14</v>
      </c>
      <c r="N28" s="2">
        <v>12</v>
      </c>
      <c r="O28" s="2">
        <v>8</v>
      </c>
      <c r="P28" s="2">
        <v>28</v>
      </c>
      <c r="Q28" s="2">
        <v>31</v>
      </c>
      <c r="R28" s="2">
        <v>30</v>
      </c>
      <c r="S28" s="2">
        <v>32</v>
      </c>
      <c r="T28" s="2">
        <v>34</v>
      </c>
      <c r="U28" s="2">
        <v>33</v>
      </c>
      <c r="V28" s="2">
        <v>32</v>
      </c>
      <c r="W28" s="2">
        <v>38</v>
      </c>
      <c r="X28" s="2">
        <v>45</v>
      </c>
      <c r="Y28" s="2">
        <v>33</v>
      </c>
      <c r="Z28" s="2">
        <v>46</v>
      </c>
      <c r="AA28" s="2">
        <v>48</v>
      </c>
      <c r="AC28" s="2">
        <f t="shared" si="7"/>
        <v>474</v>
      </c>
    </row>
    <row r="29" spans="1:29" x14ac:dyDescent="0.25"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3</v>
      </c>
      <c r="J29" s="2">
        <v>5</v>
      </c>
      <c r="K29" s="2">
        <v>9</v>
      </c>
      <c r="L29" s="2">
        <v>10</v>
      </c>
      <c r="M29" s="2">
        <v>9</v>
      </c>
      <c r="N29" s="2">
        <v>4</v>
      </c>
      <c r="O29" s="2">
        <v>10</v>
      </c>
      <c r="P29" s="2">
        <v>14</v>
      </c>
      <c r="Q29" s="2">
        <v>15</v>
      </c>
      <c r="R29" s="2">
        <v>19</v>
      </c>
      <c r="S29" s="2">
        <v>17</v>
      </c>
      <c r="T29" s="2">
        <v>19</v>
      </c>
      <c r="U29" s="2">
        <v>20</v>
      </c>
      <c r="V29" s="2">
        <v>24</v>
      </c>
      <c r="W29" s="2">
        <v>22</v>
      </c>
      <c r="X29" s="2">
        <v>24</v>
      </c>
      <c r="Y29" s="2">
        <v>34</v>
      </c>
      <c r="Z29" s="2">
        <v>32</v>
      </c>
      <c r="AA29" s="2">
        <v>32</v>
      </c>
      <c r="AC29" s="2">
        <f t="shared" si="7"/>
        <v>322</v>
      </c>
    </row>
    <row r="30" spans="1:29" x14ac:dyDescent="0.25"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1</v>
      </c>
      <c r="J30" s="2">
        <v>2</v>
      </c>
      <c r="K30" s="2">
        <v>4</v>
      </c>
      <c r="L30" s="2">
        <v>6</v>
      </c>
      <c r="M30" s="2">
        <v>5</v>
      </c>
      <c r="N30" s="2">
        <v>5</v>
      </c>
      <c r="O30" s="2">
        <v>17</v>
      </c>
      <c r="P30" s="2">
        <v>23</v>
      </c>
      <c r="Q30" s="2">
        <v>23</v>
      </c>
      <c r="R30" s="2">
        <v>27</v>
      </c>
      <c r="S30" s="2">
        <v>26</v>
      </c>
      <c r="T30" s="2">
        <v>29</v>
      </c>
      <c r="U30" s="2">
        <v>28</v>
      </c>
      <c r="V30" s="2">
        <v>32</v>
      </c>
      <c r="W30" s="2">
        <v>31</v>
      </c>
      <c r="X30" s="2">
        <v>36</v>
      </c>
      <c r="Y30" s="2">
        <v>37</v>
      </c>
      <c r="Z30" s="2">
        <v>41</v>
      </c>
      <c r="AA30" s="2">
        <v>41</v>
      </c>
      <c r="AC30" s="2">
        <f t="shared" si="7"/>
        <v>414</v>
      </c>
    </row>
    <row r="32" spans="1:29" x14ac:dyDescent="0.25">
      <c r="A32" s="5" t="s">
        <v>3</v>
      </c>
      <c r="B32" s="2">
        <f>AVERAGE(B21:B30)</f>
        <v>0</v>
      </c>
      <c r="C32" s="2">
        <f t="shared" ref="C32:AA32" si="8">AVERAGE(C21:C30)</f>
        <v>0</v>
      </c>
      <c r="D32" s="2">
        <f t="shared" si="8"/>
        <v>0</v>
      </c>
      <c r="E32" s="2">
        <f t="shared" si="8"/>
        <v>0</v>
      </c>
      <c r="F32" s="2">
        <f t="shared" si="8"/>
        <v>0</v>
      </c>
      <c r="G32" s="2">
        <f t="shared" si="8"/>
        <v>0</v>
      </c>
      <c r="H32" s="2">
        <f t="shared" si="8"/>
        <v>0</v>
      </c>
      <c r="I32" s="2">
        <f t="shared" si="8"/>
        <v>2.4</v>
      </c>
      <c r="J32" s="2">
        <f t="shared" si="8"/>
        <v>4.5999999999999996</v>
      </c>
      <c r="K32" s="2">
        <f t="shared" si="8"/>
        <v>8.1</v>
      </c>
      <c r="L32" s="2">
        <f t="shared" si="8"/>
        <v>12.1</v>
      </c>
      <c r="M32" s="2">
        <f t="shared" si="8"/>
        <v>15.1</v>
      </c>
      <c r="N32" s="2">
        <f t="shared" si="8"/>
        <v>13</v>
      </c>
      <c r="O32" s="2">
        <f t="shared" si="8"/>
        <v>13.8</v>
      </c>
      <c r="P32" s="2">
        <f t="shared" si="8"/>
        <v>25</v>
      </c>
      <c r="Q32" s="2">
        <f t="shared" si="8"/>
        <v>29.1</v>
      </c>
      <c r="R32" s="2">
        <f t="shared" si="8"/>
        <v>32</v>
      </c>
      <c r="S32" s="2">
        <f t="shared" si="8"/>
        <v>32.799999999999997</v>
      </c>
      <c r="T32" s="2">
        <f t="shared" si="8"/>
        <v>35.700000000000003</v>
      </c>
      <c r="U32" s="2">
        <f t="shared" si="8"/>
        <v>37.6</v>
      </c>
      <c r="V32" s="2">
        <f t="shared" si="8"/>
        <v>39.299999999999997</v>
      </c>
      <c r="W32" s="2">
        <f t="shared" si="8"/>
        <v>41.7</v>
      </c>
      <c r="X32" s="2">
        <f t="shared" si="8"/>
        <v>47.4</v>
      </c>
      <c r="Y32" s="2">
        <f t="shared" si="8"/>
        <v>47</v>
      </c>
      <c r="Z32" s="2">
        <f t="shared" si="8"/>
        <v>52.4</v>
      </c>
      <c r="AA32" s="2">
        <f t="shared" si="8"/>
        <v>53.6</v>
      </c>
      <c r="AC32" s="2">
        <f t="shared" ref="AC32" si="9">AVERAGE(AC21:AC30)</f>
        <v>542.70000000000005</v>
      </c>
    </row>
    <row r="33" spans="1:29" x14ac:dyDescent="0.25">
      <c r="A33" s="5" t="s">
        <v>4</v>
      </c>
      <c r="B33" s="2">
        <f>_xlfn.STDEV.S(B21:B30)/SQRT(B34)</f>
        <v>0</v>
      </c>
      <c r="C33" s="2">
        <f t="shared" ref="C33:AA33" si="10">_xlfn.STDEV.S(C21:C30)/SQRT(C34)</f>
        <v>0</v>
      </c>
      <c r="D33" s="2">
        <f t="shared" si="10"/>
        <v>0</v>
      </c>
      <c r="E33" s="2">
        <f t="shared" si="10"/>
        <v>0</v>
      </c>
      <c r="F33" s="2">
        <f t="shared" si="10"/>
        <v>0</v>
      </c>
      <c r="G33" s="2">
        <f t="shared" si="10"/>
        <v>0</v>
      </c>
      <c r="H33" s="2">
        <f t="shared" si="10"/>
        <v>0</v>
      </c>
      <c r="I33" s="2">
        <f t="shared" si="10"/>
        <v>0.66999170807472597</v>
      </c>
      <c r="J33" s="2">
        <f t="shared" si="10"/>
        <v>1.3349989596333858</v>
      </c>
      <c r="K33" s="2">
        <f t="shared" si="10"/>
        <v>2.373230334843675</v>
      </c>
      <c r="L33" s="2">
        <f t="shared" si="10"/>
        <v>3.7518884134081953</v>
      </c>
      <c r="M33" s="2">
        <f t="shared" si="10"/>
        <v>3.871405142551962</v>
      </c>
      <c r="N33" s="2">
        <f t="shared" si="10"/>
        <v>3.2249030993194197</v>
      </c>
      <c r="O33" s="2">
        <f t="shared" si="10"/>
        <v>2.1437246921084698</v>
      </c>
      <c r="P33" s="2">
        <f t="shared" si="10"/>
        <v>2.8205594401741569</v>
      </c>
      <c r="Q33" s="2">
        <f t="shared" si="10"/>
        <v>3.6861603027781866</v>
      </c>
      <c r="R33" s="2">
        <f t="shared" si="10"/>
        <v>4.1472882706655438</v>
      </c>
      <c r="S33" s="2">
        <f t="shared" si="10"/>
        <v>4.7628189598644672</v>
      </c>
      <c r="T33" s="2">
        <f t="shared" si="10"/>
        <v>5.2112058745233494</v>
      </c>
      <c r="U33" s="2">
        <f t="shared" si="10"/>
        <v>5.6924901795650413</v>
      </c>
      <c r="V33" s="2">
        <f t="shared" si="10"/>
        <v>5.9982404827489946</v>
      </c>
      <c r="W33" s="2">
        <f t="shared" si="10"/>
        <v>6.591324264179053</v>
      </c>
      <c r="X33" s="2">
        <f t="shared" si="10"/>
        <v>7.4717244774326819</v>
      </c>
      <c r="Y33" s="2">
        <f t="shared" si="10"/>
        <v>7.5967829448465292</v>
      </c>
      <c r="Z33" s="2">
        <f t="shared" si="10"/>
        <v>8.1284138127380743</v>
      </c>
      <c r="AA33" s="2">
        <f t="shared" si="10"/>
        <v>8.4448537912479917</v>
      </c>
      <c r="AC33" s="2">
        <f t="shared" ref="AC33" si="11">_xlfn.STDEV.S(AC21:AC30)/SQRT(AC34)</f>
        <v>80.005978943243164</v>
      </c>
    </row>
    <row r="34" spans="1:29" x14ac:dyDescent="0.25">
      <c r="A34" s="5" t="s">
        <v>5</v>
      </c>
      <c r="B34" s="2">
        <f>COUNT(B21:B30)</f>
        <v>10</v>
      </c>
      <c r="C34" s="2">
        <f t="shared" ref="C34:AA34" si="12">COUNT(C21:C30)</f>
        <v>10</v>
      </c>
      <c r="D34" s="2">
        <f t="shared" si="12"/>
        <v>10</v>
      </c>
      <c r="E34" s="2">
        <f t="shared" si="12"/>
        <v>10</v>
      </c>
      <c r="F34" s="2">
        <f t="shared" si="12"/>
        <v>10</v>
      </c>
      <c r="G34" s="2">
        <f t="shared" si="12"/>
        <v>10</v>
      </c>
      <c r="H34" s="2">
        <f t="shared" si="12"/>
        <v>10</v>
      </c>
      <c r="I34" s="2">
        <f t="shared" si="12"/>
        <v>10</v>
      </c>
      <c r="J34" s="2">
        <f t="shared" si="12"/>
        <v>10</v>
      </c>
      <c r="K34" s="2">
        <f t="shared" si="12"/>
        <v>10</v>
      </c>
      <c r="L34" s="2">
        <f t="shared" si="12"/>
        <v>10</v>
      </c>
      <c r="M34" s="2">
        <f t="shared" si="12"/>
        <v>10</v>
      </c>
      <c r="N34" s="2">
        <f t="shared" si="12"/>
        <v>10</v>
      </c>
      <c r="O34" s="2">
        <f t="shared" si="12"/>
        <v>10</v>
      </c>
      <c r="P34" s="2">
        <f t="shared" si="12"/>
        <v>10</v>
      </c>
      <c r="Q34" s="2">
        <f t="shared" si="12"/>
        <v>10</v>
      </c>
      <c r="R34" s="2">
        <f t="shared" si="12"/>
        <v>10</v>
      </c>
      <c r="S34" s="2">
        <f t="shared" si="12"/>
        <v>10</v>
      </c>
      <c r="T34" s="2">
        <f t="shared" si="12"/>
        <v>10</v>
      </c>
      <c r="U34" s="2">
        <f t="shared" si="12"/>
        <v>10</v>
      </c>
      <c r="V34" s="2">
        <f t="shared" si="12"/>
        <v>10</v>
      </c>
      <c r="W34" s="2">
        <f t="shared" si="12"/>
        <v>10</v>
      </c>
      <c r="X34" s="2">
        <f t="shared" si="12"/>
        <v>10</v>
      </c>
      <c r="Y34" s="2">
        <f t="shared" si="12"/>
        <v>10</v>
      </c>
      <c r="Z34" s="2">
        <f t="shared" si="12"/>
        <v>10</v>
      </c>
      <c r="AA34" s="2">
        <f t="shared" si="12"/>
        <v>10</v>
      </c>
      <c r="AC34" s="2">
        <f t="shared" ref="AC34" si="13">COUNT(AC21:AC30)</f>
        <v>10</v>
      </c>
    </row>
    <row r="36" spans="1:29" x14ac:dyDescent="0.25">
      <c r="B36" s="3" t="s">
        <v>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B37" s="4">
        <v>-100</v>
      </c>
      <c r="C37" s="4">
        <v>-80</v>
      </c>
      <c r="D37" s="4">
        <v>-60</v>
      </c>
      <c r="E37" s="4">
        <v>-40</v>
      </c>
      <c r="F37" s="4">
        <v>-20</v>
      </c>
      <c r="G37" s="4">
        <v>0</v>
      </c>
      <c r="H37" s="4">
        <v>20</v>
      </c>
      <c r="I37" s="4">
        <v>40</v>
      </c>
      <c r="J37" s="4">
        <v>60</v>
      </c>
      <c r="K37" s="4">
        <v>80</v>
      </c>
      <c r="L37" s="4">
        <v>100</v>
      </c>
      <c r="M37" s="4">
        <v>120</v>
      </c>
      <c r="N37" s="4">
        <v>140</v>
      </c>
      <c r="O37" s="4">
        <v>160</v>
      </c>
      <c r="P37" s="4">
        <v>180</v>
      </c>
      <c r="Q37" s="4">
        <v>200</v>
      </c>
      <c r="R37" s="4">
        <v>220</v>
      </c>
      <c r="S37" s="4">
        <v>240</v>
      </c>
      <c r="T37" s="4">
        <v>260</v>
      </c>
      <c r="U37" s="4">
        <v>280</v>
      </c>
      <c r="V37" s="4">
        <v>300</v>
      </c>
      <c r="W37" s="4">
        <v>320</v>
      </c>
      <c r="X37" s="4">
        <v>340</v>
      </c>
      <c r="Y37" s="4">
        <v>360</v>
      </c>
      <c r="Z37" s="4">
        <v>380</v>
      </c>
      <c r="AA37" s="4">
        <v>400</v>
      </c>
      <c r="AC37" s="4" t="s">
        <v>2</v>
      </c>
    </row>
    <row r="38" spans="1:29" x14ac:dyDescent="0.25"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1</v>
      </c>
      <c r="M38" s="2">
        <v>4</v>
      </c>
      <c r="N38" s="2">
        <v>4</v>
      </c>
      <c r="O38" s="2">
        <v>4</v>
      </c>
      <c r="P38" s="2">
        <v>7</v>
      </c>
      <c r="Q38" s="2">
        <v>7</v>
      </c>
      <c r="R38" s="2">
        <v>10</v>
      </c>
      <c r="S38" s="2">
        <v>7</v>
      </c>
      <c r="T38" s="2">
        <v>4</v>
      </c>
      <c r="U38" s="2">
        <v>7</v>
      </c>
      <c r="V38" s="2">
        <v>7</v>
      </c>
      <c r="W38" s="2">
        <v>4</v>
      </c>
      <c r="X38" s="2">
        <v>7</v>
      </c>
      <c r="Y38" s="2">
        <v>7</v>
      </c>
      <c r="Z38" s="2">
        <v>7</v>
      </c>
      <c r="AA38" s="2">
        <v>4</v>
      </c>
      <c r="AC38" s="2">
        <f>SUM(B38:AA38)</f>
        <v>92</v>
      </c>
    </row>
    <row r="39" spans="1:29" x14ac:dyDescent="0.25"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1</v>
      </c>
      <c r="M39" s="2">
        <v>5</v>
      </c>
      <c r="N39" s="2">
        <v>5</v>
      </c>
      <c r="O39" s="2">
        <v>5</v>
      </c>
      <c r="P39" s="2">
        <v>6</v>
      </c>
      <c r="Q39" s="2">
        <v>4</v>
      </c>
      <c r="R39" s="2">
        <v>6</v>
      </c>
      <c r="S39" s="2">
        <v>6</v>
      </c>
      <c r="T39" s="2">
        <v>6</v>
      </c>
      <c r="U39" s="2">
        <v>6</v>
      </c>
      <c r="V39" s="2">
        <v>6</v>
      </c>
      <c r="W39" s="2">
        <v>6</v>
      </c>
      <c r="X39" s="2">
        <v>6</v>
      </c>
      <c r="Y39" s="2">
        <v>6</v>
      </c>
      <c r="Z39" s="2">
        <v>6</v>
      </c>
      <c r="AA39" s="2">
        <v>6</v>
      </c>
      <c r="AC39" s="2">
        <f t="shared" ref="AC39:AC47" si="14">SUM(B39:AA39)</f>
        <v>87</v>
      </c>
    </row>
    <row r="40" spans="1:29" x14ac:dyDescent="0.25"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3</v>
      </c>
      <c r="J40" s="2">
        <v>5</v>
      </c>
      <c r="K40" s="2">
        <v>9</v>
      </c>
      <c r="L40" s="2">
        <v>10</v>
      </c>
      <c r="M40" s="2">
        <v>9</v>
      </c>
      <c r="N40" s="2">
        <v>14</v>
      </c>
      <c r="O40" s="2">
        <v>10</v>
      </c>
      <c r="P40" s="2">
        <v>7</v>
      </c>
      <c r="Q40" s="2">
        <v>5</v>
      </c>
      <c r="R40" s="2">
        <v>4</v>
      </c>
      <c r="S40" s="2">
        <v>5</v>
      </c>
      <c r="T40" s="2">
        <v>5</v>
      </c>
      <c r="U40" s="2">
        <v>6</v>
      </c>
      <c r="V40" s="2">
        <v>5</v>
      </c>
      <c r="W40" s="2">
        <v>7</v>
      </c>
      <c r="X40" s="2">
        <v>9</v>
      </c>
      <c r="Y40" s="2">
        <v>7</v>
      </c>
      <c r="Z40" s="2">
        <v>9</v>
      </c>
      <c r="AA40" s="2">
        <v>10</v>
      </c>
      <c r="AC40" s="2">
        <f t="shared" si="14"/>
        <v>139</v>
      </c>
    </row>
    <row r="41" spans="1:29" x14ac:dyDescent="0.25"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5</v>
      </c>
      <c r="J41" s="2">
        <v>10</v>
      </c>
      <c r="K41" s="2">
        <v>17</v>
      </c>
      <c r="L41" s="2">
        <v>27</v>
      </c>
      <c r="M41" s="2">
        <v>23</v>
      </c>
      <c r="N41" s="2">
        <v>20</v>
      </c>
      <c r="O41" s="2">
        <v>7</v>
      </c>
      <c r="P41" s="2">
        <v>1</v>
      </c>
      <c r="Q41" s="2">
        <v>14</v>
      </c>
      <c r="R41" s="2">
        <v>24</v>
      </c>
      <c r="S41" s="2">
        <v>30</v>
      </c>
      <c r="T41" s="2">
        <v>34</v>
      </c>
      <c r="U41" s="2">
        <v>33</v>
      </c>
      <c r="V41" s="2">
        <v>41</v>
      </c>
      <c r="W41" s="2">
        <v>42</v>
      </c>
      <c r="X41" s="2">
        <v>50</v>
      </c>
      <c r="Y41" s="2">
        <v>59</v>
      </c>
      <c r="Z41" s="2">
        <v>60</v>
      </c>
      <c r="AA41" s="2">
        <v>62</v>
      </c>
      <c r="AC41" s="2">
        <f t="shared" si="14"/>
        <v>559</v>
      </c>
    </row>
    <row r="42" spans="1:29" x14ac:dyDescent="0.25"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3</v>
      </c>
      <c r="J42" s="2">
        <v>5</v>
      </c>
      <c r="K42" s="2">
        <v>7</v>
      </c>
      <c r="L42" s="2">
        <v>11</v>
      </c>
      <c r="M42" s="2">
        <v>1</v>
      </c>
      <c r="N42" s="2">
        <v>7</v>
      </c>
      <c r="O42" s="2">
        <v>22</v>
      </c>
      <c r="P42" s="2">
        <v>33</v>
      </c>
      <c r="Q42" s="2">
        <v>32</v>
      </c>
      <c r="R42" s="2">
        <v>35</v>
      </c>
      <c r="S42" s="2">
        <v>32</v>
      </c>
      <c r="T42" s="2">
        <v>34</v>
      </c>
      <c r="U42" s="2">
        <v>36</v>
      </c>
      <c r="V42" s="2">
        <v>41</v>
      </c>
      <c r="W42" s="2">
        <v>39</v>
      </c>
      <c r="X42" s="2">
        <v>41</v>
      </c>
      <c r="Y42" s="2">
        <v>53</v>
      </c>
      <c r="Z42" s="2">
        <v>50</v>
      </c>
      <c r="AA42" s="2">
        <v>50</v>
      </c>
      <c r="AC42" s="2">
        <f t="shared" si="14"/>
        <v>532</v>
      </c>
    </row>
    <row r="43" spans="1:29" x14ac:dyDescent="0.25"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3</v>
      </c>
      <c r="K43" s="2">
        <v>5</v>
      </c>
      <c r="L43" s="2">
        <v>7</v>
      </c>
      <c r="M43" s="2">
        <v>7</v>
      </c>
      <c r="N43" s="2">
        <v>14</v>
      </c>
      <c r="O43" s="2">
        <v>6</v>
      </c>
      <c r="P43" s="2">
        <v>18</v>
      </c>
      <c r="Q43" s="2">
        <v>17</v>
      </c>
      <c r="R43" s="2">
        <v>11</v>
      </c>
      <c r="S43" s="2">
        <v>13</v>
      </c>
      <c r="T43" s="2">
        <v>15</v>
      </c>
      <c r="U43" s="2">
        <v>12</v>
      </c>
      <c r="V43" s="2">
        <v>12</v>
      </c>
      <c r="W43" s="2">
        <v>14</v>
      </c>
      <c r="X43" s="2">
        <v>18</v>
      </c>
      <c r="Y43" s="2">
        <v>8</v>
      </c>
      <c r="Z43" s="2">
        <v>18</v>
      </c>
      <c r="AA43" s="2">
        <v>19</v>
      </c>
      <c r="AC43" s="2">
        <f t="shared" si="14"/>
        <v>218</v>
      </c>
    </row>
    <row r="44" spans="1:29" x14ac:dyDescent="0.25"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2</v>
      </c>
      <c r="J44" s="2">
        <v>4</v>
      </c>
      <c r="K44" s="2">
        <v>5</v>
      </c>
      <c r="L44" s="2">
        <v>12</v>
      </c>
      <c r="M44" s="2">
        <v>5</v>
      </c>
      <c r="N44" s="2">
        <v>12</v>
      </c>
      <c r="O44" s="2">
        <v>7</v>
      </c>
      <c r="P44" s="2">
        <v>15</v>
      </c>
      <c r="Q44" s="2">
        <v>20</v>
      </c>
      <c r="R44" s="2">
        <v>22</v>
      </c>
      <c r="S44" s="2">
        <v>23</v>
      </c>
      <c r="T44" s="2">
        <v>26</v>
      </c>
      <c r="U44" s="2">
        <v>23</v>
      </c>
      <c r="V44" s="2">
        <v>33</v>
      </c>
      <c r="W44" s="2">
        <v>30</v>
      </c>
      <c r="X44" s="2">
        <v>34</v>
      </c>
      <c r="Y44" s="2">
        <v>44</v>
      </c>
      <c r="Z44" s="2">
        <v>42</v>
      </c>
      <c r="AA44" s="2">
        <v>43</v>
      </c>
      <c r="AC44" s="2">
        <f t="shared" si="14"/>
        <v>402</v>
      </c>
    </row>
    <row r="45" spans="1:29" x14ac:dyDescent="0.25"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3</v>
      </c>
      <c r="J45" s="2">
        <v>5</v>
      </c>
      <c r="K45" s="2">
        <v>7</v>
      </c>
      <c r="L45" s="2">
        <v>11</v>
      </c>
      <c r="M45" s="2">
        <v>8</v>
      </c>
      <c r="N45" s="2">
        <v>14</v>
      </c>
      <c r="O45" s="2">
        <v>37</v>
      </c>
      <c r="P45" s="2">
        <v>42</v>
      </c>
      <c r="Q45" s="2">
        <v>37</v>
      </c>
      <c r="R45" s="2">
        <v>41</v>
      </c>
      <c r="S45" s="2">
        <v>37</v>
      </c>
      <c r="T45" s="2">
        <v>40</v>
      </c>
      <c r="U45" s="2">
        <v>43</v>
      </c>
      <c r="V45" s="2">
        <v>47</v>
      </c>
      <c r="W45" s="2">
        <v>45</v>
      </c>
      <c r="X45" s="2">
        <v>50</v>
      </c>
      <c r="Y45" s="2">
        <v>59</v>
      </c>
      <c r="Z45" s="2">
        <v>59</v>
      </c>
      <c r="AA45" s="2">
        <v>59</v>
      </c>
      <c r="AC45" s="2">
        <f t="shared" si="14"/>
        <v>644</v>
      </c>
    </row>
    <row r="46" spans="1:29" x14ac:dyDescent="0.25"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4</v>
      </c>
      <c r="J46" s="2">
        <v>6</v>
      </c>
      <c r="K46" s="2">
        <v>11</v>
      </c>
      <c r="L46" s="2">
        <v>18</v>
      </c>
      <c r="M46" s="2">
        <v>20</v>
      </c>
      <c r="N46" s="2">
        <v>11</v>
      </c>
      <c r="O46" s="2">
        <v>23</v>
      </c>
      <c r="P46" s="2">
        <v>36</v>
      </c>
      <c r="Q46" s="2">
        <v>39</v>
      </c>
      <c r="R46" s="2">
        <v>41</v>
      </c>
      <c r="S46" s="2">
        <v>41</v>
      </c>
      <c r="T46" s="2">
        <v>44</v>
      </c>
      <c r="U46" s="2">
        <v>48</v>
      </c>
      <c r="V46" s="2">
        <v>49</v>
      </c>
      <c r="W46" s="2">
        <v>51</v>
      </c>
      <c r="X46" s="2">
        <v>60</v>
      </c>
      <c r="Y46" s="2">
        <v>58</v>
      </c>
      <c r="Z46" s="2">
        <v>66</v>
      </c>
      <c r="AA46" s="2">
        <v>68</v>
      </c>
      <c r="AC46" s="2">
        <f t="shared" si="14"/>
        <v>694</v>
      </c>
    </row>
    <row r="47" spans="1:29" x14ac:dyDescent="0.25"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3</v>
      </c>
      <c r="J47" s="2">
        <v>5</v>
      </c>
      <c r="K47" s="2">
        <v>5</v>
      </c>
      <c r="L47" s="2">
        <v>7</v>
      </c>
      <c r="M47" s="2">
        <v>14</v>
      </c>
      <c r="N47" s="2">
        <v>6</v>
      </c>
      <c r="O47" s="2">
        <v>3</v>
      </c>
      <c r="P47" s="2">
        <v>9</v>
      </c>
      <c r="Q47" s="2">
        <v>12</v>
      </c>
      <c r="R47" s="2">
        <v>13</v>
      </c>
      <c r="S47" s="2">
        <v>15</v>
      </c>
      <c r="T47" s="2">
        <v>18</v>
      </c>
      <c r="U47" s="2">
        <v>14</v>
      </c>
      <c r="V47" s="2">
        <v>14</v>
      </c>
      <c r="W47" s="2">
        <v>18</v>
      </c>
      <c r="X47" s="2">
        <v>22</v>
      </c>
      <c r="Y47" s="2">
        <v>15</v>
      </c>
      <c r="Z47" s="2">
        <v>22</v>
      </c>
      <c r="AA47" s="2">
        <v>23</v>
      </c>
      <c r="AC47" s="2">
        <f t="shared" si="14"/>
        <v>238</v>
      </c>
    </row>
    <row r="49" spans="1:29" x14ac:dyDescent="0.25">
      <c r="A49" s="5" t="s">
        <v>3</v>
      </c>
      <c r="B49" s="2">
        <f>AVERAGE(B38:B47)</f>
        <v>0</v>
      </c>
      <c r="C49" s="2">
        <f t="shared" ref="C49:AA49" si="15">AVERAGE(C38:C47)</f>
        <v>0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2.4</v>
      </c>
      <c r="J49" s="2">
        <f t="shared" si="15"/>
        <v>4.3</v>
      </c>
      <c r="K49" s="2">
        <f t="shared" si="15"/>
        <v>6.8</v>
      </c>
      <c r="L49" s="2">
        <f t="shared" si="15"/>
        <v>10.5</v>
      </c>
      <c r="M49" s="2">
        <f t="shared" si="15"/>
        <v>9.6</v>
      </c>
      <c r="N49" s="2">
        <f t="shared" si="15"/>
        <v>10.7</v>
      </c>
      <c r="O49" s="2">
        <f t="shared" si="15"/>
        <v>12.4</v>
      </c>
      <c r="P49" s="2">
        <f t="shared" si="15"/>
        <v>17.399999999999999</v>
      </c>
      <c r="Q49" s="2">
        <f t="shared" si="15"/>
        <v>18.7</v>
      </c>
      <c r="R49" s="2">
        <f t="shared" si="15"/>
        <v>20.7</v>
      </c>
      <c r="S49" s="2">
        <f t="shared" si="15"/>
        <v>20.9</v>
      </c>
      <c r="T49" s="2">
        <f t="shared" si="15"/>
        <v>22.6</v>
      </c>
      <c r="U49" s="2">
        <f t="shared" si="15"/>
        <v>22.8</v>
      </c>
      <c r="V49" s="2">
        <f t="shared" si="15"/>
        <v>25.5</v>
      </c>
      <c r="W49" s="2">
        <f t="shared" si="15"/>
        <v>25.6</v>
      </c>
      <c r="X49" s="2">
        <f t="shared" si="15"/>
        <v>29.7</v>
      </c>
      <c r="Y49" s="2">
        <f t="shared" si="15"/>
        <v>31.6</v>
      </c>
      <c r="Z49" s="2">
        <f t="shared" si="15"/>
        <v>33.9</v>
      </c>
      <c r="AA49" s="2">
        <f t="shared" si="15"/>
        <v>34.4</v>
      </c>
      <c r="AC49" s="2">
        <f t="shared" ref="AC49" si="16">AVERAGE(AC38:AC47)</f>
        <v>360.5</v>
      </c>
    </row>
    <row r="50" spans="1:29" x14ac:dyDescent="0.25">
      <c r="A50" s="5" t="s">
        <v>4</v>
      </c>
      <c r="B50" s="2">
        <f>_xlfn.STDEV.S(B38:B47)/SQRT(B51)</f>
        <v>0</v>
      </c>
      <c r="C50" s="2">
        <f t="shared" ref="C50:AA50" si="17">_xlfn.STDEV.S(C38:C47)/SQRT(C51)</f>
        <v>0</v>
      </c>
      <c r="D50" s="2">
        <f t="shared" si="17"/>
        <v>0</v>
      </c>
      <c r="E50" s="2">
        <f t="shared" si="17"/>
        <v>0</v>
      </c>
      <c r="F50" s="2">
        <f t="shared" si="17"/>
        <v>0</v>
      </c>
      <c r="G50" s="2">
        <f t="shared" si="17"/>
        <v>0</v>
      </c>
      <c r="H50" s="2">
        <f t="shared" si="17"/>
        <v>0</v>
      </c>
      <c r="I50" s="2">
        <f t="shared" si="17"/>
        <v>0.52068331172711024</v>
      </c>
      <c r="J50" s="2">
        <f t="shared" si="17"/>
        <v>0.91954094827558142</v>
      </c>
      <c r="K50" s="2">
        <f t="shared" si="17"/>
        <v>1.5040685563571303</v>
      </c>
      <c r="L50" s="2">
        <f t="shared" si="17"/>
        <v>2.4415386769639982</v>
      </c>
      <c r="M50" s="2">
        <f t="shared" si="17"/>
        <v>2.2715633383201093</v>
      </c>
      <c r="N50" s="2">
        <f t="shared" si="17"/>
        <v>1.6127960537870589</v>
      </c>
      <c r="O50" s="2">
        <f t="shared" si="17"/>
        <v>3.5408724599705335</v>
      </c>
      <c r="P50" s="2">
        <f t="shared" si="17"/>
        <v>4.5782092569038388</v>
      </c>
      <c r="Q50" s="2">
        <f t="shared" si="17"/>
        <v>4.1313167123542796</v>
      </c>
      <c r="R50" s="2">
        <f t="shared" si="17"/>
        <v>4.4772263239147918</v>
      </c>
      <c r="S50" s="2">
        <f t="shared" si="17"/>
        <v>4.2673176586703736</v>
      </c>
      <c r="T50" s="2">
        <f t="shared" si="17"/>
        <v>4.763752022653291</v>
      </c>
      <c r="U50" s="2">
        <f t="shared" si="17"/>
        <v>5.0876757408903774</v>
      </c>
      <c r="V50" s="2">
        <f t="shared" si="17"/>
        <v>5.7816760353532235</v>
      </c>
      <c r="W50" s="2">
        <f t="shared" si="17"/>
        <v>5.6552826827862646</v>
      </c>
      <c r="X50" s="2">
        <f t="shared" si="17"/>
        <v>6.3158530698552511</v>
      </c>
      <c r="Y50" s="2">
        <f t="shared" si="17"/>
        <v>7.8233269421930993</v>
      </c>
      <c r="Z50" s="2">
        <f t="shared" si="17"/>
        <v>7.5886611320955533</v>
      </c>
      <c r="AA50" s="2">
        <f t="shared" si="17"/>
        <v>7.8219065592873331</v>
      </c>
      <c r="AC50" s="2">
        <f t="shared" ref="AC50" si="18">_xlfn.STDEV.S(AC38:AC47)/SQRT(AC51)</f>
        <v>74.042067622249562</v>
      </c>
    </row>
    <row r="51" spans="1:29" x14ac:dyDescent="0.25">
      <c r="A51" s="5" t="s">
        <v>5</v>
      </c>
      <c r="B51" s="2">
        <f>COUNT(B38:B47)</f>
        <v>10</v>
      </c>
      <c r="C51" s="2">
        <f t="shared" ref="C51:AA51" si="19">COUNT(C38:C47)</f>
        <v>10</v>
      </c>
      <c r="D51" s="2">
        <f t="shared" si="19"/>
        <v>10</v>
      </c>
      <c r="E51" s="2">
        <f t="shared" si="19"/>
        <v>10</v>
      </c>
      <c r="F51" s="2">
        <f t="shared" si="19"/>
        <v>10</v>
      </c>
      <c r="G51" s="2">
        <f t="shared" si="19"/>
        <v>10</v>
      </c>
      <c r="H51" s="2">
        <f t="shared" si="19"/>
        <v>10</v>
      </c>
      <c r="I51" s="2">
        <f t="shared" si="19"/>
        <v>10</v>
      </c>
      <c r="J51" s="2">
        <f t="shared" si="19"/>
        <v>10</v>
      </c>
      <c r="K51" s="2">
        <f t="shared" si="19"/>
        <v>10</v>
      </c>
      <c r="L51" s="2">
        <f t="shared" si="19"/>
        <v>10</v>
      </c>
      <c r="M51" s="2">
        <f t="shared" si="19"/>
        <v>10</v>
      </c>
      <c r="N51" s="2">
        <f t="shared" si="19"/>
        <v>10</v>
      </c>
      <c r="O51" s="2">
        <f t="shared" si="19"/>
        <v>10</v>
      </c>
      <c r="P51" s="2">
        <f t="shared" si="19"/>
        <v>10</v>
      </c>
      <c r="Q51" s="2">
        <f t="shared" si="19"/>
        <v>10</v>
      </c>
      <c r="R51" s="2">
        <f t="shared" si="19"/>
        <v>10</v>
      </c>
      <c r="S51" s="2">
        <f t="shared" si="19"/>
        <v>10</v>
      </c>
      <c r="T51" s="2">
        <f t="shared" si="19"/>
        <v>10</v>
      </c>
      <c r="U51" s="2">
        <f t="shared" si="19"/>
        <v>10</v>
      </c>
      <c r="V51" s="2">
        <f t="shared" si="19"/>
        <v>10</v>
      </c>
      <c r="W51" s="2">
        <f t="shared" si="19"/>
        <v>10</v>
      </c>
      <c r="X51" s="2">
        <f t="shared" si="19"/>
        <v>10</v>
      </c>
      <c r="Y51" s="2">
        <f t="shared" si="19"/>
        <v>10</v>
      </c>
      <c r="Z51" s="2">
        <f t="shared" si="19"/>
        <v>10</v>
      </c>
      <c r="AA51" s="2">
        <f t="shared" si="19"/>
        <v>10</v>
      </c>
      <c r="AC51" s="2">
        <f t="shared" ref="AC51" si="20">COUNT(AC38:AC47)</f>
        <v>10</v>
      </c>
    </row>
    <row r="53" spans="1:29" x14ac:dyDescent="0.25">
      <c r="B53" s="3" t="s">
        <v>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B54" s="4">
        <v>-100</v>
      </c>
      <c r="C54" s="4">
        <v>-80</v>
      </c>
      <c r="D54" s="4">
        <v>-60</v>
      </c>
      <c r="E54" s="4">
        <v>-40</v>
      </c>
      <c r="F54" s="4">
        <v>-20</v>
      </c>
      <c r="G54" s="4">
        <v>0</v>
      </c>
      <c r="H54" s="4">
        <v>20</v>
      </c>
      <c r="I54" s="4">
        <v>40</v>
      </c>
      <c r="J54" s="4">
        <v>60</v>
      </c>
      <c r="K54" s="4">
        <v>80</v>
      </c>
      <c r="L54" s="4">
        <v>100</v>
      </c>
      <c r="M54" s="4">
        <v>120</v>
      </c>
      <c r="N54" s="4">
        <v>140</v>
      </c>
      <c r="O54" s="4">
        <v>160</v>
      </c>
      <c r="P54" s="4">
        <v>180</v>
      </c>
      <c r="Q54" s="4">
        <v>200</v>
      </c>
      <c r="R54" s="4">
        <v>220</v>
      </c>
      <c r="S54" s="4">
        <v>240</v>
      </c>
      <c r="T54" s="4">
        <v>260</v>
      </c>
      <c r="U54" s="4">
        <v>280</v>
      </c>
      <c r="V54" s="4">
        <v>300</v>
      </c>
      <c r="W54" s="4">
        <v>320</v>
      </c>
      <c r="X54" s="4">
        <v>340</v>
      </c>
      <c r="Y54" s="4">
        <v>360</v>
      </c>
      <c r="Z54" s="4">
        <v>380</v>
      </c>
      <c r="AA54" s="4">
        <v>400</v>
      </c>
      <c r="AC54" s="4" t="s">
        <v>2</v>
      </c>
    </row>
    <row r="55" spans="1:29" x14ac:dyDescent="0.25"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1</v>
      </c>
      <c r="J55" s="2">
        <v>3</v>
      </c>
      <c r="K55" s="2">
        <v>4</v>
      </c>
      <c r="L55" s="2">
        <v>7</v>
      </c>
      <c r="M55" s="2">
        <v>7</v>
      </c>
      <c r="N55" s="2">
        <v>9</v>
      </c>
      <c r="O55" s="2">
        <v>14</v>
      </c>
      <c r="P55" s="2">
        <v>20</v>
      </c>
      <c r="Q55" s="2">
        <v>22</v>
      </c>
      <c r="R55" s="2">
        <v>24</v>
      </c>
      <c r="S55" s="2">
        <v>25</v>
      </c>
      <c r="T55" s="2">
        <v>26</v>
      </c>
      <c r="U55" s="2">
        <v>24</v>
      </c>
      <c r="V55" s="2">
        <v>26</v>
      </c>
      <c r="W55" s="2">
        <v>27</v>
      </c>
      <c r="X55" s="2">
        <v>26</v>
      </c>
      <c r="Y55" s="2">
        <v>22</v>
      </c>
      <c r="Z55" s="2">
        <v>24</v>
      </c>
      <c r="AA55" s="2">
        <v>24</v>
      </c>
      <c r="AC55" s="2">
        <f>SUM(B55:AA55)</f>
        <v>335</v>
      </c>
    </row>
    <row r="56" spans="1:29" x14ac:dyDescent="0.25"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11</v>
      </c>
      <c r="J56" s="2">
        <v>17</v>
      </c>
      <c r="K56" s="2">
        <v>21</v>
      </c>
      <c r="L56" s="2">
        <v>23</v>
      </c>
      <c r="M56" s="2">
        <v>26</v>
      </c>
      <c r="N56" s="2">
        <v>28</v>
      </c>
      <c r="O56" s="2">
        <v>30</v>
      </c>
      <c r="P56" s="2">
        <v>31</v>
      </c>
      <c r="Q56" s="2">
        <v>31</v>
      </c>
      <c r="R56" s="2">
        <v>33</v>
      </c>
      <c r="S56" s="2">
        <v>34</v>
      </c>
      <c r="T56" s="2">
        <v>35</v>
      </c>
      <c r="U56" s="2">
        <v>34</v>
      </c>
      <c r="V56" s="2">
        <v>35</v>
      </c>
      <c r="W56" s="2">
        <v>24</v>
      </c>
      <c r="X56" s="2">
        <v>10</v>
      </c>
      <c r="Y56" s="2">
        <v>3</v>
      </c>
      <c r="Z56" s="2">
        <v>4</v>
      </c>
      <c r="AA56" s="2">
        <v>3</v>
      </c>
      <c r="AC56" s="2">
        <f t="shared" ref="AC56:AC64" si="21">SUM(B56:AA56)</f>
        <v>433</v>
      </c>
    </row>
    <row r="57" spans="1:29" x14ac:dyDescent="0.25"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17</v>
      </c>
      <c r="P57" s="2">
        <v>36</v>
      </c>
      <c r="Q57" s="2">
        <v>41</v>
      </c>
      <c r="R57" s="2">
        <v>47</v>
      </c>
      <c r="S57" s="2">
        <v>52</v>
      </c>
      <c r="T57" s="2">
        <v>56</v>
      </c>
      <c r="U57" s="2">
        <v>60</v>
      </c>
      <c r="V57" s="2">
        <v>64</v>
      </c>
      <c r="W57" s="2">
        <v>68</v>
      </c>
      <c r="X57" s="2">
        <v>70</v>
      </c>
      <c r="Y57" s="2">
        <v>73</v>
      </c>
      <c r="Z57" s="2">
        <v>76</v>
      </c>
      <c r="AA57" s="2">
        <v>77</v>
      </c>
      <c r="AC57" s="2">
        <f t="shared" si="21"/>
        <v>737</v>
      </c>
    </row>
    <row r="58" spans="1:29" x14ac:dyDescent="0.25"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2</v>
      </c>
      <c r="N58" s="2">
        <v>2</v>
      </c>
      <c r="O58" s="2">
        <v>4</v>
      </c>
      <c r="P58" s="2">
        <v>6</v>
      </c>
      <c r="Q58" s="2">
        <v>5</v>
      </c>
      <c r="R58" s="2">
        <v>5</v>
      </c>
      <c r="S58" s="2">
        <v>7</v>
      </c>
      <c r="T58" s="2">
        <v>8</v>
      </c>
      <c r="U58" s="2">
        <v>6</v>
      </c>
      <c r="V58" s="2">
        <v>12</v>
      </c>
      <c r="W58" s="2">
        <v>7</v>
      </c>
      <c r="X58" s="2">
        <v>12</v>
      </c>
      <c r="Y58" s="2">
        <v>5</v>
      </c>
      <c r="Z58" s="2">
        <v>7</v>
      </c>
      <c r="AA58" s="2">
        <v>7</v>
      </c>
      <c r="AC58" s="2">
        <f t="shared" si="21"/>
        <v>95</v>
      </c>
    </row>
    <row r="59" spans="1:29" x14ac:dyDescent="0.25"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2</v>
      </c>
      <c r="J59" s="2">
        <v>3</v>
      </c>
      <c r="K59" s="2">
        <v>5</v>
      </c>
      <c r="L59" s="2">
        <v>6</v>
      </c>
      <c r="M59" s="2">
        <v>4</v>
      </c>
      <c r="N59" s="2">
        <v>9</v>
      </c>
      <c r="O59" s="2">
        <v>3</v>
      </c>
      <c r="P59" s="2">
        <v>14</v>
      </c>
      <c r="Q59" s="2">
        <v>19</v>
      </c>
      <c r="R59" s="2">
        <v>21</v>
      </c>
      <c r="S59" s="2">
        <v>22</v>
      </c>
      <c r="T59" s="2">
        <v>24</v>
      </c>
      <c r="U59" s="2">
        <v>21</v>
      </c>
      <c r="V59" s="2">
        <v>23</v>
      </c>
      <c r="W59" s="2">
        <v>23</v>
      </c>
      <c r="X59" s="2">
        <v>28</v>
      </c>
      <c r="Y59" s="2">
        <v>20</v>
      </c>
      <c r="Z59" s="2">
        <v>29</v>
      </c>
      <c r="AA59" s="2">
        <v>30</v>
      </c>
      <c r="AC59" s="2">
        <f t="shared" si="21"/>
        <v>306</v>
      </c>
    </row>
    <row r="60" spans="1:29" x14ac:dyDescent="0.25"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3</v>
      </c>
      <c r="J60" s="2">
        <v>5</v>
      </c>
      <c r="K60" s="2">
        <v>8</v>
      </c>
      <c r="L60" s="2">
        <v>16</v>
      </c>
      <c r="M60" s="2">
        <v>20</v>
      </c>
      <c r="N60" s="2">
        <v>7</v>
      </c>
      <c r="O60" s="2">
        <v>14</v>
      </c>
      <c r="P60" s="2">
        <v>29</v>
      </c>
      <c r="Q60" s="2">
        <v>32</v>
      </c>
      <c r="R60" s="2">
        <v>31</v>
      </c>
      <c r="S60" s="2">
        <v>32</v>
      </c>
      <c r="T60" s="2">
        <v>32</v>
      </c>
      <c r="U60" s="2">
        <v>40</v>
      </c>
      <c r="V60" s="2">
        <v>34</v>
      </c>
      <c r="W60" s="2">
        <v>41</v>
      </c>
      <c r="X60" s="2">
        <v>48</v>
      </c>
      <c r="Y60" s="2">
        <v>37</v>
      </c>
      <c r="Z60" s="2">
        <v>48</v>
      </c>
      <c r="AA60" s="2">
        <v>50</v>
      </c>
      <c r="AC60" s="2">
        <f t="shared" si="21"/>
        <v>527</v>
      </c>
    </row>
    <row r="61" spans="1:29" x14ac:dyDescent="0.25"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4</v>
      </c>
      <c r="J61" s="2">
        <v>6</v>
      </c>
      <c r="K61" s="2">
        <v>9</v>
      </c>
      <c r="L61" s="2">
        <v>12</v>
      </c>
      <c r="M61" s="2">
        <v>11</v>
      </c>
      <c r="N61" s="2">
        <v>9</v>
      </c>
      <c r="O61" s="2">
        <v>28</v>
      </c>
      <c r="P61" s="2">
        <v>36</v>
      </c>
      <c r="Q61" s="2">
        <v>41</v>
      </c>
      <c r="R61" s="2">
        <v>38</v>
      </c>
      <c r="S61" s="2">
        <v>37</v>
      </c>
      <c r="T61" s="2">
        <v>39</v>
      </c>
      <c r="U61" s="2">
        <v>41</v>
      </c>
      <c r="V61" s="2">
        <v>37</v>
      </c>
      <c r="W61" s="2">
        <v>41</v>
      </c>
      <c r="X61" s="2">
        <v>49</v>
      </c>
      <c r="Y61" s="2">
        <v>34</v>
      </c>
      <c r="Z61" s="2">
        <v>49</v>
      </c>
      <c r="AA61" s="2">
        <v>50</v>
      </c>
      <c r="AC61" s="2">
        <f t="shared" si="21"/>
        <v>571</v>
      </c>
    </row>
    <row r="62" spans="1:29" x14ac:dyDescent="0.25"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2</v>
      </c>
      <c r="K62" s="2">
        <v>5</v>
      </c>
      <c r="L62" s="2">
        <v>5</v>
      </c>
      <c r="M62" s="2">
        <v>6</v>
      </c>
      <c r="N62" s="2">
        <v>11</v>
      </c>
      <c r="O62" s="2">
        <v>9</v>
      </c>
      <c r="P62" s="2">
        <v>26</v>
      </c>
      <c r="Q62" s="2">
        <v>27</v>
      </c>
      <c r="R62" s="2">
        <v>30</v>
      </c>
      <c r="S62" s="2">
        <v>25</v>
      </c>
      <c r="T62" s="2">
        <v>26</v>
      </c>
      <c r="U62" s="2">
        <v>30</v>
      </c>
      <c r="V62" s="2">
        <v>32</v>
      </c>
      <c r="W62" s="2">
        <v>30</v>
      </c>
      <c r="X62" s="2">
        <v>32</v>
      </c>
      <c r="Y62" s="2">
        <v>43</v>
      </c>
      <c r="Z62" s="2">
        <v>41</v>
      </c>
      <c r="AA62" s="2">
        <v>41</v>
      </c>
      <c r="AC62" s="2">
        <f t="shared" si="21"/>
        <v>422</v>
      </c>
    </row>
    <row r="63" spans="1:29" x14ac:dyDescent="0.25"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3</v>
      </c>
      <c r="J63" s="2">
        <v>5</v>
      </c>
      <c r="K63" s="2">
        <v>9</v>
      </c>
      <c r="L63" s="2">
        <v>12</v>
      </c>
      <c r="M63" s="2">
        <v>5</v>
      </c>
      <c r="N63" s="2">
        <v>9</v>
      </c>
      <c r="O63" s="2">
        <v>32</v>
      </c>
      <c r="P63" s="2">
        <v>33</v>
      </c>
      <c r="Q63" s="2">
        <v>26</v>
      </c>
      <c r="R63" s="2">
        <v>25</v>
      </c>
      <c r="S63" s="2">
        <v>21</v>
      </c>
      <c r="T63" s="2">
        <v>22</v>
      </c>
      <c r="U63" s="2">
        <v>23</v>
      </c>
      <c r="V63" s="2">
        <v>23</v>
      </c>
      <c r="W63" s="2">
        <v>21</v>
      </c>
      <c r="X63" s="2">
        <v>23</v>
      </c>
      <c r="Y63" s="2">
        <v>24</v>
      </c>
      <c r="Z63" s="2">
        <v>27</v>
      </c>
      <c r="AA63" s="2">
        <v>27</v>
      </c>
      <c r="AC63" s="2">
        <f t="shared" si="21"/>
        <v>370</v>
      </c>
    </row>
    <row r="64" spans="1:29" x14ac:dyDescent="0.25"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2</v>
      </c>
      <c r="J64" s="2">
        <v>4</v>
      </c>
      <c r="K64" s="2">
        <v>7</v>
      </c>
      <c r="L64" s="2">
        <v>13</v>
      </c>
      <c r="M64" s="2">
        <v>22</v>
      </c>
      <c r="N64" s="2">
        <v>18</v>
      </c>
      <c r="O64" s="2">
        <v>15</v>
      </c>
      <c r="P64" s="2">
        <v>32</v>
      </c>
      <c r="Q64" s="2">
        <v>34</v>
      </c>
      <c r="R64" s="2">
        <v>35</v>
      </c>
      <c r="S64" s="2">
        <v>38</v>
      </c>
      <c r="T64" s="2">
        <v>41</v>
      </c>
      <c r="U64" s="2">
        <v>42</v>
      </c>
      <c r="V64" s="2">
        <v>42</v>
      </c>
      <c r="W64" s="2">
        <v>48</v>
      </c>
      <c r="X64" s="2">
        <v>57</v>
      </c>
      <c r="Y64" s="2">
        <v>47</v>
      </c>
      <c r="Z64" s="2">
        <v>60</v>
      </c>
      <c r="AA64" s="2">
        <v>62</v>
      </c>
      <c r="AC64" s="2">
        <f t="shared" si="21"/>
        <v>619</v>
      </c>
    </row>
    <row r="66" spans="1:29" x14ac:dyDescent="0.25">
      <c r="A66" s="5" t="s">
        <v>3</v>
      </c>
      <c r="B66" s="2">
        <f>AVERAGE(B55:B64)</f>
        <v>0</v>
      </c>
      <c r="C66" s="2">
        <f t="shared" ref="C66:AC66" si="22">AVERAGE(C55:C64)</f>
        <v>0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2.7</v>
      </c>
      <c r="J66" s="2">
        <f t="shared" si="22"/>
        <v>4.5</v>
      </c>
      <c r="K66" s="2">
        <f t="shared" si="22"/>
        <v>6.8</v>
      </c>
      <c r="L66" s="2">
        <f t="shared" si="22"/>
        <v>9.4</v>
      </c>
      <c r="M66" s="2">
        <f t="shared" si="22"/>
        <v>10.3</v>
      </c>
      <c r="N66" s="2">
        <f t="shared" si="22"/>
        <v>10.199999999999999</v>
      </c>
      <c r="O66" s="2">
        <f t="shared" si="22"/>
        <v>16.600000000000001</v>
      </c>
      <c r="P66" s="2">
        <f t="shared" si="22"/>
        <v>26.3</v>
      </c>
      <c r="Q66" s="2">
        <f t="shared" si="22"/>
        <v>27.8</v>
      </c>
      <c r="R66" s="2">
        <f t="shared" si="22"/>
        <v>28.9</v>
      </c>
      <c r="S66" s="2">
        <f t="shared" si="22"/>
        <v>29.3</v>
      </c>
      <c r="T66" s="2">
        <f t="shared" si="22"/>
        <v>30.9</v>
      </c>
      <c r="U66" s="2">
        <f t="shared" si="22"/>
        <v>32.1</v>
      </c>
      <c r="V66" s="2">
        <f t="shared" si="22"/>
        <v>32.799999999999997</v>
      </c>
      <c r="W66" s="2">
        <f t="shared" si="22"/>
        <v>33</v>
      </c>
      <c r="X66" s="2">
        <f t="shared" si="22"/>
        <v>35.5</v>
      </c>
      <c r="Y66" s="2">
        <f t="shared" si="22"/>
        <v>30.8</v>
      </c>
      <c r="Z66" s="2">
        <f t="shared" si="22"/>
        <v>36.5</v>
      </c>
      <c r="AA66" s="2">
        <f t="shared" si="22"/>
        <v>37.1</v>
      </c>
      <c r="AC66" s="2">
        <f t="shared" si="22"/>
        <v>441.5</v>
      </c>
    </row>
    <row r="67" spans="1:29" x14ac:dyDescent="0.25">
      <c r="A67" s="5" t="s">
        <v>4</v>
      </c>
      <c r="B67" s="2">
        <f>_xlfn.STDEV.S(B55:B64)/SQRT(B68)</f>
        <v>0</v>
      </c>
      <c r="C67" s="2">
        <f t="shared" ref="C67:AC67" si="23">_xlfn.STDEV.S(C55:C64)/SQRT(C68)</f>
        <v>0</v>
      </c>
      <c r="D67" s="2">
        <f t="shared" si="23"/>
        <v>0</v>
      </c>
      <c r="E67" s="2">
        <f t="shared" si="23"/>
        <v>0</v>
      </c>
      <c r="F67" s="2">
        <f t="shared" si="23"/>
        <v>0</v>
      </c>
      <c r="G67" s="2">
        <f t="shared" si="23"/>
        <v>0</v>
      </c>
      <c r="H67" s="2">
        <f t="shared" si="23"/>
        <v>0</v>
      </c>
      <c r="I67" s="2">
        <f t="shared" si="23"/>
        <v>1.0115993936995678</v>
      </c>
      <c r="J67" s="2">
        <f t="shared" si="23"/>
        <v>1.5293426329272615</v>
      </c>
      <c r="K67" s="2">
        <f t="shared" si="23"/>
        <v>1.8844392033470094</v>
      </c>
      <c r="L67" s="2">
        <f t="shared" si="23"/>
        <v>2.2813251509691566</v>
      </c>
      <c r="M67" s="2">
        <f t="shared" si="23"/>
        <v>2.8869437896232828</v>
      </c>
      <c r="N67" s="2">
        <f t="shared" si="23"/>
        <v>2.5068794235950884</v>
      </c>
      <c r="O67" s="2">
        <f t="shared" si="23"/>
        <v>3.2734623192509114</v>
      </c>
      <c r="P67" s="2">
        <f t="shared" si="23"/>
        <v>3.1589379368529689</v>
      </c>
      <c r="Q67" s="2">
        <f t="shared" si="23"/>
        <v>3.4149995932975199</v>
      </c>
      <c r="R67" s="2">
        <f t="shared" si="23"/>
        <v>3.5635500401830873</v>
      </c>
      <c r="S67" s="2">
        <f t="shared" si="23"/>
        <v>3.8529930645610508</v>
      </c>
      <c r="T67" s="2">
        <f t="shared" si="23"/>
        <v>4.1027091320519196</v>
      </c>
      <c r="U67" s="2">
        <f t="shared" si="23"/>
        <v>4.6891126855491301</v>
      </c>
      <c r="V67" s="2">
        <f t="shared" si="23"/>
        <v>4.4141187619324933</v>
      </c>
      <c r="W67" s="2">
        <f t="shared" si="23"/>
        <v>5.3995884616844227</v>
      </c>
      <c r="X67" s="2">
        <f t="shared" si="23"/>
        <v>6.2436634545219789</v>
      </c>
      <c r="Y67" s="2">
        <f t="shared" si="23"/>
        <v>6.5993265649694219</v>
      </c>
      <c r="Z67" s="2">
        <f t="shared" si="23"/>
        <v>7.1883393229745494</v>
      </c>
      <c r="AA67" s="2">
        <f t="shared" si="23"/>
        <v>7.4183705907848942</v>
      </c>
      <c r="AC67" s="2">
        <f t="shared" si="23"/>
        <v>57.565083938867744</v>
      </c>
    </row>
    <row r="68" spans="1:29" x14ac:dyDescent="0.25">
      <c r="A68" s="5" t="s">
        <v>5</v>
      </c>
      <c r="B68" s="2">
        <f>COUNT(B55:B64)</f>
        <v>10</v>
      </c>
      <c r="C68" s="2">
        <f t="shared" ref="C68:AA68" si="24">COUNT(C55:C64)</f>
        <v>10</v>
      </c>
      <c r="D68" s="2">
        <f t="shared" si="24"/>
        <v>10</v>
      </c>
      <c r="E68" s="2">
        <f t="shared" si="24"/>
        <v>10</v>
      </c>
      <c r="F68" s="2">
        <f t="shared" si="24"/>
        <v>10</v>
      </c>
      <c r="G68" s="2">
        <f t="shared" si="24"/>
        <v>10</v>
      </c>
      <c r="H68" s="2">
        <f t="shared" si="24"/>
        <v>10</v>
      </c>
      <c r="I68" s="2">
        <f t="shared" si="24"/>
        <v>10</v>
      </c>
      <c r="J68" s="2">
        <f t="shared" si="24"/>
        <v>10</v>
      </c>
      <c r="K68" s="2">
        <f t="shared" si="24"/>
        <v>10</v>
      </c>
      <c r="L68" s="2">
        <f t="shared" si="24"/>
        <v>10</v>
      </c>
      <c r="M68" s="2">
        <f t="shared" si="24"/>
        <v>10</v>
      </c>
      <c r="N68" s="2">
        <f t="shared" si="24"/>
        <v>10</v>
      </c>
      <c r="O68" s="2">
        <f t="shared" si="24"/>
        <v>10</v>
      </c>
      <c r="P68" s="2">
        <f t="shared" si="24"/>
        <v>10</v>
      </c>
      <c r="Q68" s="2">
        <f t="shared" si="24"/>
        <v>10</v>
      </c>
      <c r="R68" s="2">
        <f t="shared" si="24"/>
        <v>10</v>
      </c>
      <c r="S68" s="2">
        <f t="shared" si="24"/>
        <v>10</v>
      </c>
      <c r="T68" s="2">
        <f t="shared" si="24"/>
        <v>10</v>
      </c>
      <c r="U68" s="2">
        <f t="shared" si="24"/>
        <v>10</v>
      </c>
      <c r="V68" s="2">
        <f t="shared" si="24"/>
        <v>10</v>
      </c>
      <c r="W68" s="2">
        <f t="shared" si="24"/>
        <v>10</v>
      </c>
      <c r="X68" s="2">
        <f t="shared" si="24"/>
        <v>10</v>
      </c>
      <c r="Y68" s="2">
        <f t="shared" si="24"/>
        <v>10</v>
      </c>
      <c r="Z68" s="2">
        <f t="shared" si="24"/>
        <v>10</v>
      </c>
      <c r="AA68" s="2">
        <f t="shared" si="24"/>
        <v>10</v>
      </c>
      <c r="AC68" s="2">
        <f t="shared" ref="AC68" si="25">COUNT(AC55:AC64)</f>
        <v>10</v>
      </c>
    </row>
    <row r="70" spans="1:29" x14ac:dyDescent="0.25">
      <c r="B70" s="3" t="s">
        <v>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B71" s="4">
        <v>-100</v>
      </c>
      <c r="C71" s="4">
        <v>-80</v>
      </c>
      <c r="D71" s="4">
        <v>-60</v>
      </c>
      <c r="E71" s="4">
        <v>-40</v>
      </c>
      <c r="F71" s="4">
        <v>-20</v>
      </c>
      <c r="G71" s="4">
        <v>0</v>
      </c>
      <c r="H71" s="4">
        <v>20</v>
      </c>
      <c r="I71" s="4">
        <v>40</v>
      </c>
      <c r="J71" s="4">
        <v>60</v>
      </c>
      <c r="K71" s="4">
        <v>80</v>
      </c>
      <c r="L71" s="4">
        <v>100</v>
      </c>
      <c r="M71" s="4">
        <v>120</v>
      </c>
      <c r="N71" s="4">
        <v>140</v>
      </c>
      <c r="O71" s="4">
        <v>160</v>
      </c>
      <c r="P71" s="4">
        <v>180</v>
      </c>
      <c r="Q71" s="4">
        <v>200</v>
      </c>
      <c r="R71" s="4">
        <v>220</v>
      </c>
      <c r="S71" s="4">
        <v>240</v>
      </c>
      <c r="T71" s="4">
        <v>260</v>
      </c>
      <c r="U71" s="4">
        <v>280</v>
      </c>
      <c r="V71" s="4">
        <v>300</v>
      </c>
      <c r="W71" s="4">
        <v>320</v>
      </c>
      <c r="X71" s="4">
        <v>340</v>
      </c>
      <c r="Y71" s="4">
        <v>360</v>
      </c>
      <c r="Z71" s="4">
        <v>380</v>
      </c>
      <c r="AA71" s="4">
        <v>400</v>
      </c>
      <c r="AC71" s="4" t="s">
        <v>2</v>
      </c>
    </row>
    <row r="72" spans="1:29" x14ac:dyDescent="0.25"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3</v>
      </c>
      <c r="J72" s="2">
        <v>8</v>
      </c>
      <c r="K72" s="2">
        <v>13</v>
      </c>
      <c r="L72" s="2">
        <v>17</v>
      </c>
      <c r="M72" s="2">
        <v>20</v>
      </c>
      <c r="N72" s="2">
        <v>23</v>
      </c>
      <c r="O72" s="2">
        <v>24</v>
      </c>
      <c r="P72" s="2">
        <v>26</v>
      </c>
      <c r="Q72" s="2">
        <v>27</v>
      </c>
      <c r="R72" s="2">
        <v>26</v>
      </c>
      <c r="S72" s="2">
        <v>21</v>
      </c>
      <c r="T72" s="2">
        <v>26</v>
      </c>
      <c r="U72" s="2">
        <v>19</v>
      </c>
      <c r="V72" s="2">
        <v>14</v>
      </c>
      <c r="W72" s="2">
        <v>14</v>
      </c>
      <c r="X72" s="2">
        <v>10</v>
      </c>
      <c r="Y72" s="2">
        <v>9</v>
      </c>
      <c r="Z72" s="2">
        <v>10</v>
      </c>
      <c r="AA72" s="2">
        <v>7</v>
      </c>
      <c r="AC72" s="2">
        <f>SUM(B72:AA72)</f>
        <v>317</v>
      </c>
    </row>
    <row r="73" spans="1:29" x14ac:dyDescent="0.25"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2</v>
      </c>
      <c r="K73" s="2">
        <v>1</v>
      </c>
      <c r="L73" s="2">
        <v>2</v>
      </c>
      <c r="M73" s="2">
        <v>6</v>
      </c>
      <c r="N73" s="2">
        <v>6</v>
      </c>
      <c r="O73" s="2">
        <v>5</v>
      </c>
      <c r="P73" s="2">
        <v>16</v>
      </c>
      <c r="Q73" s="2">
        <v>18</v>
      </c>
      <c r="R73" s="2">
        <v>18</v>
      </c>
      <c r="S73" s="2">
        <v>18</v>
      </c>
      <c r="T73" s="2">
        <v>19</v>
      </c>
      <c r="U73" s="2">
        <v>23</v>
      </c>
      <c r="V73" s="2">
        <v>22</v>
      </c>
      <c r="W73" s="2">
        <v>23</v>
      </c>
      <c r="X73" s="2">
        <v>27</v>
      </c>
      <c r="Y73" s="2">
        <v>24</v>
      </c>
      <c r="Z73" s="2">
        <v>28</v>
      </c>
      <c r="AA73" s="2">
        <v>29</v>
      </c>
      <c r="AC73" s="2">
        <f t="shared" ref="AC73:AC81" si="26">SUM(B73:AA73)</f>
        <v>288</v>
      </c>
    </row>
    <row r="74" spans="1:29" x14ac:dyDescent="0.25"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5</v>
      </c>
      <c r="K74" s="2">
        <v>10</v>
      </c>
      <c r="L74" s="2">
        <v>14</v>
      </c>
      <c r="M74" s="2">
        <v>11</v>
      </c>
      <c r="N74" s="2">
        <v>4</v>
      </c>
      <c r="O74" s="2">
        <v>10</v>
      </c>
      <c r="P74" s="2">
        <v>17</v>
      </c>
      <c r="Q74" s="2">
        <v>21</v>
      </c>
      <c r="R74" s="2">
        <v>22</v>
      </c>
      <c r="S74" s="2">
        <v>22</v>
      </c>
      <c r="T74" s="2">
        <v>23</v>
      </c>
      <c r="U74" s="2">
        <v>23</v>
      </c>
      <c r="V74" s="2">
        <v>24</v>
      </c>
      <c r="W74" s="2">
        <v>24</v>
      </c>
      <c r="X74" s="2">
        <v>30</v>
      </c>
      <c r="Y74" s="2">
        <v>27</v>
      </c>
      <c r="Z74" s="2">
        <v>33</v>
      </c>
      <c r="AA74" s="2">
        <v>34</v>
      </c>
      <c r="AC74" s="2">
        <f t="shared" si="26"/>
        <v>357</v>
      </c>
    </row>
    <row r="75" spans="1:29" x14ac:dyDescent="0.25"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1</v>
      </c>
      <c r="J75" s="2">
        <v>2</v>
      </c>
      <c r="K75" s="2">
        <v>4</v>
      </c>
      <c r="L75" s="2">
        <v>6</v>
      </c>
      <c r="M75" s="2">
        <v>16</v>
      </c>
      <c r="N75" s="2">
        <v>15</v>
      </c>
      <c r="O75" s="2">
        <v>14</v>
      </c>
      <c r="P75" s="2">
        <v>21</v>
      </c>
      <c r="Q75" s="2">
        <v>24</v>
      </c>
      <c r="R75" s="2">
        <v>25</v>
      </c>
      <c r="S75" s="2">
        <v>31</v>
      </c>
      <c r="T75" s="2">
        <v>33</v>
      </c>
      <c r="U75" s="2">
        <v>31</v>
      </c>
      <c r="V75" s="2">
        <v>30</v>
      </c>
      <c r="W75" s="2">
        <v>37</v>
      </c>
      <c r="X75" s="2">
        <v>46</v>
      </c>
      <c r="Y75" s="2">
        <v>27</v>
      </c>
      <c r="Z75" s="2">
        <v>45</v>
      </c>
      <c r="AA75" s="2">
        <v>47</v>
      </c>
      <c r="AC75" s="2">
        <f t="shared" si="26"/>
        <v>455</v>
      </c>
    </row>
    <row r="76" spans="1:29" x14ac:dyDescent="0.25"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3</v>
      </c>
      <c r="J76" s="2">
        <v>6</v>
      </c>
      <c r="K76" s="2">
        <v>10</v>
      </c>
      <c r="L76" s="2">
        <v>16</v>
      </c>
      <c r="M76" s="2">
        <v>17</v>
      </c>
      <c r="N76" s="2">
        <v>14</v>
      </c>
      <c r="O76" s="2">
        <v>21</v>
      </c>
      <c r="P76" s="2">
        <v>15</v>
      </c>
      <c r="Q76" s="2">
        <v>11</v>
      </c>
      <c r="R76" s="2">
        <v>11</v>
      </c>
      <c r="S76" s="2">
        <v>10</v>
      </c>
      <c r="T76" s="2">
        <v>11</v>
      </c>
      <c r="U76" s="2">
        <v>14</v>
      </c>
      <c r="V76" s="2">
        <v>17</v>
      </c>
      <c r="W76" s="2">
        <v>18</v>
      </c>
      <c r="X76" s="2">
        <v>20</v>
      </c>
      <c r="Y76" s="2">
        <v>32</v>
      </c>
      <c r="Z76" s="2">
        <v>27</v>
      </c>
      <c r="AA76" s="2">
        <v>27</v>
      </c>
      <c r="AC76" s="2">
        <f t="shared" si="26"/>
        <v>300</v>
      </c>
    </row>
    <row r="77" spans="1:29" x14ac:dyDescent="0.25"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2</v>
      </c>
      <c r="J77" s="2">
        <v>4</v>
      </c>
      <c r="K77" s="2">
        <v>4</v>
      </c>
      <c r="L77" s="2">
        <v>6</v>
      </c>
      <c r="M77" s="2">
        <v>17</v>
      </c>
      <c r="N77" s="2">
        <v>17</v>
      </c>
      <c r="O77" s="2">
        <v>14</v>
      </c>
      <c r="P77" s="2">
        <v>28</v>
      </c>
      <c r="Q77" s="2">
        <v>32</v>
      </c>
      <c r="R77" s="2">
        <v>37</v>
      </c>
      <c r="S77" s="2">
        <v>40</v>
      </c>
      <c r="T77" s="2">
        <v>43</v>
      </c>
      <c r="U77" s="2">
        <v>44</v>
      </c>
      <c r="V77" s="2">
        <v>48</v>
      </c>
      <c r="W77" s="2">
        <v>51</v>
      </c>
      <c r="X77" s="2">
        <v>60</v>
      </c>
      <c r="Y77" s="2">
        <v>58</v>
      </c>
      <c r="Z77" s="2">
        <v>66</v>
      </c>
      <c r="AA77" s="2">
        <v>68</v>
      </c>
      <c r="AC77" s="2">
        <f t="shared" si="26"/>
        <v>639</v>
      </c>
    </row>
    <row r="78" spans="1:29" x14ac:dyDescent="0.25"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2</v>
      </c>
      <c r="J78" s="2">
        <v>4</v>
      </c>
      <c r="K78" s="2">
        <v>6</v>
      </c>
      <c r="L78" s="2">
        <v>11</v>
      </c>
      <c r="M78" s="2">
        <v>16</v>
      </c>
      <c r="N78" s="2">
        <v>7</v>
      </c>
      <c r="O78" s="2">
        <v>8</v>
      </c>
      <c r="P78" s="2">
        <v>11</v>
      </c>
      <c r="Q78" s="2">
        <v>24</v>
      </c>
      <c r="R78" s="2">
        <v>32</v>
      </c>
      <c r="S78" s="2">
        <v>35</v>
      </c>
      <c r="T78" s="2">
        <v>40</v>
      </c>
      <c r="U78" s="2">
        <v>39</v>
      </c>
      <c r="V78" s="2">
        <v>44</v>
      </c>
      <c r="W78" s="2">
        <v>47</v>
      </c>
      <c r="X78" s="2">
        <v>55</v>
      </c>
      <c r="Y78" s="2">
        <v>56</v>
      </c>
      <c r="Z78" s="2">
        <v>61</v>
      </c>
      <c r="AA78" s="2">
        <v>63</v>
      </c>
      <c r="AC78" s="2">
        <f t="shared" si="26"/>
        <v>561</v>
      </c>
    </row>
    <row r="79" spans="1:29" x14ac:dyDescent="0.25"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5</v>
      </c>
      <c r="J79" s="2">
        <v>9</v>
      </c>
      <c r="K79" s="2">
        <v>15</v>
      </c>
      <c r="L79" s="2">
        <v>23</v>
      </c>
      <c r="M79" s="2">
        <v>29</v>
      </c>
      <c r="N79" s="2">
        <v>32</v>
      </c>
      <c r="O79" s="2">
        <v>15</v>
      </c>
      <c r="P79" s="2">
        <v>22</v>
      </c>
      <c r="Q79" s="2">
        <v>27</v>
      </c>
      <c r="R79" s="2">
        <v>33</v>
      </c>
      <c r="S79" s="2">
        <v>39</v>
      </c>
      <c r="T79" s="2">
        <v>43</v>
      </c>
      <c r="U79" s="2">
        <v>43</v>
      </c>
      <c r="V79" s="2">
        <v>47</v>
      </c>
      <c r="W79" s="2">
        <v>52</v>
      </c>
      <c r="X79" s="2">
        <v>63</v>
      </c>
      <c r="Y79" s="2">
        <v>57</v>
      </c>
      <c r="Z79" s="2">
        <v>68</v>
      </c>
      <c r="AA79" s="2">
        <v>71</v>
      </c>
      <c r="AC79" s="2">
        <f t="shared" si="26"/>
        <v>693</v>
      </c>
    </row>
    <row r="80" spans="1:29" x14ac:dyDescent="0.25"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1</v>
      </c>
      <c r="J80" s="2">
        <v>2</v>
      </c>
      <c r="K80" s="2">
        <v>5</v>
      </c>
      <c r="L80" s="2">
        <v>7</v>
      </c>
      <c r="M80" s="2">
        <v>14</v>
      </c>
      <c r="N80" s="2">
        <v>17</v>
      </c>
      <c r="O80" s="2">
        <v>9</v>
      </c>
      <c r="P80" s="2">
        <v>14</v>
      </c>
      <c r="Q80" s="2">
        <v>27</v>
      </c>
      <c r="R80" s="2">
        <v>36</v>
      </c>
      <c r="S80" s="2">
        <v>39</v>
      </c>
      <c r="T80" s="2">
        <v>43</v>
      </c>
      <c r="U80" s="2">
        <v>43</v>
      </c>
      <c r="V80" s="2">
        <v>51</v>
      </c>
      <c r="W80" s="2">
        <v>51</v>
      </c>
      <c r="X80" s="2">
        <v>59</v>
      </c>
      <c r="Y80" s="2">
        <v>68</v>
      </c>
      <c r="Z80" s="2">
        <v>68</v>
      </c>
      <c r="AA80" s="2">
        <v>69</v>
      </c>
      <c r="AC80" s="2">
        <f t="shared" si="26"/>
        <v>623</v>
      </c>
    </row>
    <row r="81" spans="1:29" x14ac:dyDescent="0.25"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3</v>
      </c>
      <c r="J81" s="2">
        <v>5</v>
      </c>
      <c r="K81" s="2">
        <v>10</v>
      </c>
      <c r="L81" s="2">
        <v>15</v>
      </c>
      <c r="M81" s="2">
        <v>16</v>
      </c>
      <c r="N81" s="2">
        <v>15</v>
      </c>
      <c r="O81" s="2">
        <v>14</v>
      </c>
      <c r="P81" s="2">
        <v>15</v>
      </c>
      <c r="Q81" s="2">
        <v>23</v>
      </c>
      <c r="R81" s="2">
        <v>28</v>
      </c>
      <c r="S81" s="2">
        <v>29</v>
      </c>
      <c r="T81" s="2">
        <v>32</v>
      </c>
      <c r="U81" s="2">
        <v>32</v>
      </c>
      <c r="V81" s="2">
        <v>37</v>
      </c>
      <c r="W81" s="2">
        <v>38</v>
      </c>
      <c r="X81" s="2">
        <v>44</v>
      </c>
      <c r="Y81" s="2">
        <v>48</v>
      </c>
      <c r="Z81" s="2">
        <v>50</v>
      </c>
      <c r="AA81" s="2">
        <v>52</v>
      </c>
      <c r="AC81" s="2">
        <f t="shared" si="26"/>
        <v>506</v>
      </c>
    </row>
    <row r="83" spans="1:29" x14ac:dyDescent="0.25">
      <c r="A83" s="5" t="s">
        <v>3</v>
      </c>
      <c r="B83" s="2">
        <f>AVERAGE(B72:B81)</f>
        <v>0</v>
      </c>
      <c r="C83" s="2">
        <f t="shared" ref="C83:AA83" si="27">AVERAGE(C72:C81)</f>
        <v>0</v>
      </c>
      <c r="D83" s="2">
        <f t="shared" si="27"/>
        <v>0</v>
      </c>
      <c r="E83" s="2">
        <f t="shared" si="27"/>
        <v>0</v>
      </c>
      <c r="F83" s="2">
        <f t="shared" si="27"/>
        <v>0</v>
      </c>
      <c r="G83" s="2">
        <f t="shared" si="27"/>
        <v>0</v>
      </c>
      <c r="H83" s="2">
        <f t="shared" si="27"/>
        <v>0</v>
      </c>
      <c r="I83" s="2">
        <f t="shared" si="27"/>
        <v>2.4</v>
      </c>
      <c r="J83" s="2">
        <f t="shared" si="27"/>
        <v>4.7</v>
      </c>
      <c r="K83" s="2">
        <f t="shared" si="27"/>
        <v>7.8</v>
      </c>
      <c r="L83" s="2">
        <f t="shared" si="27"/>
        <v>11.7</v>
      </c>
      <c r="M83" s="2">
        <f t="shared" si="27"/>
        <v>16.2</v>
      </c>
      <c r="N83" s="2">
        <f t="shared" si="27"/>
        <v>15</v>
      </c>
      <c r="O83" s="2">
        <f t="shared" si="27"/>
        <v>13.4</v>
      </c>
      <c r="P83" s="2">
        <f t="shared" si="27"/>
        <v>18.5</v>
      </c>
      <c r="Q83" s="2">
        <f t="shared" si="27"/>
        <v>23.4</v>
      </c>
      <c r="R83" s="2">
        <f t="shared" si="27"/>
        <v>26.8</v>
      </c>
      <c r="S83" s="2">
        <f t="shared" si="27"/>
        <v>28.4</v>
      </c>
      <c r="T83" s="2">
        <f t="shared" si="27"/>
        <v>31.3</v>
      </c>
      <c r="U83" s="2">
        <f t="shared" si="27"/>
        <v>31.1</v>
      </c>
      <c r="V83" s="2">
        <f t="shared" si="27"/>
        <v>33.4</v>
      </c>
      <c r="W83" s="2">
        <f t="shared" si="27"/>
        <v>35.5</v>
      </c>
      <c r="X83" s="2">
        <f t="shared" si="27"/>
        <v>41.4</v>
      </c>
      <c r="Y83" s="2">
        <f t="shared" si="27"/>
        <v>40.6</v>
      </c>
      <c r="Z83" s="2">
        <f t="shared" si="27"/>
        <v>45.6</v>
      </c>
      <c r="AA83" s="2">
        <f t="shared" si="27"/>
        <v>46.7</v>
      </c>
      <c r="AC83" s="2">
        <f t="shared" ref="AC83" si="28">AVERAGE(AC72:AC81)</f>
        <v>473.9</v>
      </c>
    </row>
    <row r="84" spans="1:29" x14ac:dyDescent="0.25">
      <c r="A84" s="5" t="s">
        <v>4</v>
      </c>
      <c r="B84" s="2">
        <f>_xlfn.STDEV.S(B72:B81)/SQRT(B85)</f>
        <v>0</v>
      </c>
      <c r="C84" s="2">
        <f t="shared" ref="C84:AA84" si="29">_xlfn.STDEV.S(C72:C81)/SQRT(C85)</f>
        <v>0</v>
      </c>
      <c r="D84" s="2">
        <f t="shared" si="29"/>
        <v>0</v>
      </c>
      <c r="E84" s="2">
        <f t="shared" si="29"/>
        <v>0</v>
      </c>
      <c r="F84" s="2">
        <f t="shared" si="29"/>
        <v>0</v>
      </c>
      <c r="G84" s="2">
        <f t="shared" si="29"/>
        <v>0</v>
      </c>
      <c r="H84" s="2">
        <f t="shared" si="29"/>
        <v>0</v>
      </c>
      <c r="I84" s="2">
        <f t="shared" si="29"/>
        <v>0.39999999999999997</v>
      </c>
      <c r="J84" s="2">
        <f t="shared" si="29"/>
        <v>0.77531355664086699</v>
      </c>
      <c r="K84" s="2">
        <f t="shared" si="29"/>
        <v>1.4126413400278059</v>
      </c>
      <c r="L84" s="2">
        <f t="shared" si="29"/>
        <v>2.0333333333333328</v>
      </c>
      <c r="M84" s="2">
        <f t="shared" si="29"/>
        <v>1.8726095873584181</v>
      </c>
      <c r="N84" s="2">
        <f t="shared" si="29"/>
        <v>2.6415483674878599</v>
      </c>
      <c r="O84" s="2">
        <f t="shared" si="29"/>
        <v>1.8390818965511631</v>
      </c>
      <c r="P84" s="2">
        <f t="shared" si="29"/>
        <v>1.7464249196572981</v>
      </c>
      <c r="Q84" s="2">
        <f t="shared" si="29"/>
        <v>1.8330302779823349</v>
      </c>
      <c r="R84" s="2">
        <f t="shared" si="29"/>
        <v>2.6025628394590852</v>
      </c>
      <c r="S84" s="2">
        <f t="shared" si="29"/>
        <v>3.2530327730015598</v>
      </c>
      <c r="T84" s="2">
        <f t="shared" si="29"/>
        <v>3.5747571790107497</v>
      </c>
      <c r="U84" s="2">
        <f t="shared" si="29"/>
        <v>3.4687493743743167</v>
      </c>
      <c r="V84" s="2">
        <f t="shared" si="29"/>
        <v>4.3568592153318679</v>
      </c>
      <c r="W84" s="2">
        <f t="shared" si="29"/>
        <v>4.6553434054022498</v>
      </c>
      <c r="X84" s="2">
        <f t="shared" si="29"/>
        <v>5.8844427660286307</v>
      </c>
      <c r="Y84" s="2">
        <f t="shared" si="29"/>
        <v>6.0849541219853647</v>
      </c>
      <c r="Z84" s="2">
        <f t="shared" si="29"/>
        <v>6.4621977685614054</v>
      </c>
      <c r="AA84" s="2">
        <f t="shared" si="29"/>
        <v>6.8912988616080186</v>
      </c>
      <c r="AC84" s="2">
        <f t="shared" ref="AC84" si="30">_xlfn.STDEV.S(AC72:AC81)/SQRT(AC85)</f>
        <v>48.252910102224213</v>
      </c>
    </row>
    <row r="85" spans="1:29" x14ac:dyDescent="0.25">
      <c r="A85" s="5" t="s">
        <v>5</v>
      </c>
      <c r="B85" s="2">
        <f>COUNT(B72:B81)</f>
        <v>10</v>
      </c>
      <c r="C85" s="2">
        <f t="shared" ref="C85:AA85" si="31">COUNT(C72:C81)</f>
        <v>10</v>
      </c>
      <c r="D85" s="2">
        <f t="shared" si="31"/>
        <v>10</v>
      </c>
      <c r="E85" s="2">
        <f t="shared" si="31"/>
        <v>10</v>
      </c>
      <c r="F85" s="2">
        <f t="shared" si="31"/>
        <v>10</v>
      </c>
      <c r="G85" s="2">
        <f t="shared" si="31"/>
        <v>10</v>
      </c>
      <c r="H85" s="2">
        <f t="shared" si="31"/>
        <v>10</v>
      </c>
      <c r="I85" s="2">
        <f t="shared" si="31"/>
        <v>10</v>
      </c>
      <c r="J85" s="2">
        <f t="shared" si="31"/>
        <v>10</v>
      </c>
      <c r="K85" s="2">
        <f t="shared" si="31"/>
        <v>10</v>
      </c>
      <c r="L85" s="2">
        <f t="shared" si="31"/>
        <v>10</v>
      </c>
      <c r="M85" s="2">
        <f t="shared" si="31"/>
        <v>10</v>
      </c>
      <c r="N85" s="2">
        <f t="shared" si="31"/>
        <v>10</v>
      </c>
      <c r="O85" s="2">
        <f t="shared" si="31"/>
        <v>10</v>
      </c>
      <c r="P85" s="2">
        <f t="shared" si="31"/>
        <v>10</v>
      </c>
      <c r="Q85" s="2">
        <f t="shared" si="31"/>
        <v>10</v>
      </c>
      <c r="R85" s="2">
        <f t="shared" si="31"/>
        <v>10</v>
      </c>
      <c r="S85" s="2">
        <f t="shared" si="31"/>
        <v>10</v>
      </c>
      <c r="T85" s="2">
        <f t="shared" si="31"/>
        <v>10</v>
      </c>
      <c r="U85" s="2">
        <f t="shared" si="31"/>
        <v>10</v>
      </c>
      <c r="V85" s="2">
        <f t="shared" si="31"/>
        <v>10</v>
      </c>
      <c r="W85" s="2">
        <f t="shared" si="31"/>
        <v>10</v>
      </c>
      <c r="X85" s="2">
        <f t="shared" si="31"/>
        <v>10</v>
      </c>
      <c r="Y85" s="2">
        <f t="shared" si="31"/>
        <v>10</v>
      </c>
      <c r="Z85" s="2">
        <f t="shared" si="31"/>
        <v>10</v>
      </c>
      <c r="AA85" s="2">
        <f t="shared" si="31"/>
        <v>10</v>
      </c>
      <c r="AC85" s="2">
        <f t="shared" ref="AC85" si="32">COUNT(AC72:AC81)</f>
        <v>10</v>
      </c>
    </row>
    <row r="87" spans="1:29" x14ac:dyDescent="0.25">
      <c r="B87" s="3" t="s">
        <v>10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B88" s="4">
        <v>-100</v>
      </c>
      <c r="C88" s="4">
        <v>-80</v>
      </c>
      <c r="D88" s="4">
        <v>-60</v>
      </c>
      <c r="E88" s="4">
        <v>-40</v>
      </c>
      <c r="F88" s="4">
        <v>-20</v>
      </c>
      <c r="G88" s="4">
        <v>0</v>
      </c>
      <c r="H88" s="4">
        <v>20</v>
      </c>
      <c r="I88" s="4">
        <v>40</v>
      </c>
      <c r="J88" s="4">
        <v>60</v>
      </c>
      <c r="K88" s="4">
        <v>80</v>
      </c>
      <c r="L88" s="4">
        <v>100</v>
      </c>
      <c r="M88" s="4">
        <v>120</v>
      </c>
      <c r="N88" s="4">
        <v>140</v>
      </c>
      <c r="O88" s="4">
        <v>160</v>
      </c>
      <c r="P88" s="4">
        <v>180</v>
      </c>
      <c r="Q88" s="4">
        <v>200</v>
      </c>
      <c r="R88" s="4">
        <v>220</v>
      </c>
      <c r="S88" s="4">
        <v>240</v>
      </c>
      <c r="T88" s="4">
        <v>260</v>
      </c>
      <c r="U88" s="4">
        <v>280</v>
      </c>
      <c r="V88" s="4">
        <v>300</v>
      </c>
      <c r="W88" s="4">
        <v>320</v>
      </c>
      <c r="X88" s="4">
        <v>340</v>
      </c>
      <c r="Y88" s="4">
        <v>360</v>
      </c>
      <c r="Z88" s="4">
        <v>380</v>
      </c>
      <c r="AA88" s="4">
        <v>400</v>
      </c>
      <c r="AC88" s="4" t="s">
        <v>2</v>
      </c>
    </row>
    <row r="89" spans="1:29" x14ac:dyDescent="0.25"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5</v>
      </c>
      <c r="U89" s="2">
        <v>10</v>
      </c>
      <c r="V89" s="2">
        <v>10</v>
      </c>
      <c r="W89" s="2">
        <v>15</v>
      </c>
      <c r="X89" s="2">
        <v>20</v>
      </c>
      <c r="Y89" s="2">
        <v>20</v>
      </c>
      <c r="Z89" s="2">
        <v>25</v>
      </c>
      <c r="AA89" s="2">
        <v>25</v>
      </c>
      <c r="AC89" s="2">
        <f>SUM(B89:AA89)</f>
        <v>131</v>
      </c>
    </row>
    <row r="90" spans="1:29" x14ac:dyDescent="0.25"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3</v>
      </c>
      <c r="Q90" s="2">
        <v>20</v>
      </c>
      <c r="R90" s="2">
        <v>33</v>
      </c>
      <c r="S90" s="2">
        <v>46</v>
      </c>
      <c r="T90" s="2">
        <v>53</v>
      </c>
      <c r="U90" s="2">
        <v>50</v>
      </c>
      <c r="V90" s="2">
        <v>62</v>
      </c>
      <c r="W90" s="2">
        <v>66</v>
      </c>
      <c r="X90" s="2">
        <v>71</v>
      </c>
      <c r="Y90" s="2">
        <v>74</v>
      </c>
      <c r="Z90" s="2">
        <v>77</v>
      </c>
      <c r="AA90" s="2">
        <v>79</v>
      </c>
      <c r="AC90" s="2">
        <f t="shared" ref="AC90:AC98" si="33">SUM(B90:AA90)</f>
        <v>634</v>
      </c>
    </row>
    <row r="91" spans="1:29" x14ac:dyDescent="0.25"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3</v>
      </c>
      <c r="J91" s="2">
        <v>5</v>
      </c>
      <c r="K91" s="2">
        <v>8</v>
      </c>
      <c r="L91" s="2">
        <v>14</v>
      </c>
      <c r="M91" s="2">
        <v>11</v>
      </c>
      <c r="N91" s="2">
        <v>14</v>
      </c>
      <c r="O91" s="2">
        <v>19</v>
      </c>
      <c r="P91" s="2">
        <v>31</v>
      </c>
      <c r="Q91" s="2">
        <v>28</v>
      </c>
      <c r="R91" s="2">
        <v>27</v>
      </c>
      <c r="S91" s="2">
        <v>26</v>
      </c>
      <c r="T91" s="2">
        <v>28</v>
      </c>
      <c r="U91" s="2">
        <v>28</v>
      </c>
      <c r="V91" s="2">
        <v>29</v>
      </c>
      <c r="W91" s="2">
        <v>31</v>
      </c>
      <c r="X91" s="2">
        <v>35</v>
      </c>
      <c r="Y91" s="2">
        <v>32</v>
      </c>
      <c r="Z91" s="2">
        <v>39</v>
      </c>
      <c r="AA91" s="2">
        <v>40</v>
      </c>
      <c r="AC91" s="2">
        <f t="shared" si="33"/>
        <v>448</v>
      </c>
    </row>
    <row r="92" spans="1:29" x14ac:dyDescent="0.25"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2</v>
      </c>
      <c r="J92" s="2">
        <v>4</v>
      </c>
      <c r="K92" s="2">
        <v>6</v>
      </c>
      <c r="L92" s="2">
        <v>13</v>
      </c>
      <c r="M92" s="2">
        <v>22</v>
      </c>
      <c r="N92" s="2">
        <v>23</v>
      </c>
      <c r="O92" s="2">
        <v>20</v>
      </c>
      <c r="P92" s="2">
        <v>36</v>
      </c>
      <c r="Q92" s="2">
        <v>37</v>
      </c>
      <c r="R92" s="2">
        <v>36</v>
      </c>
      <c r="S92" s="2">
        <v>40</v>
      </c>
      <c r="T92" s="2">
        <v>42</v>
      </c>
      <c r="U92" s="2">
        <v>42</v>
      </c>
      <c r="V92" s="2">
        <v>40</v>
      </c>
      <c r="W92" s="2">
        <v>48</v>
      </c>
      <c r="X92" s="2">
        <v>58</v>
      </c>
      <c r="Y92" s="2">
        <v>39</v>
      </c>
      <c r="Z92" s="2">
        <v>59</v>
      </c>
      <c r="AA92" s="2">
        <v>60</v>
      </c>
      <c r="AC92" s="2">
        <f t="shared" si="33"/>
        <v>627</v>
      </c>
    </row>
    <row r="93" spans="1:29" x14ac:dyDescent="0.25"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3</v>
      </c>
      <c r="J93" s="2">
        <v>5</v>
      </c>
      <c r="K93" s="2">
        <v>9</v>
      </c>
      <c r="L93" s="2">
        <v>9</v>
      </c>
      <c r="M93" s="2">
        <v>14</v>
      </c>
      <c r="N93" s="2">
        <v>5</v>
      </c>
      <c r="O93" s="2">
        <v>20</v>
      </c>
      <c r="P93" s="2">
        <v>38</v>
      </c>
      <c r="Q93" s="2">
        <v>41</v>
      </c>
      <c r="R93" s="2">
        <v>44</v>
      </c>
      <c r="S93" s="2">
        <v>43</v>
      </c>
      <c r="T93" s="2">
        <v>46</v>
      </c>
      <c r="U93" s="2">
        <v>50</v>
      </c>
      <c r="V93" s="2">
        <v>53</v>
      </c>
      <c r="W93" s="2">
        <v>54</v>
      </c>
      <c r="X93" s="2">
        <v>61</v>
      </c>
      <c r="Y93" s="2">
        <v>66</v>
      </c>
      <c r="Z93" s="2">
        <v>68</v>
      </c>
      <c r="AA93" s="2">
        <v>70</v>
      </c>
      <c r="AC93" s="2">
        <f t="shared" si="33"/>
        <v>699</v>
      </c>
    </row>
    <row r="94" spans="1:29" x14ac:dyDescent="0.25"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3</v>
      </c>
      <c r="J94" s="2">
        <v>5</v>
      </c>
      <c r="K94" s="2">
        <v>9</v>
      </c>
      <c r="L94" s="2">
        <v>13</v>
      </c>
      <c r="M94" s="2">
        <v>19</v>
      </c>
      <c r="N94" s="2">
        <v>14</v>
      </c>
      <c r="O94" s="2">
        <v>14</v>
      </c>
      <c r="P94" s="2">
        <v>26</v>
      </c>
      <c r="Q94" s="2">
        <v>33</v>
      </c>
      <c r="R94" s="2">
        <v>36</v>
      </c>
      <c r="S94" s="2">
        <v>39</v>
      </c>
      <c r="T94" s="2">
        <v>42</v>
      </c>
      <c r="U94" s="2">
        <v>43</v>
      </c>
      <c r="V94" s="2">
        <v>45</v>
      </c>
      <c r="W94" s="2">
        <v>50</v>
      </c>
      <c r="X94" s="2">
        <v>59</v>
      </c>
      <c r="Y94" s="2">
        <v>54</v>
      </c>
      <c r="Z94" s="2">
        <v>63</v>
      </c>
      <c r="AA94" s="2">
        <v>65</v>
      </c>
      <c r="AC94" s="2">
        <f t="shared" si="33"/>
        <v>632</v>
      </c>
    </row>
    <row r="95" spans="1:29" x14ac:dyDescent="0.25"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3</v>
      </c>
      <c r="J95" s="2">
        <v>5</v>
      </c>
      <c r="K95" s="2">
        <v>10</v>
      </c>
      <c r="L95" s="2">
        <v>14</v>
      </c>
      <c r="M95" s="2">
        <v>18</v>
      </c>
      <c r="N95" s="2">
        <v>12</v>
      </c>
      <c r="O95" s="2">
        <v>13</v>
      </c>
      <c r="P95" s="2">
        <v>16</v>
      </c>
      <c r="Q95" s="2">
        <v>17</v>
      </c>
      <c r="R95" s="2">
        <v>23</v>
      </c>
      <c r="S95" s="2">
        <v>23</v>
      </c>
      <c r="T95" s="2">
        <v>25</v>
      </c>
      <c r="U95" s="2">
        <v>24</v>
      </c>
      <c r="V95" s="2">
        <v>31</v>
      </c>
      <c r="W95" s="2">
        <v>31</v>
      </c>
      <c r="X95" s="2">
        <v>35</v>
      </c>
      <c r="Y95" s="2">
        <v>41</v>
      </c>
      <c r="Z95" s="2">
        <v>41</v>
      </c>
      <c r="AA95" s="2">
        <v>41</v>
      </c>
      <c r="AC95" s="2">
        <f t="shared" si="33"/>
        <v>423</v>
      </c>
    </row>
    <row r="96" spans="1:29" x14ac:dyDescent="0.25"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1</v>
      </c>
      <c r="J96" s="2">
        <v>2</v>
      </c>
      <c r="K96" s="2">
        <v>3</v>
      </c>
      <c r="L96" s="2">
        <v>5</v>
      </c>
      <c r="M96" s="2">
        <v>14</v>
      </c>
      <c r="N96" s="2">
        <v>13</v>
      </c>
      <c r="O96" s="2">
        <v>23</v>
      </c>
      <c r="P96" s="2">
        <v>24</v>
      </c>
      <c r="Q96" s="2">
        <v>31</v>
      </c>
      <c r="R96" s="2">
        <v>38</v>
      </c>
      <c r="S96" s="2">
        <v>41</v>
      </c>
      <c r="T96" s="2">
        <v>44</v>
      </c>
      <c r="U96" s="2">
        <v>45</v>
      </c>
      <c r="V96" s="2">
        <v>52</v>
      </c>
      <c r="W96" s="2">
        <v>53</v>
      </c>
      <c r="X96" s="2">
        <v>60</v>
      </c>
      <c r="Y96" s="2">
        <v>68</v>
      </c>
      <c r="Z96" s="2">
        <v>69</v>
      </c>
      <c r="AA96" s="2">
        <v>70</v>
      </c>
      <c r="AC96" s="2">
        <f t="shared" si="33"/>
        <v>656</v>
      </c>
    </row>
    <row r="97" spans="1:30" x14ac:dyDescent="0.25"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2</v>
      </c>
      <c r="J97" s="2">
        <v>4</v>
      </c>
      <c r="K97" s="2">
        <v>9</v>
      </c>
      <c r="L97" s="2">
        <v>11</v>
      </c>
      <c r="M97" s="2">
        <v>16</v>
      </c>
      <c r="N97" s="2">
        <v>19</v>
      </c>
      <c r="O97" s="2">
        <v>5</v>
      </c>
      <c r="P97" s="2">
        <v>4</v>
      </c>
      <c r="Q97" s="2">
        <v>14</v>
      </c>
      <c r="R97" s="2">
        <v>22</v>
      </c>
      <c r="S97" s="2">
        <v>26</v>
      </c>
      <c r="T97" s="2">
        <v>31</v>
      </c>
      <c r="U97" s="2">
        <v>28</v>
      </c>
      <c r="V97" s="2">
        <v>35</v>
      </c>
      <c r="W97" s="2">
        <v>36</v>
      </c>
      <c r="X97" s="2">
        <v>43</v>
      </c>
      <c r="Y97" s="2">
        <v>46</v>
      </c>
      <c r="Z97" s="2">
        <v>50</v>
      </c>
      <c r="AA97" s="2">
        <v>51</v>
      </c>
      <c r="AC97" s="2">
        <f t="shared" si="33"/>
        <v>452</v>
      </c>
    </row>
    <row r="98" spans="1:30" x14ac:dyDescent="0.25"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3</v>
      </c>
      <c r="J98" s="2">
        <v>5</v>
      </c>
      <c r="K98" s="2">
        <v>10</v>
      </c>
      <c r="L98" s="2">
        <v>16</v>
      </c>
      <c r="M98" s="2">
        <v>21</v>
      </c>
      <c r="N98" s="2">
        <v>23</v>
      </c>
      <c r="O98" s="2">
        <v>9</v>
      </c>
      <c r="P98" s="2">
        <v>16</v>
      </c>
      <c r="Q98" s="2">
        <v>24</v>
      </c>
      <c r="R98" s="2">
        <v>26</v>
      </c>
      <c r="S98" s="2">
        <v>32</v>
      </c>
      <c r="T98" s="2">
        <v>35</v>
      </c>
      <c r="U98" s="2">
        <v>32</v>
      </c>
      <c r="V98" s="2">
        <v>33</v>
      </c>
      <c r="W98" s="2">
        <v>40</v>
      </c>
      <c r="X98" s="2">
        <v>49</v>
      </c>
      <c r="Y98" s="2">
        <v>35</v>
      </c>
      <c r="Z98" s="2">
        <v>50</v>
      </c>
      <c r="AA98" s="2">
        <v>52</v>
      </c>
      <c r="AC98" s="2">
        <f t="shared" si="33"/>
        <v>511</v>
      </c>
    </row>
    <row r="100" spans="1:30" x14ac:dyDescent="0.25">
      <c r="A100" s="5" t="s">
        <v>3</v>
      </c>
      <c r="B100" s="2">
        <f>AVERAGE(B89:B98)</f>
        <v>0</v>
      </c>
      <c r="C100" s="2">
        <f t="shared" ref="C100:AA100" si="34">AVERAGE(C89:C98)</f>
        <v>0</v>
      </c>
      <c r="D100" s="2">
        <f t="shared" si="34"/>
        <v>0</v>
      </c>
      <c r="E100" s="2">
        <f t="shared" si="34"/>
        <v>0</v>
      </c>
      <c r="F100" s="2">
        <f t="shared" si="34"/>
        <v>0</v>
      </c>
      <c r="G100" s="2">
        <f t="shared" si="34"/>
        <v>0</v>
      </c>
      <c r="H100" s="2">
        <f t="shared" si="34"/>
        <v>0</v>
      </c>
      <c r="I100" s="2">
        <f t="shared" si="34"/>
        <v>2</v>
      </c>
      <c r="J100" s="2">
        <f t="shared" si="34"/>
        <v>3.5</v>
      </c>
      <c r="K100" s="2">
        <f t="shared" si="34"/>
        <v>6.4</v>
      </c>
      <c r="L100" s="2">
        <f t="shared" si="34"/>
        <v>9.5</v>
      </c>
      <c r="M100" s="2">
        <f t="shared" si="34"/>
        <v>13.5</v>
      </c>
      <c r="N100" s="2">
        <f t="shared" si="34"/>
        <v>12.3</v>
      </c>
      <c r="O100" s="2">
        <f t="shared" si="34"/>
        <v>12.3</v>
      </c>
      <c r="P100" s="2">
        <f t="shared" si="34"/>
        <v>19.399999999999999</v>
      </c>
      <c r="Q100" s="2">
        <f t="shared" si="34"/>
        <v>24.5</v>
      </c>
      <c r="R100" s="2">
        <f t="shared" si="34"/>
        <v>28.5</v>
      </c>
      <c r="S100" s="2">
        <f t="shared" si="34"/>
        <v>31.7</v>
      </c>
      <c r="T100" s="2">
        <f t="shared" si="34"/>
        <v>35.1</v>
      </c>
      <c r="U100" s="2">
        <f t="shared" si="34"/>
        <v>35.200000000000003</v>
      </c>
      <c r="V100" s="2">
        <f t="shared" si="34"/>
        <v>39</v>
      </c>
      <c r="W100" s="2">
        <f t="shared" si="34"/>
        <v>42.4</v>
      </c>
      <c r="X100" s="2">
        <f t="shared" si="34"/>
        <v>49.1</v>
      </c>
      <c r="Y100" s="2">
        <f t="shared" si="34"/>
        <v>47.5</v>
      </c>
      <c r="Z100" s="2">
        <f t="shared" si="34"/>
        <v>54.1</v>
      </c>
      <c r="AA100" s="2">
        <f t="shared" si="34"/>
        <v>55.3</v>
      </c>
      <c r="AC100" s="2">
        <f t="shared" ref="AC100" si="35">AVERAGE(AC89:AC98)</f>
        <v>521.29999999999995</v>
      </c>
    </row>
    <row r="101" spans="1:30" x14ac:dyDescent="0.25">
      <c r="A101" s="5" t="s">
        <v>4</v>
      </c>
      <c r="B101" s="2">
        <f>_xlfn.STDEV.S(B89:B98)/SQRT(B102)</f>
        <v>0</v>
      </c>
      <c r="C101" s="2">
        <f t="shared" ref="C101:AA101" si="36">_xlfn.STDEV.S(C89:C98)/SQRT(C102)</f>
        <v>0</v>
      </c>
      <c r="D101" s="2">
        <f t="shared" si="36"/>
        <v>0</v>
      </c>
      <c r="E101" s="2">
        <f t="shared" si="36"/>
        <v>0</v>
      </c>
      <c r="F101" s="2">
        <f t="shared" si="36"/>
        <v>0</v>
      </c>
      <c r="G101" s="2">
        <f t="shared" si="36"/>
        <v>0</v>
      </c>
      <c r="H101" s="2">
        <f t="shared" si="36"/>
        <v>0</v>
      </c>
      <c r="I101" s="2">
        <f t="shared" si="36"/>
        <v>0.39440531887330771</v>
      </c>
      <c r="J101" s="2">
        <f t="shared" si="36"/>
        <v>0.65404722901161938</v>
      </c>
      <c r="K101" s="2">
        <f t="shared" si="36"/>
        <v>1.2578641509408803</v>
      </c>
      <c r="L101" s="2">
        <f t="shared" si="36"/>
        <v>1.8574175621006708</v>
      </c>
      <c r="M101" s="2">
        <f t="shared" si="36"/>
        <v>2.4866309202077685</v>
      </c>
      <c r="N101" s="2">
        <f t="shared" si="36"/>
        <v>2.6585292508787215</v>
      </c>
      <c r="O101" s="2">
        <f t="shared" si="36"/>
        <v>2.683488608343831</v>
      </c>
      <c r="P101" s="2">
        <f t="shared" si="36"/>
        <v>4.3797513881751575</v>
      </c>
      <c r="Q101" s="2">
        <f t="shared" si="36"/>
        <v>3.8622100754188224</v>
      </c>
      <c r="R101" s="2">
        <f t="shared" si="36"/>
        <v>3.8822959987901777</v>
      </c>
      <c r="S101" s="2">
        <f t="shared" si="36"/>
        <v>4.2480060682107741</v>
      </c>
      <c r="T101" s="2">
        <f t="shared" si="36"/>
        <v>4.3319228473687694</v>
      </c>
      <c r="U101" s="2">
        <f t="shared" si="36"/>
        <v>4.1036569057366385</v>
      </c>
      <c r="V101" s="2">
        <f t="shared" si="36"/>
        <v>4.6998817952038845</v>
      </c>
      <c r="W101" s="2">
        <f t="shared" si="36"/>
        <v>4.6552240666922931</v>
      </c>
      <c r="X101" s="2">
        <f t="shared" si="36"/>
        <v>4.9428961371064872</v>
      </c>
      <c r="Y101" s="2">
        <f t="shared" si="36"/>
        <v>5.5542776307995263</v>
      </c>
      <c r="Z101" s="2">
        <f t="shared" si="36"/>
        <v>5.0803543183522164</v>
      </c>
      <c r="AA101" s="2">
        <f t="shared" si="36"/>
        <v>5.2663502014625294</v>
      </c>
      <c r="AC101" s="2">
        <f t="shared" ref="AC101" si="37">_xlfn.STDEV.S(AC89:AC98)/SQRT(AC102)</f>
        <v>53.554551627289349</v>
      </c>
    </row>
    <row r="102" spans="1:30" x14ac:dyDescent="0.25">
      <c r="A102" s="5" t="s">
        <v>5</v>
      </c>
      <c r="B102" s="2">
        <f>COUNT(B89:B98)</f>
        <v>10</v>
      </c>
      <c r="C102" s="2">
        <f t="shared" ref="C102:AA102" si="38">COUNT(C89:C98)</f>
        <v>10</v>
      </c>
      <c r="D102" s="2">
        <f t="shared" si="38"/>
        <v>10</v>
      </c>
      <c r="E102" s="2">
        <f t="shared" si="38"/>
        <v>10</v>
      </c>
      <c r="F102" s="2">
        <f t="shared" si="38"/>
        <v>10</v>
      </c>
      <c r="G102" s="2">
        <f t="shared" si="38"/>
        <v>10</v>
      </c>
      <c r="H102" s="2">
        <f t="shared" si="38"/>
        <v>10</v>
      </c>
      <c r="I102" s="2">
        <f t="shared" si="38"/>
        <v>10</v>
      </c>
      <c r="J102" s="2">
        <f t="shared" si="38"/>
        <v>10</v>
      </c>
      <c r="K102" s="2">
        <f t="shared" si="38"/>
        <v>10</v>
      </c>
      <c r="L102" s="2">
        <f t="shared" si="38"/>
        <v>10</v>
      </c>
      <c r="M102" s="2">
        <f t="shared" si="38"/>
        <v>10</v>
      </c>
      <c r="N102" s="2">
        <f t="shared" si="38"/>
        <v>10</v>
      </c>
      <c r="O102" s="2">
        <f t="shared" si="38"/>
        <v>10</v>
      </c>
      <c r="P102" s="2">
        <f t="shared" si="38"/>
        <v>10</v>
      </c>
      <c r="Q102" s="2">
        <f t="shared" si="38"/>
        <v>10</v>
      </c>
      <c r="R102" s="2">
        <f t="shared" si="38"/>
        <v>10</v>
      </c>
      <c r="S102" s="2">
        <f t="shared" si="38"/>
        <v>10</v>
      </c>
      <c r="T102" s="2">
        <f t="shared" si="38"/>
        <v>10</v>
      </c>
      <c r="U102" s="2">
        <f t="shared" si="38"/>
        <v>10</v>
      </c>
      <c r="V102" s="2">
        <f t="shared" si="38"/>
        <v>10</v>
      </c>
      <c r="W102" s="2">
        <f t="shared" si="38"/>
        <v>10</v>
      </c>
      <c r="X102" s="2">
        <f t="shared" si="38"/>
        <v>10</v>
      </c>
      <c r="Y102" s="2">
        <f t="shared" si="38"/>
        <v>10</v>
      </c>
      <c r="Z102" s="2">
        <f t="shared" si="38"/>
        <v>10</v>
      </c>
      <c r="AA102" s="2">
        <f t="shared" si="38"/>
        <v>10</v>
      </c>
      <c r="AC102" s="2">
        <f t="shared" ref="AC102" si="39">COUNT(AC89:AC98)</f>
        <v>10</v>
      </c>
    </row>
    <row r="103" spans="1:30" x14ac:dyDescent="0.25">
      <c r="A103" s="1" t="s">
        <v>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B104" s="3" t="s">
        <v>11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30" x14ac:dyDescent="0.25">
      <c r="B105" s="4">
        <v>-100</v>
      </c>
      <c r="C105" s="4">
        <v>-80</v>
      </c>
      <c r="D105" s="4">
        <v>-60</v>
      </c>
      <c r="E105" s="4">
        <v>-40</v>
      </c>
      <c r="F105" s="4">
        <v>-20</v>
      </c>
      <c r="G105" s="4">
        <v>0</v>
      </c>
      <c r="H105" s="4">
        <v>20</v>
      </c>
      <c r="I105" s="4">
        <v>40</v>
      </c>
      <c r="J105" s="4">
        <v>60</v>
      </c>
      <c r="K105" s="4">
        <v>80</v>
      </c>
      <c r="L105" s="4">
        <v>100</v>
      </c>
      <c r="M105" s="4">
        <v>120</v>
      </c>
      <c r="N105" s="4">
        <v>140</v>
      </c>
      <c r="O105" s="4">
        <v>160</v>
      </c>
      <c r="P105" s="4">
        <v>180</v>
      </c>
      <c r="Q105" s="4">
        <v>200</v>
      </c>
      <c r="R105" s="4">
        <v>220</v>
      </c>
      <c r="S105" s="4">
        <v>240</v>
      </c>
      <c r="T105" s="4">
        <v>260</v>
      </c>
      <c r="U105" s="4">
        <v>280</v>
      </c>
      <c r="V105" s="4">
        <v>300</v>
      </c>
      <c r="W105" s="4">
        <v>320</v>
      </c>
      <c r="X105" s="4">
        <v>340</v>
      </c>
      <c r="Y105" s="4">
        <v>360</v>
      </c>
      <c r="Z105" s="4">
        <v>380</v>
      </c>
      <c r="AA105" s="4">
        <v>400</v>
      </c>
      <c r="AC105" s="4" t="s">
        <v>2</v>
      </c>
    </row>
    <row r="106" spans="1:30" x14ac:dyDescent="0.25"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3</v>
      </c>
      <c r="J106" s="2">
        <v>5</v>
      </c>
      <c r="K106" s="2">
        <v>10</v>
      </c>
      <c r="L106" s="2">
        <v>13</v>
      </c>
      <c r="M106" s="2">
        <v>15</v>
      </c>
      <c r="N106" s="2">
        <v>27</v>
      </c>
      <c r="O106" s="2">
        <v>20</v>
      </c>
      <c r="P106" s="2">
        <v>20</v>
      </c>
      <c r="Q106" s="2">
        <v>21</v>
      </c>
      <c r="R106" s="2">
        <v>27</v>
      </c>
      <c r="S106" s="2">
        <v>28</v>
      </c>
      <c r="T106" s="2">
        <v>32</v>
      </c>
      <c r="U106" s="2">
        <v>32</v>
      </c>
      <c r="V106" s="2">
        <v>37</v>
      </c>
      <c r="W106" s="2">
        <v>37</v>
      </c>
      <c r="X106" s="2">
        <v>44</v>
      </c>
      <c r="Y106" s="2">
        <v>49</v>
      </c>
      <c r="Z106" s="2">
        <v>51</v>
      </c>
      <c r="AA106" s="2">
        <v>52</v>
      </c>
      <c r="AC106" s="2">
        <f>SUM(B106:AA106)</f>
        <v>523</v>
      </c>
    </row>
    <row r="107" spans="1:30" x14ac:dyDescent="0.25"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5</v>
      </c>
      <c r="J107" s="2">
        <v>15</v>
      </c>
      <c r="K107" s="2">
        <v>11</v>
      </c>
      <c r="L107" s="2">
        <v>29</v>
      </c>
      <c r="M107" s="2">
        <v>17</v>
      </c>
      <c r="N107" s="2">
        <v>19</v>
      </c>
      <c r="O107" s="2">
        <v>21</v>
      </c>
      <c r="P107" s="2">
        <v>35</v>
      </c>
      <c r="Q107" s="2">
        <v>22</v>
      </c>
      <c r="R107" s="2">
        <v>36</v>
      </c>
      <c r="S107" s="2">
        <v>25</v>
      </c>
      <c r="T107" s="2">
        <v>22</v>
      </c>
      <c r="U107" s="2">
        <v>12</v>
      </c>
      <c r="V107" s="2">
        <v>27</v>
      </c>
      <c r="W107" s="2">
        <v>21</v>
      </c>
      <c r="X107" s="2">
        <v>21</v>
      </c>
      <c r="Y107" s="2">
        <v>20</v>
      </c>
      <c r="Z107" s="2">
        <v>23</v>
      </c>
      <c r="AA107" s="2">
        <v>16</v>
      </c>
      <c r="AC107" s="2">
        <f t="shared" ref="AC107:AC115" si="40">SUM(B107:AA107)</f>
        <v>397</v>
      </c>
    </row>
    <row r="108" spans="1:30" x14ac:dyDescent="0.25"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3</v>
      </c>
      <c r="J108" s="2">
        <v>5</v>
      </c>
      <c r="K108" s="2">
        <v>6</v>
      </c>
      <c r="L108" s="2">
        <v>8</v>
      </c>
      <c r="M108" s="2">
        <v>3</v>
      </c>
      <c r="N108" s="2">
        <v>8</v>
      </c>
      <c r="O108" s="2">
        <v>12</v>
      </c>
      <c r="P108" s="2">
        <v>9</v>
      </c>
      <c r="Q108" s="2">
        <v>10</v>
      </c>
      <c r="R108" s="2">
        <v>10</v>
      </c>
      <c r="S108" s="2">
        <v>13</v>
      </c>
      <c r="T108" s="2">
        <v>15</v>
      </c>
      <c r="U108" s="2">
        <v>9</v>
      </c>
      <c r="V108" s="2">
        <v>11</v>
      </c>
      <c r="W108" s="2">
        <v>12</v>
      </c>
      <c r="X108" s="2">
        <v>16</v>
      </c>
      <c r="Y108" s="2">
        <v>15</v>
      </c>
      <c r="Z108" s="2">
        <v>15</v>
      </c>
      <c r="AA108" s="2">
        <v>15</v>
      </c>
      <c r="AC108" s="2">
        <f t="shared" si="40"/>
        <v>195</v>
      </c>
    </row>
    <row r="109" spans="1:30" x14ac:dyDescent="0.25"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1</v>
      </c>
      <c r="K109" s="2">
        <v>3</v>
      </c>
      <c r="L109" s="2">
        <v>4</v>
      </c>
      <c r="M109" s="2">
        <v>3</v>
      </c>
      <c r="N109" s="2">
        <v>1</v>
      </c>
      <c r="O109" s="2">
        <v>17</v>
      </c>
      <c r="P109" s="2">
        <v>24</v>
      </c>
      <c r="Q109" s="2">
        <v>18</v>
      </c>
      <c r="R109" s="2">
        <v>21</v>
      </c>
      <c r="S109" s="2">
        <v>18</v>
      </c>
      <c r="T109" s="2">
        <v>20</v>
      </c>
      <c r="U109" s="2">
        <v>19</v>
      </c>
      <c r="V109" s="2">
        <v>23</v>
      </c>
      <c r="W109" s="2">
        <v>19</v>
      </c>
      <c r="X109" s="2">
        <v>22</v>
      </c>
      <c r="Y109" s="2">
        <v>25</v>
      </c>
      <c r="Z109" s="2">
        <v>26</v>
      </c>
      <c r="AA109" s="2">
        <v>26</v>
      </c>
      <c r="AC109" s="2">
        <f t="shared" si="40"/>
        <v>291</v>
      </c>
    </row>
    <row r="110" spans="1:30" x14ac:dyDescent="0.25"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2</v>
      </c>
      <c r="J110" s="2">
        <v>3</v>
      </c>
      <c r="K110" s="2">
        <v>5</v>
      </c>
      <c r="L110" s="2">
        <v>5</v>
      </c>
      <c r="M110" s="2">
        <v>21</v>
      </c>
      <c r="N110" s="2">
        <v>15</v>
      </c>
      <c r="O110" s="2">
        <v>13</v>
      </c>
      <c r="P110" s="2">
        <v>26</v>
      </c>
      <c r="Q110" s="2">
        <v>30</v>
      </c>
      <c r="R110" s="2">
        <v>36</v>
      </c>
      <c r="S110" s="2">
        <v>39</v>
      </c>
      <c r="T110" s="2">
        <v>30</v>
      </c>
      <c r="U110" s="2">
        <v>35</v>
      </c>
      <c r="V110" s="2">
        <v>31</v>
      </c>
      <c r="W110" s="2">
        <v>39</v>
      </c>
      <c r="X110" s="2">
        <v>45</v>
      </c>
      <c r="Y110" s="2">
        <v>36</v>
      </c>
      <c r="Z110" s="2">
        <v>46</v>
      </c>
      <c r="AA110" s="2">
        <v>47</v>
      </c>
      <c r="AC110" s="2">
        <f t="shared" si="40"/>
        <v>504</v>
      </c>
    </row>
    <row r="111" spans="1:30" x14ac:dyDescent="0.25">
      <c r="B111" s="2">
        <v>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2</v>
      </c>
      <c r="J111" s="2">
        <v>4</v>
      </c>
      <c r="K111" s="2">
        <v>6</v>
      </c>
      <c r="L111" s="2">
        <v>8</v>
      </c>
      <c r="M111" s="2">
        <v>12</v>
      </c>
      <c r="N111" s="2">
        <v>7</v>
      </c>
      <c r="O111" s="2">
        <v>21</v>
      </c>
      <c r="P111" s="2">
        <v>18</v>
      </c>
      <c r="Q111" s="2">
        <v>8</v>
      </c>
      <c r="R111" s="2">
        <v>12</v>
      </c>
      <c r="S111" s="2">
        <v>6</v>
      </c>
      <c r="T111" s="2">
        <v>6</v>
      </c>
      <c r="U111" s="2">
        <v>10</v>
      </c>
      <c r="V111" s="2">
        <v>10</v>
      </c>
      <c r="W111" s="2">
        <v>10</v>
      </c>
      <c r="X111" s="2">
        <v>12</v>
      </c>
      <c r="Y111" s="2">
        <v>19</v>
      </c>
      <c r="Z111" s="2">
        <v>14</v>
      </c>
      <c r="AA111" s="2">
        <v>14</v>
      </c>
      <c r="AC111" s="2">
        <f t="shared" si="40"/>
        <v>199</v>
      </c>
    </row>
    <row r="112" spans="1:30" x14ac:dyDescent="0.25"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6</v>
      </c>
      <c r="J112" s="2">
        <v>12</v>
      </c>
      <c r="K112" s="2">
        <v>20</v>
      </c>
      <c r="L112" s="2">
        <v>29</v>
      </c>
      <c r="M112" s="2">
        <v>27</v>
      </c>
      <c r="N112" s="2">
        <v>33</v>
      </c>
      <c r="O112" s="2">
        <v>20</v>
      </c>
      <c r="P112" s="2">
        <v>16</v>
      </c>
      <c r="Q112" s="2">
        <v>18</v>
      </c>
      <c r="R112" s="2">
        <v>20</v>
      </c>
      <c r="S112" s="2">
        <v>24</v>
      </c>
      <c r="T112" s="2">
        <v>28</v>
      </c>
      <c r="U112" s="2">
        <v>27</v>
      </c>
      <c r="V112" s="2">
        <v>27</v>
      </c>
      <c r="W112" s="2">
        <v>32</v>
      </c>
      <c r="X112" s="2">
        <v>41</v>
      </c>
      <c r="Y112" s="2">
        <v>32</v>
      </c>
      <c r="Z112" s="2">
        <v>44</v>
      </c>
      <c r="AA112" s="2">
        <v>46</v>
      </c>
      <c r="AC112" s="2">
        <f t="shared" si="40"/>
        <v>502</v>
      </c>
    </row>
    <row r="113" spans="1:29" x14ac:dyDescent="0.25"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</v>
      </c>
      <c r="J113" s="2">
        <v>3</v>
      </c>
      <c r="K113" s="2">
        <v>4</v>
      </c>
      <c r="L113" s="2">
        <v>5</v>
      </c>
      <c r="M113" s="2">
        <v>9</v>
      </c>
      <c r="N113" s="2">
        <v>14</v>
      </c>
      <c r="O113" s="2">
        <v>15</v>
      </c>
      <c r="P113" s="2">
        <v>18</v>
      </c>
      <c r="Q113" s="2">
        <v>14</v>
      </c>
      <c r="R113" s="2">
        <v>15</v>
      </c>
      <c r="S113" s="2">
        <v>12</v>
      </c>
      <c r="T113" s="2">
        <v>13</v>
      </c>
      <c r="U113" s="2">
        <v>14</v>
      </c>
      <c r="V113" s="2">
        <v>17</v>
      </c>
      <c r="W113" s="2">
        <v>19</v>
      </c>
      <c r="X113" s="2">
        <v>22</v>
      </c>
      <c r="Y113" s="2">
        <v>25</v>
      </c>
      <c r="Z113" s="2">
        <v>25</v>
      </c>
      <c r="AA113" s="2">
        <v>25</v>
      </c>
      <c r="AC113" s="2">
        <f t="shared" si="40"/>
        <v>270</v>
      </c>
    </row>
    <row r="114" spans="1:29" x14ac:dyDescent="0.25"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2</v>
      </c>
      <c r="J114" s="2">
        <v>4</v>
      </c>
      <c r="K114" s="2">
        <v>8</v>
      </c>
      <c r="L114" s="2">
        <v>10</v>
      </c>
      <c r="M114" s="2">
        <v>8</v>
      </c>
      <c r="N114" s="2">
        <v>19</v>
      </c>
      <c r="O114" s="2">
        <v>32</v>
      </c>
      <c r="P114" s="2">
        <v>32</v>
      </c>
      <c r="Q114" s="2">
        <v>33</v>
      </c>
      <c r="R114" s="2">
        <v>35</v>
      </c>
      <c r="S114" s="2">
        <v>32</v>
      </c>
      <c r="T114" s="2">
        <v>35</v>
      </c>
      <c r="U114" s="2">
        <v>37</v>
      </c>
      <c r="V114" s="2">
        <v>40</v>
      </c>
      <c r="W114" s="2">
        <v>40</v>
      </c>
      <c r="X114" s="2">
        <v>44</v>
      </c>
      <c r="Y114" s="2">
        <v>49</v>
      </c>
      <c r="Z114" s="2">
        <v>50</v>
      </c>
      <c r="AA114" s="2">
        <v>51</v>
      </c>
      <c r="AC114" s="2">
        <f t="shared" si="40"/>
        <v>561</v>
      </c>
    </row>
    <row r="115" spans="1:29" x14ac:dyDescent="0.25"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2</v>
      </c>
      <c r="J115" s="2">
        <v>3</v>
      </c>
      <c r="K115" s="2">
        <v>4</v>
      </c>
      <c r="L115" s="2">
        <v>5</v>
      </c>
      <c r="M115" s="2">
        <v>5</v>
      </c>
      <c r="N115" s="2">
        <v>3</v>
      </c>
      <c r="O115" s="2">
        <v>20</v>
      </c>
      <c r="P115" s="2">
        <v>40</v>
      </c>
      <c r="Q115" s="2">
        <v>35</v>
      </c>
      <c r="R115" s="2">
        <v>30</v>
      </c>
      <c r="S115" s="2">
        <v>27</v>
      </c>
      <c r="T115" s="2">
        <v>28</v>
      </c>
      <c r="U115" s="2">
        <v>28</v>
      </c>
      <c r="V115" s="2">
        <v>25</v>
      </c>
      <c r="W115" s="2">
        <v>28</v>
      </c>
      <c r="X115" s="2">
        <v>32</v>
      </c>
      <c r="Y115" s="2">
        <v>22</v>
      </c>
      <c r="Z115" s="2">
        <v>32</v>
      </c>
      <c r="AA115" s="2">
        <v>32</v>
      </c>
      <c r="AC115" s="2">
        <f t="shared" si="40"/>
        <v>401</v>
      </c>
    </row>
    <row r="117" spans="1:29" x14ac:dyDescent="0.25">
      <c r="A117" s="5" t="s">
        <v>3</v>
      </c>
      <c r="B117" s="2">
        <f>AVERAGE(B106:B115)</f>
        <v>0</v>
      </c>
      <c r="C117" s="2">
        <f t="shared" ref="C117:AA117" si="41">AVERAGE(C106:C115)</f>
        <v>0</v>
      </c>
      <c r="D117" s="2">
        <f t="shared" si="41"/>
        <v>0</v>
      </c>
      <c r="E117" s="2">
        <f t="shared" si="41"/>
        <v>0</v>
      </c>
      <c r="F117" s="2">
        <f t="shared" si="41"/>
        <v>0</v>
      </c>
      <c r="G117" s="2">
        <f t="shared" si="41"/>
        <v>0</v>
      </c>
      <c r="H117" s="2">
        <f t="shared" si="41"/>
        <v>0</v>
      </c>
      <c r="I117" s="2">
        <f t="shared" si="41"/>
        <v>2.7</v>
      </c>
      <c r="J117" s="2">
        <f t="shared" si="41"/>
        <v>5.5</v>
      </c>
      <c r="K117" s="2">
        <f t="shared" si="41"/>
        <v>7.7</v>
      </c>
      <c r="L117" s="2">
        <f t="shared" si="41"/>
        <v>11.6</v>
      </c>
      <c r="M117" s="2">
        <f t="shared" si="41"/>
        <v>12</v>
      </c>
      <c r="N117" s="2">
        <f t="shared" si="41"/>
        <v>14.6</v>
      </c>
      <c r="O117" s="2">
        <f t="shared" si="41"/>
        <v>19.100000000000001</v>
      </c>
      <c r="P117" s="2">
        <f t="shared" si="41"/>
        <v>23.8</v>
      </c>
      <c r="Q117" s="2">
        <f t="shared" si="41"/>
        <v>20.9</v>
      </c>
      <c r="R117" s="2">
        <f t="shared" si="41"/>
        <v>24.2</v>
      </c>
      <c r="S117" s="2">
        <f t="shared" si="41"/>
        <v>22.4</v>
      </c>
      <c r="T117" s="2">
        <f t="shared" si="41"/>
        <v>22.9</v>
      </c>
      <c r="U117" s="2">
        <f t="shared" si="41"/>
        <v>22.3</v>
      </c>
      <c r="V117" s="2">
        <f t="shared" si="41"/>
        <v>24.8</v>
      </c>
      <c r="W117" s="2">
        <f t="shared" si="41"/>
        <v>25.7</v>
      </c>
      <c r="X117" s="2">
        <f t="shared" si="41"/>
        <v>29.9</v>
      </c>
      <c r="Y117" s="2">
        <f t="shared" si="41"/>
        <v>29.2</v>
      </c>
      <c r="Z117" s="2">
        <f t="shared" si="41"/>
        <v>32.6</v>
      </c>
      <c r="AA117" s="2">
        <f t="shared" si="41"/>
        <v>32.4</v>
      </c>
      <c r="AC117" s="2">
        <f t="shared" ref="AC117" si="42">AVERAGE(AC106:AC115)</f>
        <v>384.3</v>
      </c>
    </row>
    <row r="118" spans="1:29" x14ac:dyDescent="0.25">
      <c r="A118" s="5" t="s">
        <v>4</v>
      </c>
      <c r="B118" s="2">
        <f>_xlfn.STDEV.S(B106:B115)/SQRT(B119)</f>
        <v>0</v>
      </c>
      <c r="C118" s="2">
        <f t="shared" ref="C118:AA118" si="43">_xlfn.STDEV.S(C106:C115)/SQRT(C119)</f>
        <v>0</v>
      </c>
      <c r="D118" s="2">
        <f t="shared" si="43"/>
        <v>0</v>
      </c>
      <c r="E118" s="2">
        <f t="shared" si="43"/>
        <v>0</v>
      </c>
      <c r="F118" s="2">
        <f t="shared" si="43"/>
        <v>0</v>
      </c>
      <c r="G118" s="2">
        <f t="shared" si="43"/>
        <v>0</v>
      </c>
      <c r="H118" s="2">
        <f t="shared" si="43"/>
        <v>0</v>
      </c>
      <c r="I118" s="2">
        <f t="shared" si="43"/>
        <v>0.51747248987533401</v>
      </c>
      <c r="J118" s="2">
        <f t="shared" si="43"/>
        <v>1.4003967691733337</v>
      </c>
      <c r="K118" s="2">
        <f t="shared" si="43"/>
        <v>1.5989579940281942</v>
      </c>
      <c r="L118" s="2">
        <f t="shared" si="43"/>
        <v>3.0265491900843111</v>
      </c>
      <c r="M118" s="2">
        <f t="shared" si="43"/>
        <v>2.5298221281347035</v>
      </c>
      <c r="N118" s="2">
        <f t="shared" si="43"/>
        <v>3.2530327730015607</v>
      </c>
      <c r="O118" s="2">
        <f t="shared" si="43"/>
        <v>1.7792008193443358</v>
      </c>
      <c r="P118" s="2">
        <f t="shared" si="43"/>
        <v>3.02140511829991</v>
      </c>
      <c r="Q118" s="2">
        <f t="shared" si="43"/>
        <v>2.9418437151630674</v>
      </c>
      <c r="R118" s="2">
        <f t="shared" si="43"/>
        <v>3.1615748537011674</v>
      </c>
      <c r="S118" s="2">
        <f t="shared" si="43"/>
        <v>3.1874754901018445</v>
      </c>
      <c r="T118" s="2">
        <f t="shared" si="43"/>
        <v>2.9569128044860111</v>
      </c>
      <c r="U118" s="2">
        <f t="shared" si="43"/>
        <v>3.3995097685793856</v>
      </c>
      <c r="V118" s="2">
        <f t="shared" si="43"/>
        <v>3.1650873254584586</v>
      </c>
      <c r="W118" s="2">
        <f t="shared" si="43"/>
        <v>3.4961884007206097</v>
      </c>
      <c r="X118" s="2">
        <f t="shared" si="43"/>
        <v>4.0426888741694338</v>
      </c>
      <c r="Y118" s="2">
        <f t="shared" si="43"/>
        <v>3.823320255717245</v>
      </c>
      <c r="Z118" s="2">
        <f t="shared" si="43"/>
        <v>4.4726328313918682</v>
      </c>
      <c r="AA118" s="2">
        <f t="shared" si="43"/>
        <v>4.8698619647332455</v>
      </c>
      <c r="AC118" s="2">
        <f t="shared" ref="AC118" si="44">_xlfn.STDEV.S(AC106:AC115)/SQRT(AC119)</f>
        <v>43.591806059803908</v>
      </c>
    </row>
    <row r="119" spans="1:29" x14ac:dyDescent="0.25">
      <c r="A119" s="5" t="s">
        <v>5</v>
      </c>
      <c r="B119" s="2">
        <f>COUNT(B106:B115)</f>
        <v>10</v>
      </c>
      <c r="C119" s="2">
        <f t="shared" ref="C119:AA119" si="45">COUNT(C106:C115)</f>
        <v>10</v>
      </c>
      <c r="D119" s="2">
        <f t="shared" si="45"/>
        <v>10</v>
      </c>
      <c r="E119" s="2">
        <f t="shared" si="45"/>
        <v>10</v>
      </c>
      <c r="F119" s="2">
        <f t="shared" si="45"/>
        <v>10</v>
      </c>
      <c r="G119" s="2">
        <f t="shared" si="45"/>
        <v>10</v>
      </c>
      <c r="H119" s="2">
        <f t="shared" si="45"/>
        <v>10</v>
      </c>
      <c r="I119" s="2">
        <f t="shared" si="45"/>
        <v>10</v>
      </c>
      <c r="J119" s="2">
        <f t="shared" si="45"/>
        <v>10</v>
      </c>
      <c r="K119" s="2">
        <f t="shared" si="45"/>
        <v>10</v>
      </c>
      <c r="L119" s="2">
        <f t="shared" si="45"/>
        <v>10</v>
      </c>
      <c r="M119" s="2">
        <f t="shared" si="45"/>
        <v>10</v>
      </c>
      <c r="N119" s="2">
        <f t="shared" si="45"/>
        <v>10</v>
      </c>
      <c r="O119" s="2">
        <f t="shared" si="45"/>
        <v>10</v>
      </c>
      <c r="P119" s="2">
        <f t="shared" si="45"/>
        <v>10</v>
      </c>
      <c r="Q119" s="2">
        <f t="shared" si="45"/>
        <v>10</v>
      </c>
      <c r="R119" s="2">
        <f t="shared" si="45"/>
        <v>10</v>
      </c>
      <c r="S119" s="2">
        <f t="shared" si="45"/>
        <v>10</v>
      </c>
      <c r="T119" s="2">
        <f t="shared" si="45"/>
        <v>10</v>
      </c>
      <c r="U119" s="2">
        <f t="shared" si="45"/>
        <v>10</v>
      </c>
      <c r="V119" s="2">
        <f t="shared" si="45"/>
        <v>10</v>
      </c>
      <c r="W119" s="2">
        <f t="shared" si="45"/>
        <v>10</v>
      </c>
      <c r="X119" s="2">
        <f t="shared" si="45"/>
        <v>10</v>
      </c>
      <c r="Y119" s="2">
        <f t="shared" si="45"/>
        <v>10</v>
      </c>
      <c r="Z119" s="2">
        <f t="shared" si="45"/>
        <v>10</v>
      </c>
      <c r="AA119" s="2">
        <f t="shared" si="45"/>
        <v>10</v>
      </c>
      <c r="AC119" s="2">
        <f t="shared" ref="AC119" si="46">COUNT(AC106:AC115)</f>
        <v>10</v>
      </c>
    </row>
    <row r="121" spans="1:29" x14ac:dyDescent="0.25">
      <c r="B121" s="3" t="s">
        <v>12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B122" s="4">
        <v>-100</v>
      </c>
      <c r="C122" s="4">
        <v>-80</v>
      </c>
      <c r="D122" s="4">
        <v>-60</v>
      </c>
      <c r="E122" s="4">
        <v>-40</v>
      </c>
      <c r="F122" s="4">
        <v>-20</v>
      </c>
      <c r="G122" s="4">
        <v>0</v>
      </c>
      <c r="H122" s="4">
        <v>20</v>
      </c>
      <c r="I122" s="4">
        <v>40</v>
      </c>
      <c r="J122" s="4">
        <v>60</v>
      </c>
      <c r="K122" s="4">
        <v>80</v>
      </c>
      <c r="L122" s="4">
        <v>100</v>
      </c>
      <c r="M122" s="4">
        <v>120</v>
      </c>
      <c r="N122" s="4">
        <v>140</v>
      </c>
      <c r="O122" s="4">
        <v>160</v>
      </c>
      <c r="P122" s="4">
        <v>180</v>
      </c>
      <c r="Q122" s="4">
        <v>200</v>
      </c>
      <c r="R122" s="4">
        <v>220</v>
      </c>
      <c r="S122" s="4">
        <v>240</v>
      </c>
      <c r="T122" s="4">
        <v>260</v>
      </c>
      <c r="U122" s="4">
        <v>280</v>
      </c>
      <c r="V122" s="4">
        <v>300</v>
      </c>
      <c r="W122" s="4">
        <v>320</v>
      </c>
      <c r="X122" s="4">
        <v>340</v>
      </c>
      <c r="Y122" s="4">
        <v>360</v>
      </c>
      <c r="Z122" s="4">
        <v>380</v>
      </c>
      <c r="AA122" s="4">
        <v>400</v>
      </c>
      <c r="AC122" s="4" t="s">
        <v>2</v>
      </c>
    </row>
    <row r="123" spans="1:29" x14ac:dyDescent="0.25"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4</v>
      </c>
      <c r="L123" s="2">
        <v>9</v>
      </c>
      <c r="M123" s="2">
        <v>15</v>
      </c>
      <c r="N123" s="2">
        <v>20</v>
      </c>
      <c r="O123" s="2">
        <v>23</v>
      </c>
      <c r="P123" s="2">
        <v>29</v>
      </c>
      <c r="Q123" s="2">
        <v>29</v>
      </c>
      <c r="R123" s="2">
        <v>27</v>
      </c>
      <c r="S123" s="2">
        <v>20</v>
      </c>
      <c r="T123" s="2">
        <v>14</v>
      </c>
      <c r="U123" s="2">
        <v>9</v>
      </c>
      <c r="V123" s="2">
        <v>9</v>
      </c>
      <c r="W123" s="2">
        <v>7</v>
      </c>
      <c r="X123" s="2">
        <v>6</v>
      </c>
      <c r="Y123" s="2">
        <v>6</v>
      </c>
      <c r="Z123" s="2">
        <v>5</v>
      </c>
      <c r="AA123" s="2">
        <v>5</v>
      </c>
      <c r="AC123" s="2">
        <f>SUM(B123:AA123)</f>
        <v>238</v>
      </c>
    </row>
    <row r="124" spans="1:29" x14ac:dyDescent="0.25"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5</v>
      </c>
      <c r="P124" s="2">
        <v>25</v>
      </c>
      <c r="Q124" s="2">
        <v>34</v>
      </c>
      <c r="R124" s="2">
        <v>33</v>
      </c>
      <c r="S124" s="2">
        <v>43</v>
      </c>
      <c r="T124" s="2">
        <v>47</v>
      </c>
      <c r="U124" s="2">
        <v>45</v>
      </c>
      <c r="V124" s="2">
        <v>38</v>
      </c>
      <c r="W124" s="2">
        <v>52</v>
      </c>
      <c r="X124" s="2">
        <v>59</v>
      </c>
      <c r="Y124" s="2">
        <v>27</v>
      </c>
      <c r="Z124" s="2">
        <v>52</v>
      </c>
      <c r="AA124" s="2">
        <v>54</v>
      </c>
      <c r="AC124" s="2">
        <f t="shared" ref="AC124:AC132" si="47">SUM(B124:AA124)</f>
        <v>515</v>
      </c>
    </row>
    <row r="125" spans="1:29" x14ac:dyDescent="0.25"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2</v>
      </c>
      <c r="J125" s="2">
        <v>4</v>
      </c>
      <c r="K125" s="2">
        <v>6</v>
      </c>
      <c r="L125" s="2">
        <v>12</v>
      </c>
      <c r="M125" s="2">
        <v>18</v>
      </c>
      <c r="N125" s="2">
        <v>26</v>
      </c>
      <c r="O125" s="2">
        <v>23</v>
      </c>
      <c r="P125" s="2">
        <v>17</v>
      </c>
      <c r="Q125" s="2">
        <v>22</v>
      </c>
      <c r="R125" s="2">
        <v>30</v>
      </c>
      <c r="S125" s="2">
        <v>32</v>
      </c>
      <c r="T125" s="2">
        <v>35</v>
      </c>
      <c r="U125" s="2">
        <v>38</v>
      </c>
      <c r="V125" s="2">
        <v>46</v>
      </c>
      <c r="W125" s="2">
        <v>48</v>
      </c>
      <c r="X125" s="2">
        <v>55</v>
      </c>
      <c r="Y125" s="2">
        <v>68</v>
      </c>
      <c r="Z125" s="2">
        <v>63</v>
      </c>
      <c r="AA125" s="2">
        <v>65</v>
      </c>
      <c r="AC125" s="2">
        <f t="shared" si="47"/>
        <v>610</v>
      </c>
    </row>
    <row r="126" spans="1:29" x14ac:dyDescent="0.25"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5</v>
      </c>
      <c r="J126" s="2">
        <v>8</v>
      </c>
      <c r="K126" s="2">
        <v>13</v>
      </c>
      <c r="L126" s="2">
        <v>22</v>
      </c>
      <c r="M126" s="2">
        <v>20</v>
      </c>
      <c r="N126" s="2">
        <v>23</v>
      </c>
      <c r="O126" s="2">
        <v>31</v>
      </c>
      <c r="P126" s="2">
        <v>39</v>
      </c>
      <c r="Q126" s="2">
        <v>34</v>
      </c>
      <c r="R126" s="2">
        <v>32</v>
      </c>
      <c r="S126" s="2">
        <v>32</v>
      </c>
      <c r="T126" s="2">
        <v>33</v>
      </c>
      <c r="U126" s="2">
        <v>36</v>
      </c>
      <c r="V126" s="2">
        <v>34</v>
      </c>
      <c r="W126" s="2">
        <v>38</v>
      </c>
      <c r="X126" s="2">
        <v>45</v>
      </c>
      <c r="Y126" s="2">
        <v>38</v>
      </c>
      <c r="Z126" s="2">
        <v>49</v>
      </c>
      <c r="AA126" s="2">
        <v>50</v>
      </c>
      <c r="AC126" s="2">
        <f t="shared" si="47"/>
        <v>582</v>
      </c>
    </row>
    <row r="127" spans="1:29" x14ac:dyDescent="0.25"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2</v>
      </c>
      <c r="J127" s="2">
        <v>3</v>
      </c>
      <c r="K127" s="2">
        <v>7</v>
      </c>
      <c r="L127" s="2">
        <v>6</v>
      </c>
      <c r="M127" s="2">
        <v>10</v>
      </c>
      <c r="N127" s="2">
        <v>9</v>
      </c>
      <c r="O127" s="2">
        <v>5</v>
      </c>
      <c r="P127" s="2">
        <v>16</v>
      </c>
      <c r="Q127" s="2">
        <v>20</v>
      </c>
      <c r="R127" s="2">
        <v>23</v>
      </c>
      <c r="S127" s="2">
        <v>23</v>
      </c>
      <c r="T127" s="2">
        <v>26</v>
      </c>
      <c r="U127" s="2">
        <v>27</v>
      </c>
      <c r="V127" s="2">
        <v>31</v>
      </c>
      <c r="W127" s="2">
        <v>30</v>
      </c>
      <c r="X127" s="2">
        <v>34</v>
      </c>
      <c r="Y127" s="2">
        <v>41</v>
      </c>
      <c r="Z127" s="2">
        <v>41</v>
      </c>
      <c r="AA127" s="2">
        <v>42</v>
      </c>
      <c r="AC127" s="2">
        <f t="shared" si="47"/>
        <v>396</v>
      </c>
    </row>
    <row r="128" spans="1:29" x14ac:dyDescent="0.25"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3</v>
      </c>
      <c r="J128" s="2">
        <v>5</v>
      </c>
      <c r="K128" s="2">
        <v>6</v>
      </c>
      <c r="L128" s="2">
        <v>9</v>
      </c>
      <c r="M128" s="2">
        <v>9</v>
      </c>
      <c r="N128" s="2">
        <v>14</v>
      </c>
      <c r="O128" s="2">
        <v>32</v>
      </c>
      <c r="P128" s="2">
        <v>38</v>
      </c>
      <c r="Q128" s="2">
        <v>30</v>
      </c>
      <c r="R128" s="2">
        <v>24</v>
      </c>
      <c r="S128" s="2">
        <v>20</v>
      </c>
      <c r="T128" s="2">
        <v>20</v>
      </c>
      <c r="U128" s="2">
        <v>21</v>
      </c>
      <c r="V128" s="2">
        <v>20</v>
      </c>
      <c r="W128" s="2">
        <v>19</v>
      </c>
      <c r="X128" s="2">
        <v>21</v>
      </c>
      <c r="Y128" s="2">
        <v>19</v>
      </c>
      <c r="Z128" s="2">
        <v>24</v>
      </c>
      <c r="AA128" s="2">
        <v>23</v>
      </c>
      <c r="AC128" s="2">
        <f t="shared" si="47"/>
        <v>357</v>
      </c>
    </row>
    <row r="129" spans="1:29" x14ac:dyDescent="0.25"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3</v>
      </c>
      <c r="L129" s="2">
        <v>4</v>
      </c>
      <c r="M129" s="2">
        <v>12</v>
      </c>
      <c r="N129" s="2">
        <v>17</v>
      </c>
      <c r="O129" s="2">
        <v>17</v>
      </c>
      <c r="P129" s="2">
        <v>5</v>
      </c>
      <c r="Q129" s="2">
        <v>14</v>
      </c>
      <c r="R129" s="2">
        <v>19</v>
      </c>
      <c r="S129" s="2">
        <v>22</v>
      </c>
      <c r="T129" s="2">
        <v>23</v>
      </c>
      <c r="U129" s="2">
        <v>27</v>
      </c>
      <c r="V129" s="2">
        <v>32</v>
      </c>
      <c r="W129" s="2">
        <v>33</v>
      </c>
      <c r="X129" s="2">
        <v>37</v>
      </c>
      <c r="Y129" s="2">
        <v>46</v>
      </c>
      <c r="Z129" s="2">
        <v>42</v>
      </c>
      <c r="AA129" s="2">
        <v>43</v>
      </c>
      <c r="AC129" s="2">
        <f t="shared" si="47"/>
        <v>397</v>
      </c>
    </row>
    <row r="130" spans="1:29" x14ac:dyDescent="0.25"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6</v>
      </c>
      <c r="K130" s="2">
        <v>9</v>
      </c>
      <c r="L130" s="2">
        <v>14</v>
      </c>
      <c r="M130" s="2">
        <v>10</v>
      </c>
      <c r="N130" s="2">
        <v>9</v>
      </c>
      <c r="O130" s="2">
        <v>32</v>
      </c>
      <c r="P130" s="2">
        <v>33</v>
      </c>
      <c r="Q130" s="2">
        <v>32</v>
      </c>
      <c r="R130" s="2">
        <v>39</v>
      </c>
      <c r="S130" s="2">
        <v>34</v>
      </c>
      <c r="T130" s="2">
        <v>36</v>
      </c>
      <c r="U130" s="2">
        <v>41</v>
      </c>
      <c r="V130" s="2">
        <v>48</v>
      </c>
      <c r="W130" s="2">
        <v>43</v>
      </c>
      <c r="X130" s="2">
        <v>47</v>
      </c>
      <c r="Y130" s="2">
        <v>67</v>
      </c>
      <c r="Z130" s="2">
        <v>59</v>
      </c>
      <c r="AA130" s="2">
        <v>59</v>
      </c>
      <c r="AC130" s="2">
        <f t="shared" si="47"/>
        <v>621</v>
      </c>
    </row>
    <row r="131" spans="1:29" x14ac:dyDescent="0.25">
      <c r="B131" s="2">
        <v>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4</v>
      </c>
      <c r="J131" s="2">
        <v>6</v>
      </c>
      <c r="K131" s="2">
        <v>12</v>
      </c>
      <c r="L131" s="2">
        <v>16</v>
      </c>
      <c r="M131" s="2">
        <v>9</v>
      </c>
      <c r="N131" s="2">
        <v>18</v>
      </c>
      <c r="O131" s="2">
        <v>5</v>
      </c>
      <c r="P131" s="2">
        <v>5</v>
      </c>
      <c r="Q131" s="2">
        <v>6</v>
      </c>
      <c r="R131" s="2">
        <v>9</v>
      </c>
      <c r="S131" s="2">
        <v>9</v>
      </c>
      <c r="T131" s="2">
        <v>10</v>
      </c>
      <c r="U131" s="2">
        <v>12</v>
      </c>
      <c r="V131" s="2">
        <v>14</v>
      </c>
      <c r="W131" s="2">
        <v>13</v>
      </c>
      <c r="X131" s="2">
        <v>14</v>
      </c>
      <c r="Y131" s="2">
        <v>18</v>
      </c>
      <c r="Z131" s="2">
        <v>16</v>
      </c>
      <c r="AA131" s="2">
        <v>17</v>
      </c>
      <c r="AC131" s="2">
        <f t="shared" si="47"/>
        <v>213</v>
      </c>
    </row>
    <row r="132" spans="1:29" x14ac:dyDescent="0.25"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2</v>
      </c>
      <c r="K132" s="2">
        <v>5</v>
      </c>
      <c r="L132" s="2">
        <v>7</v>
      </c>
      <c r="M132" s="2">
        <v>16</v>
      </c>
      <c r="N132" s="2">
        <v>11</v>
      </c>
      <c r="O132" s="2">
        <v>28</v>
      </c>
      <c r="P132" s="2">
        <v>32</v>
      </c>
      <c r="Q132" s="2">
        <v>39</v>
      </c>
      <c r="R132" s="2">
        <v>37</v>
      </c>
      <c r="S132" s="2">
        <v>37</v>
      </c>
      <c r="T132" s="2">
        <v>40</v>
      </c>
      <c r="U132" s="2">
        <v>42</v>
      </c>
      <c r="V132" s="2">
        <v>41</v>
      </c>
      <c r="W132" s="2">
        <v>46</v>
      </c>
      <c r="X132" s="2">
        <v>52</v>
      </c>
      <c r="Y132" s="2">
        <v>48</v>
      </c>
      <c r="Z132" s="2">
        <v>57</v>
      </c>
      <c r="AA132" s="2">
        <v>58</v>
      </c>
      <c r="AC132" s="2">
        <f t="shared" si="47"/>
        <v>599</v>
      </c>
    </row>
    <row r="134" spans="1:29" x14ac:dyDescent="0.25">
      <c r="A134" s="5" t="s">
        <v>3</v>
      </c>
      <c r="B134" s="2">
        <f>AVERAGE(B123:B132)</f>
        <v>0</v>
      </c>
      <c r="C134" s="2">
        <f t="shared" ref="C134:AA134" si="48">AVERAGE(C123:C132)</f>
        <v>0</v>
      </c>
      <c r="D134" s="2">
        <f t="shared" si="48"/>
        <v>0</v>
      </c>
      <c r="E134" s="2">
        <f t="shared" si="48"/>
        <v>0</v>
      </c>
      <c r="F134" s="2">
        <f t="shared" si="48"/>
        <v>0</v>
      </c>
      <c r="G134" s="2">
        <f t="shared" si="48"/>
        <v>0</v>
      </c>
      <c r="H134" s="2">
        <f t="shared" si="48"/>
        <v>0</v>
      </c>
      <c r="I134" s="2">
        <f t="shared" si="48"/>
        <v>2</v>
      </c>
      <c r="J134" s="2">
        <f t="shared" si="48"/>
        <v>3.6</v>
      </c>
      <c r="K134" s="2">
        <f t="shared" si="48"/>
        <v>6.5</v>
      </c>
      <c r="L134" s="2">
        <f t="shared" si="48"/>
        <v>9.9</v>
      </c>
      <c r="M134" s="2">
        <f t="shared" si="48"/>
        <v>11.9</v>
      </c>
      <c r="N134" s="2">
        <f t="shared" si="48"/>
        <v>14.8</v>
      </c>
      <c r="O134" s="2">
        <f t="shared" si="48"/>
        <v>20.100000000000001</v>
      </c>
      <c r="P134" s="2">
        <f t="shared" si="48"/>
        <v>23.9</v>
      </c>
      <c r="Q134" s="2">
        <f t="shared" si="48"/>
        <v>26</v>
      </c>
      <c r="R134" s="2">
        <f t="shared" si="48"/>
        <v>27.3</v>
      </c>
      <c r="S134" s="2">
        <f t="shared" si="48"/>
        <v>27.2</v>
      </c>
      <c r="T134" s="2">
        <f t="shared" si="48"/>
        <v>28.4</v>
      </c>
      <c r="U134" s="2">
        <f t="shared" si="48"/>
        <v>29.8</v>
      </c>
      <c r="V134" s="2">
        <f t="shared" si="48"/>
        <v>31.3</v>
      </c>
      <c r="W134" s="2">
        <f t="shared" si="48"/>
        <v>32.9</v>
      </c>
      <c r="X134" s="2">
        <f t="shared" si="48"/>
        <v>37</v>
      </c>
      <c r="Y134" s="2">
        <f t="shared" si="48"/>
        <v>37.799999999999997</v>
      </c>
      <c r="Z134" s="2">
        <f t="shared" si="48"/>
        <v>40.799999999999997</v>
      </c>
      <c r="AA134" s="2">
        <f t="shared" si="48"/>
        <v>41.6</v>
      </c>
      <c r="AC134" s="2">
        <f t="shared" ref="AC134" si="49">AVERAGE(AC123:AC132)</f>
        <v>452.8</v>
      </c>
    </row>
    <row r="135" spans="1:29" x14ac:dyDescent="0.25">
      <c r="A135" s="5" t="s">
        <v>4</v>
      </c>
      <c r="B135" s="2">
        <f>_xlfn.STDEV.S(B123:B132)/SQRT(B136)</f>
        <v>0</v>
      </c>
      <c r="C135" s="2">
        <f t="shared" ref="C135:AA135" si="50">_xlfn.STDEV.S(C123:C132)/SQRT(C136)</f>
        <v>0</v>
      </c>
      <c r="D135" s="2">
        <f t="shared" si="50"/>
        <v>0</v>
      </c>
      <c r="E135" s="2">
        <f t="shared" si="50"/>
        <v>0</v>
      </c>
      <c r="F135" s="2">
        <f t="shared" si="50"/>
        <v>0</v>
      </c>
      <c r="G135" s="2">
        <f t="shared" si="50"/>
        <v>0</v>
      </c>
      <c r="H135" s="2">
        <f t="shared" si="50"/>
        <v>0</v>
      </c>
      <c r="I135" s="2">
        <f t="shared" si="50"/>
        <v>0.55777335102271697</v>
      </c>
      <c r="J135" s="2">
        <f t="shared" si="50"/>
        <v>0.83266639978645307</v>
      </c>
      <c r="K135" s="2">
        <f t="shared" si="50"/>
        <v>1.2583057392117916</v>
      </c>
      <c r="L135" s="2">
        <f t="shared" si="50"/>
        <v>2.0080393975772042</v>
      </c>
      <c r="M135" s="2">
        <f t="shared" si="50"/>
        <v>1.810156530984729</v>
      </c>
      <c r="N135" s="2">
        <f t="shared" si="50"/>
        <v>2.3748684174075834</v>
      </c>
      <c r="O135" s="2">
        <f t="shared" si="50"/>
        <v>3.6130934729736017</v>
      </c>
      <c r="P135" s="2">
        <f t="shared" si="50"/>
        <v>3.9817639865321546</v>
      </c>
      <c r="Q135" s="2">
        <f t="shared" si="50"/>
        <v>3.2557641192199411</v>
      </c>
      <c r="R135" s="2">
        <f t="shared" si="50"/>
        <v>2.8403833857030256</v>
      </c>
      <c r="S135" s="2">
        <f t="shared" si="50"/>
        <v>3.1930480039541465</v>
      </c>
      <c r="T135" s="2">
        <f t="shared" si="50"/>
        <v>3.7333333333333325</v>
      </c>
      <c r="U135" s="2">
        <f t="shared" si="50"/>
        <v>4.0188444994937429</v>
      </c>
      <c r="V135" s="2">
        <f t="shared" si="50"/>
        <v>4.1714639050471378</v>
      </c>
      <c r="W135" s="2">
        <f t="shared" si="50"/>
        <v>4.8999999999999995</v>
      </c>
      <c r="X135" s="2">
        <f t="shared" si="50"/>
        <v>5.727128425310541</v>
      </c>
      <c r="Y135" s="2">
        <f t="shared" si="50"/>
        <v>6.5145989899609313</v>
      </c>
      <c r="Z135" s="2">
        <f t="shared" si="50"/>
        <v>6.1999999999999984</v>
      </c>
      <c r="AA135" s="2">
        <f t="shared" si="50"/>
        <v>6.3564490436441368</v>
      </c>
      <c r="AC135" s="2">
        <f t="shared" ref="AC135" si="51">_xlfn.STDEV.S(AC123:AC132)/SQRT(AC136)</f>
        <v>48.773809000778733</v>
      </c>
    </row>
    <row r="136" spans="1:29" x14ac:dyDescent="0.25">
      <c r="A136" s="5" t="s">
        <v>5</v>
      </c>
      <c r="B136" s="2">
        <f>COUNT(B123:B132)</f>
        <v>10</v>
      </c>
      <c r="C136" s="2">
        <f t="shared" ref="C136:AA136" si="52">COUNT(C123:C132)</f>
        <v>10</v>
      </c>
      <c r="D136" s="2">
        <f t="shared" si="52"/>
        <v>10</v>
      </c>
      <c r="E136" s="2">
        <f t="shared" si="52"/>
        <v>10</v>
      </c>
      <c r="F136" s="2">
        <f t="shared" si="52"/>
        <v>10</v>
      </c>
      <c r="G136" s="2">
        <f t="shared" si="52"/>
        <v>10</v>
      </c>
      <c r="H136" s="2">
        <f t="shared" si="52"/>
        <v>10</v>
      </c>
      <c r="I136" s="2">
        <f t="shared" si="52"/>
        <v>10</v>
      </c>
      <c r="J136" s="2">
        <f t="shared" si="52"/>
        <v>10</v>
      </c>
      <c r="K136" s="2">
        <f t="shared" si="52"/>
        <v>10</v>
      </c>
      <c r="L136" s="2">
        <f t="shared" si="52"/>
        <v>10</v>
      </c>
      <c r="M136" s="2">
        <f t="shared" si="52"/>
        <v>10</v>
      </c>
      <c r="N136" s="2">
        <f t="shared" si="52"/>
        <v>10</v>
      </c>
      <c r="O136" s="2">
        <f t="shared" si="52"/>
        <v>10</v>
      </c>
      <c r="P136" s="2">
        <f t="shared" si="52"/>
        <v>10</v>
      </c>
      <c r="Q136" s="2">
        <f t="shared" si="52"/>
        <v>10</v>
      </c>
      <c r="R136" s="2">
        <f t="shared" si="52"/>
        <v>10</v>
      </c>
      <c r="S136" s="2">
        <f t="shared" si="52"/>
        <v>10</v>
      </c>
      <c r="T136" s="2">
        <f t="shared" si="52"/>
        <v>10</v>
      </c>
      <c r="U136" s="2">
        <f t="shared" si="52"/>
        <v>10</v>
      </c>
      <c r="V136" s="2">
        <f t="shared" si="52"/>
        <v>10</v>
      </c>
      <c r="W136" s="2">
        <f t="shared" si="52"/>
        <v>10</v>
      </c>
      <c r="X136" s="2">
        <f t="shared" si="52"/>
        <v>10</v>
      </c>
      <c r="Y136" s="2">
        <f t="shared" si="52"/>
        <v>10</v>
      </c>
      <c r="Z136" s="2">
        <f t="shared" si="52"/>
        <v>10</v>
      </c>
      <c r="AA136" s="2">
        <f t="shared" si="52"/>
        <v>10</v>
      </c>
      <c r="AC136" s="2">
        <f t="shared" ref="AC136" si="53">COUNT(AC123:AC132)</f>
        <v>10</v>
      </c>
    </row>
  </sheetData>
  <mergeCells count="10">
    <mergeCell ref="B87:AC87"/>
    <mergeCell ref="A103:AD103"/>
    <mergeCell ref="B104:AC104"/>
    <mergeCell ref="B121:AC121"/>
    <mergeCell ref="A1:AD1"/>
    <mergeCell ref="B2:AC2"/>
    <mergeCell ref="B19:AC19"/>
    <mergeCell ref="B36:AC36"/>
    <mergeCell ref="B53:AC53"/>
    <mergeCell ref="B70:AC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2025-04-08T17:14:35Z</dcterms:created>
  <dcterms:modified xsi:type="dcterms:W3CDTF">2025-04-08T17:14:57Z</dcterms:modified>
</cp:coreProperties>
</file>