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phil/Library/CloudStorage/GoogleDrive-cphil@usc.edu/.shortcut-targets-by-id/1506hnHUU7LQIRHdpqEQ4fMCft3YWNRtN/NRDE3_project/04_eLife_revision1/Source Data_seperate/"/>
    </mc:Choice>
  </mc:AlternateContent>
  <xr:revisionPtr revIDLastSave="0" documentId="13_ncr:1_{838EFE61-C463-5742-BC97-EE5B3E818DFC}" xr6:coauthVersionLast="47" xr6:coauthVersionMax="47" xr10:uidLastSave="{00000000-0000-0000-0000-000000000000}"/>
  <bookViews>
    <workbookView xWindow="-50660" yWindow="-4160" windowWidth="25400" windowHeight="24740" xr2:uid="{333E491C-708C-8549-AC95-EF769522E392}"/>
  </bookViews>
  <sheets>
    <sheet name="Figure 8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" i="8" l="1"/>
  <c r="S8" i="8"/>
  <c r="P8" i="8"/>
  <c r="N8" i="8"/>
  <c r="M8" i="8"/>
  <c r="V7" i="8"/>
  <c r="S7" i="8"/>
  <c r="P7" i="8"/>
  <c r="N7" i="8"/>
  <c r="M7" i="8"/>
  <c r="K7" i="8"/>
  <c r="J7" i="8"/>
  <c r="P6" i="8"/>
  <c r="N6" i="8"/>
  <c r="M6" i="8"/>
  <c r="K6" i="8"/>
  <c r="J6" i="8"/>
</calcChain>
</file>

<file path=xl/sharedStrings.xml><?xml version="1.0" encoding="utf-8"?>
<sst xmlns="http://schemas.openxmlformats.org/spreadsheetml/2006/main" count="408" uniqueCount="19">
  <si>
    <t>Intensity</t>
  </si>
  <si>
    <t>Strain</t>
  </si>
  <si>
    <t>Oocyte</t>
  </si>
  <si>
    <t>a_wt</t>
  </si>
  <si>
    <t>Oocyte_1</t>
  </si>
  <si>
    <t>b_HKAA</t>
  </si>
  <si>
    <t>Oocyte_2</t>
  </si>
  <si>
    <t>Oocyte_3</t>
  </si>
  <si>
    <t>Oocyte_4</t>
  </si>
  <si>
    <t>Oocyte_5</t>
  </si>
  <si>
    <t>Oocyte_6</t>
  </si>
  <si>
    <t>Oocyte_7</t>
  </si>
  <si>
    <t>Excluded from DNA</t>
  </si>
  <si>
    <t>On DNA</t>
  </si>
  <si>
    <t>Diffuse</t>
  </si>
  <si>
    <t>1425: GFP::NRDE-3</t>
  </si>
  <si>
    <t>1563: GFP::NRDE-3(HK-AA)</t>
  </si>
  <si>
    <t>Figure 8C - PSer2 signal intensity in oocytes</t>
  </si>
  <si>
    <t>Figure 8D - PSer2 signal pattern in oocytes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</si>
</sst>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2"/>
      <color rgb="FFFF0000"/>
      <name val="Arial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10" fontId="2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E5746"/>
      <color rgb="FFFF8B7E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8'!$F$6</c:f>
              <c:strCache>
                <c:ptCount val="1"/>
                <c:pt idx="0">
                  <c:v>Excluded from DNA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  <a:effectLst/>
          </c:spPr>
          <c:invertIfNegative val="0"/>
          <c:cat>
            <c:multiLvlStrRef>
              <c:f>'Figure 8'!$G$4:$Z$5</c:f>
              <c:multiLvlStrCache>
                <c:ptCount val="20"/>
                <c:lvl>
                  <c:pt idx="0">
                    <c:v>-1</c:v>
                  </c:pt>
                  <c:pt idx="1">
                    <c:v>-1</c:v>
                  </c:pt>
                  <c:pt idx="3">
                    <c:v>-2</c:v>
                  </c:pt>
                  <c:pt idx="4">
                    <c:v>-2</c:v>
                  </c:pt>
                  <c:pt idx="6">
                    <c:v>-3</c:v>
                  </c:pt>
                  <c:pt idx="7">
                    <c:v>-3</c:v>
                  </c:pt>
                  <c:pt idx="9">
                    <c:v>-4</c:v>
                  </c:pt>
                  <c:pt idx="10">
                    <c:v>-4</c:v>
                  </c:pt>
                  <c:pt idx="12">
                    <c:v>-5</c:v>
                  </c:pt>
                  <c:pt idx="13">
                    <c:v>-5</c:v>
                  </c:pt>
                  <c:pt idx="15">
                    <c:v>-6</c:v>
                  </c:pt>
                  <c:pt idx="16">
                    <c:v>-6</c:v>
                  </c:pt>
                  <c:pt idx="18">
                    <c:v>-7</c:v>
                  </c:pt>
                  <c:pt idx="19">
                    <c:v>-7</c:v>
                  </c:pt>
                </c:lvl>
                <c:lvl>
                  <c:pt idx="0">
                    <c:v>1425</c:v>
                  </c:pt>
                  <c:pt idx="1">
                    <c:v>1563</c:v>
                  </c:pt>
                  <c:pt idx="3">
                    <c:v>1425</c:v>
                  </c:pt>
                  <c:pt idx="4">
                    <c:v>1563</c:v>
                  </c:pt>
                  <c:pt idx="6">
                    <c:v>1425</c:v>
                  </c:pt>
                  <c:pt idx="7">
                    <c:v>1563</c:v>
                  </c:pt>
                  <c:pt idx="9">
                    <c:v>1425</c:v>
                  </c:pt>
                  <c:pt idx="10">
                    <c:v>1563</c:v>
                  </c:pt>
                  <c:pt idx="12">
                    <c:v>1425</c:v>
                  </c:pt>
                  <c:pt idx="13">
                    <c:v>1563</c:v>
                  </c:pt>
                  <c:pt idx="15">
                    <c:v>1425</c:v>
                  </c:pt>
                  <c:pt idx="16">
                    <c:v>1563</c:v>
                  </c:pt>
                  <c:pt idx="18">
                    <c:v>1425</c:v>
                  </c:pt>
                  <c:pt idx="19">
                    <c:v>1563</c:v>
                  </c:pt>
                </c:lvl>
              </c:multiLvlStrCache>
            </c:multiLvlStrRef>
          </c:cat>
          <c:val>
            <c:numRef>
              <c:f>'Figure 8'!$G$6:$Z$6</c:f>
              <c:numCache>
                <c:formatCode>0.00%</c:formatCode>
                <c:ptCount val="20"/>
                <c:pt idx="0">
                  <c:v>1</c:v>
                </c:pt>
                <c:pt idx="1">
                  <c:v>1</c:v>
                </c:pt>
                <c:pt idx="3">
                  <c:v>0.94444444444444442</c:v>
                </c:pt>
                <c:pt idx="4">
                  <c:v>0.83333333333333337</c:v>
                </c:pt>
                <c:pt idx="6">
                  <c:v>0.66666666666666663</c:v>
                </c:pt>
                <c:pt idx="7">
                  <c:v>0.22222222222222221</c:v>
                </c:pt>
                <c:pt idx="9">
                  <c:v>6.6666666666666666E-2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4-A94D-BE26-CB0F908077B8}"/>
            </c:ext>
          </c:extLst>
        </c:ser>
        <c:ser>
          <c:idx val="1"/>
          <c:order val="1"/>
          <c:tx>
            <c:strRef>
              <c:f>'Figure 8'!$F$7</c:f>
              <c:strCache>
                <c:ptCount val="1"/>
                <c:pt idx="0">
                  <c:v>Diffuse</c:v>
                </c:pt>
              </c:strCache>
            </c:strRef>
          </c:tx>
          <c:spPr>
            <a:solidFill>
              <a:srgbClr val="FF8B7E"/>
            </a:solidFill>
            <a:ln>
              <a:noFill/>
            </a:ln>
            <a:effectLst/>
          </c:spPr>
          <c:invertIfNegative val="0"/>
          <c:cat>
            <c:multiLvlStrRef>
              <c:f>'Figure 8'!$G$4:$Z$5</c:f>
              <c:multiLvlStrCache>
                <c:ptCount val="20"/>
                <c:lvl>
                  <c:pt idx="0">
                    <c:v>-1</c:v>
                  </c:pt>
                  <c:pt idx="1">
                    <c:v>-1</c:v>
                  </c:pt>
                  <c:pt idx="3">
                    <c:v>-2</c:v>
                  </c:pt>
                  <c:pt idx="4">
                    <c:v>-2</c:v>
                  </c:pt>
                  <c:pt idx="6">
                    <c:v>-3</c:v>
                  </c:pt>
                  <c:pt idx="7">
                    <c:v>-3</c:v>
                  </c:pt>
                  <c:pt idx="9">
                    <c:v>-4</c:v>
                  </c:pt>
                  <c:pt idx="10">
                    <c:v>-4</c:v>
                  </c:pt>
                  <c:pt idx="12">
                    <c:v>-5</c:v>
                  </c:pt>
                  <c:pt idx="13">
                    <c:v>-5</c:v>
                  </c:pt>
                  <c:pt idx="15">
                    <c:v>-6</c:v>
                  </c:pt>
                  <c:pt idx="16">
                    <c:v>-6</c:v>
                  </c:pt>
                  <c:pt idx="18">
                    <c:v>-7</c:v>
                  </c:pt>
                  <c:pt idx="19">
                    <c:v>-7</c:v>
                  </c:pt>
                </c:lvl>
                <c:lvl>
                  <c:pt idx="0">
                    <c:v>1425</c:v>
                  </c:pt>
                  <c:pt idx="1">
                    <c:v>1563</c:v>
                  </c:pt>
                  <c:pt idx="3">
                    <c:v>1425</c:v>
                  </c:pt>
                  <c:pt idx="4">
                    <c:v>1563</c:v>
                  </c:pt>
                  <c:pt idx="6">
                    <c:v>1425</c:v>
                  </c:pt>
                  <c:pt idx="7">
                    <c:v>1563</c:v>
                  </c:pt>
                  <c:pt idx="9">
                    <c:v>1425</c:v>
                  </c:pt>
                  <c:pt idx="10">
                    <c:v>1563</c:v>
                  </c:pt>
                  <c:pt idx="12">
                    <c:v>1425</c:v>
                  </c:pt>
                  <c:pt idx="13">
                    <c:v>1563</c:v>
                  </c:pt>
                  <c:pt idx="15">
                    <c:v>1425</c:v>
                  </c:pt>
                  <c:pt idx="16">
                    <c:v>1563</c:v>
                  </c:pt>
                  <c:pt idx="18">
                    <c:v>1425</c:v>
                  </c:pt>
                  <c:pt idx="19">
                    <c:v>1563</c:v>
                  </c:pt>
                </c:lvl>
              </c:multiLvlStrCache>
            </c:multiLvlStrRef>
          </c:cat>
          <c:val>
            <c:numRef>
              <c:f>'Figure 8'!$G$7:$Z$7</c:f>
              <c:numCache>
                <c:formatCode>0.00%</c:formatCode>
                <c:ptCount val="20"/>
                <c:pt idx="0">
                  <c:v>0</c:v>
                </c:pt>
                <c:pt idx="1">
                  <c:v>0</c:v>
                </c:pt>
                <c:pt idx="3">
                  <c:v>5.5555555555555552E-2</c:v>
                </c:pt>
                <c:pt idx="4">
                  <c:v>0.16666666666666666</c:v>
                </c:pt>
                <c:pt idx="6">
                  <c:v>0.16666666666666666</c:v>
                </c:pt>
                <c:pt idx="7">
                  <c:v>0.16666666666666666</c:v>
                </c:pt>
                <c:pt idx="9">
                  <c:v>0.26666666666666666</c:v>
                </c:pt>
                <c:pt idx="10">
                  <c:v>0</c:v>
                </c:pt>
                <c:pt idx="12">
                  <c:v>0.15384615384615385</c:v>
                </c:pt>
                <c:pt idx="13">
                  <c:v>0</c:v>
                </c:pt>
                <c:pt idx="15">
                  <c:v>9.0909090909090912E-2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94-A94D-BE26-CB0F908077B8}"/>
            </c:ext>
          </c:extLst>
        </c:ser>
        <c:ser>
          <c:idx val="2"/>
          <c:order val="2"/>
          <c:tx>
            <c:strRef>
              <c:f>'Figure 8'!$F$8</c:f>
              <c:strCache>
                <c:ptCount val="1"/>
                <c:pt idx="0">
                  <c:v>On DNA</c:v>
                </c:pt>
              </c:strCache>
            </c:strRef>
          </c:tx>
          <c:spPr>
            <a:solidFill>
              <a:srgbClr val="BE5746"/>
            </a:solidFill>
            <a:ln>
              <a:noFill/>
            </a:ln>
            <a:effectLst/>
          </c:spPr>
          <c:invertIfNegative val="0"/>
          <c:cat>
            <c:multiLvlStrRef>
              <c:f>'Figure 8'!$G$4:$Z$5</c:f>
              <c:multiLvlStrCache>
                <c:ptCount val="20"/>
                <c:lvl>
                  <c:pt idx="0">
                    <c:v>-1</c:v>
                  </c:pt>
                  <c:pt idx="1">
                    <c:v>-1</c:v>
                  </c:pt>
                  <c:pt idx="3">
                    <c:v>-2</c:v>
                  </c:pt>
                  <c:pt idx="4">
                    <c:v>-2</c:v>
                  </c:pt>
                  <c:pt idx="6">
                    <c:v>-3</c:v>
                  </c:pt>
                  <c:pt idx="7">
                    <c:v>-3</c:v>
                  </c:pt>
                  <c:pt idx="9">
                    <c:v>-4</c:v>
                  </c:pt>
                  <c:pt idx="10">
                    <c:v>-4</c:v>
                  </c:pt>
                  <c:pt idx="12">
                    <c:v>-5</c:v>
                  </c:pt>
                  <c:pt idx="13">
                    <c:v>-5</c:v>
                  </c:pt>
                  <c:pt idx="15">
                    <c:v>-6</c:v>
                  </c:pt>
                  <c:pt idx="16">
                    <c:v>-6</c:v>
                  </c:pt>
                  <c:pt idx="18">
                    <c:v>-7</c:v>
                  </c:pt>
                  <c:pt idx="19">
                    <c:v>-7</c:v>
                  </c:pt>
                </c:lvl>
                <c:lvl>
                  <c:pt idx="0">
                    <c:v>1425</c:v>
                  </c:pt>
                  <c:pt idx="1">
                    <c:v>1563</c:v>
                  </c:pt>
                  <c:pt idx="3">
                    <c:v>1425</c:v>
                  </c:pt>
                  <c:pt idx="4">
                    <c:v>1563</c:v>
                  </c:pt>
                  <c:pt idx="6">
                    <c:v>1425</c:v>
                  </c:pt>
                  <c:pt idx="7">
                    <c:v>1563</c:v>
                  </c:pt>
                  <c:pt idx="9">
                    <c:v>1425</c:v>
                  </c:pt>
                  <c:pt idx="10">
                    <c:v>1563</c:v>
                  </c:pt>
                  <c:pt idx="12">
                    <c:v>1425</c:v>
                  </c:pt>
                  <c:pt idx="13">
                    <c:v>1563</c:v>
                  </c:pt>
                  <c:pt idx="15">
                    <c:v>1425</c:v>
                  </c:pt>
                  <c:pt idx="16">
                    <c:v>1563</c:v>
                  </c:pt>
                  <c:pt idx="18">
                    <c:v>1425</c:v>
                  </c:pt>
                  <c:pt idx="19">
                    <c:v>1563</c:v>
                  </c:pt>
                </c:lvl>
              </c:multiLvlStrCache>
            </c:multiLvlStrRef>
          </c:cat>
          <c:val>
            <c:numRef>
              <c:f>'Figure 8'!$G$8:$Z$8</c:f>
              <c:numCache>
                <c:formatCode>0.00%</c:formatCode>
                <c:ptCount val="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0.16666666666666666</c:v>
                </c:pt>
                <c:pt idx="7">
                  <c:v>0.61111111111111116</c:v>
                </c:pt>
                <c:pt idx="9">
                  <c:v>0.66666666666666663</c:v>
                </c:pt>
                <c:pt idx="10">
                  <c:v>1</c:v>
                </c:pt>
                <c:pt idx="12">
                  <c:v>0.84615384615384615</c:v>
                </c:pt>
                <c:pt idx="13">
                  <c:v>1</c:v>
                </c:pt>
                <c:pt idx="15">
                  <c:v>0.90909090909090906</c:v>
                </c:pt>
                <c:pt idx="16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94-A94D-BE26-CB0F90807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1704112"/>
        <c:axId val="401705824"/>
      </c:barChart>
      <c:catAx>
        <c:axId val="40170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 Narrow" panose="020B0604020202020204" pitchFamily="34" charset="0"/>
                <a:ea typeface="+mn-ea"/>
                <a:cs typeface="Arial Narrow" panose="020B0604020202020204" pitchFamily="34" charset="0"/>
              </a:defRPr>
            </a:pPr>
            <a:endParaRPr lang="en-US"/>
          </a:p>
        </c:txPr>
        <c:crossAx val="401705824"/>
        <c:crosses val="autoZero"/>
        <c:auto val="1"/>
        <c:lblAlgn val="ctr"/>
        <c:lblOffset val="100"/>
        <c:noMultiLvlLbl val="0"/>
      </c:catAx>
      <c:valAx>
        <c:axId val="4017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 Narrow" panose="020B0604020202020204" pitchFamily="34" charset="0"/>
                <a:ea typeface="+mn-ea"/>
                <a:cs typeface="Arial Narrow" panose="020B0604020202020204" pitchFamily="34" charset="0"/>
              </a:defRPr>
            </a:pPr>
            <a:endParaRPr lang="en-US"/>
          </a:p>
        </c:txPr>
        <c:crossAx val="40170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 Narrow" panose="020B0604020202020204" pitchFamily="34" charset="0"/>
              <a:ea typeface="+mn-ea"/>
              <a:cs typeface="Arial Narrow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i="0">
          <a:solidFill>
            <a:schemeClr val="tx1"/>
          </a:solidFill>
          <a:latin typeface="Arial Narrow" panose="020B0604020202020204" pitchFamily="34" charset="0"/>
          <a:cs typeface="Arial Narrow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745068</xdr:colOff>
      <xdr:row>9</xdr:row>
      <xdr:rowOff>84667</xdr:rowOff>
    </xdr:from>
    <xdr:to>
      <xdr:col>13</xdr:col>
      <xdr:colOff>33867</xdr:colOff>
      <xdr:row>30</xdr:row>
      <xdr:rowOff>16933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5DD716-7C78-4A0A-752C-F20485E5D7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95169-3229-D841-BECC-14FABFED22EC}">
  <dimension ref="A1:Z202"/>
  <sheetViews>
    <sheetView tabSelected="1" zoomScale="92" workbookViewId="0">
      <selection activeCell="E1" sqref="E1"/>
    </sheetView>
  </sheetViews>
  <sheetFormatPr baseColWidth="10" defaultRowHeight="16"/>
  <cols>
    <col min="4" max="6" width="10.83203125" style="2"/>
    <col min="9" max="9" width="4.1640625" customWidth="1"/>
    <col min="12" max="12" width="3.33203125" customWidth="1"/>
    <col min="15" max="15" width="3" customWidth="1"/>
    <col min="18" max="18" width="2.6640625" customWidth="1"/>
    <col min="21" max="21" width="3" customWidth="1"/>
    <col min="24" max="24" width="3.5" customWidth="1"/>
  </cols>
  <sheetData>
    <row r="1" spans="1:26">
      <c r="A1" s="1" t="s">
        <v>17</v>
      </c>
      <c r="F1" s="1" t="s">
        <v>18</v>
      </c>
    </row>
    <row r="2" spans="1:26">
      <c r="F2" s="2" t="s">
        <v>15</v>
      </c>
    </row>
    <row r="3" spans="1:26">
      <c r="A3" s="1" t="s">
        <v>0</v>
      </c>
      <c r="B3" s="1" t="s">
        <v>1</v>
      </c>
      <c r="C3" s="1" t="s">
        <v>2</v>
      </c>
      <c r="F3" s="2" t="s">
        <v>16</v>
      </c>
      <c r="M3" s="3"/>
      <c r="N3" s="3"/>
    </row>
    <row r="4" spans="1:26">
      <c r="A4" s="2">
        <v>22520.834999999999</v>
      </c>
      <c r="B4" s="2" t="s">
        <v>3</v>
      </c>
      <c r="C4" s="2" t="s">
        <v>4</v>
      </c>
      <c r="G4" s="1">
        <v>1425</v>
      </c>
      <c r="H4" s="1">
        <v>1563</v>
      </c>
      <c r="I4" s="1"/>
      <c r="J4" s="1">
        <v>1425</v>
      </c>
      <c r="K4" s="1">
        <v>1563</v>
      </c>
      <c r="L4" s="1"/>
      <c r="M4" s="1">
        <v>1425</v>
      </c>
      <c r="N4" s="1">
        <v>1563</v>
      </c>
      <c r="O4" s="1"/>
      <c r="P4" s="1">
        <v>1425</v>
      </c>
      <c r="Q4" s="1">
        <v>1563</v>
      </c>
      <c r="R4" s="1"/>
      <c r="S4" s="1">
        <v>1425</v>
      </c>
      <c r="T4" s="1">
        <v>1563</v>
      </c>
      <c r="U4" s="1"/>
      <c r="V4" s="1">
        <v>1425</v>
      </c>
      <c r="W4" s="1">
        <v>1563</v>
      </c>
      <c r="X4" s="1"/>
      <c r="Y4" s="1">
        <v>1425</v>
      </c>
      <c r="Z4" s="1">
        <v>1563</v>
      </c>
    </row>
    <row r="5" spans="1:26">
      <c r="A5" s="2">
        <v>20628.906999999999</v>
      </c>
      <c r="B5" s="2" t="s">
        <v>3</v>
      </c>
      <c r="C5" s="2" t="s">
        <v>4</v>
      </c>
      <c r="G5" s="1">
        <v>-1</v>
      </c>
      <c r="H5" s="1">
        <v>-1</v>
      </c>
      <c r="I5" s="1"/>
      <c r="J5" s="1">
        <v>-2</v>
      </c>
      <c r="K5" s="1">
        <v>-2</v>
      </c>
      <c r="L5" s="1"/>
      <c r="M5" s="1">
        <v>-3</v>
      </c>
      <c r="N5" s="1">
        <v>-3</v>
      </c>
      <c r="O5" s="1"/>
      <c r="P5" s="1">
        <v>-4</v>
      </c>
      <c r="Q5" s="1">
        <v>-4</v>
      </c>
      <c r="R5" s="1"/>
      <c r="S5" s="1">
        <v>-5</v>
      </c>
      <c r="T5" s="1">
        <v>-5</v>
      </c>
      <c r="U5" s="1"/>
      <c r="V5" s="1">
        <v>-6</v>
      </c>
      <c r="W5" s="1">
        <v>-6</v>
      </c>
      <c r="X5" s="1"/>
      <c r="Y5" s="1">
        <v>-7</v>
      </c>
      <c r="Z5" s="1">
        <v>-7</v>
      </c>
    </row>
    <row r="6" spans="1:26">
      <c r="A6" s="2">
        <v>20964.175999999999</v>
      </c>
      <c r="B6" s="2" t="s">
        <v>3</v>
      </c>
      <c r="C6" s="2" t="s">
        <v>4</v>
      </c>
      <c r="F6" s="2" t="s">
        <v>12</v>
      </c>
      <c r="G6" s="4">
        <v>1</v>
      </c>
      <c r="H6" s="4">
        <v>1</v>
      </c>
      <c r="I6" s="4"/>
      <c r="J6" s="4">
        <f>17/18</f>
        <v>0.94444444444444442</v>
      </c>
      <c r="K6" s="4">
        <f>15/18</f>
        <v>0.83333333333333337</v>
      </c>
      <c r="L6" s="4"/>
      <c r="M6" s="4">
        <f>12/18</f>
        <v>0.66666666666666663</v>
      </c>
      <c r="N6" s="4">
        <f>4/18</f>
        <v>0.22222222222222221</v>
      </c>
      <c r="O6" s="4"/>
      <c r="P6" s="4">
        <f>1/15</f>
        <v>6.6666666666666666E-2</v>
      </c>
      <c r="Q6" s="4">
        <v>0</v>
      </c>
      <c r="R6" s="4"/>
      <c r="S6" s="4">
        <v>0</v>
      </c>
      <c r="T6" s="4">
        <v>0</v>
      </c>
      <c r="U6" s="4"/>
      <c r="V6" s="4">
        <v>0</v>
      </c>
      <c r="W6" s="4">
        <v>0</v>
      </c>
      <c r="X6" s="4"/>
      <c r="Y6" s="4">
        <v>0</v>
      </c>
      <c r="Z6" s="4">
        <v>0</v>
      </c>
    </row>
    <row r="7" spans="1:26">
      <c r="A7" s="2">
        <v>20371.78</v>
      </c>
      <c r="B7" s="2" t="s">
        <v>3</v>
      </c>
      <c r="C7" s="2" t="s">
        <v>4</v>
      </c>
      <c r="F7" s="2" t="s">
        <v>14</v>
      </c>
      <c r="G7" s="4">
        <v>0</v>
      </c>
      <c r="H7" s="4">
        <v>0</v>
      </c>
      <c r="I7" s="4"/>
      <c r="J7" s="4">
        <f>1/18</f>
        <v>5.5555555555555552E-2</v>
      </c>
      <c r="K7" s="4">
        <f>3/18</f>
        <v>0.16666666666666666</v>
      </c>
      <c r="L7" s="4"/>
      <c r="M7" s="4">
        <f>3/18</f>
        <v>0.16666666666666666</v>
      </c>
      <c r="N7" s="4">
        <f>3/18</f>
        <v>0.16666666666666666</v>
      </c>
      <c r="O7" s="4"/>
      <c r="P7" s="4">
        <f>4/15</f>
        <v>0.26666666666666666</v>
      </c>
      <c r="Q7" s="4">
        <v>0</v>
      </c>
      <c r="R7" s="4"/>
      <c r="S7" s="4">
        <f>2/13</f>
        <v>0.15384615384615385</v>
      </c>
      <c r="T7" s="4">
        <v>0</v>
      </c>
      <c r="U7" s="4"/>
      <c r="V7" s="4">
        <f>1/11</f>
        <v>9.0909090909090912E-2</v>
      </c>
      <c r="W7" s="4">
        <v>0</v>
      </c>
      <c r="X7" s="4"/>
      <c r="Y7" s="4">
        <v>0</v>
      </c>
      <c r="Z7" s="4">
        <v>0</v>
      </c>
    </row>
    <row r="8" spans="1:26">
      <c r="A8" s="2">
        <v>14332.076999999999</v>
      </c>
      <c r="B8" s="2" t="s">
        <v>3</v>
      </c>
      <c r="C8" s="2" t="s">
        <v>4</v>
      </c>
      <c r="F8" s="2" t="s">
        <v>13</v>
      </c>
      <c r="G8" s="4">
        <v>0</v>
      </c>
      <c r="H8" s="4">
        <v>0</v>
      </c>
      <c r="I8" s="4"/>
      <c r="J8" s="4">
        <v>0</v>
      </c>
      <c r="K8" s="4">
        <v>0</v>
      </c>
      <c r="L8" s="4"/>
      <c r="M8" s="4">
        <f>3/18</f>
        <v>0.16666666666666666</v>
      </c>
      <c r="N8" s="4">
        <f>11/18</f>
        <v>0.61111111111111116</v>
      </c>
      <c r="O8" s="4"/>
      <c r="P8" s="4">
        <f>10/15</f>
        <v>0.66666666666666663</v>
      </c>
      <c r="Q8" s="4">
        <v>1</v>
      </c>
      <c r="R8" s="4"/>
      <c r="S8" s="4">
        <f>11/13</f>
        <v>0.84615384615384615</v>
      </c>
      <c r="T8" s="4">
        <v>1</v>
      </c>
      <c r="U8" s="4"/>
      <c r="V8" s="4">
        <f>10/11</f>
        <v>0.90909090909090906</v>
      </c>
      <c r="W8" s="4">
        <v>1</v>
      </c>
      <c r="X8" s="4"/>
      <c r="Y8" s="4">
        <v>1</v>
      </c>
      <c r="Z8" s="4">
        <v>1</v>
      </c>
    </row>
    <row r="9" spans="1:26">
      <c r="A9" s="2">
        <v>19138.468000000001</v>
      </c>
      <c r="B9" s="2" t="s">
        <v>3</v>
      </c>
      <c r="C9" s="2" t="s">
        <v>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2">
        <v>15873.578</v>
      </c>
      <c r="B10" s="2" t="s">
        <v>3</v>
      </c>
      <c r="C10" s="2" t="s">
        <v>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2">
        <v>25999.842000000001</v>
      </c>
      <c r="B11" s="2" t="s">
        <v>3</v>
      </c>
      <c r="C11" s="2" t="s">
        <v>4</v>
      </c>
    </row>
    <row r="12" spans="1:26">
      <c r="A12" s="2">
        <v>27234.364000000001</v>
      </c>
      <c r="B12" s="2" t="s">
        <v>3</v>
      </c>
      <c r="C12" s="2" t="s">
        <v>4</v>
      </c>
    </row>
    <row r="13" spans="1:26">
      <c r="A13" s="2">
        <v>40180.328999999998</v>
      </c>
      <c r="B13" s="2" t="s">
        <v>3</v>
      </c>
      <c r="C13" s="2" t="s">
        <v>4</v>
      </c>
    </row>
    <row r="14" spans="1:26">
      <c r="A14" s="2">
        <v>23168.120999999999</v>
      </c>
      <c r="B14" s="2" t="s">
        <v>3</v>
      </c>
      <c r="C14" s="2" t="s">
        <v>4</v>
      </c>
    </row>
    <row r="15" spans="1:26">
      <c r="A15" s="2">
        <v>33603.182999999997</v>
      </c>
      <c r="B15" s="2" t="s">
        <v>3</v>
      </c>
      <c r="C15" s="2" t="s">
        <v>4</v>
      </c>
    </row>
    <row r="16" spans="1:26">
      <c r="A16" s="2">
        <v>12102.118</v>
      </c>
      <c r="B16" s="2" t="s">
        <v>3</v>
      </c>
      <c r="C16" s="2" t="s">
        <v>4</v>
      </c>
    </row>
    <row r="17" spans="1:3">
      <c r="A17" s="2">
        <v>22181.141</v>
      </c>
      <c r="B17" s="2" t="s">
        <v>3</v>
      </c>
      <c r="C17" s="2" t="s">
        <v>4</v>
      </c>
    </row>
    <row r="18" spans="1:3">
      <c r="A18" s="2">
        <v>17340.755000000001</v>
      </c>
      <c r="B18" s="2" t="s">
        <v>3</v>
      </c>
      <c r="C18" s="2" t="s">
        <v>4</v>
      </c>
    </row>
    <row r="19" spans="1:3">
      <c r="A19" s="2">
        <v>31849.605</v>
      </c>
      <c r="B19" s="2" t="s">
        <v>3</v>
      </c>
      <c r="C19" s="2" t="s">
        <v>4</v>
      </c>
    </row>
    <row r="20" spans="1:3">
      <c r="A20" s="2">
        <v>20627.686000000002</v>
      </c>
      <c r="B20" s="2" t="s">
        <v>3</v>
      </c>
      <c r="C20" s="2" t="s">
        <v>4</v>
      </c>
    </row>
    <row r="21" spans="1:3">
      <c r="A21" s="2">
        <v>49988.92</v>
      </c>
      <c r="B21" s="2" t="s">
        <v>5</v>
      </c>
      <c r="C21" s="2" t="s">
        <v>4</v>
      </c>
    </row>
    <row r="22" spans="1:3">
      <c r="A22" s="2">
        <v>27571.752</v>
      </c>
      <c r="B22" s="2" t="s">
        <v>5</v>
      </c>
      <c r="C22" s="2" t="s">
        <v>4</v>
      </c>
    </row>
    <row r="23" spans="1:3">
      <c r="A23" s="2">
        <v>30490.54</v>
      </c>
      <c r="B23" s="2" t="s">
        <v>5</v>
      </c>
      <c r="C23" s="2" t="s">
        <v>4</v>
      </c>
    </row>
    <row r="24" spans="1:3">
      <c r="A24" s="2">
        <v>33291.305999999997</v>
      </c>
      <c r="B24" s="2" t="s">
        <v>5</v>
      </c>
      <c r="C24" s="2" t="s">
        <v>4</v>
      </c>
    </row>
    <row r="25" spans="1:3">
      <c r="A25" s="2">
        <v>37347.457000000002</v>
      </c>
      <c r="B25" s="2" t="s">
        <v>5</v>
      </c>
      <c r="C25" s="2" t="s">
        <v>4</v>
      </c>
    </row>
    <row r="26" spans="1:3">
      <c r="A26" s="2">
        <v>32025.524000000001</v>
      </c>
      <c r="B26" s="2" t="s">
        <v>5</v>
      </c>
      <c r="C26" s="2" t="s">
        <v>4</v>
      </c>
    </row>
    <row r="27" spans="1:3">
      <c r="A27" s="2">
        <v>27598.004000000001</v>
      </c>
      <c r="B27" s="2" t="s">
        <v>5</v>
      </c>
      <c r="C27" s="2" t="s">
        <v>4</v>
      </c>
    </row>
    <row r="28" spans="1:3">
      <c r="A28" s="2">
        <v>29757.708999999999</v>
      </c>
      <c r="B28" s="2" t="s">
        <v>5</v>
      </c>
      <c r="C28" s="2" t="s">
        <v>4</v>
      </c>
    </row>
    <row r="29" spans="1:3">
      <c r="A29" s="2">
        <v>28187.621999999999</v>
      </c>
      <c r="B29" s="2" t="s">
        <v>5</v>
      </c>
      <c r="C29" s="2" t="s">
        <v>4</v>
      </c>
    </row>
    <row r="30" spans="1:3">
      <c r="A30" s="2">
        <v>22400.620999999999</v>
      </c>
      <c r="B30" s="2" t="s">
        <v>5</v>
      </c>
      <c r="C30" s="2" t="s">
        <v>4</v>
      </c>
    </row>
    <row r="31" spans="1:3">
      <c r="A31" s="2">
        <v>23875.895</v>
      </c>
      <c r="B31" s="2" t="s">
        <v>5</v>
      </c>
      <c r="C31" s="2" t="s">
        <v>4</v>
      </c>
    </row>
    <row r="32" spans="1:3">
      <c r="A32" s="2">
        <v>23514.941999999999</v>
      </c>
      <c r="B32" s="2" t="s">
        <v>5</v>
      </c>
      <c r="C32" s="2" t="s">
        <v>4</v>
      </c>
    </row>
    <row r="33" spans="1:3">
      <c r="A33" s="2">
        <v>26831.557000000001</v>
      </c>
      <c r="B33" s="2" t="s">
        <v>5</v>
      </c>
      <c r="C33" s="2" t="s">
        <v>4</v>
      </c>
    </row>
    <row r="34" spans="1:3">
      <c r="A34" s="2">
        <v>27977.330999999998</v>
      </c>
      <c r="B34" s="2" t="s">
        <v>5</v>
      </c>
      <c r="C34" s="2" t="s">
        <v>4</v>
      </c>
    </row>
    <row r="35" spans="1:3">
      <c r="A35" s="2">
        <v>40697.415999999997</v>
      </c>
      <c r="B35" s="2" t="s">
        <v>5</v>
      </c>
      <c r="C35" s="2" t="s">
        <v>4</v>
      </c>
    </row>
    <row r="36" spans="1:3">
      <c r="A36" s="2">
        <v>21327.405999999999</v>
      </c>
      <c r="B36" s="2" t="s">
        <v>5</v>
      </c>
      <c r="C36" s="2" t="s">
        <v>4</v>
      </c>
    </row>
    <row r="37" spans="1:3">
      <c r="A37" s="2">
        <v>23119.885999999999</v>
      </c>
      <c r="B37" s="2" t="s">
        <v>5</v>
      </c>
      <c r="C37" s="2" t="s">
        <v>4</v>
      </c>
    </row>
    <row r="38" spans="1:3">
      <c r="A38" s="2">
        <v>24281.223999999998</v>
      </c>
      <c r="B38" s="2" t="s">
        <v>3</v>
      </c>
      <c r="C38" s="2" t="s">
        <v>6</v>
      </c>
    </row>
    <row r="39" spans="1:3">
      <c r="A39" s="2">
        <v>22310.088</v>
      </c>
      <c r="B39" s="2" t="s">
        <v>3</v>
      </c>
      <c r="C39" s="2" t="s">
        <v>6</v>
      </c>
    </row>
    <row r="40" spans="1:3">
      <c r="A40" s="2">
        <v>22282.798999999999</v>
      </c>
      <c r="B40" s="2" t="s">
        <v>3</v>
      </c>
      <c r="C40" s="2" t="s">
        <v>6</v>
      </c>
    </row>
    <row r="41" spans="1:3">
      <c r="A41" s="2">
        <v>22803.217000000001</v>
      </c>
      <c r="B41" s="2" t="s">
        <v>3</v>
      </c>
      <c r="C41" s="2" t="s">
        <v>6</v>
      </c>
    </row>
    <row r="42" spans="1:3">
      <c r="A42" s="2">
        <v>16805.489000000001</v>
      </c>
      <c r="B42" s="2" t="s">
        <v>3</v>
      </c>
      <c r="C42" s="2" t="s">
        <v>6</v>
      </c>
    </row>
    <row r="43" spans="1:3">
      <c r="A43" s="2">
        <v>19860.475999999999</v>
      </c>
      <c r="B43" s="2" t="s">
        <v>3</v>
      </c>
      <c r="C43" s="2" t="s">
        <v>6</v>
      </c>
    </row>
    <row r="44" spans="1:3">
      <c r="A44" s="2">
        <v>9944.8490000000002</v>
      </c>
      <c r="B44" s="2" t="s">
        <v>3</v>
      </c>
      <c r="C44" s="2" t="s">
        <v>6</v>
      </c>
    </row>
    <row r="45" spans="1:3">
      <c r="A45" s="2">
        <v>28793.725999999999</v>
      </c>
      <c r="B45" s="2" t="s">
        <v>3</v>
      </c>
      <c r="C45" s="2" t="s">
        <v>6</v>
      </c>
    </row>
    <row r="46" spans="1:3">
      <c r="A46" s="2">
        <v>33629.936999999998</v>
      </c>
      <c r="B46" s="2" t="s">
        <v>3</v>
      </c>
      <c r="C46" s="2" t="s">
        <v>6</v>
      </c>
    </row>
    <row r="47" spans="1:3">
      <c r="A47" s="2">
        <v>32532.52</v>
      </c>
      <c r="B47" s="2" t="s">
        <v>3</v>
      </c>
      <c r="C47" s="2" t="s">
        <v>6</v>
      </c>
    </row>
    <row r="48" spans="1:3">
      <c r="A48" s="2">
        <v>27317.165000000001</v>
      </c>
      <c r="B48" s="2" t="s">
        <v>3</v>
      </c>
      <c r="C48" s="2" t="s">
        <v>6</v>
      </c>
    </row>
    <row r="49" spans="1:3">
      <c r="A49" s="2">
        <v>26516.341</v>
      </c>
      <c r="B49" s="2" t="s">
        <v>3</v>
      </c>
      <c r="C49" s="2" t="s">
        <v>6</v>
      </c>
    </row>
    <row r="50" spans="1:3">
      <c r="A50" s="2">
        <v>17131.701000000001</v>
      </c>
      <c r="B50" s="2" t="s">
        <v>3</v>
      </c>
      <c r="C50" s="2" t="s">
        <v>6</v>
      </c>
    </row>
    <row r="51" spans="1:3">
      <c r="A51" s="2">
        <v>26031.251</v>
      </c>
      <c r="B51" s="2" t="s">
        <v>3</v>
      </c>
      <c r="C51" s="2" t="s">
        <v>6</v>
      </c>
    </row>
    <row r="52" spans="1:3">
      <c r="A52" s="2">
        <v>20123.671999999999</v>
      </c>
      <c r="B52" s="2" t="s">
        <v>3</v>
      </c>
      <c r="C52" s="2" t="s">
        <v>6</v>
      </c>
    </row>
    <row r="53" spans="1:3">
      <c r="A53" s="2">
        <v>28092.587</v>
      </c>
      <c r="B53" s="2" t="s">
        <v>3</v>
      </c>
      <c r="C53" s="2" t="s">
        <v>6</v>
      </c>
    </row>
    <row r="54" spans="1:3">
      <c r="A54" s="2">
        <v>22370.624</v>
      </c>
      <c r="B54" s="2" t="s">
        <v>3</v>
      </c>
      <c r="C54" s="2" t="s">
        <v>6</v>
      </c>
    </row>
    <row r="55" spans="1:3">
      <c r="A55" s="2">
        <v>41660.536</v>
      </c>
      <c r="B55" s="2" t="s">
        <v>5</v>
      </c>
      <c r="C55" s="2" t="s">
        <v>6</v>
      </c>
    </row>
    <row r="56" spans="1:3">
      <c r="A56" s="2">
        <v>26253.164000000001</v>
      </c>
      <c r="B56" s="2" t="s">
        <v>5</v>
      </c>
      <c r="C56" s="2" t="s">
        <v>6</v>
      </c>
    </row>
    <row r="57" spans="1:3">
      <c r="A57" s="2">
        <v>31465.780999999999</v>
      </c>
      <c r="B57" s="2" t="s">
        <v>5</v>
      </c>
      <c r="C57" s="2" t="s">
        <v>6</v>
      </c>
    </row>
    <row r="58" spans="1:3">
      <c r="A58" s="2">
        <v>29561.337</v>
      </c>
      <c r="B58" s="2" t="s">
        <v>5</v>
      </c>
      <c r="C58" s="2" t="s">
        <v>6</v>
      </c>
    </row>
    <row r="59" spans="1:3">
      <c r="A59" s="2">
        <v>36334.243999999999</v>
      </c>
      <c r="B59" s="2" t="s">
        <v>5</v>
      </c>
      <c r="C59" s="2" t="s">
        <v>6</v>
      </c>
    </row>
    <row r="60" spans="1:3">
      <c r="A60" s="2">
        <v>27501.646000000001</v>
      </c>
      <c r="B60" s="2" t="s">
        <v>5</v>
      </c>
      <c r="C60" s="2" t="s">
        <v>6</v>
      </c>
    </row>
    <row r="61" spans="1:3">
      <c r="A61" s="2">
        <v>34851.692999999999</v>
      </c>
      <c r="B61" s="2" t="s">
        <v>5</v>
      </c>
      <c r="C61" s="2" t="s">
        <v>6</v>
      </c>
    </row>
    <row r="62" spans="1:3">
      <c r="A62" s="2">
        <v>26809.152999999998</v>
      </c>
      <c r="B62" s="2" t="s">
        <v>5</v>
      </c>
      <c r="C62" s="2" t="s">
        <v>6</v>
      </c>
    </row>
    <row r="63" spans="1:3">
      <c r="A63" s="2">
        <v>25889.388999999999</v>
      </c>
      <c r="B63" s="2" t="s">
        <v>5</v>
      </c>
      <c r="C63" s="2" t="s">
        <v>6</v>
      </c>
    </row>
    <row r="64" spans="1:3">
      <c r="A64" s="2">
        <v>27759.842000000001</v>
      </c>
      <c r="B64" s="2" t="s">
        <v>5</v>
      </c>
      <c r="C64" s="2" t="s">
        <v>6</v>
      </c>
    </row>
    <row r="65" spans="1:3">
      <c r="A65" s="2">
        <v>28373.985000000001</v>
      </c>
      <c r="B65" s="2" t="s">
        <v>5</v>
      </c>
      <c r="C65" s="2" t="s">
        <v>6</v>
      </c>
    </row>
    <row r="66" spans="1:3">
      <c r="A66" s="2">
        <v>32485.170999999998</v>
      </c>
      <c r="B66" s="2" t="s">
        <v>5</v>
      </c>
      <c r="C66" s="2" t="s">
        <v>6</v>
      </c>
    </row>
    <row r="67" spans="1:3">
      <c r="A67" s="2">
        <v>29263.255000000001</v>
      </c>
      <c r="B67" s="2" t="s">
        <v>5</v>
      </c>
      <c r="C67" s="2" t="s">
        <v>6</v>
      </c>
    </row>
    <row r="68" spans="1:3">
      <c r="A68" s="2">
        <v>31451.367999999999</v>
      </c>
      <c r="B68" s="2" t="s">
        <v>5</v>
      </c>
      <c r="C68" s="2" t="s">
        <v>6</v>
      </c>
    </row>
    <row r="69" spans="1:3">
      <c r="A69" s="2">
        <v>33939.502999999997</v>
      </c>
      <c r="B69" s="2" t="s">
        <v>5</v>
      </c>
      <c r="C69" s="2" t="s">
        <v>6</v>
      </c>
    </row>
    <row r="70" spans="1:3">
      <c r="A70" s="2">
        <v>19833.528999999999</v>
      </c>
      <c r="B70" s="2" t="s">
        <v>5</v>
      </c>
      <c r="C70" s="2" t="s">
        <v>6</v>
      </c>
    </row>
    <row r="71" spans="1:3">
      <c r="A71" s="2">
        <v>32477.362000000001</v>
      </c>
      <c r="B71" s="2" t="s">
        <v>5</v>
      </c>
      <c r="C71" s="2" t="s">
        <v>6</v>
      </c>
    </row>
    <row r="72" spans="1:3">
      <c r="A72" s="2">
        <v>26870.853999999999</v>
      </c>
      <c r="B72" s="2" t="s">
        <v>3</v>
      </c>
      <c r="C72" s="2" t="s">
        <v>7</v>
      </c>
    </row>
    <row r="73" spans="1:3">
      <c r="A73" s="2">
        <v>21152.03</v>
      </c>
      <c r="B73" s="2" t="s">
        <v>3</v>
      </c>
      <c r="C73" s="2" t="s">
        <v>7</v>
      </c>
    </row>
    <row r="74" spans="1:3">
      <c r="A74" s="2">
        <v>20473.074000000001</v>
      </c>
      <c r="B74" s="2" t="s">
        <v>3</v>
      </c>
      <c r="C74" s="2" t="s">
        <v>7</v>
      </c>
    </row>
    <row r="75" spans="1:3">
      <c r="A75" s="2">
        <v>24712.861000000001</v>
      </c>
      <c r="B75" s="2" t="s">
        <v>3</v>
      </c>
      <c r="C75" s="2" t="s">
        <v>7</v>
      </c>
    </row>
    <row r="76" spans="1:3">
      <c r="A76" s="2">
        <v>18279.506000000001</v>
      </c>
      <c r="B76" s="2" t="s">
        <v>3</v>
      </c>
      <c r="C76" s="2" t="s">
        <v>7</v>
      </c>
    </row>
    <row r="77" spans="1:3">
      <c r="A77" s="2">
        <v>20722.865000000002</v>
      </c>
      <c r="B77" s="2" t="s">
        <v>3</v>
      </c>
      <c r="C77" s="2" t="s">
        <v>7</v>
      </c>
    </row>
    <row r="78" spans="1:3">
      <c r="A78" s="2">
        <v>12510.682000000001</v>
      </c>
      <c r="B78" s="2" t="s">
        <v>3</v>
      </c>
      <c r="C78" s="2" t="s">
        <v>7</v>
      </c>
    </row>
    <row r="79" spans="1:3">
      <c r="A79" s="2">
        <v>29395.183000000001</v>
      </c>
      <c r="B79" s="2" t="s">
        <v>3</v>
      </c>
      <c r="C79" s="2" t="s">
        <v>7</v>
      </c>
    </row>
    <row r="80" spans="1:3">
      <c r="A80" s="2">
        <v>34365.726999999999</v>
      </c>
      <c r="B80" s="2" t="s">
        <v>3</v>
      </c>
      <c r="C80" s="2" t="s">
        <v>7</v>
      </c>
    </row>
    <row r="81" spans="1:3">
      <c r="A81" s="2">
        <v>29523.157999999999</v>
      </c>
      <c r="B81" s="2" t="s">
        <v>3</v>
      </c>
      <c r="C81" s="2" t="s">
        <v>7</v>
      </c>
    </row>
    <row r="82" spans="1:3">
      <c r="A82" s="2">
        <v>26550.413</v>
      </c>
      <c r="B82" s="2" t="s">
        <v>3</v>
      </c>
      <c r="C82" s="2" t="s">
        <v>7</v>
      </c>
    </row>
    <row r="83" spans="1:3">
      <c r="A83" s="2">
        <v>28961.435000000001</v>
      </c>
      <c r="B83" s="2" t="s">
        <v>3</v>
      </c>
      <c r="C83" s="2" t="s">
        <v>7</v>
      </c>
    </row>
    <row r="84" spans="1:3">
      <c r="A84" s="2">
        <v>18881.812000000002</v>
      </c>
      <c r="B84" s="2" t="s">
        <v>3</v>
      </c>
      <c r="C84" s="2" t="s">
        <v>7</v>
      </c>
    </row>
    <row r="85" spans="1:3">
      <c r="A85" s="2">
        <v>23442.373</v>
      </c>
      <c r="B85" s="2" t="s">
        <v>3</v>
      </c>
      <c r="C85" s="2" t="s">
        <v>7</v>
      </c>
    </row>
    <row r="86" spans="1:3">
      <c r="A86" s="2">
        <v>20121.634999999998</v>
      </c>
      <c r="B86" s="2" t="s">
        <v>3</v>
      </c>
      <c r="C86" s="2" t="s">
        <v>7</v>
      </c>
    </row>
    <row r="87" spans="1:3">
      <c r="A87" s="2">
        <v>26282.912</v>
      </c>
      <c r="B87" s="2" t="s">
        <v>3</v>
      </c>
      <c r="C87" s="2" t="s">
        <v>7</v>
      </c>
    </row>
    <row r="88" spans="1:3">
      <c r="A88" s="2">
        <v>22407.200000000001</v>
      </c>
      <c r="B88" s="2" t="s">
        <v>3</v>
      </c>
      <c r="C88" s="2" t="s">
        <v>7</v>
      </c>
    </row>
    <row r="89" spans="1:3">
      <c r="A89" s="2">
        <v>35835.464</v>
      </c>
      <c r="B89" s="2" t="s">
        <v>5</v>
      </c>
      <c r="C89" s="2" t="s">
        <v>7</v>
      </c>
    </row>
    <row r="90" spans="1:3">
      <c r="A90" s="2">
        <v>28086.833999999999</v>
      </c>
      <c r="B90" s="2" t="s">
        <v>5</v>
      </c>
      <c r="C90" s="2" t="s">
        <v>7</v>
      </c>
    </row>
    <row r="91" spans="1:3">
      <c r="A91" s="2">
        <v>28699.395</v>
      </c>
      <c r="B91" s="2" t="s">
        <v>5</v>
      </c>
      <c r="C91" s="2" t="s">
        <v>7</v>
      </c>
    </row>
    <row r="92" spans="1:3">
      <c r="A92" s="2">
        <v>30156.330999999998</v>
      </c>
      <c r="B92" s="2" t="s">
        <v>5</v>
      </c>
      <c r="C92" s="2" t="s">
        <v>7</v>
      </c>
    </row>
    <row r="93" spans="1:3">
      <c r="A93" s="2">
        <v>35079.764999999999</v>
      </c>
      <c r="B93" s="2" t="s">
        <v>5</v>
      </c>
      <c r="C93" s="2" t="s">
        <v>7</v>
      </c>
    </row>
    <row r="94" spans="1:3">
      <c r="A94" s="2">
        <v>26434.705999999998</v>
      </c>
      <c r="B94" s="2" t="s">
        <v>5</v>
      </c>
      <c r="C94" s="2" t="s">
        <v>7</v>
      </c>
    </row>
    <row r="95" spans="1:3">
      <c r="A95" s="2">
        <v>31738.685000000001</v>
      </c>
      <c r="B95" s="2" t="s">
        <v>5</v>
      </c>
      <c r="C95" s="2" t="s">
        <v>7</v>
      </c>
    </row>
    <row r="96" spans="1:3">
      <c r="A96" s="2">
        <v>27494.196</v>
      </c>
      <c r="B96" s="2" t="s">
        <v>5</v>
      </c>
      <c r="C96" s="2" t="s">
        <v>7</v>
      </c>
    </row>
    <row r="97" spans="1:3">
      <c r="A97" s="2">
        <v>25006.14</v>
      </c>
      <c r="B97" s="2" t="s">
        <v>5</v>
      </c>
      <c r="C97" s="2" t="s">
        <v>7</v>
      </c>
    </row>
    <row r="98" spans="1:3">
      <c r="A98" s="2">
        <v>26127.05</v>
      </c>
      <c r="B98" s="2" t="s">
        <v>5</v>
      </c>
      <c r="C98" s="2" t="s">
        <v>7</v>
      </c>
    </row>
    <row r="99" spans="1:3">
      <c r="A99" s="2">
        <v>28306.317999999999</v>
      </c>
      <c r="B99" s="2" t="s">
        <v>5</v>
      </c>
      <c r="C99" s="2" t="s">
        <v>7</v>
      </c>
    </row>
    <row r="100" spans="1:3">
      <c r="A100" s="2">
        <v>33138.493999999999</v>
      </c>
      <c r="B100" s="2" t="s">
        <v>5</v>
      </c>
      <c r="C100" s="2" t="s">
        <v>7</v>
      </c>
    </row>
    <row r="101" spans="1:3">
      <c r="A101" s="2">
        <v>27941.678</v>
      </c>
      <c r="B101" s="2" t="s">
        <v>5</v>
      </c>
      <c r="C101" s="2" t="s">
        <v>7</v>
      </c>
    </row>
    <row r="102" spans="1:3">
      <c r="A102" s="2">
        <v>35667.991999999998</v>
      </c>
      <c r="B102" s="2" t="s">
        <v>5</v>
      </c>
      <c r="C102" s="2" t="s">
        <v>7</v>
      </c>
    </row>
    <row r="103" spans="1:3">
      <c r="A103" s="2">
        <v>31070.812000000002</v>
      </c>
      <c r="B103" s="2" t="s">
        <v>5</v>
      </c>
      <c r="C103" s="2" t="s">
        <v>7</v>
      </c>
    </row>
    <row r="104" spans="1:3">
      <c r="A104" s="2">
        <v>22623.156999999999</v>
      </c>
      <c r="B104" s="2" t="s">
        <v>5</v>
      </c>
      <c r="C104" s="2" t="s">
        <v>7</v>
      </c>
    </row>
    <row r="105" spans="1:3">
      <c r="A105" s="2">
        <v>28085.495999999999</v>
      </c>
      <c r="B105" s="2" t="s">
        <v>5</v>
      </c>
      <c r="C105" s="2" t="s">
        <v>7</v>
      </c>
    </row>
    <row r="106" spans="1:3">
      <c r="A106" s="2">
        <v>25921.886999999999</v>
      </c>
      <c r="B106" s="2" t="s">
        <v>3</v>
      </c>
      <c r="C106" s="2" t="s">
        <v>8</v>
      </c>
    </row>
    <row r="107" spans="1:3">
      <c r="A107" s="2">
        <v>24586.226999999999</v>
      </c>
      <c r="B107" s="2" t="s">
        <v>3</v>
      </c>
      <c r="C107" s="2" t="s">
        <v>8</v>
      </c>
    </row>
    <row r="108" spans="1:3">
      <c r="A108" s="2">
        <v>23620.433000000001</v>
      </c>
      <c r="B108" s="2" t="s">
        <v>3</v>
      </c>
      <c r="C108" s="2" t="s">
        <v>8</v>
      </c>
    </row>
    <row r="109" spans="1:3">
      <c r="A109" s="2">
        <v>18139.71</v>
      </c>
      <c r="B109" s="2" t="s">
        <v>3</v>
      </c>
      <c r="C109" s="2" t="s">
        <v>8</v>
      </c>
    </row>
    <row r="110" spans="1:3">
      <c r="A110" s="2">
        <v>14245.308000000001</v>
      </c>
      <c r="B110" s="2" t="s">
        <v>3</v>
      </c>
      <c r="C110" s="2" t="s">
        <v>8</v>
      </c>
    </row>
    <row r="111" spans="1:3">
      <c r="A111" s="2">
        <v>29800.065999999999</v>
      </c>
      <c r="B111" s="2" t="s">
        <v>3</v>
      </c>
      <c r="C111" s="2" t="s">
        <v>8</v>
      </c>
    </row>
    <row r="112" spans="1:3">
      <c r="A112" s="2">
        <v>32172.007000000001</v>
      </c>
      <c r="B112" s="2" t="s">
        <v>3</v>
      </c>
      <c r="C112" s="2" t="s">
        <v>8</v>
      </c>
    </row>
    <row r="113" spans="1:3">
      <c r="A113" s="2">
        <v>31890.506000000001</v>
      </c>
      <c r="B113" s="2" t="s">
        <v>3</v>
      </c>
      <c r="C113" s="2" t="s">
        <v>8</v>
      </c>
    </row>
    <row r="114" spans="1:3">
      <c r="A114" s="2">
        <v>28775.596000000001</v>
      </c>
      <c r="B114" s="2" t="s">
        <v>3</v>
      </c>
      <c r="C114" s="2" t="s">
        <v>8</v>
      </c>
    </row>
    <row r="115" spans="1:3">
      <c r="A115" s="2">
        <v>16193.799000000001</v>
      </c>
      <c r="B115" s="2" t="s">
        <v>3</v>
      </c>
      <c r="C115" s="2" t="s">
        <v>8</v>
      </c>
    </row>
    <row r="116" spans="1:3">
      <c r="A116" s="2">
        <v>25471.564999999999</v>
      </c>
      <c r="B116" s="2" t="s">
        <v>3</v>
      </c>
      <c r="C116" s="2" t="s">
        <v>8</v>
      </c>
    </row>
    <row r="117" spans="1:3">
      <c r="A117" s="2">
        <v>21096.138999999999</v>
      </c>
      <c r="B117" s="2" t="s">
        <v>3</v>
      </c>
      <c r="C117" s="2" t="s">
        <v>8</v>
      </c>
    </row>
    <row r="118" spans="1:3">
      <c r="A118" s="2">
        <v>24259.41</v>
      </c>
      <c r="B118" s="2" t="s">
        <v>3</v>
      </c>
      <c r="C118" s="2" t="s">
        <v>8</v>
      </c>
    </row>
    <row r="119" spans="1:3">
      <c r="A119" s="2">
        <v>24921.254000000001</v>
      </c>
      <c r="B119" s="2" t="s">
        <v>3</v>
      </c>
      <c r="C119" s="2" t="s">
        <v>8</v>
      </c>
    </row>
    <row r="120" spans="1:3">
      <c r="A120" s="2">
        <v>39400.089999999997</v>
      </c>
      <c r="B120" s="2" t="s">
        <v>5</v>
      </c>
      <c r="C120" s="2" t="s">
        <v>8</v>
      </c>
    </row>
    <row r="121" spans="1:3">
      <c r="A121" s="2">
        <v>29239.931</v>
      </c>
      <c r="B121" s="2" t="s">
        <v>5</v>
      </c>
      <c r="C121" s="2" t="s">
        <v>8</v>
      </c>
    </row>
    <row r="122" spans="1:3">
      <c r="A122" s="2">
        <v>26040.376</v>
      </c>
      <c r="B122" s="2" t="s">
        <v>5</v>
      </c>
      <c r="C122" s="2" t="s">
        <v>8</v>
      </c>
    </row>
    <row r="123" spans="1:3">
      <c r="A123" s="2">
        <v>29660.219000000001</v>
      </c>
      <c r="B123" s="2" t="s">
        <v>5</v>
      </c>
      <c r="C123" s="2" t="s">
        <v>8</v>
      </c>
    </row>
    <row r="124" spans="1:3">
      <c r="A124" s="2">
        <v>33085.288999999997</v>
      </c>
      <c r="B124" s="2" t="s">
        <v>5</v>
      </c>
      <c r="C124" s="2" t="s">
        <v>8</v>
      </c>
    </row>
    <row r="125" spans="1:3">
      <c r="A125" s="2">
        <v>30293.01</v>
      </c>
      <c r="B125" s="2" t="s">
        <v>5</v>
      </c>
      <c r="C125" s="2" t="s">
        <v>8</v>
      </c>
    </row>
    <row r="126" spans="1:3">
      <c r="A126" s="2">
        <v>29455.364000000001</v>
      </c>
      <c r="B126" s="2" t="s">
        <v>5</v>
      </c>
      <c r="C126" s="2" t="s">
        <v>8</v>
      </c>
    </row>
    <row r="127" spans="1:3">
      <c r="A127" s="2">
        <v>20679.492999999999</v>
      </c>
      <c r="B127" s="2" t="s">
        <v>5</v>
      </c>
      <c r="C127" s="2" t="s">
        <v>8</v>
      </c>
    </row>
    <row r="128" spans="1:3">
      <c r="A128" s="2">
        <v>22862.593000000001</v>
      </c>
      <c r="B128" s="2" t="s">
        <v>5</v>
      </c>
      <c r="C128" s="2" t="s">
        <v>8</v>
      </c>
    </row>
    <row r="129" spans="1:3">
      <c r="A129" s="2">
        <v>34693.243999999999</v>
      </c>
      <c r="B129" s="2" t="s">
        <v>5</v>
      </c>
      <c r="C129" s="2" t="s">
        <v>8</v>
      </c>
    </row>
    <row r="130" spans="1:3">
      <c r="A130" s="2">
        <v>27051.63</v>
      </c>
      <c r="B130" s="2" t="s">
        <v>5</v>
      </c>
      <c r="C130" s="2" t="s">
        <v>8</v>
      </c>
    </row>
    <row r="131" spans="1:3">
      <c r="A131" s="2">
        <v>28052.862000000001</v>
      </c>
      <c r="B131" s="2" t="s">
        <v>5</v>
      </c>
      <c r="C131" s="2" t="s">
        <v>8</v>
      </c>
    </row>
    <row r="132" spans="1:3">
      <c r="A132" s="2">
        <v>38662.226999999999</v>
      </c>
      <c r="B132" s="2" t="s">
        <v>5</v>
      </c>
      <c r="C132" s="2" t="s">
        <v>8</v>
      </c>
    </row>
    <row r="133" spans="1:3">
      <c r="A133" s="2">
        <v>32171.241000000002</v>
      </c>
      <c r="B133" s="2" t="s">
        <v>5</v>
      </c>
      <c r="C133" s="2" t="s">
        <v>8</v>
      </c>
    </row>
    <row r="134" spans="1:3">
      <c r="A134" s="2">
        <v>23097.277999999998</v>
      </c>
      <c r="B134" s="2" t="s">
        <v>5</v>
      </c>
      <c r="C134" s="2" t="s">
        <v>8</v>
      </c>
    </row>
    <row r="135" spans="1:3">
      <c r="A135" s="2">
        <v>27218.203000000001</v>
      </c>
      <c r="B135" s="2" t="s">
        <v>5</v>
      </c>
      <c r="C135" s="2" t="s">
        <v>8</v>
      </c>
    </row>
    <row r="136" spans="1:3">
      <c r="A136" s="2">
        <v>23084.288</v>
      </c>
      <c r="B136" s="2" t="s">
        <v>3</v>
      </c>
      <c r="C136" s="2" t="s">
        <v>9</v>
      </c>
    </row>
    <row r="137" spans="1:3">
      <c r="A137" s="2">
        <v>24553.072</v>
      </c>
      <c r="B137" s="2" t="s">
        <v>3</v>
      </c>
      <c r="C137" s="2" t="s">
        <v>9</v>
      </c>
    </row>
    <row r="138" spans="1:3">
      <c r="A138" s="2">
        <v>29525.057000000001</v>
      </c>
      <c r="B138" s="2" t="s">
        <v>3</v>
      </c>
      <c r="C138" s="2" t="s">
        <v>9</v>
      </c>
    </row>
    <row r="139" spans="1:3">
      <c r="A139" s="2">
        <v>28360.041000000001</v>
      </c>
      <c r="B139" s="2" t="s">
        <v>3</v>
      </c>
      <c r="C139" s="2" t="s">
        <v>9</v>
      </c>
    </row>
    <row r="140" spans="1:3">
      <c r="A140" s="2">
        <v>32779.476999999999</v>
      </c>
      <c r="B140" s="2" t="s">
        <v>3</v>
      </c>
      <c r="C140" s="2" t="s">
        <v>9</v>
      </c>
    </row>
    <row r="141" spans="1:3">
      <c r="A141" s="2">
        <v>26214.692999999999</v>
      </c>
      <c r="B141" s="2" t="s">
        <v>3</v>
      </c>
      <c r="C141" s="2" t="s">
        <v>9</v>
      </c>
    </row>
    <row r="142" spans="1:3">
      <c r="A142" s="2">
        <v>17216.171999999999</v>
      </c>
      <c r="B142" s="2" t="s">
        <v>3</v>
      </c>
      <c r="C142" s="2" t="s">
        <v>9</v>
      </c>
    </row>
    <row r="143" spans="1:3">
      <c r="A143" s="2">
        <v>25441.468000000001</v>
      </c>
      <c r="B143" s="2" t="s">
        <v>3</v>
      </c>
      <c r="C143" s="2" t="s">
        <v>9</v>
      </c>
    </row>
    <row r="144" spans="1:3">
      <c r="A144" s="2">
        <v>21650.617999999999</v>
      </c>
      <c r="B144" s="2" t="s">
        <v>3</v>
      </c>
      <c r="C144" s="2" t="s">
        <v>9</v>
      </c>
    </row>
    <row r="145" spans="1:3">
      <c r="A145" s="2">
        <v>22134.829000000002</v>
      </c>
      <c r="B145" s="2" t="s">
        <v>3</v>
      </c>
      <c r="C145" s="2" t="s">
        <v>9</v>
      </c>
    </row>
    <row r="146" spans="1:3">
      <c r="A146" s="2">
        <v>23640.547999999999</v>
      </c>
      <c r="B146" s="2" t="s">
        <v>3</v>
      </c>
      <c r="C146" s="2" t="s">
        <v>9</v>
      </c>
    </row>
    <row r="147" spans="1:3">
      <c r="A147" s="2">
        <v>32490.809000000001</v>
      </c>
      <c r="B147" s="2" t="s">
        <v>5</v>
      </c>
      <c r="C147" s="2" t="s">
        <v>9</v>
      </c>
    </row>
    <row r="148" spans="1:3">
      <c r="A148" s="2">
        <v>23107.485000000001</v>
      </c>
      <c r="B148" s="2" t="s">
        <v>5</v>
      </c>
      <c r="C148" s="2" t="s">
        <v>9</v>
      </c>
    </row>
    <row r="149" spans="1:3">
      <c r="A149" s="2">
        <v>30155.153999999999</v>
      </c>
      <c r="B149" s="2" t="s">
        <v>5</v>
      </c>
      <c r="C149" s="2" t="s">
        <v>9</v>
      </c>
    </row>
    <row r="150" spans="1:3">
      <c r="A150" s="2">
        <v>32313.116999999998</v>
      </c>
      <c r="B150" s="2" t="s">
        <v>5</v>
      </c>
      <c r="C150" s="2" t="s">
        <v>9</v>
      </c>
    </row>
    <row r="151" spans="1:3">
      <c r="A151" s="2">
        <v>28519.32</v>
      </c>
      <c r="B151" s="2" t="s">
        <v>5</v>
      </c>
      <c r="C151" s="2" t="s">
        <v>9</v>
      </c>
    </row>
    <row r="152" spans="1:3">
      <c r="A152" s="2">
        <v>31690.618999999999</v>
      </c>
      <c r="B152" s="2" t="s">
        <v>5</v>
      </c>
      <c r="C152" s="2" t="s">
        <v>9</v>
      </c>
    </row>
    <row r="153" spans="1:3">
      <c r="A153" s="2">
        <v>21226.625</v>
      </c>
      <c r="B153" s="2" t="s">
        <v>5</v>
      </c>
      <c r="C153" s="2" t="s">
        <v>9</v>
      </c>
    </row>
    <row r="154" spans="1:3">
      <c r="A154" s="2">
        <v>34226.591</v>
      </c>
      <c r="B154" s="2" t="s">
        <v>5</v>
      </c>
      <c r="C154" s="2" t="s">
        <v>9</v>
      </c>
    </row>
    <row r="155" spans="1:3">
      <c r="A155" s="2">
        <v>28865.026999999998</v>
      </c>
      <c r="B155" s="2" t="s">
        <v>5</v>
      </c>
      <c r="C155" s="2" t="s">
        <v>9</v>
      </c>
    </row>
    <row r="156" spans="1:3">
      <c r="A156" s="2">
        <v>27811.329000000002</v>
      </c>
      <c r="B156" s="2" t="s">
        <v>5</v>
      </c>
      <c r="C156" s="2" t="s">
        <v>9</v>
      </c>
    </row>
    <row r="157" spans="1:3">
      <c r="A157" s="2">
        <v>41632.474999999999</v>
      </c>
      <c r="B157" s="2" t="s">
        <v>5</v>
      </c>
      <c r="C157" s="2" t="s">
        <v>9</v>
      </c>
    </row>
    <row r="158" spans="1:3">
      <c r="A158" s="2">
        <v>33105.735000000001</v>
      </c>
      <c r="B158" s="2" t="s">
        <v>5</v>
      </c>
      <c r="C158" s="2" t="s">
        <v>9</v>
      </c>
    </row>
    <row r="159" spans="1:3">
      <c r="A159" s="2">
        <v>22920.109</v>
      </c>
      <c r="B159" s="2" t="s">
        <v>5</v>
      </c>
      <c r="C159" s="2" t="s">
        <v>9</v>
      </c>
    </row>
    <row r="160" spans="1:3">
      <c r="A160" s="2">
        <v>28286.625</v>
      </c>
      <c r="B160" s="2" t="s">
        <v>5</v>
      </c>
      <c r="C160" s="2" t="s">
        <v>9</v>
      </c>
    </row>
    <row r="161" spans="1:3">
      <c r="A161" s="2">
        <v>24335.303</v>
      </c>
      <c r="B161" s="2" t="s">
        <v>3</v>
      </c>
      <c r="C161" s="2" t="s">
        <v>10</v>
      </c>
    </row>
    <row r="162" spans="1:3">
      <c r="A162" s="2">
        <v>24864.483</v>
      </c>
      <c r="B162" s="2" t="s">
        <v>3</v>
      </c>
      <c r="C162" s="2" t="s">
        <v>10</v>
      </c>
    </row>
    <row r="163" spans="1:3">
      <c r="A163" s="2">
        <v>25167.35</v>
      </c>
      <c r="B163" s="2" t="s">
        <v>3</v>
      </c>
      <c r="C163" s="2" t="s">
        <v>10</v>
      </c>
    </row>
    <row r="164" spans="1:3">
      <c r="A164" s="2">
        <v>26640.07</v>
      </c>
      <c r="B164" s="2" t="s">
        <v>3</v>
      </c>
      <c r="C164" s="2" t="s">
        <v>10</v>
      </c>
    </row>
    <row r="165" spans="1:3">
      <c r="A165" s="2">
        <v>34869.504000000001</v>
      </c>
      <c r="B165" s="2" t="s">
        <v>3</v>
      </c>
      <c r="C165" s="2" t="s">
        <v>10</v>
      </c>
    </row>
    <row r="166" spans="1:3">
      <c r="A166" s="2">
        <v>23844.467000000001</v>
      </c>
      <c r="B166" s="2" t="s">
        <v>3</v>
      </c>
      <c r="C166" s="2" t="s">
        <v>10</v>
      </c>
    </row>
    <row r="167" spans="1:3">
      <c r="A167" s="2">
        <v>18528.243999999999</v>
      </c>
      <c r="B167" s="2" t="s">
        <v>3</v>
      </c>
      <c r="C167" s="2" t="s">
        <v>10</v>
      </c>
    </row>
    <row r="168" spans="1:3">
      <c r="A168" s="2">
        <v>21574.07</v>
      </c>
      <c r="B168" s="2" t="s">
        <v>3</v>
      </c>
      <c r="C168" s="2" t="s">
        <v>10</v>
      </c>
    </row>
    <row r="169" spans="1:3">
      <c r="A169" s="2">
        <v>17905.099999999999</v>
      </c>
      <c r="B169" s="2" t="s">
        <v>3</v>
      </c>
      <c r="C169" s="2" t="s">
        <v>10</v>
      </c>
    </row>
    <row r="170" spans="1:3">
      <c r="A170" s="2">
        <v>19482.284</v>
      </c>
      <c r="B170" s="2" t="s">
        <v>3</v>
      </c>
      <c r="C170" s="2" t="s">
        <v>10</v>
      </c>
    </row>
    <row r="171" spans="1:3">
      <c r="A171" s="2">
        <v>35707.733999999997</v>
      </c>
      <c r="B171" s="2" t="s">
        <v>5</v>
      </c>
      <c r="C171" s="2" t="s">
        <v>10</v>
      </c>
    </row>
    <row r="172" spans="1:3">
      <c r="A172" s="2">
        <v>22099.935000000001</v>
      </c>
      <c r="B172" s="2" t="s">
        <v>5</v>
      </c>
      <c r="C172" s="2" t="s">
        <v>10</v>
      </c>
    </row>
    <row r="173" spans="1:3">
      <c r="A173" s="2">
        <v>29205.812999999998</v>
      </c>
      <c r="B173" s="2" t="s">
        <v>5</v>
      </c>
      <c r="C173" s="2" t="s">
        <v>10</v>
      </c>
    </row>
    <row r="174" spans="1:3">
      <c r="A174" s="2">
        <v>21703.634999999998</v>
      </c>
      <c r="B174" s="2" t="s">
        <v>5</v>
      </c>
      <c r="C174" s="2" t="s">
        <v>10</v>
      </c>
    </row>
    <row r="175" spans="1:3">
      <c r="A175" s="2">
        <v>26414.165000000001</v>
      </c>
      <c r="B175" s="2" t="s">
        <v>5</v>
      </c>
      <c r="C175" s="2" t="s">
        <v>10</v>
      </c>
    </row>
    <row r="176" spans="1:3">
      <c r="A176" s="2">
        <v>33428.470999999998</v>
      </c>
      <c r="B176" s="2" t="s">
        <v>5</v>
      </c>
      <c r="C176" s="2" t="s">
        <v>10</v>
      </c>
    </row>
    <row r="177" spans="1:3">
      <c r="A177" s="2">
        <v>41909.343999999997</v>
      </c>
      <c r="B177" s="2" t="s">
        <v>5</v>
      </c>
      <c r="C177" s="2" t="s">
        <v>10</v>
      </c>
    </row>
    <row r="178" spans="1:3">
      <c r="A178" s="2">
        <v>30136.424999999999</v>
      </c>
      <c r="B178" s="2" t="s">
        <v>5</v>
      </c>
      <c r="C178" s="2" t="s">
        <v>10</v>
      </c>
    </row>
    <row r="179" spans="1:3">
      <c r="A179" s="2">
        <v>28139.666000000001</v>
      </c>
      <c r="B179" s="2" t="s">
        <v>5</v>
      </c>
      <c r="C179" s="2" t="s">
        <v>10</v>
      </c>
    </row>
    <row r="180" spans="1:3">
      <c r="A180" s="2">
        <v>43981.84</v>
      </c>
      <c r="B180" s="2" t="s">
        <v>5</v>
      </c>
      <c r="C180" s="2" t="s">
        <v>10</v>
      </c>
    </row>
    <row r="181" spans="1:3">
      <c r="A181" s="2">
        <v>35663.06</v>
      </c>
      <c r="B181" s="2" t="s">
        <v>5</v>
      </c>
      <c r="C181" s="2" t="s">
        <v>10</v>
      </c>
    </row>
    <row r="182" spans="1:3">
      <c r="A182" s="2">
        <v>22992.774000000001</v>
      </c>
      <c r="B182" s="2" t="s">
        <v>5</v>
      </c>
      <c r="C182" s="2" t="s">
        <v>10</v>
      </c>
    </row>
    <row r="183" spans="1:3">
      <c r="A183" s="2">
        <v>24124.25</v>
      </c>
      <c r="B183" s="2" t="s">
        <v>5</v>
      </c>
      <c r="C183" s="2" t="s">
        <v>10</v>
      </c>
    </row>
    <row r="184" spans="1:3">
      <c r="A184" s="2">
        <v>32456.455999999998</v>
      </c>
      <c r="B184" s="2" t="s">
        <v>3</v>
      </c>
      <c r="C184" s="2" t="s">
        <v>11</v>
      </c>
    </row>
    <row r="185" spans="1:3">
      <c r="A185" s="2">
        <v>26444.274000000001</v>
      </c>
      <c r="B185" s="2" t="s">
        <v>3</v>
      </c>
      <c r="C185" s="2" t="s">
        <v>11</v>
      </c>
    </row>
    <row r="186" spans="1:3">
      <c r="A186" s="2">
        <v>24749.196</v>
      </c>
      <c r="B186" s="2" t="s">
        <v>3</v>
      </c>
      <c r="C186" s="2" t="s">
        <v>11</v>
      </c>
    </row>
    <row r="187" spans="1:3">
      <c r="A187" s="2">
        <v>19685.232</v>
      </c>
      <c r="B187" s="2" t="s">
        <v>3</v>
      </c>
      <c r="C187" s="2" t="s">
        <v>11</v>
      </c>
    </row>
    <row r="188" spans="1:3">
      <c r="A188" s="2">
        <v>24319.249</v>
      </c>
      <c r="B188" s="2" t="s">
        <v>3</v>
      </c>
      <c r="C188" s="2" t="s">
        <v>11</v>
      </c>
    </row>
    <row r="189" spans="1:3">
      <c r="A189" s="2">
        <v>19744.297999999999</v>
      </c>
      <c r="B189" s="2" t="s">
        <v>3</v>
      </c>
      <c r="C189" s="2" t="s">
        <v>11</v>
      </c>
    </row>
    <row r="190" spans="1:3">
      <c r="A190" s="2">
        <v>18870.493999999999</v>
      </c>
      <c r="B190" s="2" t="s">
        <v>3</v>
      </c>
      <c r="C190" s="2" t="s">
        <v>11</v>
      </c>
    </row>
    <row r="191" spans="1:3">
      <c r="A191" s="2">
        <v>34547.093000000001</v>
      </c>
      <c r="B191" s="2" t="s">
        <v>5</v>
      </c>
      <c r="C191" s="2" t="s">
        <v>11</v>
      </c>
    </row>
    <row r="192" spans="1:3">
      <c r="A192" s="2">
        <v>21539.433000000001</v>
      </c>
      <c r="B192" s="2" t="s">
        <v>5</v>
      </c>
      <c r="C192" s="2" t="s">
        <v>11</v>
      </c>
    </row>
    <row r="193" spans="1:3">
      <c r="A193" s="2">
        <v>28889.344000000001</v>
      </c>
      <c r="B193" s="2" t="s">
        <v>5</v>
      </c>
      <c r="C193" s="2" t="s">
        <v>11</v>
      </c>
    </row>
    <row r="194" spans="1:3">
      <c r="A194" s="2">
        <v>24322.946</v>
      </c>
      <c r="B194" s="2" t="s">
        <v>5</v>
      </c>
      <c r="C194" s="2" t="s">
        <v>11</v>
      </c>
    </row>
    <row r="195" spans="1:3">
      <c r="A195" s="2">
        <v>38229.841999999997</v>
      </c>
      <c r="B195" s="2" t="s">
        <v>5</v>
      </c>
      <c r="C195" s="2" t="s">
        <v>11</v>
      </c>
    </row>
    <row r="196" spans="1:3">
      <c r="A196" s="2">
        <v>49154.877</v>
      </c>
      <c r="B196" s="2" t="s">
        <v>5</v>
      </c>
      <c r="C196" s="2" t="s">
        <v>11</v>
      </c>
    </row>
    <row r="197" spans="1:3">
      <c r="A197" s="2">
        <v>30625.044000000002</v>
      </c>
      <c r="B197" s="2" t="s">
        <v>5</v>
      </c>
      <c r="C197" s="2" t="s">
        <v>11</v>
      </c>
    </row>
    <row r="198" spans="1:3">
      <c r="A198" s="2">
        <v>29092.164000000001</v>
      </c>
      <c r="B198" s="2" t="s">
        <v>5</v>
      </c>
      <c r="C198" s="2" t="s">
        <v>11</v>
      </c>
    </row>
    <row r="199" spans="1:3">
      <c r="A199" s="2">
        <v>48405.635999999999</v>
      </c>
      <c r="B199" s="2" t="s">
        <v>5</v>
      </c>
      <c r="C199" s="2" t="s">
        <v>11</v>
      </c>
    </row>
    <row r="200" spans="1:3">
      <c r="A200" s="2">
        <v>38737.402999999998</v>
      </c>
      <c r="B200" s="2" t="s">
        <v>5</v>
      </c>
      <c r="C200" s="2" t="s">
        <v>11</v>
      </c>
    </row>
    <row r="201" spans="1:3">
      <c r="A201" s="2">
        <v>26098.02</v>
      </c>
      <c r="B201" s="2" t="s">
        <v>5</v>
      </c>
      <c r="C201" s="2" t="s">
        <v>11</v>
      </c>
    </row>
    <row r="202" spans="1:3">
      <c r="A202" s="2">
        <v>26080.885999999999</v>
      </c>
      <c r="B202" s="2" t="s">
        <v>5</v>
      </c>
      <c r="C202" s="2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Shihui Chen</dc:creator>
  <cp:lastModifiedBy>Carolyn Marie Phillips</cp:lastModifiedBy>
  <dcterms:created xsi:type="dcterms:W3CDTF">2024-01-02T21:00:54Z</dcterms:created>
  <dcterms:modified xsi:type="dcterms:W3CDTF">2025-01-15T19:50:32Z</dcterms:modified>
</cp:coreProperties>
</file>