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140w996\Dropbox\manuscripts\2024 papers\Arafi_eLife_2024\data files for repository\"/>
    </mc:Choice>
  </mc:AlternateContent>
  <xr:revisionPtr revIDLastSave="0" documentId="13_ncr:1_{FBFD1E6F-1E3F-425B-A6F6-C8D549A71ABC}" xr6:coauthVersionLast="47" xr6:coauthVersionMax="47" xr10:uidLastSave="{00000000-0000-0000-0000-000000000000}"/>
  <bookViews>
    <workbookView xWindow="-110" yWindow="-110" windowWidth="19420" windowHeight="11020" xr2:uid="{189CC8C6-CBDF-EB4D-99CB-29260BF9E3FD}"/>
  </bookViews>
  <sheets>
    <sheet name="Fi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7" i="1"/>
  <c r="D37" i="1"/>
  <c r="C37" i="1"/>
  <c r="B37" i="1"/>
  <c r="I36" i="1"/>
  <c r="H36" i="1"/>
  <c r="G36" i="1"/>
  <c r="F36" i="1"/>
  <c r="I35" i="1"/>
  <c r="H35" i="1"/>
  <c r="G35" i="1"/>
  <c r="F35" i="1"/>
</calcChain>
</file>

<file path=xl/sharedStrings.xml><?xml version="1.0" encoding="utf-8"?>
<sst xmlns="http://schemas.openxmlformats.org/spreadsheetml/2006/main" count="40" uniqueCount="11">
  <si>
    <t>WTL</t>
  </si>
  <si>
    <t>WTH</t>
  </si>
  <si>
    <t>SL</t>
  </si>
  <si>
    <t>SF</t>
  </si>
  <si>
    <t>GE</t>
  </si>
  <si>
    <t>FS</t>
  </si>
  <si>
    <t>AE</t>
  </si>
  <si>
    <t>AT</t>
  </si>
  <si>
    <t>ND</t>
  </si>
  <si>
    <t>AICD 50-99</t>
  </si>
  <si>
    <t>AICD 49-99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</si>
</sst>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AICD 50-99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 1'!$B$1</c:f>
              <c:strCache>
                <c:ptCount val="1"/>
                <c:pt idx="0">
                  <c:v>6906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 1'!$A$2:$A$7</c:f>
              <c:numCache>
                <c:formatCode>General</c:formatCode>
                <c:ptCount val="6"/>
                <c:pt idx="0">
                  <c:v>62.5</c:v>
                </c:pt>
                <c:pt idx="1">
                  <c:v>125</c:v>
                </c:pt>
                <c:pt idx="2">
                  <c:v>250</c:v>
                </c:pt>
                <c:pt idx="3">
                  <c:v>500</c:v>
                </c:pt>
                <c:pt idx="4">
                  <c:v>1000</c:v>
                </c:pt>
                <c:pt idx="5">
                  <c:v>2000</c:v>
                </c:pt>
              </c:numCache>
            </c:numRef>
          </c:xVal>
          <c:yVal>
            <c:numRef>
              <c:f>'Fig 1'!$B$2:$B$7</c:f>
              <c:numCache>
                <c:formatCode>General</c:formatCode>
                <c:ptCount val="6"/>
                <c:pt idx="0">
                  <c:v>0.26645966917719649</c:v>
                </c:pt>
                <c:pt idx="1">
                  <c:v>0.72882607985742032</c:v>
                </c:pt>
                <c:pt idx="2">
                  <c:v>1.6591935827934048</c:v>
                </c:pt>
                <c:pt idx="3">
                  <c:v>5.6750800575713329</c:v>
                </c:pt>
                <c:pt idx="4">
                  <c:v>7.5244673431360942</c:v>
                </c:pt>
                <c:pt idx="5">
                  <c:v>22.805505768881183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40-6041-B437-DCBE79AFF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7383231"/>
        <c:axId val="1976595007"/>
      </c:scatterChart>
      <c:valAx>
        <c:axId val="1977383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595007"/>
        <c:crosses val="autoZero"/>
        <c:crossBetween val="midCat"/>
      </c:valAx>
      <c:valAx>
        <c:axId val="197659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Intensity of AICD/Internal Standard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383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AICD 49-99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 1'!$C$10</c:f>
              <c:strCache>
                <c:ptCount val="1"/>
                <c:pt idx="0">
                  <c:v>7018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 1'!$B$11:$B$16</c:f>
              <c:numCache>
                <c:formatCode>General</c:formatCode>
                <c:ptCount val="6"/>
                <c:pt idx="0">
                  <c:v>62.5</c:v>
                </c:pt>
                <c:pt idx="1">
                  <c:v>125</c:v>
                </c:pt>
                <c:pt idx="2">
                  <c:v>250</c:v>
                </c:pt>
                <c:pt idx="3">
                  <c:v>500</c:v>
                </c:pt>
                <c:pt idx="4">
                  <c:v>1000</c:v>
                </c:pt>
                <c:pt idx="5">
                  <c:v>2000</c:v>
                </c:pt>
              </c:numCache>
            </c:numRef>
          </c:xVal>
          <c:yVal>
            <c:numRef>
              <c:f>'Fig 1'!$C$11:$C$16</c:f>
              <c:numCache>
                <c:formatCode>General</c:formatCode>
                <c:ptCount val="6"/>
                <c:pt idx="0">
                  <c:v>0.14776627426712419</c:v>
                </c:pt>
                <c:pt idx="1">
                  <c:v>0.5537919282410404</c:v>
                </c:pt>
                <c:pt idx="2">
                  <c:v>0.86292435576596282</c:v>
                </c:pt>
                <c:pt idx="3">
                  <c:v>2.6651644739848375</c:v>
                </c:pt>
                <c:pt idx="4">
                  <c:v>3.9823186796404513</c:v>
                </c:pt>
                <c:pt idx="5">
                  <c:v>11.244865522529196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EA-F746-A7FB-D90C5D8F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847536"/>
        <c:axId val="268849264"/>
      </c:scatterChart>
      <c:valAx>
        <c:axId val="2688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Concentration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849264"/>
        <c:crosses val="autoZero"/>
        <c:crossBetween val="midCat"/>
      </c:valAx>
      <c:valAx>
        <c:axId val="2688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 dirty="0">
                    <a:solidFill>
                      <a:prstClr val="black">
                        <a:lumMod val="65000"/>
                        <a:lumOff val="35000"/>
                      </a:prst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Intensity of AICD/Internal Standard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84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514186</xdr:colOff>
      <xdr:row>4</xdr:row>
      <xdr:rowOff>40542</xdr:rowOff>
    </xdr:from>
    <xdr:to>
      <xdr:col>10</xdr:col>
      <xdr:colOff>404966</xdr:colOff>
      <xdr:row>20</xdr:row>
      <xdr:rowOff>127977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59A9A2-5C4E-5C5A-15F7-6F14FFC5ED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621810</xdr:colOff>
      <xdr:row>3</xdr:row>
      <xdr:rowOff>182196</xdr:rowOff>
    </xdr:from>
    <xdr:to>
      <xdr:col>16</xdr:col>
      <xdr:colOff>259862</xdr:colOff>
      <xdr:row>20</xdr:row>
      <xdr:rowOff>10747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6C982A-FB22-2046-4207-BBB1F23CF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829E-11A8-7349-973C-511B9CA7BC28}">
  <dimension ref="A1:W42"/>
  <sheetViews>
    <sheetView tabSelected="1" zoomScale="65" workbookViewId="0">
      <selection activeCell="M31" sqref="M31"/>
    </sheetView>
  </sheetViews>
  <sheetFormatPr defaultColWidth="11" defaultRowHeight="16" x14ac:dyDescent="0.4"/>
  <cols>
    <col min="13" max="13" width="26" customWidth="1"/>
    <col min="14" max="14" width="26.83203125" customWidth="1"/>
    <col min="20" max="20" width="29.1640625" customWidth="1"/>
    <col min="21" max="21" width="28.83203125" customWidth="1"/>
  </cols>
  <sheetData>
    <row r="1" spans="1:3" x14ac:dyDescent="0.4">
      <c r="B1">
        <v>6906</v>
      </c>
      <c r="C1">
        <v>7018</v>
      </c>
    </row>
    <row r="2" spans="1:3" x14ac:dyDescent="0.4">
      <c r="A2">
        <v>62.5</v>
      </c>
      <c r="B2" s="1">
        <v>0.26645966917719649</v>
      </c>
      <c r="C2">
        <v>0.14776627426712419</v>
      </c>
    </row>
    <row r="3" spans="1:3" x14ac:dyDescent="0.4">
      <c r="A3">
        <v>125</v>
      </c>
      <c r="B3">
        <v>0.72882607985742032</v>
      </c>
      <c r="C3">
        <v>0.5537919282410404</v>
      </c>
    </row>
    <row r="4" spans="1:3" x14ac:dyDescent="0.4">
      <c r="A4">
        <v>250</v>
      </c>
      <c r="B4">
        <v>1.6591935827934048</v>
      </c>
      <c r="C4">
        <v>0.86292435576596282</v>
      </c>
    </row>
    <row r="5" spans="1:3" x14ac:dyDescent="0.4">
      <c r="A5">
        <v>500</v>
      </c>
      <c r="B5">
        <v>5.6750800575713329</v>
      </c>
      <c r="C5">
        <v>2.6651644739848375</v>
      </c>
    </row>
    <row r="6" spans="1:3" x14ac:dyDescent="0.4">
      <c r="A6">
        <v>1000</v>
      </c>
      <c r="B6">
        <v>7.5244673431360942</v>
      </c>
      <c r="C6">
        <v>3.9823186796404513</v>
      </c>
    </row>
    <row r="7" spans="1:3" x14ac:dyDescent="0.4">
      <c r="A7">
        <v>2000</v>
      </c>
      <c r="B7">
        <v>22.805505768881183</v>
      </c>
      <c r="C7">
        <v>11.244865522529196</v>
      </c>
    </row>
    <row r="10" spans="1:3" x14ac:dyDescent="0.4">
      <c r="C10">
        <v>7018</v>
      </c>
    </row>
    <row r="11" spans="1:3" x14ac:dyDescent="0.4">
      <c r="B11">
        <v>62.5</v>
      </c>
      <c r="C11">
        <v>0.14776627426712419</v>
      </c>
    </row>
    <row r="12" spans="1:3" x14ac:dyDescent="0.4">
      <c r="B12">
        <v>125</v>
      </c>
      <c r="C12">
        <v>0.5537919282410404</v>
      </c>
    </row>
    <row r="13" spans="1:3" x14ac:dyDescent="0.4">
      <c r="B13">
        <v>250</v>
      </c>
      <c r="C13">
        <v>0.86292435576596282</v>
      </c>
    </row>
    <row r="14" spans="1:3" x14ac:dyDescent="0.4">
      <c r="B14">
        <v>500</v>
      </c>
      <c r="C14">
        <v>2.6651644739848375</v>
      </c>
    </row>
    <row r="15" spans="1:3" x14ac:dyDescent="0.4">
      <c r="B15">
        <v>1000</v>
      </c>
      <c r="C15">
        <v>3.9823186796404513</v>
      </c>
    </row>
    <row r="16" spans="1:3" x14ac:dyDescent="0.4">
      <c r="B16">
        <v>2000</v>
      </c>
      <c r="C16">
        <v>11.244865522529196</v>
      </c>
    </row>
    <row r="24" spans="1:23" x14ac:dyDescent="0.4">
      <c r="B24">
        <v>6906</v>
      </c>
      <c r="C24">
        <v>6906</v>
      </c>
      <c r="D24">
        <v>6906</v>
      </c>
      <c r="E24">
        <v>6909</v>
      </c>
      <c r="F24">
        <v>7018</v>
      </c>
      <c r="G24">
        <v>7018</v>
      </c>
      <c r="H24">
        <v>7018</v>
      </c>
      <c r="I24">
        <v>7018</v>
      </c>
    </row>
    <row r="25" spans="1:23" x14ac:dyDescent="0.4">
      <c r="A25" t="s">
        <v>0</v>
      </c>
      <c r="B25" s="1">
        <v>2.7238150000000001</v>
      </c>
      <c r="C25">
        <v>2.74</v>
      </c>
      <c r="D25">
        <v>2.71</v>
      </c>
      <c r="E25">
        <v>2.7</v>
      </c>
      <c r="F25" s="1">
        <v>2.6618409999999999</v>
      </c>
      <c r="G25">
        <v>2.67</v>
      </c>
      <c r="H25">
        <v>2.65</v>
      </c>
      <c r="I25">
        <v>2.68</v>
      </c>
    </row>
    <row r="26" spans="1:23" x14ac:dyDescent="0.4">
      <c r="A26" t="s">
        <v>1</v>
      </c>
      <c r="B26">
        <v>2.4362991400906573</v>
      </c>
      <c r="C26">
        <v>2.42</v>
      </c>
      <c r="D26">
        <v>2.44</v>
      </c>
      <c r="E26">
        <v>2.4500000000000002</v>
      </c>
      <c r="F26">
        <v>2.5300122293183747</v>
      </c>
      <c r="G26">
        <v>2.54</v>
      </c>
      <c r="H26">
        <v>2.56</v>
      </c>
      <c r="I26">
        <v>2.52</v>
      </c>
      <c r="S26" s="1"/>
      <c r="W26" s="1"/>
    </row>
    <row r="27" spans="1:23" x14ac:dyDescent="0.4">
      <c r="A27" t="s">
        <v>2</v>
      </c>
      <c r="B27">
        <v>9.569711819681459E-2</v>
      </c>
      <c r="C27">
        <v>9.5600000000000004E-2</v>
      </c>
      <c r="D27">
        <v>9.6600000000000005E-2</v>
      </c>
      <c r="E27">
        <v>9.5000000000000001E-2</v>
      </c>
      <c r="F27">
        <v>0.34769775034143824</v>
      </c>
      <c r="G27">
        <v>0.17199777347076359</v>
      </c>
      <c r="H27">
        <v>0.52339772721211286</v>
      </c>
      <c r="I27">
        <v>0.36</v>
      </c>
    </row>
    <row r="28" spans="1:23" x14ac:dyDescent="0.4">
      <c r="A28" t="s">
        <v>3</v>
      </c>
      <c r="B28">
        <v>0.26662583463111578</v>
      </c>
      <c r="C28">
        <v>0.31037415724498352</v>
      </c>
      <c r="D28">
        <v>0.22287751201724801</v>
      </c>
      <c r="E28">
        <v>0.27500000000000002</v>
      </c>
      <c r="F28">
        <v>0.32854345960252085</v>
      </c>
      <c r="G28">
        <v>0.37325906243918122</v>
      </c>
      <c r="H28">
        <v>0.28382785676586048</v>
      </c>
      <c r="I28">
        <v>0.33</v>
      </c>
    </row>
    <row r="29" spans="1:23" x14ac:dyDescent="0.4">
      <c r="A29" t="s">
        <v>4</v>
      </c>
      <c r="B29">
        <v>0.55798810486434913</v>
      </c>
      <c r="C29">
        <v>0.60296986190938018</v>
      </c>
      <c r="D29">
        <v>0.51300634781931798</v>
      </c>
      <c r="E29">
        <v>0.56000000000000005</v>
      </c>
      <c r="F29">
        <v>0.81747788678453825</v>
      </c>
      <c r="G29">
        <v>0.89960053433108456</v>
      </c>
      <c r="H29">
        <v>0.73535523923799184</v>
      </c>
      <c r="I29">
        <v>0.84</v>
      </c>
    </row>
    <row r="30" spans="1:23" x14ac:dyDescent="0.4">
      <c r="A30" t="s">
        <v>5</v>
      </c>
      <c r="B30">
        <v>4.0526530103819347</v>
      </c>
      <c r="C30">
        <v>3.7360380254408185</v>
      </c>
      <c r="D30">
        <v>4.3692679953230504</v>
      </c>
      <c r="E30">
        <v>4.0599999999999996</v>
      </c>
      <c r="F30">
        <v>4.3740122492063582</v>
      </c>
      <c r="G30">
        <v>3.7994716211707256</v>
      </c>
      <c r="H30">
        <v>4.9485528772419913</v>
      </c>
      <c r="I30">
        <v>4.5</v>
      </c>
    </row>
    <row r="31" spans="1:23" x14ac:dyDescent="0.4">
      <c r="A31" t="s">
        <v>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23" x14ac:dyDescent="0.4">
      <c r="A32" t="s">
        <v>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4" spans="1:9" x14ac:dyDescent="0.4">
      <c r="B34" t="s">
        <v>9</v>
      </c>
      <c r="C34" t="s">
        <v>9</v>
      </c>
      <c r="D34" t="s">
        <v>9</v>
      </c>
      <c r="E34" t="s">
        <v>9</v>
      </c>
      <c r="F34" t="s">
        <v>10</v>
      </c>
      <c r="G34" t="s">
        <v>10</v>
      </c>
      <c r="H34" t="s">
        <v>10</v>
      </c>
      <c r="I34" t="s">
        <v>10</v>
      </c>
    </row>
    <row r="35" spans="1:9" x14ac:dyDescent="0.4">
      <c r="A35" t="s">
        <v>0</v>
      </c>
      <c r="B35">
        <v>558.65535398230088</v>
      </c>
      <c r="C35">
        <v>561.0902654867258</v>
      </c>
      <c r="D35">
        <v>556.5769911504425</v>
      </c>
      <c r="E35">
        <v>555.07256637168155</v>
      </c>
      <c r="F35">
        <f>(F25+0.4182)/0.0056</f>
        <v>550.00732142857146</v>
      </c>
      <c r="G35">
        <f t="shared" ref="G35:I35" si="0">(G25+0.4182)/0.0056</f>
        <v>551.46428571428578</v>
      </c>
      <c r="H35">
        <f t="shared" si="0"/>
        <v>547.89285714285711</v>
      </c>
      <c r="I35">
        <f t="shared" si="0"/>
        <v>553.25000000000011</v>
      </c>
    </row>
    <row r="36" spans="1:9" x14ac:dyDescent="0.4">
      <c r="A36" t="s">
        <v>1</v>
      </c>
      <c r="B36">
        <v>515.40075558885997</v>
      </c>
      <c r="C36">
        <v>512.94867256637178</v>
      </c>
      <c r="D36">
        <v>515.9575221238938</v>
      </c>
      <c r="E36">
        <v>517.46194690265486</v>
      </c>
      <c r="F36">
        <f t="shared" ref="F36:I36" si="1">(F26+0.4182)/0.0056</f>
        <v>526.46646952113838</v>
      </c>
      <c r="G36">
        <f t="shared" si="1"/>
        <v>528.25</v>
      </c>
      <c r="H36">
        <f t="shared" si="1"/>
        <v>531.82142857142856</v>
      </c>
      <c r="I36">
        <f t="shared" si="1"/>
        <v>524.67857142857144</v>
      </c>
    </row>
    <row r="37" spans="1:9" x14ac:dyDescent="0.4">
      <c r="A37" t="s">
        <v>2</v>
      </c>
      <c r="B37">
        <f t="shared" ref="B37:E37" si="2">(B27+0.9896)/0.0113</f>
        <v>96.043992760780071</v>
      </c>
      <c r="C37">
        <f t="shared" si="2"/>
        <v>96.035398230088504</v>
      </c>
      <c r="D37">
        <f t="shared" si="2"/>
        <v>96.123893805309748</v>
      </c>
      <c r="E37">
        <f t="shared" si="2"/>
        <v>95.982300884955762</v>
      </c>
      <c r="F37">
        <v>384.17597104312028</v>
      </c>
      <c r="G37">
        <v>384.14159292035401</v>
      </c>
      <c r="H37">
        <v>384.49557522123899</v>
      </c>
      <c r="I37">
        <v>383.92920353982305</v>
      </c>
    </row>
    <row r="38" spans="1:9" x14ac:dyDescent="0.4">
      <c r="A38" t="s">
        <v>3</v>
      </c>
      <c r="B38">
        <v>222.34085568692319</v>
      </c>
      <c r="C38">
        <v>230.08392163628028</v>
      </c>
      <c r="D38">
        <v>214.59778973756602</v>
      </c>
      <c r="E38">
        <v>223.82300884955757</v>
      </c>
      <c r="F38">
        <f t="shared" ref="F38:I38" si="3">(F28+0.4182)/0.0056</f>
        <v>133.347046357593</v>
      </c>
      <c r="G38">
        <f t="shared" si="3"/>
        <v>141.3319754355681</v>
      </c>
      <c r="H38">
        <f t="shared" si="3"/>
        <v>125.36211727961793</v>
      </c>
      <c r="I38">
        <f t="shared" si="3"/>
        <v>133.60714285714286</v>
      </c>
    </row>
    <row r="39" spans="1:9" x14ac:dyDescent="0.4">
      <c r="A39" t="s">
        <v>4</v>
      </c>
      <c r="B39">
        <f t="shared" ref="B39:E39" si="4">(B29+0.9896)/0.0113</f>
        <v>136.95469954551763</v>
      </c>
      <c r="C39">
        <f t="shared" si="4"/>
        <v>140.93538600967966</v>
      </c>
      <c r="D39">
        <f t="shared" si="4"/>
        <v>132.97401308135557</v>
      </c>
      <c r="E39">
        <f t="shared" si="4"/>
        <v>137.13274336283189</v>
      </c>
      <c r="F39">
        <f t="shared" ref="F39:I39" si="5">(F29+0.4182)/0.0056</f>
        <v>220.65676549723895</v>
      </c>
      <c r="G39">
        <f t="shared" si="5"/>
        <v>235.32152398769367</v>
      </c>
      <c r="H39">
        <f t="shared" si="5"/>
        <v>205.99200700678429</v>
      </c>
      <c r="I39">
        <f t="shared" si="5"/>
        <v>224.67857142857142</v>
      </c>
    </row>
    <row r="40" spans="1:9" x14ac:dyDescent="0.4">
      <c r="A40" t="s">
        <v>5</v>
      </c>
      <c r="B40">
        <f t="shared" ref="B40:E40" si="6">(B30+0.9896)/0.0113</f>
        <v>446.21708056477303</v>
      </c>
      <c r="C40">
        <f t="shared" si="6"/>
        <v>418.19805534874502</v>
      </c>
      <c r="D40">
        <f t="shared" si="6"/>
        <v>474.23610578080098</v>
      </c>
      <c r="E40">
        <f t="shared" si="6"/>
        <v>446.86725663716817</v>
      </c>
      <c r="F40">
        <f t="shared" ref="F40:I40" si="7">(F30+0.4182)/0.0056</f>
        <v>855.75218735827821</v>
      </c>
      <c r="G40">
        <f t="shared" si="7"/>
        <v>753.15564663762962</v>
      </c>
      <c r="H40">
        <f t="shared" si="7"/>
        <v>958.34872807892702</v>
      </c>
      <c r="I40">
        <f t="shared" si="7"/>
        <v>878.25</v>
      </c>
    </row>
    <row r="41" spans="1:9" x14ac:dyDescent="0.4">
      <c r="A41" t="s">
        <v>6</v>
      </c>
      <c r="B41" t="s">
        <v>8</v>
      </c>
      <c r="C41" t="s">
        <v>8</v>
      </c>
      <c r="D41" t="s">
        <v>8</v>
      </c>
      <c r="E41" t="s">
        <v>8</v>
      </c>
      <c r="F41" t="s">
        <v>8</v>
      </c>
      <c r="G41" t="s">
        <v>8</v>
      </c>
      <c r="H41" t="s">
        <v>8</v>
      </c>
      <c r="I41" t="s">
        <v>8</v>
      </c>
    </row>
    <row r="42" spans="1:9" x14ac:dyDescent="0.4">
      <c r="A42" t="s">
        <v>7</v>
      </c>
      <c r="B42" t="s">
        <v>8</v>
      </c>
      <c r="C42" t="s">
        <v>8</v>
      </c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Arafi, Parnian</dc:creator>
  <cp:lastModifiedBy>Wolfe, Michael Scott</cp:lastModifiedBy>
  <dcterms:created xsi:type="dcterms:W3CDTF">2024-04-04T15:24:08Z</dcterms:created>
  <dcterms:modified xsi:type="dcterms:W3CDTF">2025-01-21T15:40:17Z</dcterms:modified>
</cp:coreProperties>
</file>