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SOURCE FILE\"/>
    </mc:Choice>
  </mc:AlternateContent>
  <xr:revisionPtr revIDLastSave="0" documentId="13_ncr:1_{19A392F3-DB91-46B7-9591-A378C295EA09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TFF1" sheetId="1" r:id="rId1"/>
    <sheet name="TFF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2" l="1"/>
  <c r="E23" i="2" s="1"/>
  <c r="D22" i="2"/>
  <c r="D23" i="2" s="1"/>
  <c r="C22" i="2"/>
  <c r="C23" i="2" s="1"/>
  <c r="E21" i="2"/>
  <c r="D21" i="2"/>
  <c r="C21" i="2"/>
  <c r="D15" i="2"/>
  <c r="J14" i="2"/>
  <c r="J15" i="2" s="1"/>
  <c r="I14" i="2"/>
  <c r="I15" i="2" s="1"/>
  <c r="H14" i="2"/>
  <c r="H15" i="2" s="1"/>
  <c r="E14" i="2"/>
  <c r="E15" i="2" s="1"/>
  <c r="D14" i="2"/>
  <c r="C14" i="2"/>
  <c r="C15" i="2" s="1"/>
  <c r="J13" i="2"/>
  <c r="I13" i="2"/>
  <c r="H13" i="2"/>
  <c r="E13" i="2"/>
  <c r="D13" i="2"/>
  <c r="C13" i="2"/>
  <c r="J6" i="2"/>
  <c r="J7" i="2" s="1"/>
  <c r="I6" i="2"/>
  <c r="I7" i="2" s="1"/>
  <c r="H6" i="2"/>
  <c r="H7" i="2" s="1"/>
  <c r="E6" i="2"/>
  <c r="E7" i="2" s="1"/>
  <c r="D6" i="2"/>
  <c r="D7" i="2" s="1"/>
  <c r="C6" i="2"/>
  <c r="C7" i="2" s="1"/>
  <c r="J5" i="2"/>
  <c r="I5" i="2"/>
  <c r="H5" i="2"/>
  <c r="E5" i="2"/>
  <c r="D5" i="2"/>
  <c r="C5" i="2"/>
  <c r="E23" i="1"/>
  <c r="E22" i="1"/>
  <c r="D22" i="1"/>
  <c r="D23" i="1" s="1"/>
  <c r="C22" i="1"/>
  <c r="C23" i="1" s="1"/>
  <c r="E21" i="1"/>
  <c r="D21" i="1"/>
  <c r="C21" i="1"/>
  <c r="J15" i="1"/>
  <c r="I15" i="1"/>
  <c r="H15" i="1"/>
  <c r="E15" i="1"/>
  <c r="D15" i="1"/>
  <c r="C15" i="1"/>
  <c r="J14" i="1"/>
  <c r="I14" i="1"/>
  <c r="H14" i="1"/>
  <c r="E14" i="1"/>
  <c r="D14" i="1"/>
  <c r="C14" i="1"/>
  <c r="J13" i="1"/>
  <c r="I13" i="1"/>
  <c r="H13" i="1"/>
  <c r="E13" i="1"/>
  <c r="D13" i="1"/>
  <c r="C13" i="1"/>
  <c r="H7" i="1"/>
  <c r="E7" i="1"/>
  <c r="D7" i="1"/>
  <c r="C7" i="1"/>
  <c r="J6" i="1"/>
  <c r="J7" i="1" s="1"/>
  <c r="I6" i="1"/>
  <c r="I7" i="1" s="1"/>
  <c r="H6" i="1"/>
  <c r="E6" i="1"/>
  <c r="D6" i="1"/>
  <c r="C6" i="1"/>
  <c r="J5" i="1"/>
  <c r="I5" i="1"/>
  <c r="H5" i="1"/>
  <c r="E5" i="1"/>
  <c r="D5" i="1"/>
  <c r="C5" i="1"/>
</calcChain>
</file>

<file path=xl/sharedStrings.xml><?xml version="1.0" encoding="utf-8"?>
<sst xmlns="http://schemas.openxmlformats.org/spreadsheetml/2006/main" count="70" uniqueCount="11">
  <si>
    <t>no of sites 1</t>
  </si>
  <si>
    <t>Uninduced</t>
  </si>
  <si>
    <t>1HR</t>
  </si>
  <si>
    <t>3HR</t>
  </si>
  <si>
    <t>no of sites 2</t>
  </si>
  <si>
    <t>MEAN</t>
  </si>
  <si>
    <t>STDEV</t>
  </si>
  <si>
    <t>SEM</t>
  </si>
  <si>
    <t>no of sites 3</t>
  </si>
  <si>
    <t>no of sites 4</t>
  </si>
  <si>
    <t>no of sites &gt;4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</si>
</sst>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scheme val="minor"/>
    </font>
    <font>
      <sz val="10"/>
      <color theme="1"/>
      <name val="Arial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J23"/>
  <sheetViews>
    <sheetView tabSelected="1" workbookViewId="0">
      <selection activeCell="G22" sqref="G22"/>
    </sheetView>
  </sheetViews>
  <sheetFormatPr defaultColWidth="12.59765625" defaultRowHeight="15.75" customHeight="1" x14ac:dyDescent="0.35"/>
  <sheetData>
    <row r="1" spans="2:10" x14ac:dyDescent="0.35">
      <c r="B1" s="1" t="s">
        <v>0</v>
      </c>
      <c r="C1" s="1" t="s">
        <v>1</v>
      </c>
      <c r="D1" s="1" t="s">
        <v>2</v>
      </c>
      <c r="E1" s="1" t="s">
        <v>3</v>
      </c>
      <c r="G1" s="1" t="s">
        <v>4</v>
      </c>
      <c r="H1" s="1" t="s">
        <v>1</v>
      </c>
      <c r="I1" s="1" t="s">
        <v>2</v>
      </c>
      <c r="J1" s="1" t="s">
        <v>3</v>
      </c>
    </row>
    <row r="2" spans="2:10" x14ac:dyDescent="0.35">
      <c r="B2" s="1">
        <v>20210801</v>
      </c>
      <c r="C2" s="1">
        <v>59.2</v>
      </c>
      <c r="D2" s="1">
        <v>29.8</v>
      </c>
      <c r="E2" s="1">
        <v>38.979999999999997</v>
      </c>
      <c r="G2" s="1">
        <v>20210801</v>
      </c>
      <c r="H2" s="1">
        <v>20.260000000000002</v>
      </c>
      <c r="I2" s="1">
        <v>32</v>
      </c>
      <c r="J2" s="1">
        <v>27.96</v>
      </c>
    </row>
    <row r="3" spans="2:10" x14ac:dyDescent="0.35">
      <c r="B3" s="1">
        <v>20210827</v>
      </c>
      <c r="C3" s="1">
        <v>79.86</v>
      </c>
      <c r="D3" s="1">
        <v>39.909999999999997</v>
      </c>
      <c r="E3" s="1">
        <v>49</v>
      </c>
      <c r="G3" s="1">
        <v>20210827</v>
      </c>
      <c r="H3" s="1">
        <v>16.600000000000001</v>
      </c>
      <c r="I3" s="1">
        <v>37.5</v>
      </c>
      <c r="J3" s="1">
        <v>33.5</v>
      </c>
    </row>
    <row r="4" spans="2:10" x14ac:dyDescent="0.35">
      <c r="B4" s="1">
        <v>20210929</v>
      </c>
      <c r="C4" s="1">
        <v>65.5</v>
      </c>
      <c r="D4" s="1">
        <v>34</v>
      </c>
      <c r="E4" s="1">
        <v>33.1</v>
      </c>
      <c r="G4" s="1">
        <v>20210929</v>
      </c>
      <c r="H4" s="1">
        <v>25.5</v>
      </c>
      <c r="I4" s="1">
        <v>39</v>
      </c>
      <c r="J4" s="1">
        <v>44</v>
      </c>
    </row>
    <row r="5" spans="2:10" x14ac:dyDescent="0.35">
      <c r="B5" s="1" t="s">
        <v>5</v>
      </c>
      <c r="C5" s="1">
        <f t="shared" ref="C5:E5" si="0">AVERAGE(C2:C4)</f>
        <v>68.186666666666667</v>
      </c>
      <c r="D5" s="1">
        <f t="shared" si="0"/>
        <v>34.57</v>
      </c>
      <c r="E5" s="1">
        <f t="shared" si="0"/>
        <v>40.359999999999992</v>
      </c>
      <c r="G5" s="1" t="s">
        <v>5</v>
      </c>
      <c r="H5" s="1">
        <f t="shared" ref="H5:J5" si="1">AVERAGE(H2:H4)</f>
        <v>20.786666666666665</v>
      </c>
      <c r="I5" s="1">
        <f t="shared" si="1"/>
        <v>36.166666666666664</v>
      </c>
      <c r="J5" s="1">
        <f t="shared" si="1"/>
        <v>35.153333333333336</v>
      </c>
    </row>
    <row r="6" spans="2:10" x14ac:dyDescent="0.35">
      <c r="B6" s="1" t="s">
        <v>6</v>
      </c>
      <c r="C6" s="1">
        <f t="shared" ref="C6:E6" si="2">STDEV(C2:C4)</f>
        <v>10.588792817565805</v>
      </c>
      <c r="D6" s="1">
        <f t="shared" si="2"/>
        <v>5.0790451858592576</v>
      </c>
      <c r="E6" s="1">
        <f t="shared" si="2"/>
        <v>8.0393283301530118</v>
      </c>
      <c r="G6" s="1" t="s">
        <v>6</v>
      </c>
      <c r="H6" s="1">
        <f t="shared" ref="H6:J6" si="3">STDEV(H2:H4)</f>
        <v>4.4733134624496573</v>
      </c>
      <c r="I6" s="1">
        <f t="shared" si="3"/>
        <v>3.6855573979159972</v>
      </c>
      <c r="J6" s="1">
        <f t="shared" si="3"/>
        <v>8.1468112371241919</v>
      </c>
    </row>
    <row r="7" spans="2:10" x14ac:dyDescent="0.35">
      <c r="B7" s="1" t="s">
        <v>7</v>
      </c>
      <c r="C7" s="1">
        <f t="shared" ref="C7:E7" si="4">C6/SQRT(3)</f>
        <v>6.1134423836147942</v>
      </c>
      <c r="D7" s="1">
        <f t="shared" si="4"/>
        <v>2.9323881052821155</v>
      </c>
      <c r="E7" s="1">
        <f t="shared" si="4"/>
        <v>4.6415083755176259</v>
      </c>
      <c r="G7" s="1" t="s">
        <v>7</v>
      </c>
      <c r="H7" s="1">
        <f t="shared" ref="H7:J7" si="5">H6/SQRT(3)</f>
        <v>2.5826687317148869</v>
      </c>
      <c r="I7" s="1">
        <f t="shared" si="5"/>
        <v>2.1278575558006176</v>
      </c>
      <c r="J7" s="1">
        <f t="shared" si="5"/>
        <v>4.7035636607907207</v>
      </c>
    </row>
    <row r="8" spans="2:10" x14ac:dyDescent="0.35">
      <c r="B8" s="1"/>
      <c r="C8" s="1"/>
      <c r="D8" s="1"/>
      <c r="E8" s="1"/>
      <c r="G8" s="1"/>
      <c r="H8" s="1"/>
      <c r="I8" s="1"/>
      <c r="J8" s="1"/>
    </row>
    <row r="9" spans="2:10" x14ac:dyDescent="0.35">
      <c r="B9" s="1" t="s">
        <v>8</v>
      </c>
      <c r="C9" s="1" t="s">
        <v>1</v>
      </c>
      <c r="D9" s="1" t="s">
        <v>2</v>
      </c>
      <c r="E9" s="1" t="s">
        <v>3</v>
      </c>
      <c r="G9" s="1" t="s">
        <v>9</v>
      </c>
      <c r="H9" s="1" t="s">
        <v>1</v>
      </c>
      <c r="I9" s="1" t="s">
        <v>2</v>
      </c>
      <c r="J9" s="1" t="s">
        <v>3</v>
      </c>
    </row>
    <row r="10" spans="2:10" x14ac:dyDescent="0.35">
      <c r="B10" s="1">
        <v>20210801</v>
      </c>
      <c r="C10" s="1">
        <v>10.52</v>
      </c>
      <c r="D10" s="1">
        <v>20.89</v>
      </c>
      <c r="E10" s="1">
        <v>19.489999999999998</v>
      </c>
      <c r="G10" s="1">
        <v>20210801</v>
      </c>
      <c r="H10" s="1">
        <v>0</v>
      </c>
      <c r="I10" s="1">
        <v>11.94</v>
      </c>
      <c r="J10" s="1">
        <v>9.32</v>
      </c>
    </row>
    <row r="11" spans="2:10" x14ac:dyDescent="0.35">
      <c r="B11" s="1">
        <v>20210827</v>
      </c>
      <c r="C11" s="1">
        <v>3.47</v>
      </c>
      <c r="D11" s="1">
        <v>15.72</v>
      </c>
      <c r="E11" s="1">
        <v>12.64</v>
      </c>
      <c r="G11" s="1">
        <v>20210827</v>
      </c>
      <c r="H11" s="1">
        <v>0</v>
      </c>
      <c r="I11" s="1">
        <v>6.04</v>
      </c>
      <c r="J11" s="1">
        <v>3.16</v>
      </c>
    </row>
    <row r="12" spans="2:10" x14ac:dyDescent="0.35">
      <c r="B12" s="1">
        <v>20210929</v>
      </c>
      <c r="C12" s="1">
        <v>8</v>
      </c>
      <c r="D12" s="1">
        <v>20</v>
      </c>
      <c r="E12" s="1">
        <v>15.4</v>
      </c>
      <c r="G12" s="1">
        <v>20210929</v>
      </c>
      <c r="H12" s="1">
        <v>1</v>
      </c>
      <c r="I12" s="1">
        <v>5.32</v>
      </c>
      <c r="J12" s="1">
        <v>4.4000000000000004</v>
      </c>
    </row>
    <row r="13" spans="2:10" x14ac:dyDescent="0.35">
      <c r="B13" s="1" t="s">
        <v>5</v>
      </c>
      <c r="C13" s="1">
        <f t="shared" ref="C13:E13" si="6">AVERAGE(C10:C12)</f>
        <v>7.330000000000001</v>
      </c>
      <c r="D13" s="1">
        <f t="shared" si="6"/>
        <v>18.87</v>
      </c>
      <c r="E13" s="1">
        <f t="shared" si="6"/>
        <v>15.843333333333332</v>
      </c>
      <c r="G13" s="1" t="s">
        <v>5</v>
      </c>
      <c r="H13" s="1">
        <f t="shared" ref="H13:J13" si="7">AVERAGE(H10:H12)</f>
        <v>0.33333333333333331</v>
      </c>
      <c r="I13" s="1">
        <f t="shared" si="7"/>
        <v>7.7666666666666666</v>
      </c>
      <c r="J13" s="1">
        <f t="shared" si="7"/>
        <v>5.6266666666666678</v>
      </c>
    </row>
    <row r="14" spans="2:10" x14ac:dyDescent="0.35">
      <c r="B14" s="1" t="s">
        <v>6</v>
      </c>
      <c r="C14" s="1">
        <f t="shared" ref="C14:E14" si="8">STDEV(C10:C12)</f>
        <v>3.5724361435860517</v>
      </c>
      <c r="D14" s="1">
        <f t="shared" si="8"/>
        <v>2.7640369027927476</v>
      </c>
      <c r="E14" s="1">
        <f t="shared" si="8"/>
        <v>3.4464522821785102</v>
      </c>
      <c r="G14" s="1" t="s">
        <v>6</v>
      </c>
      <c r="H14" s="1">
        <f t="shared" ref="H14:J14" si="9">STDEV(H10:H12)</f>
        <v>0.57735026918962584</v>
      </c>
      <c r="I14" s="1">
        <f t="shared" si="9"/>
        <v>3.6320976492012598</v>
      </c>
      <c r="J14" s="1">
        <f t="shared" si="9"/>
        <v>3.258056680497337</v>
      </c>
    </row>
    <row r="15" spans="2:10" x14ac:dyDescent="0.35">
      <c r="B15" s="1" t="s">
        <v>7</v>
      </c>
      <c r="C15" s="1">
        <f t="shared" ref="C15:E15" si="10">C14/SQRT(3)</f>
        <v>2.0625469691621556</v>
      </c>
      <c r="D15" s="1">
        <f t="shared" si="10"/>
        <v>1.5958174498774524</v>
      </c>
      <c r="E15" s="1">
        <f t="shared" si="10"/>
        <v>1.989810152864963</v>
      </c>
      <c r="G15" s="1" t="s">
        <v>7</v>
      </c>
      <c r="H15" s="1">
        <f t="shared" ref="H15:J15" si="11">H14/SQRT(3)</f>
        <v>0.33333333333333337</v>
      </c>
      <c r="I15" s="1">
        <f t="shared" si="11"/>
        <v>2.0969925554893543</v>
      </c>
      <c r="J15" s="1">
        <f t="shared" si="11"/>
        <v>1.8810399015201962</v>
      </c>
    </row>
    <row r="16" spans="2:10" x14ac:dyDescent="0.35">
      <c r="B16" s="1"/>
      <c r="C16" s="1"/>
      <c r="D16" s="1"/>
      <c r="E16" s="1"/>
    </row>
    <row r="17" spans="2:5" x14ac:dyDescent="0.35">
      <c r="B17" s="1" t="s">
        <v>10</v>
      </c>
      <c r="C17" s="1" t="s">
        <v>1</v>
      </c>
      <c r="D17" s="1" t="s">
        <v>2</v>
      </c>
      <c r="E17" s="1" t="s">
        <v>3</v>
      </c>
    </row>
    <row r="18" spans="2:5" x14ac:dyDescent="0.35">
      <c r="B18" s="1">
        <v>20210801</v>
      </c>
      <c r="C18" s="1">
        <v>0</v>
      </c>
      <c r="D18" s="1">
        <v>5.0000000000000001E-4</v>
      </c>
      <c r="E18" s="1">
        <v>4.2300000000000004</v>
      </c>
    </row>
    <row r="19" spans="2:5" x14ac:dyDescent="0.35">
      <c r="B19" s="1">
        <v>20210827</v>
      </c>
      <c r="C19" s="1">
        <v>0</v>
      </c>
      <c r="D19" s="1">
        <v>0.8</v>
      </c>
      <c r="E19" s="1">
        <v>1.58</v>
      </c>
    </row>
    <row r="20" spans="2:5" x14ac:dyDescent="0.35">
      <c r="B20" s="1">
        <v>20210929</v>
      </c>
      <c r="C20" s="1">
        <v>0</v>
      </c>
      <c r="D20" s="1">
        <v>1.18</v>
      </c>
      <c r="E20" s="1">
        <v>2.76</v>
      </c>
    </row>
    <row r="21" spans="2:5" x14ac:dyDescent="0.35">
      <c r="B21" s="1" t="s">
        <v>5</v>
      </c>
      <c r="C21" s="1">
        <f t="shared" ref="C21:E21" si="12">AVERAGE(C18:C20)</f>
        <v>0</v>
      </c>
      <c r="D21" s="1">
        <f t="shared" si="12"/>
        <v>0.66016666666666668</v>
      </c>
      <c r="E21" s="1">
        <f t="shared" si="12"/>
        <v>2.8566666666666669</v>
      </c>
    </row>
    <row r="22" spans="2:5" x14ac:dyDescent="0.35">
      <c r="B22" s="1" t="s">
        <v>6</v>
      </c>
      <c r="C22" s="1">
        <f t="shared" ref="C22:E22" si="13">STDEV(C18:C20)</f>
        <v>0</v>
      </c>
      <c r="D22" s="1">
        <f t="shared" si="13"/>
        <v>0.6020548839876092</v>
      </c>
      <c r="E22" s="1">
        <f t="shared" si="13"/>
        <v>1.3276420200239729</v>
      </c>
    </row>
    <row r="23" spans="2:5" x14ac:dyDescent="0.35">
      <c r="B23" s="1" t="s">
        <v>7</v>
      </c>
      <c r="C23" s="1">
        <f t="shared" ref="C23:E23" si="14">C22/SQRT(3)</f>
        <v>0</v>
      </c>
      <c r="D23" s="1">
        <f t="shared" si="14"/>
        <v>0.3475965493371751</v>
      </c>
      <c r="E23" s="1">
        <f t="shared" si="14"/>
        <v>0.76651447764829928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1:J23"/>
  <sheetViews>
    <sheetView workbookViewId="0"/>
  </sheetViews>
  <sheetFormatPr defaultColWidth="12.59765625" defaultRowHeight="15.75" customHeight="1" x14ac:dyDescent="0.35"/>
  <sheetData>
    <row r="1" spans="2:10" x14ac:dyDescent="0.35">
      <c r="B1" s="1" t="s">
        <v>0</v>
      </c>
      <c r="C1" s="1" t="s">
        <v>1</v>
      </c>
      <c r="D1" s="1" t="s">
        <v>2</v>
      </c>
      <c r="E1" s="1" t="s">
        <v>3</v>
      </c>
      <c r="G1" s="1" t="s">
        <v>4</v>
      </c>
      <c r="H1" s="1" t="s">
        <v>1</v>
      </c>
      <c r="I1" s="1" t="s">
        <v>2</v>
      </c>
      <c r="J1" s="1" t="s">
        <v>3</v>
      </c>
    </row>
    <row r="2" spans="2:10" x14ac:dyDescent="0.35">
      <c r="B2" s="1">
        <v>20210801</v>
      </c>
      <c r="C2" s="1">
        <v>84.3</v>
      </c>
      <c r="D2" s="1">
        <v>79.099999999999994</v>
      </c>
      <c r="E2" s="1">
        <v>68.2</v>
      </c>
      <c r="G2" s="1">
        <v>20210801</v>
      </c>
      <c r="H2" s="1">
        <v>12.5</v>
      </c>
      <c r="I2" s="1">
        <v>19.79</v>
      </c>
      <c r="J2" s="1">
        <v>19.600000000000001</v>
      </c>
    </row>
    <row r="3" spans="2:10" x14ac:dyDescent="0.35">
      <c r="B3" s="1">
        <v>20210827</v>
      </c>
      <c r="C3" s="1">
        <v>76.900000000000006</v>
      </c>
      <c r="D3" s="1">
        <v>79</v>
      </c>
      <c r="E3" s="1">
        <v>72</v>
      </c>
      <c r="G3" s="1">
        <v>20210827</v>
      </c>
      <c r="H3" s="1">
        <v>13.8</v>
      </c>
      <c r="I3" s="1">
        <v>15.11</v>
      </c>
      <c r="J3" s="1">
        <v>18.98</v>
      </c>
    </row>
    <row r="4" spans="2:10" x14ac:dyDescent="0.35">
      <c r="B4" s="1">
        <v>20210929</v>
      </c>
      <c r="C4" s="1">
        <v>76.739999999999995</v>
      </c>
      <c r="D4" s="1">
        <v>76.099999999999994</v>
      </c>
      <c r="E4" s="1">
        <v>77</v>
      </c>
      <c r="G4" s="1">
        <v>20210929</v>
      </c>
      <c r="H4" s="1">
        <v>17.8</v>
      </c>
      <c r="I4" s="1">
        <v>17.8</v>
      </c>
      <c r="J4" s="1">
        <v>18.5</v>
      </c>
    </row>
    <row r="5" spans="2:10" x14ac:dyDescent="0.35">
      <c r="B5" s="1" t="s">
        <v>5</v>
      </c>
      <c r="C5" s="1">
        <f t="shared" ref="C5:E5" si="0">AVERAGE(C2:C4)</f>
        <v>79.313333333333333</v>
      </c>
      <c r="D5" s="1">
        <f t="shared" si="0"/>
        <v>78.066666666666663</v>
      </c>
      <c r="E5" s="1">
        <f t="shared" si="0"/>
        <v>72.399999999999991</v>
      </c>
      <c r="G5" s="1" t="s">
        <v>5</v>
      </c>
      <c r="H5" s="1">
        <f t="shared" ref="H5:J5" si="1">AVERAGE(H2:H4)</f>
        <v>14.700000000000001</v>
      </c>
      <c r="I5" s="1">
        <f t="shared" si="1"/>
        <v>17.566666666666666</v>
      </c>
      <c r="J5" s="1">
        <f t="shared" si="1"/>
        <v>19.026666666666667</v>
      </c>
    </row>
    <row r="6" spans="2:10" x14ac:dyDescent="0.35">
      <c r="B6" s="1" t="s">
        <v>6</v>
      </c>
      <c r="C6" s="1">
        <f t="shared" ref="C6:E6" si="2">STDEV(C2:C4)</f>
        <v>4.3193209342827634</v>
      </c>
      <c r="D6" s="1">
        <f t="shared" si="2"/>
        <v>1.703917055884276</v>
      </c>
      <c r="E6" s="1">
        <f t="shared" si="2"/>
        <v>4.4136152981427808</v>
      </c>
      <c r="G6" s="1" t="s">
        <v>6</v>
      </c>
      <c r="H6" s="1">
        <f t="shared" ref="H6:J6" si="3">STDEV(H2:H4)</f>
        <v>2.762245463386626</v>
      </c>
      <c r="I6" s="1">
        <f t="shared" si="3"/>
        <v>2.3487088651710928</v>
      </c>
      <c r="J6" s="1">
        <f t="shared" si="3"/>
        <v>0.55148284953689553</v>
      </c>
    </row>
    <row r="7" spans="2:10" x14ac:dyDescent="0.35">
      <c r="B7" s="1" t="s">
        <v>7</v>
      </c>
      <c r="C7" s="1">
        <f t="shared" ref="C7:E7" si="4">C6/SQRT(3)</f>
        <v>2.4937611041245393</v>
      </c>
      <c r="D7" s="1">
        <f t="shared" si="4"/>
        <v>0.98375697089158143</v>
      </c>
      <c r="E7" s="1">
        <f t="shared" si="4"/>
        <v>2.5482019804821849</v>
      </c>
      <c r="G7" s="1" t="s">
        <v>7</v>
      </c>
      <c r="H7" s="1">
        <f t="shared" ref="H7:J7" si="5">H6/SQRT(3)</f>
        <v>1.5947831618540911</v>
      </c>
      <c r="I7" s="1">
        <f t="shared" si="5"/>
        <v>1.3560276955545909</v>
      </c>
      <c r="J7" s="1">
        <f t="shared" si="5"/>
        <v>0.31839877163358854</v>
      </c>
    </row>
    <row r="8" spans="2:10" x14ac:dyDescent="0.35">
      <c r="B8" s="1"/>
      <c r="C8" s="1"/>
      <c r="D8" s="1"/>
      <c r="E8" s="1"/>
      <c r="G8" s="1"/>
      <c r="H8" s="1"/>
      <c r="I8" s="1"/>
      <c r="J8" s="1"/>
    </row>
    <row r="9" spans="2:10" x14ac:dyDescent="0.35">
      <c r="B9" s="1" t="s">
        <v>8</v>
      </c>
      <c r="C9" s="1" t="s">
        <v>1</v>
      </c>
      <c r="D9" s="1" t="s">
        <v>2</v>
      </c>
      <c r="E9" s="1" t="s">
        <v>3</v>
      </c>
      <c r="G9" s="1" t="s">
        <v>9</v>
      </c>
      <c r="H9" s="1" t="s">
        <v>1</v>
      </c>
      <c r="I9" s="1" t="s">
        <v>2</v>
      </c>
      <c r="J9" s="1" t="s">
        <v>3</v>
      </c>
    </row>
    <row r="10" spans="2:10" x14ac:dyDescent="0.35">
      <c r="B10" s="1">
        <v>20210801</v>
      </c>
      <c r="C10" s="1">
        <v>3.12</v>
      </c>
      <c r="D10" s="1">
        <v>1.04</v>
      </c>
      <c r="E10" s="1">
        <v>9.34</v>
      </c>
      <c r="G10" s="1">
        <v>20210801</v>
      </c>
      <c r="H10" s="1">
        <v>0</v>
      </c>
      <c r="I10" s="1">
        <v>0</v>
      </c>
      <c r="J10" s="1">
        <v>2.8</v>
      </c>
    </row>
    <row r="11" spans="2:10" x14ac:dyDescent="0.35">
      <c r="B11" s="1">
        <v>20210827</v>
      </c>
      <c r="C11" s="1">
        <v>3.07</v>
      </c>
      <c r="D11" s="1">
        <v>4.6500000000000004</v>
      </c>
      <c r="E11" s="1">
        <v>5.0599999999999996</v>
      </c>
      <c r="G11" s="1">
        <v>20210827</v>
      </c>
      <c r="H11" s="1">
        <v>3.07</v>
      </c>
      <c r="I11" s="1">
        <v>0</v>
      </c>
      <c r="J11" s="1">
        <v>2.5299999999999998</v>
      </c>
    </row>
    <row r="12" spans="2:10" x14ac:dyDescent="0.35">
      <c r="B12" s="1">
        <v>20210929</v>
      </c>
      <c r="C12" s="1">
        <v>3.1</v>
      </c>
      <c r="D12" s="1">
        <v>3.57</v>
      </c>
      <c r="E12" s="1">
        <v>3.6</v>
      </c>
      <c r="G12" s="1">
        <v>20210929</v>
      </c>
      <c r="H12" s="1">
        <v>1.5</v>
      </c>
      <c r="I12" s="1">
        <v>1.19</v>
      </c>
      <c r="J12" s="1">
        <v>2.06</v>
      </c>
    </row>
    <row r="13" spans="2:10" x14ac:dyDescent="0.35">
      <c r="B13" s="1" t="s">
        <v>5</v>
      </c>
      <c r="C13" s="1">
        <f t="shared" ref="C13:E13" si="6">AVERAGE(C10:C12)</f>
        <v>3.0966666666666662</v>
      </c>
      <c r="D13" s="1">
        <f t="shared" si="6"/>
        <v>3.0866666666666664</v>
      </c>
      <c r="E13" s="1">
        <f t="shared" si="6"/>
        <v>6</v>
      </c>
      <c r="G13" s="1" t="s">
        <v>5</v>
      </c>
      <c r="H13" s="1">
        <f t="shared" ref="H13:J13" si="7">AVERAGE(H10:H12)</f>
        <v>1.5233333333333334</v>
      </c>
      <c r="I13" s="1">
        <f t="shared" si="7"/>
        <v>0.39666666666666667</v>
      </c>
      <c r="J13" s="1">
        <f t="shared" si="7"/>
        <v>2.4633333333333334</v>
      </c>
    </row>
    <row r="14" spans="2:10" x14ac:dyDescent="0.35">
      <c r="B14" s="1" t="s">
        <v>6</v>
      </c>
      <c r="C14" s="1">
        <f t="shared" ref="C14:E14" si="8">STDEV(C10:C12)</f>
        <v>2.5166114784235971E-2</v>
      </c>
      <c r="D14" s="1">
        <f t="shared" si="8"/>
        <v>1.852898630074872</v>
      </c>
      <c r="E14" s="1">
        <f t="shared" si="8"/>
        <v>2.9832197371296658</v>
      </c>
      <c r="G14" s="1" t="s">
        <v>6</v>
      </c>
      <c r="H14" s="1">
        <f t="shared" ref="H14:J14" si="9">STDEV(H10:H12)</f>
        <v>1.5351330018383855</v>
      </c>
      <c r="I14" s="1">
        <f t="shared" si="9"/>
        <v>0.68704682033565467</v>
      </c>
      <c r="J14" s="1">
        <f t="shared" si="9"/>
        <v>0.3744774136491158</v>
      </c>
    </row>
    <row r="15" spans="2:10" x14ac:dyDescent="0.35">
      <c r="B15" s="1" t="s">
        <v>7</v>
      </c>
      <c r="C15" s="1">
        <f t="shared" ref="C15:E15" si="10">C14/SQRT(3)</f>
        <v>1.4529663145135659E-2</v>
      </c>
      <c r="D15" s="1">
        <f t="shared" si="10"/>
        <v>1.0697715228548161</v>
      </c>
      <c r="E15" s="1">
        <f t="shared" si="10"/>
        <v>1.7223627182836172</v>
      </c>
      <c r="G15" s="1" t="s">
        <v>7</v>
      </c>
      <c r="H15" s="1">
        <f t="shared" ref="H15:J15" si="11">H14/SQRT(3)</f>
        <v>0.88630945185327015</v>
      </c>
      <c r="I15" s="1">
        <f t="shared" si="11"/>
        <v>0.39666666666666672</v>
      </c>
      <c r="J15" s="1">
        <f t="shared" si="11"/>
        <v>0.21620463557575187</v>
      </c>
    </row>
    <row r="16" spans="2:10" x14ac:dyDescent="0.35">
      <c r="B16" s="1"/>
      <c r="C16" s="1"/>
      <c r="D16" s="1"/>
      <c r="E16" s="1"/>
    </row>
    <row r="17" spans="2:5" x14ac:dyDescent="0.35">
      <c r="B17" s="1" t="s">
        <v>10</v>
      </c>
      <c r="C17" s="1" t="s">
        <v>1</v>
      </c>
      <c r="D17" s="1" t="s">
        <v>2</v>
      </c>
      <c r="E17" s="1" t="s">
        <v>3</v>
      </c>
    </row>
    <row r="18" spans="2:5" x14ac:dyDescent="0.35">
      <c r="B18" s="1">
        <v>20210801</v>
      </c>
      <c r="C18" s="1">
        <v>0</v>
      </c>
      <c r="D18" s="1">
        <v>0</v>
      </c>
      <c r="E18" s="1">
        <v>0</v>
      </c>
    </row>
    <row r="19" spans="2:5" x14ac:dyDescent="0.35">
      <c r="B19" s="1">
        <v>20210827</v>
      </c>
      <c r="C19" s="1">
        <v>3.07</v>
      </c>
      <c r="D19" s="1">
        <v>1.1599999999999999</v>
      </c>
      <c r="E19" s="1">
        <v>0.63</v>
      </c>
    </row>
    <row r="20" spans="2:5" x14ac:dyDescent="0.35">
      <c r="B20" s="1">
        <v>20210929</v>
      </c>
      <c r="C20" s="1">
        <v>0.77</v>
      </c>
      <c r="D20" s="1">
        <v>1.19</v>
      </c>
      <c r="E20" s="1">
        <v>0</v>
      </c>
    </row>
    <row r="21" spans="2:5" x14ac:dyDescent="0.35">
      <c r="B21" s="1" t="s">
        <v>5</v>
      </c>
      <c r="C21" s="1">
        <f t="shared" ref="C21:E21" si="12">AVERAGE(C18:C20)</f>
        <v>1.28</v>
      </c>
      <c r="D21" s="1">
        <f t="shared" si="12"/>
        <v>0.78333333333333321</v>
      </c>
      <c r="E21" s="1">
        <f t="shared" si="12"/>
        <v>0.21</v>
      </c>
    </row>
    <row r="22" spans="2:5" x14ac:dyDescent="0.35">
      <c r="B22" s="1" t="s">
        <v>6</v>
      </c>
      <c r="C22" s="1">
        <f t="shared" ref="C22:E22" si="13">STDEV(C18:C20)</f>
        <v>1.5972789361911712</v>
      </c>
      <c r="D22" s="1">
        <f t="shared" si="13"/>
        <v>0.67855238068503865</v>
      </c>
      <c r="E22" s="1">
        <f t="shared" si="13"/>
        <v>0.36373066958946426</v>
      </c>
    </row>
    <row r="23" spans="2:5" x14ac:dyDescent="0.35">
      <c r="B23" s="1" t="s">
        <v>7</v>
      </c>
      <c r="C23" s="1">
        <f t="shared" ref="C23:E23" si="14">C22/SQRT(3)</f>
        <v>0.92218942378089186</v>
      </c>
      <c r="D23" s="1">
        <f t="shared" si="14"/>
        <v>0.39176239964776849</v>
      </c>
      <c r="E23" s="1">
        <f t="shared" si="14"/>
        <v>0.21000000000000002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TFF1</vt:lpstr>
      <vt:lpstr>TFF3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ZUBAIRUL ISLAM</cp:lastModifiedBy>
  <dcterms:modified xsi:type="dcterms:W3CDTF">2025-11-21T16:24:44Z</dcterms:modified>
</cp:coreProperties>
</file>