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yxiang\Desktop\manuscript\elife\3\"/>
    </mc:Choice>
  </mc:AlternateContent>
  <xr:revisionPtr revIDLastSave="0" documentId="13_ncr:1_{9B741EE8-0448-4318-991A-6D2AE6F96F85}" xr6:coauthVersionLast="47" xr6:coauthVersionMax="47" xr10:uidLastSave="{00000000-0000-0000-0000-000000000000}"/>
  <bookViews>
    <workbookView xWindow="28680" yWindow="-3645" windowWidth="51840" windowHeight="21120" xr2:uid="{00000000-000D-0000-FFFF-FFFF00000000}"/>
  </bookViews>
  <sheets>
    <sheet name="Supplementary File 5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5" l="1"/>
  <c r="E7" i="5"/>
  <c r="E6" i="5"/>
  <c r="E4" i="5"/>
</calcChain>
</file>

<file path=xl/sharedStrings.xml><?xml version="1.0" encoding="utf-8"?>
<sst xmlns="http://schemas.openxmlformats.org/spreadsheetml/2006/main" count="39" uniqueCount="37">
  <si>
    <t xml:space="preserve">  </t>
  </si>
  <si>
    <t>Exposure</t>
  </si>
  <si>
    <t>Outcome</t>
  </si>
  <si>
    <t>Frailty index</t>
  </si>
  <si>
    <t>Type 2 diabetes</t>
  </si>
  <si>
    <t>Endometrial cancer</t>
  </si>
  <si>
    <t>Age at first birth</t>
  </si>
  <si>
    <t>Beta</t>
  </si>
  <si>
    <t>Pleiotropy test</t>
  </si>
  <si>
    <t>OR (95% CI)</t>
  </si>
  <si>
    <t>Cochran’s Q</t>
  </si>
  <si>
    <t>P value</t>
  </si>
  <si>
    <t>0.937 (0.919 – 0.961)</t>
  </si>
  <si>
    <t xml:space="preserve">*Result was obtained from WMM as the p value of IVW was not significant. </t>
  </si>
  <si>
    <t>SNP</t>
  </si>
  <si>
    <t>IVW</t>
  </si>
  <si>
    <t>WMM</t>
  </si>
  <si>
    <t>MR</t>
  </si>
  <si>
    <t xml:space="preserve">single nucleotide polymorphisms </t>
  </si>
  <si>
    <t xml:space="preserve">inverse variance weighted model </t>
  </si>
  <si>
    <t xml:space="preserve">weighted median model </t>
  </si>
  <si>
    <t xml:space="preserve">Mendelian randomization </t>
  </si>
  <si>
    <t xml:space="preserve">P value </t>
  </si>
  <si>
    <t>rs112036939</t>
  </si>
  <si>
    <t>0.972 (0.948 – 0.997)</t>
  </si>
  <si>
    <t>Age at menopause onset</t>
  </si>
  <si>
    <t>rs17053711</t>
  </si>
  <si>
    <t>1.118 (1.013 – 1.234)</t>
  </si>
  <si>
    <t>rs190286519</t>
  </si>
  <si>
    <t>0.957 (0.935 – 0.978)</t>
  </si>
  <si>
    <t>rs293566</t>
  </si>
  <si>
    <t>rs6030812</t>
  </si>
  <si>
    <t>0.913 (0.869 – 0.959)</t>
  </si>
  <si>
    <r>
      <t xml:space="preserve">Heterogeneity test </t>
    </r>
    <r>
      <rPr>
        <sz val="12"/>
        <color theme="1"/>
        <rFont val="Times New Roman Regular"/>
      </rPr>
      <t>(IVW)</t>
    </r>
  </si>
  <si>
    <t>0.0262*</t>
  </si>
  <si>
    <t>Age at menarche</t>
  </si>
  <si>
    <t>Supplementary File 5. Results of two-sample MR analysis after colocalization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</si>
</sst>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 Regular"/>
    </font>
    <font>
      <b/>
      <sz val="12"/>
      <color theme="1"/>
      <name val="Times New Roman Regula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23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 wrapText="1"/>
    </xf>
    <xf numFmtId="0" fontId="3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1" fontId="2" fillId="0" borderId="0" xfId="0" applyNumberFormat="1" applyFont="1" applyAlignment="1">
      <alignment horizontal="center" vertical="center" wrapText="1"/>
    </xf>
    <xf numFmtId="11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/>
    <xf numFmtId="164" fontId="2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</cellXfs>
  <cellStyles count="2">
    <cellStyle name="Normal" xfId="0" builtinId="0"/>
    <cellStyle name="Normal 2" xfId="1" xr:uid="{D407EBBA-35C8-4EE6-9F98-25591FB8FC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928FA-29A1-4AA8-81BB-E06CC31E3F62}">
  <dimension ref="A1:I17"/>
  <sheetViews>
    <sheetView tabSelected="1" workbookViewId="0">
      <selection activeCell="A2" sqref="A2:A3"/>
    </sheetView>
  </sheetViews>
  <sheetFormatPr defaultRowHeight="14.5"/>
  <cols>
    <col min="1" max="1" width="21.54296875" customWidth="1"/>
    <col min="2" max="2" width="22.81640625" customWidth="1"/>
    <col min="3" max="3" width="13.36328125" customWidth="1"/>
    <col min="4" max="4" width="13.90625" customWidth="1"/>
    <col min="5" max="5" width="11.1796875" customWidth="1"/>
    <col min="6" max="6" width="15.54296875" customWidth="1"/>
    <col min="7" max="7" width="14.453125" customWidth="1"/>
    <col min="8" max="8" width="17.6328125" customWidth="1"/>
    <col min="9" max="9" width="21" customWidth="1"/>
  </cols>
  <sheetData>
    <row r="1" spans="1:9" ht="20" customHeight="1" thickBot="1">
      <c r="A1" s="3" t="s">
        <v>36</v>
      </c>
    </row>
    <row r="2" spans="1:9" ht="20" customHeight="1">
      <c r="A2" s="20" t="s">
        <v>1</v>
      </c>
      <c r="B2" s="16" t="s">
        <v>2</v>
      </c>
      <c r="C2" s="16" t="s">
        <v>14</v>
      </c>
      <c r="D2" s="16" t="s">
        <v>22</v>
      </c>
      <c r="E2" s="16" t="s">
        <v>7</v>
      </c>
      <c r="F2" s="18" t="s">
        <v>8</v>
      </c>
      <c r="G2" s="22" t="s">
        <v>33</v>
      </c>
      <c r="H2" s="22"/>
      <c r="I2" s="16" t="s">
        <v>9</v>
      </c>
    </row>
    <row r="3" spans="1:9" ht="20" customHeight="1" thickBot="1">
      <c r="A3" s="21"/>
      <c r="B3" s="17"/>
      <c r="C3" s="17"/>
      <c r="D3" s="17"/>
      <c r="E3" s="17"/>
      <c r="F3" s="19"/>
      <c r="G3" s="15" t="s">
        <v>10</v>
      </c>
      <c r="H3" s="15" t="s">
        <v>11</v>
      </c>
      <c r="I3" s="17"/>
    </row>
    <row r="4" spans="1:9" ht="20" customHeight="1">
      <c r="A4" s="4" t="s">
        <v>35</v>
      </c>
      <c r="B4" s="4" t="s">
        <v>3</v>
      </c>
      <c r="C4" s="6" t="s">
        <v>23</v>
      </c>
      <c r="D4" s="10" t="s">
        <v>34</v>
      </c>
      <c r="E4" s="10">
        <f>-0.0284</f>
        <v>-2.8400000000000002E-2</v>
      </c>
      <c r="F4" s="9">
        <v>0.55000000000000004</v>
      </c>
      <c r="G4" s="5">
        <v>252.47</v>
      </c>
      <c r="H4" s="10">
        <v>4.1E-5</v>
      </c>
      <c r="I4" s="5" t="s">
        <v>24</v>
      </c>
    </row>
    <row r="5" spans="1:9" ht="20" customHeight="1">
      <c r="A5" s="4"/>
      <c r="B5" s="4" t="s">
        <v>25</v>
      </c>
      <c r="C5" s="5" t="s">
        <v>26</v>
      </c>
      <c r="D5" s="10">
        <v>2.7300000000000001E-2</v>
      </c>
      <c r="E5" s="5">
        <v>0.111</v>
      </c>
      <c r="F5" s="9">
        <v>0.85099999999999998</v>
      </c>
      <c r="G5" s="5">
        <v>273.05</v>
      </c>
      <c r="H5" s="10">
        <v>8.8800000000000001E-7</v>
      </c>
      <c r="I5" s="5" t="s">
        <v>27</v>
      </c>
    </row>
    <row r="6" spans="1:9" ht="20" customHeight="1">
      <c r="A6" s="4"/>
      <c r="B6" s="4" t="s">
        <v>5</v>
      </c>
      <c r="C6" s="5" t="s">
        <v>28</v>
      </c>
      <c r="D6" s="10">
        <v>9.1699999999999993E-3</v>
      </c>
      <c r="E6" s="10">
        <f>-0.0898</f>
        <v>-8.9800000000000005E-2</v>
      </c>
      <c r="F6" s="9">
        <v>0.09</v>
      </c>
      <c r="G6" s="5">
        <v>182.81</v>
      </c>
      <c r="H6" s="5">
        <v>0.27200000000000002</v>
      </c>
      <c r="I6" s="5" t="s">
        <v>29</v>
      </c>
    </row>
    <row r="7" spans="1:9" ht="20" customHeight="1">
      <c r="A7" s="4" t="s">
        <v>6</v>
      </c>
      <c r="B7" s="4" t="s">
        <v>3</v>
      </c>
      <c r="C7" s="5" t="s">
        <v>30</v>
      </c>
      <c r="D7" s="10">
        <v>1.13E-4</v>
      </c>
      <c r="E7" s="10">
        <f>-0.0443</f>
        <v>-4.4299999999999999E-2</v>
      </c>
      <c r="F7" s="9">
        <v>0.221</v>
      </c>
      <c r="G7" s="5">
        <v>10.24</v>
      </c>
      <c r="H7" s="5">
        <v>0.97599999999999998</v>
      </c>
      <c r="I7" s="5" t="s">
        <v>12</v>
      </c>
    </row>
    <row r="8" spans="1:9" ht="20" customHeight="1" thickBot="1">
      <c r="A8" s="7" t="s">
        <v>0</v>
      </c>
      <c r="B8" s="7" t="s">
        <v>4</v>
      </c>
      <c r="C8" s="8" t="s">
        <v>31</v>
      </c>
      <c r="D8" s="11">
        <v>2.7900000000000001E-4</v>
      </c>
      <c r="E8" s="11">
        <f>-0.091</f>
        <v>-9.0999999999999998E-2</v>
      </c>
      <c r="F8" s="14">
        <v>0.65200000000000002</v>
      </c>
      <c r="G8" s="8">
        <v>19.61</v>
      </c>
      <c r="H8" s="8">
        <v>0.60699999999999998</v>
      </c>
      <c r="I8" s="8" t="s">
        <v>32</v>
      </c>
    </row>
    <row r="9" spans="1:9" ht="20" customHeight="1">
      <c r="A9" s="1" t="s">
        <v>13</v>
      </c>
      <c r="B9" s="4"/>
      <c r="C9" s="5"/>
      <c r="D9" s="10"/>
      <c r="E9" s="10"/>
      <c r="F9" s="9"/>
      <c r="G9" s="5"/>
      <c r="H9" s="5"/>
      <c r="I9" s="5"/>
    </row>
    <row r="10" spans="1:9" ht="20" customHeight="1">
      <c r="A10" s="2" t="s">
        <v>17</v>
      </c>
      <c r="B10" s="13" t="s">
        <v>21</v>
      </c>
    </row>
    <row r="11" spans="1:9" ht="20" customHeight="1">
      <c r="A11" s="12" t="s">
        <v>14</v>
      </c>
      <c r="B11" s="1" t="s">
        <v>18</v>
      </c>
    </row>
    <row r="12" spans="1:9" ht="20" customHeight="1">
      <c r="A12" s="12" t="s">
        <v>15</v>
      </c>
      <c r="B12" s="13" t="s">
        <v>19</v>
      </c>
    </row>
    <row r="13" spans="1:9" ht="20" customHeight="1">
      <c r="A13" s="12" t="s">
        <v>16</v>
      </c>
      <c r="B13" s="13" t="s">
        <v>20</v>
      </c>
    </row>
    <row r="17" spans="1:1" ht="15.5">
      <c r="A17" s="4"/>
    </row>
  </sheetData>
  <mergeCells count="8">
    <mergeCell ref="I2:I3"/>
    <mergeCell ref="F2:F3"/>
    <mergeCell ref="A2:A3"/>
    <mergeCell ref="B2:B3"/>
    <mergeCell ref="C2:C3"/>
    <mergeCell ref="D2:D3"/>
    <mergeCell ref="E2:E3"/>
    <mergeCell ref="G2:H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Supplementary File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Yifan Xiang</dc:creator>
  <cp:lastModifiedBy>Yifan Xiang</cp:lastModifiedBy>
  <cp:lastPrinted>2024-05-25T21:10:58Z</cp:lastPrinted>
  <dcterms:created xsi:type="dcterms:W3CDTF">2015-06-05T18:17:20Z</dcterms:created>
  <dcterms:modified xsi:type="dcterms:W3CDTF">2025-06-05T18:34:05Z</dcterms:modified>
</cp:coreProperties>
</file>