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OE\P6\MausD\Manuscript MMV 2\eLife\VOR_final\"/>
    </mc:Choice>
  </mc:AlternateContent>
  <xr:revisionPtr revIDLastSave="0" documentId="13_ncr:1_{C0402349-FA8D-46E1-80FB-6BF6A801096A}" xr6:coauthVersionLast="47" xr6:coauthVersionMax="47" xr10:uidLastSave="{00000000-0000-0000-0000-000000000000}"/>
  <bookViews>
    <workbookView xWindow="4750" yWindow="2760" windowWidth="28800" windowHeight="15380" xr2:uid="{2EE895F3-2D59-4D54-A8A4-40A46DA81DF3}"/>
  </bookViews>
  <sheets>
    <sheet name="abundances" sheetId="2" r:id="rId1"/>
    <sheet name="15N isotopologu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" i="2" l="1"/>
  <c r="AC2" i="2" l="1"/>
  <c r="AC3" i="2"/>
  <c r="AC4" i="2"/>
  <c r="AC5" i="2"/>
  <c r="AC6" i="2"/>
  <c r="Y2" i="2"/>
  <c r="Y3" i="2"/>
  <c r="Y4" i="2"/>
  <c r="Y6" i="2"/>
  <c r="U2" i="2"/>
  <c r="U3" i="2"/>
  <c r="U4" i="2"/>
  <c r="U5" i="2"/>
  <c r="U6" i="2"/>
</calcChain>
</file>

<file path=xl/sharedStrings.xml><?xml version="1.0" encoding="utf-8"?>
<sst xmlns="http://schemas.openxmlformats.org/spreadsheetml/2006/main" count="106" uniqueCount="49">
  <si>
    <t>untreated</t>
  </si>
  <si>
    <t>ATQ</t>
  </si>
  <si>
    <t>BPQ</t>
  </si>
  <si>
    <t>MMV1028806</t>
  </si>
  <si>
    <t>M+0</t>
  </si>
  <si>
    <t>M+1</t>
  </si>
  <si>
    <t>M+2</t>
  </si>
  <si>
    <t>Name</t>
  </si>
  <si>
    <t>Aspartate</t>
  </si>
  <si>
    <t>Carbamoyl aspartate</t>
  </si>
  <si>
    <t>Dihydroorotate</t>
  </si>
  <si>
    <t>Uracil</t>
  </si>
  <si>
    <t>Uridine</t>
  </si>
  <si>
    <t>Full match</t>
  </si>
  <si>
    <t>Partial match</t>
  </si>
  <si>
    <t>No results</t>
  </si>
  <si>
    <t>PredCompp</t>
  </si>
  <si>
    <t>mzVault</t>
  </si>
  <si>
    <t>MS</t>
  </si>
  <si>
    <t>CS</t>
  </si>
  <si>
    <t>AMRT</t>
  </si>
  <si>
    <t>MW</t>
  </si>
  <si>
    <t>RT</t>
  </si>
  <si>
    <t>ATQ_1</t>
  </si>
  <si>
    <t>ATQ_2</t>
  </si>
  <si>
    <t>ATQ_3</t>
  </si>
  <si>
    <t>BPQ_1</t>
  </si>
  <si>
    <t>BPQ_2</t>
  </si>
  <si>
    <t>BPQ_3</t>
  </si>
  <si>
    <t>MMV1028806_1</t>
  </si>
  <si>
    <t>MMV1028806_2</t>
  </si>
  <si>
    <t>MMV1028806_3</t>
  </si>
  <si>
    <t>untreated_1</t>
  </si>
  <si>
    <t>untreated_2</t>
  </si>
  <si>
    <t>untreated_3</t>
  </si>
  <si>
    <t>log2 ATQ_1</t>
  </si>
  <si>
    <t>log2 ATQ_2</t>
  </si>
  <si>
    <t>log2 ATQ_3</t>
  </si>
  <si>
    <t>log2 BPQ_1</t>
  </si>
  <si>
    <t>log2 BPQ_2</t>
  </si>
  <si>
    <t>log2 BPQ_3</t>
  </si>
  <si>
    <t>log2 MMV1028806_1</t>
  </si>
  <si>
    <t>log2 MMV1028806_2</t>
  </si>
  <si>
    <t>log2 MMV1028806_3</t>
  </si>
  <si>
    <t>p-value ATQ vs untreated</t>
  </si>
  <si>
    <t>p-value BPQ vs untreated</t>
  </si>
  <si>
    <t>p-value MMV vs untreated</t>
  </si>
  <si>
    <t>isotopologues</t>
  </si>
  <si>
    <t>Carbamoyl-Aspartate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</si>
</sst>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/>
    <xf numFmtId="11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1" fillId="0" borderId="0" xfId="0" applyFont="1" applyFill="1" applyBorder="1"/>
    <xf numFmtId="164" fontId="0" fillId="0" borderId="0" xfId="0" applyNumberFormat="1" applyFill="1" applyBorder="1"/>
    <xf numFmtId="166" fontId="0" fillId="0" borderId="0" xfId="0" applyNumberFormat="1" applyFill="1" applyBorder="1"/>
    <xf numFmtId="11" fontId="0" fillId="0" borderId="0" xfId="0" applyNumberFormat="1" applyFill="1" applyBorder="1"/>
    <xf numFmtId="165" fontId="0" fillId="0" borderId="0" xfId="0" applyNumberForma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Standard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8ED5-3F93-4020-8FC4-400898CFC61A}">
  <sheetPr codeName="Tabelle1"/>
  <dimension ref="A1:AF13"/>
  <sheetViews>
    <sheetView tabSelected="1" workbookViewId="0"/>
  </sheetViews>
  <sheetFormatPr baseColWidth="10" defaultColWidth="11.453125" defaultRowHeight="14.5" x14ac:dyDescent="0.35"/>
  <cols>
    <col min="1" max="1" width="12.54296875" customWidth="1"/>
    <col min="2" max="6" width="6.81640625" customWidth="1"/>
    <col min="7" max="8" width="10.54296875" customWidth="1"/>
    <col min="9" max="21" width="9.7265625" customWidth="1"/>
    <col min="22" max="24" width="5" customWidth="1"/>
    <col min="25" max="25" width="9.7265625" customWidth="1"/>
    <col min="26" max="28" width="5" customWidth="1"/>
    <col min="29" max="29" width="9.54296875" customWidth="1"/>
    <col min="30" max="32" width="5" customWidth="1"/>
  </cols>
  <sheetData>
    <row r="1" spans="1:32" x14ac:dyDescent="0.35">
      <c r="A1" t="s">
        <v>7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29</v>
      </c>
      <c r="J1" s="1" t="s">
        <v>30</v>
      </c>
      <c r="K1" s="1" t="s">
        <v>31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32</v>
      </c>
      <c r="S1" s="1" t="s">
        <v>33</v>
      </c>
      <c r="T1" s="1" t="s">
        <v>34</v>
      </c>
      <c r="U1" s="1" t="s">
        <v>44</v>
      </c>
      <c r="V1" s="5" t="s">
        <v>35</v>
      </c>
      <c r="W1" s="5" t="s">
        <v>36</v>
      </c>
      <c r="X1" s="5" t="s">
        <v>37</v>
      </c>
      <c r="Y1" s="1" t="s">
        <v>45</v>
      </c>
      <c r="Z1" s="5" t="s">
        <v>38</v>
      </c>
      <c r="AA1" s="5" t="s">
        <v>39</v>
      </c>
      <c r="AB1" s="5" t="s">
        <v>40</v>
      </c>
      <c r="AC1" s="1" t="s">
        <v>46</v>
      </c>
      <c r="AD1" s="5" t="s">
        <v>41</v>
      </c>
      <c r="AE1" s="5" t="s">
        <v>42</v>
      </c>
      <c r="AF1" s="5" t="s">
        <v>43</v>
      </c>
    </row>
    <row r="2" spans="1:32" x14ac:dyDescent="0.35">
      <c r="A2" t="s">
        <v>11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6">
        <v>112.02742000000001</v>
      </c>
      <c r="H2" s="7">
        <v>3.8180000000000001</v>
      </c>
      <c r="I2" s="8">
        <v>17115463.096748095</v>
      </c>
      <c r="J2" s="8">
        <v>13935690.102001142</v>
      </c>
      <c r="K2" s="8">
        <v>15577693.371602029</v>
      </c>
      <c r="L2" s="8">
        <v>43629390.762901857</v>
      </c>
      <c r="M2" s="8">
        <v>39143817.107256457</v>
      </c>
      <c r="N2" s="8">
        <v>39985630.194816068</v>
      </c>
      <c r="O2" s="8">
        <v>36942982.109720096</v>
      </c>
      <c r="P2" s="8">
        <v>34552364.646828666</v>
      </c>
      <c r="Q2" s="8">
        <v>34330280.039450891</v>
      </c>
      <c r="R2" s="2">
        <v>111990180</v>
      </c>
      <c r="S2" s="2">
        <v>104019669</v>
      </c>
      <c r="T2" s="2">
        <v>113883089</v>
      </c>
      <c r="U2" s="9">
        <f t="shared" ref="U2:U6" si="0">_xlfn.T.TEST(L2:N2,R2:T2,2,3)</f>
        <v>3.7785241742177577E-4</v>
      </c>
      <c r="V2" s="12">
        <v>-2.71</v>
      </c>
      <c r="W2" s="12">
        <v>-2.9</v>
      </c>
      <c r="X2" s="12">
        <v>-2.87</v>
      </c>
      <c r="Y2" s="9">
        <f t="shared" ref="Y2:Y6" si="1">_xlfn.T.TEST(O2:Q2,R2:T2,2,3)</f>
        <v>8.276347171458227E-4</v>
      </c>
      <c r="Z2" s="12">
        <v>-1.36</v>
      </c>
      <c r="AA2" s="12">
        <v>-1.41</v>
      </c>
      <c r="AB2" s="12">
        <v>-1.51</v>
      </c>
      <c r="AC2" s="9">
        <f t="shared" ref="AC2:AC6" si="2">_xlfn.T.TEST(I2:K2,R2:T2,2,3)</f>
        <v>4.1719729957102506E-4</v>
      </c>
      <c r="AD2" s="12">
        <v>-1.6</v>
      </c>
      <c r="AE2" s="12">
        <v>-1.59</v>
      </c>
      <c r="AF2" s="12">
        <v>-1.73</v>
      </c>
    </row>
    <row r="3" spans="1:32" x14ac:dyDescent="0.35">
      <c r="A3" t="s">
        <v>8</v>
      </c>
      <c r="B3" s="1" t="s">
        <v>13</v>
      </c>
      <c r="C3" s="1" t="s">
        <v>13</v>
      </c>
      <c r="D3" s="1" t="s">
        <v>13</v>
      </c>
      <c r="E3" s="1" t="s">
        <v>13</v>
      </c>
      <c r="F3" s="1" t="s">
        <v>13</v>
      </c>
      <c r="G3" s="3">
        <v>133.03751</v>
      </c>
      <c r="H3" s="4">
        <v>12.845000000000001</v>
      </c>
      <c r="I3" s="8">
        <v>967515490.97980011</v>
      </c>
      <c r="J3" s="8">
        <v>1069355629.9865835</v>
      </c>
      <c r="K3" s="8">
        <v>839901974.91668808</v>
      </c>
      <c r="L3" s="8">
        <v>826554735.95493579</v>
      </c>
      <c r="M3" s="8">
        <v>876685883.22767234</v>
      </c>
      <c r="N3" s="8">
        <v>769456282.48911822</v>
      </c>
      <c r="O3" s="8">
        <v>584475341.72604764</v>
      </c>
      <c r="P3" s="8">
        <v>615954949.56501901</v>
      </c>
      <c r="Q3" s="8">
        <v>531632889.78623754</v>
      </c>
      <c r="R3" s="2">
        <v>4360</v>
      </c>
      <c r="S3" s="2">
        <v>602247</v>
      </c>
      <c r="T3" s="2">
        <v>4360</v>
      </c>
      <c r="U3" s="9">
        <f>_xlfn.T.TEST(L3:N3,R3:T3,2,3)</f>
        <v>1.4095605122545773E-3</v>
      </c>
      <c r="V3" s="12">
        <v>17.759597100000001</v>
      </c>
      <c r="W3" s="12">
        <v>10.7940988</v>
      </c>
      <c r="X3" s="12">
        <v>17.5555333</v>
      </c>
      <c r="Y3" s="9">
        <f>_xlfn.T.TEST(O3:Q3,R3:T3,2,3)</f>
        <v>1.8108300202755645E-3</v>
      </c>
      <c r="Z3" s="12">
        <v>17.532422700000001</v>
      </c>
      <c r="AA3" s="12">
        <v>10.507489</v>
      </c>
      <c r="AB3" s="12">
        <v>17.429151699999998</v>
      </c>
      <c r="AC3" s="9">
        <f>_xlfn.T.TEST(I3:K3,R3:T3,2,3)</f>
        <v>4.7589410325607068E-3</v>
      </c>
      <c r="AD3" s="12">
        <v>17.0324545</v>
      </c>
      <c r="AE3" s="12">
        <v>9.9982538200000004</v>
      </c>
      <c r="AF3" s="12">
        <v>16.8957427</v>
      </c>
    </row>
    <row r="4" spans="1:32" x14ac:dyDescent="0.35">
      <c r="A4" t="s">
        <v>10</v>
      </c>
      <c r="B4" s="1" t="s">
        <v>13</v>
      </c>
      <c r="C4" s="1" t="s">
        <v>13</v>
      </c>
      <c r="D4" s="1" t="s">
        <v>13</v>
      </c>
      <c r="E4" s="1" t="s">
        <v>14</v>
      </c>
      <c r="F4" s="1" t="s">
        <v>15</v>
      </c>
      <c r="G4" s="3">
        <v>158.03276</v>
      </c>
      <c r="H4" s="4">
        <v>4.8</v>
      </c>
      <c r="I4" s="8">
        <v>744492048.29128063</v>
      </c>
      <c r="J4" s="8">
        <v>650587627.21899354</v>
      </c>
      <c r="K4" s="8">
        <v>680950924.64037383</v>
      </c>
      <c r="L4" s="8">
        <v>1226313926.7996709</v>
      </c>
      <c r="M4" s="8">
        <v>1124914451.918123</v>
      </c>
      <c r="N4" s="8">
        <v>1193850952.9503925</v>
      </c>
      <c r="O4" s="8">
        <v>809065463.75156808</v>
      </c>
      <c r="P4" s="8">
        <v>737040238.84922767</v>
      </c>
      <c r="Q4" s="8">
        <v>826807129.22242022</v>
      </c>
      <c r="R4" s="2">
        <v>732100</v>
      </c>
      <c r="S4" s="2">
        <v>572600</v>
      </c>
      <c r="T4" s="2">
        <v>871400</v>
      </c>
      <c r="U4" s="9">
        <f>_xlfn.T.TEST(L4:N4,R4:T4,2,3)</f>
        <v>6.4016870261294958E-4</v>
      </c>
      <c r="V4" s="12">
        <v>9.99</v>
      </c>
      <c r="W4" s="12">
        <v>10.15</v>
      </c>
      <c r="X4" s="12">
        <v>9.61</v>
      </c>
      <c r="Y4" s="9">
        <f>_xlfn.T.TEST(O4:Q4,R4:T4,2,3)</f>
        <v>1.2040696430685898E-3</v>
      </c>
      <c r="Z4" s="12">
        <v>10.71</v>
      </c>
      <c r="AA4" s="12">
        <v>10.94</v>
      </c>
      <c r="AB4" s="12">
        <v>10.42</v>
      </c>
      <c r="AC4" s="9">
        <f>_xlfn.T.TEST(I4:K4,R4:T4,2,3)</f>
        <v>1.5977212728030066E-3</v>
      </c>
      <c r="AD4" s="12">
        <v>10.11</v>
      </c>
      <c r="AE4" s="12">
        <v>10.33</v>
      </c>
      <c r="AF4" s="12">
        <v>9.89</v>
      </c>
    </row>
    <row r="5" spans="1:32" x14ac:dyDescent="0.35">
      <c r="A5" t="s">
        <v>9</v>
      </c>
      <c r="B5" s="1" t="s">
        <v>13</v>
      </c>
      <c r="C5" s="1" t="s">
        <v>15</v>
      </c>
      <c r="D5" s="1" t="s">
        <v>13</v>
      </c>
      <c r="E5" s="1" t="s">
        <v>13</v>
      </c>
      <c r="F5" s="1" t="s">
        <v>13</v>
      </c>
      <c r="G5" s="6">
        <v>176.04328000000001</v>
      </c>
      <c r="H5" s="7">
        <v>12.917999999999999</v>
      </c>
      <c r="I5" s="8">
        <v>3392522905.0293384</v>
      </c>
      <c r="J5" s="8">
        <v>3153510707.7532935</v>
      </c>
      <c r="K5" s="8">
        <v>3290278171.3299847</v>
      </c>
      <c r="L5" s="8">
        <v>3237717756.5006342</v>
      </c>
      <c r="M5" s="8">
        <v>3352114205.1305437</v>
      </c>
      <c r="N5" s="8">
        <v>3095157725.8482418</v>
      </c>
      <c r="O5" s="8">
        <v>1897475721.4450688</v>
      </c>
      <c r="P5" s="8">
        <v>2096964287.7457359</v>
      </c>
      <c r="Q5" s="8">
        <v>2167159580.5697799</v>
      </c>
      <c r="R5" s="8">
        <v>32263560</v>
      </c>
      <c r="S5" s="8">
        <v>40951107</v>
      </c>
      <c r="T5" s="8">
        <v>32656740</v>
      </c>
      <c r="U5" s="9">
        <f t="shared" si="0"/>
        <v>5.3248203325038945E-4</v>
      </c>
      <c r="V5" s="12">
        <v>6.7163091100000001</v>
      </c>
      <c r="W5" s="12">
        <v>6.2669125699999997</v>
      </c>
      <c r="X5" s="12">
        <v>6.6546849699999999</v>
      </c>
      <c r="Y5" s="9">
        <f>_xlfn.T.TEST(O5:Q5,R5:T5,2,3)</f>
        <v>1.5794590813914332E-3</v>
      </c>
      <c r="Z5" s="12">
        <v>6.6489277800000002</v>
      </c>
      <c r="AA5" s="12">
        <v>6.3550250400000001</v>
      </c>
      <c r="AB5" s="12">
        <v>6.5664883400000003</v>
      </c>
      <c r="AC5" s="9">
        <f t="shared" si="2"/>
        <v>4.4647092210670319E-4</v>
      </c>
      <c r="AD5" s="12">
        <v>5.8780319800000003</v>
      </c>
      <c r="AE5" s="12">
        <v>5.67825603</v>
      </c>
      <c r="AF5" s="12">
        <v>3.0322490700000002</v>
      </c>
    </row>
    <row r="6" spans="1:32" x14ac:dyDescent="0.35">
      <c r="A6" t="s">
        <v>12</v>
      </c>
      <c r="B6" s="1" t="s">
        <v>13</v>
      </c>
      <c r="C6" s="1" t="s">
        <v>14</v>
      </c>
      <c r="D6" s="1" t="s">
        <v>13</v>
      </c>
      <c r="E6" s="1" t="s">
        <v>14</v>
      </c>
      <c r="F6" s="1" t="s">
        <v>13</v>
      </c>
      <c r="G6" s="3">
        <v>244.06953999999999</v>
      </c>
      <c r="H6" s="4">
        <v>5.8</v>
      </c>
      <c r="I6" s="8">
        <v>12423749.960938951</v>
      </c>
      <c r="J6" s="8">
        <v>11906474.265377285</v>
      </c>
      <c r="K6" s="8">
        <v>12233526.443052579</v>
      </c>
      <c r="L6" s="8">
        <v>11042759.225424049</v>
      </c>
      <c r="M6" s="8">
        <v>10956190.581483059</v>
      </c>
      <c r="N6" s="8">
        <v>10216070.144600715</v>
      </c>
      <c r="O6" s="8">
        <v>9480931.3938532304</v>
      </c>
      <c r="P6" s="8">
        <v>9604259.3475569077</v>
      </c>
      <c r="Q6" s="8">
        <v>9868073.2915143333</v>
      </c>
      <c r="R6" s="2">
        <v>16280000</v>
      </c>
      <c r="S6" s="2">
        <v>15930000</v>
      </c>
      <c r="T6" s="2">
        <v>15920000</v>
      </c>
      <c r="U6" s="9">
        <f t="shared" si="0"/>
        <v>5.4298800219188795E-4</v>
      </c>
      <c r="V6">
        <v>-0.39</v>
      </c>
      <c r="W6" s="12">
        <v>-0.42</v>
      </c>
      <c r="X6" s="12">
        <v>-0.38</v>
      </c>
      <c r="Y6" s="9">
        <f t="shared" si="1"/>
        <v>2.6529199931779257E-6</v>
      </c>
      <c r="Z6">
        <v>-0.56000000000000005</v>
      </c>
      <c r="AA6" s="12">
        <v>-0.54</v>
      </c>
      <c r="AB6" s="12">
        <v>-0.64</v>
      </c>
      <c r="AC6" s="9">
        <f t="shared" si="2"/>
        <v>5.5152019042462563E-5</v>
      </c>
      <c r="AD6">
        <v>-0.78</v>
      </c>
      <c r="AE6" s="12">
        <v>-0.73</v>
      </c>
      <c r="AF6" s="12">
        <v>-0.69</v>
      </c>
    </row>
    <row r="8" spans="1:32" x14ac:dyDescent="0.35"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32" x14ac:dyDescent="0.35"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32" x14ac:dyDescent="0.35"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32" x14ac:dyDescent="0.35"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</row>
    <row r="12" spans="1:32" x14ac:dyDescent="0.35"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32" x14ac:dyDescent="0.35">
      <c r="I13" s="2"/>
      <c r="J13" s="2"/>
      <c r="K13" s="2"/>
      <c r="L13" s="2"/>
      <c r="M13" s="2"/>
      <c r="N13" s="2"/>
      <c r="O13" s="2"/>
      <c r="P13" s="2"/>
      <c r="Q13" s="2"/>
      <c r="V13" s="12"/>
      <c r="W13" s="12"/>
      <c r="X13" s="12"/>
    </row>
  </sheetData>
  <sortState xmlns:xlrd2="http://schemas.microsoft.com/office/spreadsheetml/2017/richdata2" ref="A2:AF6">
    <sortCondition ref="G1"/>
  </sortState>
  <conditionalFormatting sqref="U2:U6 Y2:Y6 AC2:AC6">
    <cfRule type="cellIs" dxfId="0" priority="1" operator="lessThan">
      <formula>0.05</formula>
    </cfRule>
  </conditionalFormatting>
  <pageMargins left="0.7" right="0.7" top="0.78740157499999996" bottom="0.78740157499999996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33E1-F5B1-41E1-930B-AC3D02663920}">
  <sheetPr codeName="Tabelle2"/>
  <dimension ref="A1:N19"/>
  <sheetViews>
    <sheetView workbookViewId="0">
      <selection activeCell="D27" sqref="D27"/>
    </sheetView>
  </sheetViews>
  <sheetFormatPr baseColWidth="10" defaultColWidth="11.453125" defaultRowHeight="14.5" x14ac:dyDescent="0.35"/>
  <cols>
    <col min="1" max="1" width="23.1796875" customWidth="1"/>
  </cols>
  <sheetData>
    <row r="1" spans="1:14" x14ac:dyDescent="0.35">
      <c r="A1" t="s">
        <v>48</v>
      </c>
      <c r="B1" t="s">
        <v>47</v>
      </c>
      <c r="C1" s="10" t="s">
        <v>0</v>
      </c>
      <c r="F1" s="10" t="s">
        <v>1</v>
      </c>
      <c r="I1" s="10" t="s">
        <v>2</v>
      </c>
      <c r="L1" s="10" t="s">
        <v>3</v>
      </c>
    </row>
    <row r="2" spans="1:14" x14ac:dyDescent="0.35">
      <c r="B2" s="11" t="s">
        <v>4</v>
      </c>
      <c r="C2" s="12">
        <v>97.5745</v>
      </c>
      <c r="D2" s="12">
        <v>98.656700000000001</v>
      </c>
      <c r="E2" s="12">
        <v>74.749700000000004</v>
      </c>
      <c r="F2" s="12">
        <v>6.8353000000000002</v>
      </c>
      <c r="G2" s="12">
        <v>7.7298999999999998</v>
      </c>
      <c r="H2" s="12">
        <v>7.4638</v>
      </c>
      <c r="I2" s="12">
        <v>4.5491999999999999</v>
      </c>
      <c r="J2" s="12">
        <v>4.1276999999999999</v>
      </c>
      <c r="K2" s="12">
        <v>4.4993999999999996</v>
      </c>
      <c r="L2" s="12">
        <v>5.7042000000000002</v>
      </c>
      <c r="M2" s="12">
        <v>5.5537999999999998</v>
      </c>
      <c r="N2" s="12">
        <v>6.2786</v>
      </c>
    </row>
    <row r="3" spans="1:14" x14ac:dyDescent="0.35">
      <c r="B3" s="11" t="s">
        <v>5</v>
      </c>
      <c r="C3" s="12">
        <v>1.9705999999999999</v>
      </c>
      <c r="D3" s="12">
        <v>0.97870000000000001</v>
      </c>
      <c r="E3" s="12">
        <v>22.8809</v>
      </c>
      <c r="F3" s="12">
        <v>80.436400000000006</v>
      </c>
      <c r="G3" s="12">
        <v>79.725399999999993</v>
      </c>
      <c r="H3" s="12">
        <v>79.937399999999997</v>
      </c>
      <c r="I3" s="12">
        <v>81.760900000000007</v>
      </c>
      <c r="J3" s="12">
        <v>83.580500000000001</v>
      </c>
      <c r="K3" s="12">
        <v>81.603700000000003</v>
      </c>
      <c r="L3" s="12">
        <v>81.261300000000006</v>
      </c>
      <c r="M3" s="12">
        <v>81.195999999999998</v>
      </c>
      <c r="N3" s="12">
        <v>80.840199999999996</v>
      </c>
    </row>
    <row r="4" spans="1:14" x14ac:dyDescent="0.35">
      <c r="B4" s="11" t="s">
        <v>6</v>
      </c>
      <c r="C4" s="12">
        <v>0.45490000000000003</v>
      </c>
      <c r="D4" s="12">
        <v>0.36470000000000002</v>
      </c>
      <c r="E4" s="12">
        <v>2.3694000000000002</v>
      </c>
      <c r="F4" s="12">
        <v>12.728300000000001</v>
      </c>
      <c r="G4" s="12">
        <v>12.544700000000001</v>
      </c>
      <c r="H4" s="12">
        <v>12.598800000000001</v>
      </c>
      <c r="I4" s="12">
        <v>13.6899</v>
      </c>
      <c r="J4" s="12">
        <v>12.291700000000001</v>
      </c>
      <c r="K4" s="12">
        <v>13.8969</v>
      </c>
      <c r="L4" s="12">
        <v>13.0345</v>
      </c>
      <c r="M4" s="12">
        <v>13.250299999999999</v>
      </c>
      <c r="N4" s="12">
        <v>12.8812</v>
      </c>
    </row>
    <row r="5" spans="1:14" x14ac:dyDescent="0.35">
      <c r="A5" t="s">
        <v>8</v>
      </c>
      <c r="B5" t="s">
        <v>47</v>
      </c>
      <c r="C5" s="10" t="s">
        <v>0</v>
      </c>
      <c r="F5" s="10" t="s">
        <v>1</v>
      </c>
      <c r="I5" s="10" t="s">
        <v>2</v>
      </c>
      <c r="L5" s="10" t="s">
        <v>3</v>
      </c>
    </row>
    <row r="6" spans="1:14" x14ac:dyDescent="0.35">
      <c r="B6" s="11" t="s">
        <v>4</v>
      </c>
      <c r="C6" s="12">
        <v>92.799000000000007</v>
      </c>
      <c r="D6" s="12">
        <v>91.01</v>
      </c>
      <c r="E6" s="12">
        <v>90.593000000000004</v>
      </c>
      <c r="F6" s="12">
        <v>87.878299999999996</v>
      </c>
      <c r="G6" s="12">
        <v>84.992900000000006</v>
      </c>
      <c r="H6" s="12">
        <v>86.372699999999995</v>
      </c>
      <c r="I6" s="12">
        <v>85.702399999999997</v>
      </c>
      <c r="J6" s="12">
        <v>85.285700000000006</v>
      </c>
      <c r="K6" s="12">
        <v>85.059200000000004</v>
      </c>
      <c r="L6" s="12">
        <v>87.566299999999998</v>
      </c>
      <c r="M6" s="12">
        <v>86.715299999999999</v>
      </c>
      <c r="N6" s="12">
        <v>85.869600000000005</v>
      </c>
    </row>
    <row r="7" spans="1:14" x14ac:dyDescent="0.35">
      <c r="B7" s="11" t="s">
        <v>5</v>
      </c>
      <c r="C7" s="12">
        <v>7.2009999999999934</v>
      </c>
      <c r="D7" s="12">
        <v>8.9899999999999949</v>
      </c>
      <c r="E7" s="12">
        <v>9.4069999999999965</v>
      </c>
      <c r="F7" s="12">
        <v>12.121700000000001</v>
      </c>
      <c r="G7" s="12">
        <v>15.007099999999999</v>
      </c>
      <c r="H7" s="12">
        <v>13.6273</v>
      </c>
      <c r="I7" s="12">
        <v>14.297599999999999</v>
      </c>
      <c r="J7" s="12">
        <v>14.7143</v>
      </c>
      <c r="K7" s="12">
        <v>14.940799999999999</v>
      </c>
      <c r="L7" s="12">
        <v>12.4337</v>
      </c>
      <c r="M7" s="12">
        <v>13.284700000000001</v>
      </c>
      <c r="N7" s="12">
        <v>14.1304</v>
      </c>
    </row>
    <row r="8" spans="1:14" x14ac:dyDescent="0.35">
      <c r="A8" t="s">
        <v>10</v>
      </c>
      <c r="B8" t="s">
        <v>47</v>
      </c>
      <c r="C8" s="10" t="s">
        <v>0</v>
      </c>
      <c r="F8" s="10" t="s">
        <v>1</v>
      </c>
      <c r="I8" s="10" t="s">
        <v>2</v>
      </c>
      <c r="L8" s="10" t="s">
        <v>3</v>
      </c>
    </row>
    <row r="9" spans="1:14" x14ac:dyDescent="0.35">
      <c r="B9" s="11" t="s">
        <v>4</v>
      </c>
      <c r="C9" s="12">
        <v>53.5</v>
      </c>
      <c r="D9" s="12">
        <v>50.8</v>
      </c>
      <c r="E9" s="12">
        <v>57.7</v>
      </c>
      <c r="F9" s="12">
        <v>6.48</v>
      </c>
      <c r="G9" s="12">
        <v>6.59</v>
      </c>
      <c r="H9" s="12">
        <v>6.56</v>
      </c>
      <c r="I9" s="12">
        <v>4.3099999999999996</v>
      </c>
      <c r="J9" s="12">
        <v>4.28</v>
      </c>
      <c r="K9" s="12">
        <v>4.2300000000000004</v>
      </c>
      <c r="L9" s="12">
        <v>5.25</v>
      </c>
      <c r="M9" s="12">
        <v>5.46</v>
      </c>
      <c r="N9" s="12">
        <v>5.38</v>
      </c>
    </row>
    <row r="10" spans="1:14" x14ac:dyDescent="0.35">
      <c r="B10" s="11" t="s">
        <v>5</v>
      </c>
      <c r="C10" s="12">
        <v>37.6</v>
      </c>
      <c r="D10" s="12">
        <v>41.6</v>
      </c>
      <c r="E10" s="12">
        <v>33.4</v>
      </c>
      <c r="F10" s="12">
        <v>80.2</v>
      </c>
      <c r="G10" s="12">
        <v>80.400000000000006</v>
      </c>
      <c r="H10" s="12">
        <v>80.099999999999994</v>
      </c>
      <c r="I10" s="12">
        <v>81.099999999999994</v>
      </c>
      <c r="J10" s="12">
        <v>80.900000000000006</v>
      </c>
      <c r="K10" s="12">
        <v>81.099999999999994</v>
      </c>
      <c r="L10" s="12">
        <v>80.7</v>
      </c>
      <c r="M10" s="12">
        <v>80.400000000000006</v>
      </c>
      <c r="N10" s="12">
        <v>80.599999999999994</v>
      </c>
    </row>
    <row r="11" spans="1:14" x14ac:dyDescent="0.35">
      <c r="B11" s="11" t="s">
        <v>6</v>
      </c>
      <c r="C11" s="12">
        <v>8.89</v>
      </c>
      <c r="D11" s="12">
        <v>7.61</v>
      </c>
      <c r="E11" s="12">
        <v>8.8800000000000008</v>
      </c>
      <c r="F11" s="12">
        <v>13.3</v>
      </c>
      <c r="G11" s="12">
        <v>13</v>
      </c>
      <c r="H11" s="12">
        <v>13.3</v>
      </c>
      <c r="I11" s="12">
        <v>14.6</v>
      </c>
      <c r="J11" s="12">
        <v>14.8</v>
      </c>
      <c r="K11" s="12">
        <v>14.6</v>
      </c>
      <c r="L11" s="12">
        <v>14</v>
      </c>
      <c r="M11" s="12">
        <v>14.1</v>
      </c>
      <c r="N11" s="12">
        <v>14</v>
      </c>
    </row>
    <row r="12" spans="1:14" x14ac:dyDescent="0.35">
      <c r="A12" t="s">
        <v>11</v>
      </c>
      <c r="B12" t="s">
        <v>47</v>
      </c>
      <c r="C12" s="10" t="s">
        <v>0</v>
      </c>
      <c r="F12" s="10" t="s">
        <v>1</v>
      </c>
      <c r="I12" s="10" t="s">
        <v>2</v>
      </c>
      <c r="L12" s="10" t="s">
        <v>3</v>
      </c>
    </row>
    <row r="13" spans="1:14" x14ac:dyDescent="0.35">
      <c r="B13" s="11" t="s">
        <v>4</v>
      </c>
      <c r="C13" s="12">
        <v>33.6</v>
      </c>
      <c r="D13" s="12">
        <v>33.5</v>
      </c>
      <c r="E13" s="12">
        <v>35.299999999999997</v>
      </c>
      <c r="F13" s="12">
        <v>66.8</v>
      </c>
      <c r="G13" s="12">
        <v>66.7</v>
      </c>
      <c r="H13" s="12">
        <v>66.8</v>
      </c>
      <c r="I13" s="12">
        <v>66.7</v>
      </c>
      <c r="J13" s="12">
        <v>66.400000000000006</v>
      </c>
      <c r="K13" s="12">
        <v>67.099999999999994</v>
      </c>
      <c r="L13" s="12">
        <v>75.7</v>
      </c>
      <c r="M13" s="12">
        <v>75.7</v>
      </c>
      <c r="N13" s="12">
        <v>75.900000000000006</v>
      </c>
    </row>
    <row r="14" spans="1:14" x14ac:dyDescent="0.35">
      <c r="B14" s="11" t="s">
        <v>5</v>
      </c>
      <c r="C14" s="12">
        <v>49.4</v>
      </c>
      <c r="D14" s="12">
        <v>49.8</v>
      </c>
      <c r="E14" s="12">
        <v>48.1</v>
      </c>
      <c r="F14" s="12">
        <v>30</v>
      </c>
      <c r="G14" s="12">
        <v>29.9</v>
      </c>
      <c r="H14" s="12">
        <v>30</v>
      </c>
      <c r="I14" s="12">
        <v>30</v>
      </c>
      <c r="J14" s="12">
        <v>30.3</v>
      </c>
      <c r="K14" s="12">
        <v>29.8</v>
      </c>
      <c r="L14" s="12">
        <v>20.399999999999999</v>
      </c>
      <c r="M14" s="12">
        <v>20.3</v>
      </c>
      <c r="N14" s="12">
        <v>20.3</v>
      </c>
    </row>
    <row r="15" spans="1:14" x14ac:dyDescent="0.35">
      <c r="B15" s="11" t="s">
        <v>6</v>
      </c>
      <c r="C15" s="12">
        <v>16.899999999999999</v>
      </c>
      <c r="D15" s="12">
        <v>16.7</v>
      </c>
      <c r="E15" s="12">
        <v>16.7</v>
      </c>
      <c r="F15" s="12">
        <v>3.18</v>
      </c>
      <c r="G15" s="12">
        <v>3.47</v>
      </c>
      <c r="H15" s="12">
        <v>3.18</v>
      </c>
      <c r="I15" s="12">
        <v>3.31</v>
      </c>
      <c r="J15" s="12">
        <v>3.28</v>
      </c>
      <c r="K15" s="12">
        <v>3.13</v>
      </c>
      <c r="L15" s="12">
        <v>3.88</v>
      </c>
      <c r="M15" s="12">
        <v>3.9</v>
      </c>
      <c r="N15" s="12">
        <v>3.8</v>
      </c>
    </row>
    <row r="16" spans="1:14" x14ac:dyDescent="0.35">
      <c r="A16" t="s">
        <v>12</v>
      </c>
      <c r="B16" t="s">
        <v>47</v>
      </c>
      <c r="C16" s="10" t="s">
        <v>0</v>
      </c>
      <c r="F16" s="10" t="s">
        <v>1</v>
      </c>
      <c r="I16" s="10" t="s">
        <v>2</v>
      </c>
      <c r="L16" s="10" t="s">
        <v>3</v>
      </c>
    </row>
    <row r="17" spans="2:14" x14ac:dyDescent="0.35">
      <c r="B17" s="11" t="s">
        <v>4</v>
      </c>
      <c r="C17" s="12">
        <v>31.2</v>
      </c>
      <c r="D17" s="12">
        <v>31.26</v>
      </c>
      <c r="E17" s="12">
        <v>31.97</v>
      </c>
      <c r="F17" s="12">
        <v>62.63</v>
      </c>
      <c r="G17" s="12">
        <v>61.96</v>
      </c>
      <c r="H17" s="12">
        <v>62.49</v>
      </c>
      <c r="I17" s="12">
        <v>60.48</v>
      </c>
      <c r="J17" s="12">
        <v>62.04</v>
      </c>
      <c r="K17" s="12">
        <v>61.5</v>
      </c>
      <c r="L17" s="12">
        <v>66.59</v>
      </c>
      <c r="M17" s="12">
        <v>66.58</v>
      </c>
      <c r="N17" s="12">
        <v>67.150000000000006</v>
      </c>
    </row>
    <row r="18" spans="2:14" x14ac:dyDescent="0.35">
      <c r="B18" s="11" t="s">
        <v>5</v>
      </c>
      <c r="C18" s="12">
        <v>51.17</v>
      </c>
      <c r="D18" s="12">
        <v>51.41</v>
      </c>
      <c r="E18" s="12">
        <v>50.06</v>
      </c>
      <c r="F18" s="12">
        <v>33.74</v>
      </c>
      <c r="G18" s="12">
        <v>34.409999999999997</v>
      </c>
      <c r="H18" s="12">
        <v>33.869999999999997</v>
      </c>
      <c r="I18" s="12">
        <v>35.96</v>
      </c>
      <c r="J18" s="12">
        <v>34.4</v>
      </c>
      <c r="K18" s="12">
        <v>34.82</v>
      </c>
      <c r="L18" s="12">
        <v>29.55</v>
      </c>
      <c r="M18" s="12">
        <v>29.64</v>
      </c>
      <c r="N18" s="12">
        <v>28.95</v>
      </c>
    </row>
    <row r="19" spans="2:14" x14ac:dyDescent="0.35">
      <c r="B19" s="11" t="s">
        <v>6</v>
      </c>
      <c r="C19" s="12">
        <v>17.63</v>
      </c>
      <c r="D19" s="12">
        <v>17.329999999999998</v>
      </c>
      <c r="E19" s="12">
        <v>17.96</v>
      </c>
      <c r="F19" s="12">
        <v>3.63</v>
      </c>
      <c r="G19" s="12">
        <v>3.63</v>
      </c>
      <c r="H19" s="12">
        <v>3.64</v>
      </c>
      <c r="I19" s="12">
        <v>3.56</v>
      </c>
      <c r="J19" s="12">
        <v>3.56</v>
      </c>
      <c r="K19" s="12">
        <v>3.68</v>
      </c>
      <c r="L19" s="12">
        <v>3.86</v>
      </c>
      <c r="M19" s="12">
        <v>3.79</v>
      </c>
      <c r="N19" s="12">
        <v>3.89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abundances</vt:lpstr>
      <vt:lpstr>15N isotopologues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Maus</dc:creator>
  <cp:lastModifiedBy>Blume, Martin</cp:lastModifiedBy>
  <dcterms:created xsi:type="dcterms:W3CDTF">2021-08-12T15:39:06Z</dcterms:created>
  <dcterms:modified xsi:type="dcterms:W3CDTF">2026-08-10T08:21:55Z</dcterms:modified>
</cp:coreProperties>
</file>