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\Desktop\BcPAP paper\v1.0\Primary data\Figure 2\"/>
    </mc:Choice>
  </mc:AlternateContent>
  <xr:revisionPtr revIDLastSave="0" documentId="13_ncr:1_{58BC6A9F-43C6-4500-BCF0-C4F9755289B5}" xr6:coauthVersionLast="36" xr6:coauthVersionMax="36" xr10:uidLastSave="{00000000-0000-0000-0000-000000000000}"/>
  <bookViews>
    <workbookView xWindow="0" yWindow="0" windowWidth="24669" windowHeight="13200" xr2:uid="{166F5A15-737E-467D-B988-E97052CA8B5F}"/>
  </bookViews>
  <sheets>
    <sheet name="Densitometric 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F36" i="1"/>
  <c r="G36" i="1"/>
  <c r="I36" i="1"/>
  <c r="K36" i="1"/>
  <c r="L36" i="1"/>
  <c r="N36" i="1"/>
  <c r="Q36" i="1"/>
  <c r="R36" i="1"/>
  <c r="S36" i="1"/>
  <c r="T36" i="1"/>
  <c r="U36" i="1"/>
  <c r="B36" i="1"/>
  <c r="AE27" i="1"/>
  <c r="AE26" i="1"/>
  <c r="AE25" i="1"/>
  <c r="AE24" i="1"/>
  <c r="AE23" i="1"/>
  <c r="AE22" i="1"/>
  <c r="AE21" i="1"/>
  <c r="AE20" i="1"/>
  <c r="AE19" i="1"/>
  <c r="AE18" i="1"/>
  <c r="AE17" i="1"/>
  <c r="AB27" i="1"/>
  <c r="AB26" i="1"/>
  <c r="AB25" i="1"/>
  <c r="AB24" i="1"/>
  <c r="AB23" i="1"/>
  <c r="AB22" i="1"/>
  <c r="AB21" i="1"/>
  <c r="AB20" i="1"/>
  <c r="AB19" i="1"/>
  <c r="AB18" i="1"/>
  <c r="AB17" i="1"/>
  <c r="Y27" i="1"/>
  <c r="Y26" i="1"/>
  <c r="Y25" i="1"/>
  <c r="Y24" i="1"/>
  <c r="Y23" i="1"/>
  <c r="Y22" i="1"/>
  <c r="Y21" i="1"/>
  <c r="Y20" i="1"/>
  <c r="Y19" i="1"/>
  <c r="Y18" i="1"/>
  <c r="Y17" i="1"/>
  <c r="V27" i="1"/>
  <c r="V26" i="1"/>
  <c r="V25" i="1"/>
  <c r="V24" i="1"/>
  <c r="V23" i="1"/>
  <c r="V22" i="1"/>
  <c r="V21" i="1"/>
  <c r="V20" i="1"/>
  <c r="V19" i="1"/>
  <c r="V18" i="1"/>
  <c r="V17" i="1"/>
  <c r="S27" i="1"/>
  <c r="S26" i="1"/>
  <c r="S25" i="1"/>
  <c r="S24" i="1"/>
  <c r="S23" i="1"/>
  <c r="S22" i="1"/>
  <c r="S21" i="1"/>
  <c r="S20" i="1"/>
  <c r="S19" i="1"/>
  <c r="S18" i="1"/>
  <c r="S17" i="1"/>
  <c r="P27" i="1"/>
  <c r="P26" i="1"/>
  <c r="P25" i="1"/>
  <c r="P24" i="1"/>
  <c r="P23" i="1"/>
  <c r="P22" i="1"/>
  <c r="P21" i="1"/>
  <c r="P20" i="1"/>
  <c r="P19" i="1"/>
  <c r="P18" i="1"/>
  <c r="P17" i="1"/>
  <c r="M27" i="1"/>
  <c r="M26" i="1"/>
  <c r="M25" i="1"/>
  <c r="M24" i="1"/>
  <c r="M23" i="1"/>
  <c r="M22" i="1"/>
  <c r="M21" i="1"/>
  <c r="M20" i="1"/>
  <c r="M19" i="1"/>
  <c r="M18" i="1"/>
  <c r="M17" i="1"/>
  <c r="J27" i="1"/>
  <c r="J26" i="1"/>
  <c r="J25" i="1"/>
  <c r="J24" i="1"/>
  <c r="J23" i="1"/>
  <c r="J22" i="1"/>
  <c r="J21" i="1"/>
  <c r="J20" i="1"/>
  <c r="J19" i="1"/>
  <c r="J18" i="1"/>
  <c r="J17" i="1"/>
  <c r="G27" i="1"/>
  <c r="G26" i="1"/>
  <c r="G25" i="1"/>
  <c r="G24" i="1"/>
  <c r="G23" i="1"/>
  <c r="G22" i="1"/>
  <c r="G21" i="1"/>
  <c r="G20" i="1"/>
  <c r="G19" i="1"/>
  <c r="G18" i="1"/>
  <c r="G17" i="1"/>
  <c r="D27" i="1"/>
  <c r="D26" i="1"/>
  <c r="D25" i="1"/>
  <c r="D24" i="1"/>
  <c r="D23" i="1"/>
  <c r="D22" i="1"/>
  <c r="D21" i="1"/>
  <c r="D20" i="1"/>
  <c r="D19" i="1"/>
  <c r="D18" i="1"/>
  <c r="D17" i="1"/>
  <c r="AE13" i="1"/>
  <c r="AE12" i="1"/>
  <c r="AE11" i="1"/>
  <c r="AE10" i="1"/>
  <c r="AE9" i="1"/>
  <c r="AE8" i="1"/>
  <c r="AE7" i="1"/>
  <c r="AE6" i="1"/>
  <c r="AE5" i="1"/>
  <c r="AE4" i="1"/>
  <c r="AE3" i="1"/>
  <c r="AB13" i="1"/>
  <c r="AB12" i="1"/>
  <c r="AB11" i="1"/>
  <c r="AB10" i="1"/>
  <c r="AB9" i="1"/>
  <c r="AB8" i="1"/>
  <c r="AB7" i="1"/>
  <c r="AB6" i="1"/>
  <c r="AB5" i="1"/>
  <c r="AB4" i="1"/>
  <c r="AB3" i="1"/>
  <c r="Y13" i="1"/>
  <c r="Y12" i="1"/>
  <c r="Y11" i="1"/>
  <c r="Y10" i="1"/>
  <c r="Y9" i="1"/>
  <c r="Y8" i="1"/>
  <c r="Y7" i="1"/>
  <c r="Y6" i="1"/>
  <c r="Y5" i="1"/>
  <c r="Y4" i="1"/>
  <c r="Y3" i="1"/>
  <c r="V13" i="1"/>
  <c r="V12" i="1"/>
  <c r="V11" i="1"/>
  <c r="V10" i="1"/>
  <c r="V9" i="1"/>
  <c r="V8" i="1"/>
  <c r="V7" i="1"/>
  <c r="V6" i="1"/>
  <c r="V5" i="1"/>
  <c r="V4" i="1"/>
  <c r="V3" i="1"/>
  <c r="S13" i="1"/>
  <c r="S12" i="1"/>
  <c r="S11" i="1"/>
  <c r="S10" i="1"/>
  <c r="S9" i="1"/>
  <c r="S8" i="1"/>
  <c r="S7" i="1"/>
  <c r="S6" i="1"/>
  <c r="S5" i="1"/>
  <c r="S4" i="1"/>
  <c r="S3" i="1"/>
  <c r="P13" i="1"/>
  <c r="P12" i="1"/>
  <c r="P11" i="1"/>
  <c r="P10" i="1"/>
  <c r="P9" i="1"/>
  <c r="P8" i="1"/>
  <c r="P7" i="1"/>
  <c r="P6" i="1"/>
  <c r="P5" i="1"/>
  <c r="P4" i="1"/>
  <c r="P3" i="1"/>
  <c r="M13" i="1"/>
  <c r="M12" i="1"/>
  <c r="M11" i="1"/>
  <c r="M10" i="1"/>
  <c r="M9" i="1"/>
  <c r="M8" i="1"/>
  <c r="M7" i="1"/>
  <c r="M6" i="1"/>
  <c r="M5" i="1"/>
  <c r="M4" i="1"/>
  <c r="M3" i="1"/>
  <c r="J13" i="1"/>
  <c r="J12" i="1"/>
  <c r="J11" i="1"/>
  <c r="J10" i="1"/>
  <c r="J9" i="1"/>
  <c r="J8" i="1"/>
  <c r="J7" i="1"/>
  <c r="J6" i="1"/>
  <c r="J5" i="1"/>
  <c r="J4" i="1"/>
  <c r="J3" i="1"/>
  <c r="G13" i="1"/>
  <c r="G12" i="1"/>
  <c r="G11" i="1"/>
  <c r="G10" i="1"/>
  <c r="G9" i="1"/>
  <c r="G8" i="1"/>
  <c r="G7" i="1"/>
  <c r="G6" i="1"/>
  <c r="G5" i="1"/>
  <c r="G4" i="1"/>
  <c r="G3" i="1"/>
  <c r="D4" i="1"/>
  <c r="D5" i="1"/>
  <c r="D6" i="1"/>
  <c r="D7" i="1"/>
  <c r="D8" i="1"/>
  <c r="D9" i="1"/>
  <c r="D10" i="1"/>
  <c r="D11" i="1"/>
  <c r="D12" i="1"/>
  <c r="D13" i="1"/>
  <c r="D3" i="1"/>
</calcChain>
</file>

<file path=xl/sharedStrings.xml><?xml version="1.0" encoding="utf-8"?>
<sst xmlns="http://schemas.openxmlformats.org/spreadsheetml/2006/main" count="125" uniqueCount="32">
  <si>
    <t>D</t>
  </si>
  <si>
    <t xml:space="preserve">X in XGFDADPLVVEI </t>
  </si>
  <si>
    <t>Time [min]</t>
  </si>
  <si>
    <t>Ub-Strep band density [AU]</t>
  </si>
  <si>
    <t>Ub-Peptide band density [AU]</t>
  </si>
  <si>
    <t>% Conjugation (approximation)</t>
  </si>
  <si>
    <r>
      <t>The lower molecular weight of Ub-Peptide results in the binding of less Coomassie and consequently in a lower signal. This is accounted for with M</t>
    </r>
    <r>
      <rPr>
        <vertAlign val="subscript"/>
        <sz val="11"/>
        <color theme="1"/>
        <rFont val="Calibri"/>
        <family val="2"/>
        <scheme val="minor"/>
      </rPr>
      <t>w, Ub-Strep</t>
    </r>
    <r>
      <rPr>
        <sz val="11"/>
        <color theme="1"/>
        <rFont val="Calibri"/>
        <family val="2"/>
        <scheme val="minor"/>
      </rPr>
      <t xml:space="preserve"> / M</t>
    </r>
    <r>
      <rPr>
        <vertAlign val="subscript"/>
        <sz val="11"/>
        <color theme="1"/>
        <rFont val="Calibri"/>
        <family val="2"/>
        <scheme val="minor"/>
      </rPr>
      <t>w, Ub-Peptide</t>
    </r>
    <r>
      <rPr>
        <sz val="11"/>
        <color theme="1"/>
        <rFont val="Calibri"/>
        <family val="2"/>
        <scheme val="minor"/>
      </rPr>
      <t xml:space="preserve"> = 1.151</t>
    </r>
  </si>
  <si>
    <t>A</t>
  </si>
  <si>
    <t>C</t>
  </si>
  <si>
    <t>E</t>
  </si>
  <si>
    <t>F</t>
  </si>
  <si>
    <t>G</t>
  </si>
  <si>
    <t>H</t>
  </si>
  <si>
    <t>I</t>
  </si>
  <si>
    <t>K</t>
  </si>
  <si>
    <t>L</t>
  </si>
  <si>
    <t>M</t>
  </si>
  <si>
    <t>N</t>
  </si>
  <si>
    <t>P</t>
  </si>
  <si>
    <t>Q</t>
  </si>
  <si>
    <t>R</t>
  </si>
  <si>
    <t>S</t>
  </si>
  <si>
    <t>T</t>
  </si>
  <si>
    <t>V</t>
  </si>
  <si>
    <t>W</t>
  </si>
  <si>
    <t>Y</t>
  </si>
  <si>
    <t>Time for 10% conjugation [min, approximate]</t>
  </si>
  <si>
    <t>&gt;5760</t>
  </si>
  <si>
    <t>Conjugation Rate [%, approximate]</t>
  </si>
  <si>
    <t>Time for 20% conjugation [min, approximate]</t>
  </si>
  <si>
    <t>Time for 30% conjugation [min, approximate]</t>
  </si>
  <si>
    <t>Note: An exact conjugation rate determination is not possible, as peptides with different N-terminal residues compete in a reversible reaction.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</si>
</sst>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" fontId="0" fillId="0" borderId="0" xfId="0" applyNumberFormat="1"/>
    <xf numFmtId="1" fontId="1" fillId="0" borderId="0" xfId="0" applyNumberFormat="1" applyFont="1"/>
    <xf numFmtId="0" fontId="3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6CB2C-492A-4064-AE93-62AAECB6C4D9}">
  <dimension ref="A1:AE38"/>
  <sheetViews>
    <sheetView tabSelected="1" workbookViewId="0"/>
  </sheetViews>
  <sheetFormatPr defaultRowHeight="14.6" x14ac:dyDescent="0.4"/>
  <cols>
    <col min="1" max="1" width="38.3046875" customWidth="1"/>
    <col min="2" max="31" width="8.3046875" customWidth="1"/>
  </cols>
  <sheetData>
    <row r="1" spans="1:31" x14ac:dyDescent="0.4">
      <c r="A1" s="1" t="s">
        <v>1</v>
      </c>
      <c r="B1" s="1" t="s">
        <v>7</v>
      </c>
      <c r="E1" s="1" t="s">
        <v>8</v>
      </c>
      <c r="H1" s="1" t="s">
        <v>0</v>
      </c>
      <c r="K1" s="1" t="s">
        <v>9</v>
      </c>
      <c r="N1" s="1" t="s">
        <v>10</v>
      </c>
      <c r="Q1" s="1" t="s">
        <v>11</v>
      </c>
      <c r="T1" s="1" t="s">
        <v>12</v>
      </c>
      <c r="W1" s="1" t="s">
        <v>13</v>
      </c>
      <c r="Z1" s="1" t="s">
        <v>14</v>
      </c>
      <c r="AC1" s="1" t="s">
        <v>15</v>
      </c>
    </row>
    <row r="2" spans="1:31" x14ac:dyDescent="0.4">
      <c r="A2" t="s">
        <v>2</v>
      </c>
      <c r="B2" t="s">
        <v>3</v>
      </c>
      <c r="C2" t="s">
        <v>4</v>
      </c>
      <c r="D2" t="s">
        <v>5</v>
      </c>
      <c r="E2" t="s">
        <v>3</v>
      </c>
      <c r="F2" t="s">
        <v>4</v>
      </c>
      <c r="G2" t="s">
        <v>5</v>
      </c>
      <c r="H2" t="s">
        <v>3</v>
      </c>
      <c r="I2" t="s">
        <v>4</v>
      </c>
      <c r="J2" t="s">
        <v>5</v>
      </c>
      <c r="K2" t="s">
        <v>3</v>
      </c>
      <c r="L2" t="s">
        <v>4</v>
      </c>
      <c r="M2" t="s">
        <v>5</v>
      </c>
      <c r="N2" t="s">
        <v>3</v>
      </c>
      <c r="O2" t="s">
        <v>4</v>
      </c>
      <c r="P2" t="s">
        <v>5</v>
      </c>
      <c r="Q2" t="s">
        <v>3</v>
      </c>
      <c r="R2" t="s">
        <v>4</v>
      </c>
      <c r="S2" t="s">
        <v>5</v>
      </c>
      <c r="T2" t="s">
        <v>3</v>
      </c>
      <c r="U2" t="s">
        <v>4</v>
      </c>
      <c r="V2" t="s">
        <v>5</v>
      </c>
      <c r="W2" t="s">
        <v>3</v>
      </c>
      <c r="X2" t="s">
        <v>4</v>
      </c>
      <c r="Y2" t="s">
        <v>5</v>
      </c>
      <c r="Z2" t="s">
        <v>3</v>
      </c>
      <c r="AA2" t="s">
        <v>4</v>
      </c>
      <c r="AB2" t="s">
        <v>5</v>
      </c>
      <c r="AC2" t="s">
        <v>3</v>
      </c>
      <c r="AD2" t="s">
        <v>4</v>
      </c>
      <c r="AE2" t="s">
        <v>5</v>
      </c>
    </row>
    <row r="3" spans="1:31" x14ac:dyDescent="0.4">
      <c r="A3">
        <v>0</v>
      </c>
      <c r="B3" s="2">
        <v>9711.9120000000003</v>
      </c>
      <c r="C3" s="2">
        <v>0</v>
      </c>
      <c r="D3" s="2">
        <f>100*C3*1.151/(C3*1.151+B3)</f>
        <v>0</v>
      </c>
      <c r="E3" s="2">
        <v>5059.1130000000003</v>
      </c>
      <c r="F3" s="2">
        <v>0</v>
      </c>
      <c r="G3" s="2">
        <f>100*F3*1.151/(F3*1.151+E3)</f>
        <v>0</v>
      </c>
      <c r="H3" s="2">
        <v>9076.9120000000003</v>
      </c>
      <c r="I3" s="2">
        <v>0</v>
      </c>
      <c r="J3" s="2">
        <f>100*I3*1.151/(I3*1.151+H3)</f>
        <v>0</v>
      </c>
      <c r="K3" s="2">
        <v>7064.1840000000002</v>
      </c>
      <c r="L3" s="2">
        <v>0</v>
      </c>
      <c r="M3" s="2">
        <f>100*L3*1.151/(L3*1.151+K3)</f>
        <v>0</v>
      </c>
      <c r="N3" s="2">
        <v>5362.527</v>
      </c>
      <c r="O3" s="2">
        <v>0</v>
      </c>
      <c r="P3" s="2">
        <f>100*O3*1.151/(O3*1.151+N3)</f>
        <v>0</v>
      </c>
      <c r="Q3" s="2">
        <v>12090.811</v>
      </c>
      <c r="R3" s="2"/>
      <c r="S3" s="2">
        <f>100*R3*1.151/(R3*1.151+Q3)</f>
        <v>0</v>
      </c>
      <c r="T3" s="2">
        <v>6315.3050000000003</v>
      </c>
      <c r="U3" s="2">
        <v>0</v>
      </c>
      <c r="V3" s="2">
        <f>100*U3*1.151/(U3*1.151+T3)</f>
        <v>0</v>
      </c>
      <c r="W3" s="2">
        <v>5329.6980000000003</v>
      </c>
      <c r="X3" s="2">
        <v>0</v>
      </c>
      <c r="Y3" s="2">
        <f>100*X3*1.151/(X3*1.151+W3)</f>
        <v>0</v>
      </c>
      <c r="Z3" s="2">
        <v>5476.82</v>
      </c>
      <c r="AA3" s="2">
        <v>0</v>
      </c>
      <c r="AB3" s="2">
        <f>100*AA3*1.151/(AA3*1.151+Z3)</f>
        <v>0</v>
      </c>
      <c r="AC3" s="2">
        <v>11274.569</v>
      </c>
      <c r="AD3" s="2">
        <v>0</v>
      </c>
      <c r="AE3" s="2">
        <f>100*AD3*1.151/(AD3*1.151+AC3)</f>
        <v>0</v>
      </c>
    </row>
    <row r="4" spans="1:31" x14ac:dyDescent="0.4">
      <c r="A4">
        <v>7.5</v>
      </c>
      <c r="B4" s="2">
        <v>7646.2550000000001</v>
      </c>
      <c r="C4" s="2">
        <v>2643.6480000000001</v>
      </c>
      <c r="D4" s="2">
        <f t="shared" ref="D4:D13" si="0">100*C4*1.151/(C4*1.151+B4)</f>
        <v>28.466761460508039</v>
      </c>
      <c r="E4" s="2">
        <v>4143.1629999999996</v>
      </c>
      <c r="F4" s="2">
        <v>1110.4559999999999</v>
      </c>
      <c r="G4" s="2">
        <f t="shared" ref="G4:G13" si="1">100*F4*1.151/(F4*1.151+E4)</f>
        <v>23.576178434568565</v>
      </c>
      <c r="H4" s="2">
        <v>8850.9619999999995</v>
      </c>
      <c r="I4" s="2">
        <v>0</v>
      </c>
      <c r="J4" s="2">
        <f t="shared" ref="J4:J13" si="2">100*I4*1.151/(I4*1.151+H4)</f>
        <v>0</v>
      </c>
      <c r="K4" s="2">
        <v>7477.598</v>
      </c>
      <c r="L4" s="2">
        <v>0</v>
      </c>
      <c r="M4" s="2">
        <f t="shared" ref="M4:M13" si="3">100*L4*1.151/(L4*1.151+K4)</f>
        <v>0</v>
      </c>
      <c r="N4" s="2">
        <v>5138.6980000000003</v>
      </c>
      <c r="O4" s="2">
        <v>48.656999999999996</v>
      </c>
      <c r="P4" s="2">
        <f t="shared" ref="P4:P13" si="4">100*O4*1.151/(O4*1.151+N4)</f>
        <v>1.0781023582936637</v>
      </c>
      <c r="Q4" s="2">
        <v>10753.569</v>
      </c>
      <c r="R4" s="2">
        <v>272.435</v>
      </c>
      <c r="S4" s="2">
        <f t="shared" ref="S4:S13" si="5">100*R4*1.151/(R4*1.151+Q4)</f>
        <v>2.8333664999067016</v>
      </c>
      <c r="T4" s="2">
        <v>5792.3549999999996</v>
      </c>
      <c r="U4" s="2">
        <v>0</v>
      </c>
      <c r="V4" s="2">
        <f t="shared" ref="V4:V13" si="6">100*U4*1.151/(U4*1.151+T4)</f>
        <v>0</v>
      </c>
      <c r="W4" s="2">
        <v>5196.1130000000003</v>
      </c>
      <c r="X4" s="2">
        <v>0</v>
      </c>
      <c r="Y4" s="2">
        <f t="shared" ref="Y4:Y13" si="7">100*X4*1.151/(X4*1.151+W4)</f>
        <v>0</v>
      </c>
      <c r="Z4" s="2">
        <v>5335.527</v>
      </c>
      <c r="AA4" s="2">
        <v>0</v>
      </c>
      <c r="AB4" s="2">
        <f t="shared" ref="AB4:AB13" si="8">100*AA4*1.151/(AA4*1.151+Z4)</f>
        <v>0</v>
      </c>
      <c r="AC4" s="2">
        <v>10793.397000000001</v>
      </c>
      <c r="AD4" s="2">
        <v>74.364000000000004</v>
      </c>
      <c r="AE4" s="2">
        <f t="shared" ref="AE4:AE13" si="9">100*AD4*1.151/(AD4*1.151+AC4)</f>
        <v>0.78677307620687509</v>
      </c>
    </row>
    <row r="5" spans="1:31" x14ac:dyDescent="0.4">
      <c r="A5">
        <v>15</v>
      </c>
      <c r="B5" s="2">
        <v>7251.6689999999999</v>
      </c>
      <c r="C5" s="2">
        <v>3869.4769999999999</v>
      </c>
      <c r="D5" s="2">
        <f t="shared" si="0"/>
        <v>38.048712036354111</v>
      </c>
      <c r="E5" s="2">
        <v>3913.335</v>
      </c>
      <c r="F5" s="2">
        <v>1585.4559999999999</v>
      </c>
      <c r="G5" s="2">
        <f t="shared" si="1"/>
        <v>31.801984801751384</v>
      </c>
      <c r="H5" s="2">
        <v>8614.7900000000009</v>
      </c>
      <c r="I5" s="2">
        <v>0</v>
      </c>
      <c r="J5" s="2">
        <f t="shared" si="2"/>
        <v>0</v>
      </c>
      <c r="K5" s="2">
        <v>7314.7190000000001</v>
      </c>
      <c r="L5" s="2">
        <v>0</v>
      </c>
      <c r="M5" s="2">
        <f t="shared" si="3"/>
        <v>0</v>
      </c>
      <c r="N5" s="2">
        <v>5139.991</v>
      </c>
      <c r="O5" s="2">
        <v>64.778000000000006</v>
      </c>
      <c r="P5" s="2">
        <f t="shared" si="4"/>
        <v>1.4298351950865897</v>
      </c>
      <c r="Q5" s="2">
        <v>11635.276</v>
      </c>
      <c r="R5" s="2">
        <v>445.33499999999998</v>
      </c>
      <c r="S5" s="2">
        <f t="shared" si="5"/>
        <v>4.219514623122298</v>
      </c>
      <c r="T5" s="2">
        <v>6027.9409999999998</v>
      </c>
      <c r="U5" s="2">
        <v>0</v>
      </c>
      <c r="V5" s="2">
        <f t="shared" si="6"/>
        <v>0</v>
      </c>
      <c r="W5" s="2">
        <v>4849.991</v>
      </c>
      <c r="X5" s="2">
        <v>0</v>
      </c>
      <c r="Y5" s="2">
        <f t="shared" si="7"/>
        <v>0</v>
      </c>
      <c r="Z5" s="2">
        <v>5352.1130000000003</v>
      </c>
      <c r="AA5" s="2">
        <v>0</v>
      </c>
      <c r="AB5" s="2">
        <f t="shared" si="8"/>
        <v>0</v>
      </c>
      <c r="AC5" s="2">
        <v>10525.861000000001</v>
      </c>
      <c r="AD5" s="2">
        <v>184.607</v>
      </c>
      <c r="AE5" s="2">
        <f t="shared" si="9"/>
        <v>1.9787284127518958</v>
      </c>
    </row>
    <row r="6" spans="1:31" x14ac:dyDescent="0.4">
      <c r="A6">
        <v>30</v>
      </c>
      <c r="B6" s="2">
        <v>6417.4260000000004</v>
      </c>
      <c r="C6" s="2">
        <v>4956.4769999999999</v>
      </c>
      <c r="D6" s="2">
        <f t="shared" si="0"/>
        <v>47.061122273377109</v>
      </c>
      <c r="E6" s="2">
        <v>3697.163</v>
      </c>
      <c r="F6" s="2">
        <v>2150.87</v>
      </c>
      <c r="G6" s="2">
        <f t="shared" si="1"/>
        <v>40.105715506879889</v>
      </c>
      <c r="H6" s="2">
        <v>9050.0830000000005</v>
      </c>
      <c r="I6" s="2">
        <v>0</v>
      </c>
      <c r="J6" s="2">
        <f t="shared" si="2"/>
        <v>0</v>
      </c>
      <c r="K6" s="2">
        <v>7491.77</v>
      </c>
      <c r="L6" s="2">
        <v>0</v>
      </c>
      <c r="M6" s="2">
        <f t="shared" si="3"/>
        <v>0</v>
      </c>
      <c r="N6" s="2">
        <v>5516.6980000000003</v>
      </c>
      <c r="O6" s="2">
        <v>227.55600000000001</v>
      </c>
      <c r="P6" s="2">
        <f t="shared" si="4"/>
        <v>4.5325213393574311</v>
      </c>
      <c r="Q6" s="2">
        <v>11997.69</v>
      </c>
      <c r="R6" s="2">
        <v>835.11300000000006</v>
      </c>
      <c r="S6" s="2">
        <f t="shared" si="5"/>
        <v>7.4174095598897596</v>
      </c>
      <c r="T6" s="2">
        <v>5799.2340000000004</v>
      </c>
      <c r="U6" s="2">
        <v>38.243000000000002</v>
      </c>
      <c r="V6" s="2">
        <f t="shared" si="6"/>
        <v>0.75330818031904345</v>
      </c>
      <c r="W6" s="2">
        <v>4861.5770000000002</v>
      </c>
      <c r="X6" s="2">
        <v>110.31399999999999</v>
      </c>
      <c r="Y6" s="2">
        <f t="shared" si="7"/>
        <v>2.5452577275518449</v>
      </c>
      <c r="Z6" s="2">
        <v>4923.6980000000003</v>
      </c>
      <c r="AA6" s="2">
        <v>0</v>
      </c>
      <c r="AB6" s="2">
        <f t="shared" si="8"/>
        <v>0</v>
      </c>
      <c r="AC6" s="2">
        <v>10609.569</v>
      </c>
      <c r="AD6" s="2">
        <v>249.55600000000001</v>
      </c>
      <c r="AE6" s="2">
        <f t="shared" si="9"/>
        <v>2.6359917249146396</v>
      </c>
    </row>
    <row r="7" spans="1:31" x14ac:dyDescent="0.4">
      <c r="A7">
        <v>60</v>
      </c>
      <c r="B7" s="2">
        <v>5118.7190000000001</v>
      </c>
      <c r="C7" s="2">
        <v>5525.4260000000004</v>
      </c>
      <c r="D7" s="2">
        <f t="shared" si="0"/>
        <v>55.405967768710099</v>
      </c>
      <c r="E7" s="2">
        <v>3237.7489999999998</v>
      </c>
      <c r="F7" s="2">
        <v>2470.5770000000002</v>
      </c>
      <c r="G7" s="2">
        <f t="shared" si="1"/>
        <v>46.759660880020732</v>
      </c>
      <c r="H7" s="2">
        <v>8911.3760000000002</v>
      </c>
      <c r="I7" s="2">
        <v>0</v>
      </c>
      <c r="J7" s="2">
        <f t="shared" si="2"/>
        <v>0</v>
      </c>
      <c r="K7" s="2">
        <v>6870.0619999999999</v>
      </c>
      <c r="L7" s="2">
        <v>61.363999999999997</v>
      </c>
      <c r="M7" s="2">
        <f t="shared" si="3"/>
        <v>1.0176213606127991</v>
      </c>
      <c r="N7" s="2">
        <v>4773.7489999999998</v>
      </c>
      <c r="O7" s="2">
        <v>320.84899999999999</v>
      </c>
      <c r="P7" s="2">
        <f t="shared" si="4"/>
        <v>7.1805149071343193</v>
      </c>
      <c r="Q7" s="2">
        <v>10619.569</v>
      </c>
      <c r="R7" s="2">
        <v>1154.355</v>
      </c>
      <c r="S7" s="2">
        <f t="shared" si="5"/>
        <v>11.120161116093465</v>
      </c>
      <c r="T7" s="2">
        <v>5895.527</v>
      </c>
      <c r="U7" s="2">
        <v>66.191999999999993</v>
      </c>
      <c r="V7" s="2">
        <f t="shared" si="6"/>
        <v>1.2757977375015583</v>
      </c>
      <c r="W7" s="2">
        <v>4747.991</v>
      </c>
      <c r="X7" s="2">
        <v>152.72800000000001</v>
      </c>
      <c r="Y7" s="2">
        <f t="shared" si="7"/>
        <v>3.5702223671312776</v>
      </c>
      <c r="Z7" s="2">
        <v>4971.6980000000003</v>
      </c>
      <c r="AA7" s="2">
        <v>0</v>
      </c>
      <c r="AB7" s="2">
        <f t="shared" si="8"/>
        <v>0</v>
      </c>
      <c r="AC7" s="2">
        <v>10601.983</v>
      </c>
      <c r="AD7" s="2">
        <v>602.87</v>
      </c>
      <c r="AE7" s="2">
        <f t="shared" si="9"/>
        <v>6.1429740639290795</v>
      </c>
    </row>
    <row r="8" spans="1:31" x14ac:dyDescent="0.4">
      <c r="A8">
        <v>120</v>
      </c>
      <c r="B8" s="2">
        <v>4413.3050000000003</v>
      </c>
      <c r="C8" s="2">
        <v>6206.7190000000001</v>
      </c>
      <c r="D8" s="2">
        <f t="shared" si="0"/>
        <v>61.813499187965057</v>
      </c>
      <c r="E8" s="2">
        <v>3023.4560000000001</v>
      </c>
      <c r="F8" s="2">
        <v>3049.2840000000001</v>
      </c>
      <c r="G8" s="2">
        <f t="shared" si="1"/>
        <v>53.72153946295979</v>
      </c>
      <c r="H8" s="2">
        <v>8930.3760000000002</v>
      </c>
      <c r="I8" s="2">
        <v>0</v>
      </c>
      <c r="J8" s="2">
        <f t="shared" si="2"/>
        <v>0</v>
      </c>
      <c r="K8" s="2">
        <v>7283.1840000000002</v>
      </c>
      <c r="L8" s="2">
        <v>114.31399999999999</v>
      </c>
      <c r="M8" s="2">
        <f t="shared" si="3"/>
        <v>1.7745068538780777</v>
      </c>
      <c r="N8" s="2">
        <v>4958.5770000000002</v>
      </c>
      <c r="O8" s="2">
        <v>617.38499999999999</v>
      </c>
      <c r="P8" s="2">
        <f t="shared" si="4"/>
        <v>12.534603605036933</v>
      </c>
      <c r="Q8" s="2">
        <v>10860.983</v>
      </c>
      <c r="R8" s="2">
        <v>1923.598</v>
      </c>
      <c r="S8" s="2">
        <f t="shared" si="5"/>
        <v>16.933489841703018</v>
      </c>
      <c r="T8" s="2">
        <v>5960.9409999999998</v>
      </c>
      <c r="U8" s="2">
        <v>104.435</v>
      </c>
      <c r="V8" s="2">
        <f t="shared" si="6"/>
        <v>1.9766782646977485</v>
      </c>
      <c r="W8" s="2">
        <v>4829.4059999999999</v>
      </c>
      <c r="X8" s="2">
        <v>248.26300000000001</v>
      </c>
      <c r="Y8" s="2">
        <f t="shared" si="7"/>
        <v>5.5863530490429367</v>
      </c>
      <c r="Z8" s="2">
        <v>5222.1130000000003</v>
      </c>
      <c r="AA8" s="2">
        <v>0</v>
      </c>
      <c r="AB8" s="2">
        <f t="shared" si="8"/>
        <v>0</v>
      </c>
      <c r="AC8" s="2">
        <v>10242.447</v>
      </c>
      <c r="AD8" s="2">
        <v>1130.2339999999999</v>
      </c>
      <c r="AE8" s="2">
        <f t="shared" si="9"/>
        <v>11.269689883325301</v>
      </c>
    </row>
    <row r="9" spans="1:31" x14ac:dyDescent="0.4">
      <c r="A9">
        <v>240</v>
      </c>
      <c r="B9" s="2">
        <v>3622.1840000000002</v>
      </c>
      <c r="C9" s="2">
        <v>5876.3050000000003</v>
      </c>
      <c r="D9" s="2">
        <f t="shared" si="0"/>
        <v>65.12372523611252</v>
      </c>
      <c r="E9" s="2">
        <v>2807.335</v>
      </c>
      <c r="F9" s="2">
        <v>3395.5770000000002</v>
      </c>
      <c r="G9" s="2">
        <f t="shared" si="1"/>
        <v>58.197085091015872</v>
      </c>
      <c r="H9" s="2">
        <v>8938.7900000000009</v>
      </c>
      <c r="I9" s="2">
        <v>0</v>
      </c>
      <c r="J9" s="2">
        <f t="shared" si="2"/>
        <v>0</v>
      </c>
      <c r="K9" s="2">
        <v>7394.4769999999999</v>
      </c>
      <c r="L9" s="2">
        <v>182.26300000000001</v>
      </c>
      <c r="M9" s="2">
        <f t="shared" si="3"/>
        <v>2.7587781814684105</v>
      </c>
      <c r="N9" s="2">
        <v>4669.4560000000001</v>
      </c>
      <c r="O9" s="2">
        <v>951.09199999999998</v>
      </c>
      <c r="P9" s="2">
        <f t="shared" si="4"/>
        <v>18.991602293532129</v>
      </c>
      <c r="Q9" s="2">
        <v>9827.8610000000008</v>
      </c>
      <c r="R9" s="2">
        <v>2689.7190000000001</v>
      </c>
      <c r="S9" s="2">
        <f t="shared" si="5"/>
        <v>23.95490428338973</v>
      </c>
      <c r="T9" s="2">
        <v>5658.527</v>
      </c>
      <c r="U9" s="2">
        <v>200.84899999999999</v>
      </c>
      <c r="V9" s="2">
        <f t="shared" si="6"/>
        <v>3.9251071223449734</v>
      </c>
      <c r="W9" s="2">
        <v>4473.991</v>
      </c>
      <c r="X9" s="2">
        <v>372.55599999999998</v>
      </c>
      <c r="Y9" s="2">
        <f t="shared" si="7"/>
        <v>8.7462612682654193</v>
      </c>
      <c r="Z9" s="2">
        <v>5241.2340000000004</v>
      </c>
      <c r="AA9" s="2">
        <v>0</v>
      </c>
      <c r="AB9" s="2">
        <f t="shared" si="8"/>
        <v>0</v>
      </c>
      <c r="AC9" s="2">
        <v>9925.0329999999994</v>
      </c>
      <c r="AD9" s="2">
        <v>2132.3049999999998</v>
      </c>
      <c r="AE9" s="2">
        <f t="shared" si="9"/>
        <v>19.825675700465826</v>
      </c>
    </row>
    <row r="10" spans="1:31" x14ac:dyDescent="0.4">
      <c r="A10">
        <v>480</v>
      </c>
      <c r="B10" s="2">
        <v>3388.4769999999999</v>
      </c>
      <c r="C10" s="2">
        <v>5816.3050000000003</v>
      </c>
      <c r="D10" s="2">
        <f t="shared" si="0"/>
        <v>66.39430531576707</v>
      </c>
      <c r="E10" s="2">
        <v>2801.627</v>
      </c>
      <c r="F10" s="2">
        <v>3570.991</v>
      </c>
      <c r="G10" s="2">
        <f t="shared" si="1"/>
        <v>59.466249852554945</v>
      </c>
      <c r="H10" s="2">
        <v>8888.3760000000002</v>
      </c>
      <c r="I10" s="2">
        <v>52.95</v>
      </c>
      <c r="J10" s="2">
        <f t="shared" si="2"/>
        <v>0.68100637953953491</v>
      </c>
      <c r="K10" s="2">
        <v>7181.77</v>
      </c>
      <c r="L10" s="2">
        <v>313.09199999999998</v>
      </c>
      <c r="M10" s="2">
        <f t="shared" si="3"/>
        <v>4.7780728671311765</v>
      </c>
      <c r="N10" s="2">
        <v>4770.87</v>
      </c>
      <c r="O10" s="2">
        <v>1455.213</v>
      </c>
      <c r="P10" s="2">
        <f t="shared" si="4"/>
        <v>25.985058854332792</v>
      </c>
      <c r="Q10" s="2">
        <v>9711.1540000000005</v>
      </c>
      <c r="R10" s="2">
        <v>3925.962</v>
      </c>
      <c r="S10" s="2">
        <f t="shared" si="5"/>
        <v>31.755463825000234</v>
      </c>
      <c r="T10" s="2">
        <v>6045.527</v>
      </c>
      <c r="U10" s="2">
        <v>322.678</v>
      </c>
      <c r="V10" s="2">
        <f t="shared" si="6"/>
        <v>5.7878520414035952</v>
      </c>
      <c r="W10" s="2">
        <v>4582.991</v>
      </c>
      <c r="X10" s="2">
        <v>627.79899999999998</v>
      </c>
      <c r="Y10" s="2">
        <f t="shared" si="7"/>
        <v>13.619540318708999</v>
      </c>
      <c r="Z10" s="2">
        <v>5103.6480000000001</v>
      </c>
      <c r="AA10" s="2">
        <v>0</v>
      </c>
      <c r="AB10" s="2">
        <f t="shared" si="8"/>
        <v>0</v>
      </c>
      <c r="AC10" s="2">
        <v>8883.6190000000006</v>
      </c>
      <c r="AD10" s="2">
        <v>3008.0120000000002</v>
      </c>
      <c r="AE10" s="2">
        <f t="shared" si="9"/>
        <v>28.043629143790387</v>
      </c>
    </row>
    <row r="11" spans="1:31" x14ac:dyDescent="0.4">
      <c r="A11">
        <v>1440</v>
      </c>
      <c r="B11" s="2">
        <v>3798.598</v>
      </c>
      <c r="C11" s="2">
        <v>6391.134</v>
      </c>
      <c r="D11" s="2">
        <f t="shared" si="0"/>
        <v>65.946495642592382</v>
      </c>
      <c r="E11" s="2">
        <v>2831.92</v>
      </c>
      <c r="F11" s="2">
        <v>2830.2840000000001</v>
      </c>
      <c r="G11" s="2">
        <f t="shared" si="1"/>
        <v>53.495619581703608</v>
      </c>
      <c r="H11" s="2">
        <v>9320.7900000000009</v>
      </c>
      <c r="I11" s="2">
        <v>167.84899999999999</v>
      </c>
      <c r="J11" s="2">
        <f t="shared" si="2"/>
        <v>2.0306340115669554</v>
      </c>
      <c r="K11" s="2">
        <v>6821.3549999999996</v>
      </c>
      <c r="L11" s="2">
        <v>695.62699999999995</v>
      </c>
      <c r="M11" s="2">
        <f t="shared" si="3"/>
        <v>10.504649697022897</v>
      </c>
      <c r="N11" s="2">
        <v>3850.0419999999999</v>
      </c>
      <c r="O11" s="2">
        <v>2125.5059999999999</v>
      </c>
      <c r="P11" s="2">
        <f t="shared" si="4"/>
        <v>38.854246594047879</v>
      </c>
      <c r="Q11" s="2">
        <v>7770.8609999999999</v>
      </c>
      <c r="R11" s="2">
        <v>5461.3760000000002</v>
      </c>
      <c r="S11" s="2">
        <f t="shared" si="5"/>
        <v>44.718548472580196</v>
      </c>
      <c r="T11" s="2">
        <v>5696.2340000000004</v>
      </c>
      <c r="U11" s="2">
        <v>774.50599999999997</v>
      </c>
      <c r="V11" s="2">
        <f t="shared" si="6"/>
        <v>13.532153927392681</v>
      </c>
      <c r="W11" s="2">
        <v>4139.991</v>
      </c>
      <c r="X11" s="2">
        <v>1066.92</v>
      </c>
      <c r="Y11" s="2">
        <f t="shared" si="7"/>
        <v>22.876700410381794</v>
      </c>
      <c r="Z11" s="2">
        <v>5186.2340000000004</v>
      </c>
      <c r="AA11" s="2">
        <v>0</v>
      </c>
      <c r="AB11" s="2">
        <f t="shared" si="8"/>
        <v>0</v>
      </c>
      <c r="AC11" s="2">
        <v>7572.4970000000003</v>
      </c>
      <c r="AD11" s="2">
        <v>5347.9620000000004</v>
      </c>
      <c r="AE11" s="2">
        <f t="shared" si="9"/>
        <v>44.839042075548434</v>
      </c>
    </row>
    <row r="12" spans="1:31" x14ac:dyDescent="0.4">
      <c r="A12">
        <v>2880</v>
      </c>
      <c r="B12" s="2">
        <v>3490.3049999999998</v>
      </c>
      <c r="C12" s="2">
        <v>6093.134</v>
      </c>
      <c r="D12" s="2">
        <f t="shared" si="0"/>
        <v>66.770083708824018</v>
      </c>
      <c r="E12" s="2">
        <v>2807.92</v>
      </c>
      <c r="F12" s="2">
        <v>2292.87</v>
      </c>
      <c r="G12" s="2">
        <f t="shared" si="1"/>
        <v>48.450282581186315</v>
      </c>
      <c r="H12" s="2">
        <v>9083.0830000000005</v>
      </c>
      <c r="I12" s="2">
        <v>265.38499999999999</v>
      </c>
      <c r="J12" s="2">
        <f t="shared" si="2"/>
        <v>3.2535207611890593</v>
      </c>
      <c r="K12" s="2">
        <v>6784.4769999999999</v>
      </c>
      <c r="L12" s="2">
        <v>995.04200000000003</v>
      </c>
      <c r="M12" s="2">
        <f t="shared" si="3"/>
        <v>14.442957268686055</v>
      </c>
      <c r="N12" s="2">
        <v>3616.627</v>
      </c>
      <c r="O12" s="2">
        <v>2601.627</v>
      </c>
      <c r="P12" s="2">
        <f t="shared" si="4"/>
        <v>45.294623032500368</v>
      </c>
      <c r="Q12" s="2">
        <v>7121.0330000000004</v>
      </c>
      <c r="R12" s="2">
        <v>6726.326</v>
      </c>
      <c r="S12" s="2">
        <f t="shared" si="5"/>
        <v>52.088968566437586</v>
      </c>
      <c r="T12" s="2">
        <v>5997.77</v>
      </c>
      <c r="U12" s="2">
        <v>1171.627</v>
      </c>
      <c r="V12" s="2">
        <f t="shared" si="6"/>
        <v>18.356728556110163</v>
      </c>
      <c r="W12" s="2">
        <v>4121.4059999999999</v>
      </c>
      <c r="X12" s="2">
        <v>1484.627</v>
      </c>
      <c r="Y12" s="2">
        <f t="shared" si="7"/>
        <v>29.309496321397454</v>
      </c>
      <c r="Z12" s="2">
        <v>5163.2340000000004</v>
      </c>
      <c r="AA12" s="2">
        <v>0</v>
      </c>
      <c r="AB12" s="2">
        <f t="shared" si="8"/>
        <v>0</v>
      </c>
      <c r="AC12" s="2">
        <v>6290.79</v>
      </c>
      <c r="AD12" s="2">
        <v>6179.6689999999999</v>
      </c>
      <c r="AE12" s="2">
        <f t="shared" si="9"/>
        <v>53.066376542263342</v>
      </c>
    </row>
    <row r="13" spans="1:31" x14ac:dyDescent="0.4">
      <c r="A13">
        <v>5760</v>
      </c>
      <c r="B13" s="2">
        <v>3373.1840000000002</v>
      </c>
      <c r="C13" s="2">
        <v>5627.4260000000004</v>
      </c>
      <c r="D13" s="2">
        <f t="shared" si="0"/>
        <v>65.755698569892829</v>
      </c>
      <c r="E13" s="2">
        <v>3393.4560000000001</v>
      </c>
      <c r="F13" s="2">
        <v>2423.87</v>
      </c>
      <c r="G13" s="2">
        <f t="shared" si="1"/>
        <v>45.119283671721398</v>
      </c>
      <c r="H13" s="2">
        <v>8498.2549999999992</v>
      </c>
      <c r="I13" s="2">
        <v>406.92</v>
      </c>
      <c r="J13" s="2">
        <f t="shared" si="2"/>
        <v>5.2234278265248477</v>
      </c>
      <c r="K13" s="2">
        <v>7370.0119999999997</v>
      </c>
      <c r="L13" s="2">
        <v>1740.577</v>
      </c>
      <c r="M13" s="2">
        <f t="shared" si="3"/>
        <v>21.373254956954501</v>
      </c>
      <c r="N13" s="2">
        <v>3093.0419999999999</v>
      </c>
      <c r="O13" s="2">
        <v>2937.335</v>
      </c>
      <c r="P13" s="2">
        <f t="shared" si="4"/>
        <v>52.223002645624184</v>
      </c>
      <c r="Q13" s="2">
        <v>6714.326</v>
      </c>
      <c r="R13" s="2">
        <v>7689.326</v>
      </c>
      <c r="S13" s="2">
        <f t="shared" si="5"/>
        <v>56.861946280451846</v>
      </c>
      <c r="T13" s="2">
        <v>5596.527</v>
      </c>
      <c r="U13" s="2">
        <v>1748.0419999999999</v>
      </c>
      <c r="V13" s="2">
        <f t="shared" si="6"/>
        <v>26.443979357906787</v>
      </c>
      <c r="W13" s="2">
        <v>4107.5770000000002</v>
      </c>
      <c r="X13" s="2">
        <v>1842.0419999999999</v>
      </c>
      <c r="Y13" s="2">
        <f t="shared" si="7"/>
        <v>34.044148176529617</v>
      </c>
      <c r="Z13" s="2">
        <v>5411.3549999999996</v>
      </c>
      <c r="AA13" s="2">
        <v>0</v>
      </c>
      <c r="AB13" s="2">
        <f t="shared" si="8"/>
        <v>0</v>
      </c>
      <c r="AC13" s="2">
        <v>4871.9620000000004</v>
      </c>
      <c r="AD13" s="2">
        <v>6797.3760000000002</v>
      </c>
      <c r="AE13" s="2">
        <f t="shared" si="9"/>
        <v>61.625227686893048</v>
      </c>
    </row>
    <row r="14" spans="1:3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x14ac:dyDescent="0.4">
      <c r="A15" s="1" t="s">
        <v>1</v>
      </c>
      <c r="B15" s="3" t="s">
        <v>16</v>
      </c>
      <c r="C15" s="2"/>
      <c r="D15" s="2"/>
      <c r="E15" s="3" t="s">
        <v>17</v>
      </c>
      <c r="F15" s="2"/>
      <c r="G15" s="2"/>
      <c r="H15" s="3" t="s">
        <v>18</v>
      </c>
      <c r="I15" s="2"/>
      <c r="J15" s="2"/>
      <c r="K15" s="3" t="s">
        <v>19</v>
      </c>
      <c r="L15" s="2"/>
      <c r="M15" s="2"/>
      <c r="N15" s="3" t="s">
        <v>20</v>
      </c>
      <c r="O15" s="2"/>
      <c r="P15" s="2"/>
      <c r="Q15" s="3" t="s">
        <v>21</v>
      </c>
      <c r="R15" s="2"/>
      <c r="S15" s="2"/>
      <c r="T15" s="3" t="s">
        <v>22</v>
      </c>
      <c r="U15" s="2"/>
      <c r="V15" s="2"/>
      <c r="W15" s="3" t="s">
        <v>23</v>
      </c>
      <c r="X15" s="2"/>
      <c r="Y15" s="2"/>
      <c r="Z15" s="3" t="s">
        <v>24</v>
      </c>
      <c r="AA15" s="2"/>
      <c r="AB15" s="2"/>
      <c r="AC15" s="3" t="s">
        <v>25</v>
      </c>
      <c r="AD15" s="2"/>
      <c r="AE15" s="2"/>
    </row>
    <row r="16" spans="1:31" x14ac:dyDescent="0.4">
      <c r="A16" t="s">
        <v>2</v>
      </c>
      <c r="B16" s="2" t="s">
        <v>3</v>
      </c>
      <c r="C16" s="2" t="s">
        <v>4</v>
      </c>
      <c r="D16" s="2" t="s">
        <v>5</v>
      </c>
      <c r="E16" s="2" t="s">
        <v>3</v>
      </c>
      <c r="F16" s="2" t="s">
        <v>4</v>
      </c>
      <c r="G16" s="2" t="s">
        <v>5</v>
      </c>
      <c r="H16" s="2" t="s">
        <v>3</v>
      </c>
      <c r="I16" s="2" t="s">
        <v>4</v>
      </c>
      <c r="J16" s="2" t="s">
        <v>5</v>
      </c>
      <c r="K16" s="2" t="s">
        <v>3</v>
      </c>
      <c r="L16" s="2" t="s">
        <v>4</v>
      </c>
      <c r="M16" s="2" t="s">
        <v>5</v>
      </c>
      <c r="N16" s="2" t="s">
        <v>3</v>
      </c>
      <c r="O16" s="2" t="s">
        <v>4</v>
      </c>
      <c r="P16" s="2" t="s">
        <v>5</v>
      </c>
      <c r="Q16" s="2" t="s">
        <v>3</v>
      </c>
      <c r="R16" s="2" t="s">
        <v>4</v>
      </c>
      <c r="S16" s="2" t="s">
        <v>5</v>
      </c>
      <c r="T16" s="2" t="s">
        <v>3</v>
      </c>
      <c r="U16" s="2" t="s">
        <v>4</v>
      </c>
      <c r="V16" s="2" t="s">
        <v>5</v>
      </c>
      <c r="W16" s="2" t="s">
        <v>3</v>
      </c>
      <c r="X16" s="2" t="s">
        <v>4</v>
      </c>
      <c r="Y16" s="2" t="s">
        <v>5</v>
      </c>
      <c r="Z16" s="2" t="s">
        <v>3</v>
      </c>
      <c r="AA16" s="2" t="s">
        <v>4</v>
      </c>
      <c r="AB16" s="2" t="s">
        <v>5</v>
      </c>
      <c r="AC16" s="2" t="s">
        <v>3</v>
      </c>
      <c r="AD16" s="2" t="s">
        <v>4</v>
      </c>
      <c r="AE16" s="2" t="s">
        <v>5</v>
      </c>
    </row>
    <row r="17" spans="1:31" x14ac:dyDescent="0.4">
      <c r="A17">
        <v>0</v>
      </c>
      <c r="B17" s="2">
        <v>5750.9409999999998</v>
      </c>
      <c r="C17" s="2">
        <v>0</v>
      </c>
      <c r="D17" s="2">
        <f>100*C17*1.151/(C17*1.151+B17)</f>
        <v>0</v>
      </c>
      <c r="E17" s="2">
        <v>6094.9409999999998</v>
      </c>
      <c r="F17" s="2">
        <v>0</v>
      </c>
      <c r="G17" s="2">
        <f>100*F17*1.151/(F17*1.151+E17)</f>
        <v>0</v>
      </c>
      <c r="H17" s="2">
        <v>9168.2049999999999</v>
      </c>
      <c r="I17" s="2"/>
      <c r="J17" s="2">
        <f>100*I17*1.151/(I17*1.151+H17)</f>
        <v>0</v>
      </c>
      <c r="K17" s="2">
        <v>13793.589</v>
      </c>
      <c r="L17" s="2">
        <v>0</v>
      </c>
      <c r="M17" s="2">
        <f>100*L17*1.151/(L17*1.151+K17)</f>
        <v>0</v>
      </c>
      <c r="N17" s="2">
        <v>6103.82</v>
      </c>
      <c r="O17" s="2">
        <v>0</v>
      </c>
      <c r="P17" s="2">
        <f>100*O17*1.151/(O17*1.151+N17)</f>
        <v>0</v>
      </c>
      <c r="Q17" s="2">
        <v>5948.3549999999996</v>
      </c>
      <c r="R17" s="2">
        <v>0</v>
      </c>
      <c r="S17" s="2">
        <f>100*R17*1.151/(R17*1.151+Q17)</f>
        <v>0</v>
      </c>
      <c r="T17" s="2">
        <v>6998.77</v>
      </c>
      <c r="U17" s="2">
        <v>0</v>
      </c>
      <c r="V17" s="2">
        <f>100*U17*1.151/(U17*1.151+T17)</f>
        <v>0</v>
      </c>
      <c r="W17" s="2">
        <v>4648.5770000000002</v>
      </c>
      <c r="X17" s="2"/>
      <c r="Y17" s="2">
        <f>100*X17*1.151/(X17*1.151+W17)</f>
        <v>0</v>
      </c>
      <c r="Z17" s="2">
        <v>5282.6980000000003</v>
      </c>
      <c r="AA17" s="2">
        <v>0</v>
      </c>
      <c r="AB17" s="2">
        <f>100*AA17*1.151/(AA17*1.151+Z17)</f>
        <v>0</v>
      </c>
      <c r="AC17" s="2">
        <v>4629.1840000000002</v>
      </c>
      <c r="AD17" s="2">
        <v>0</v>
      </c>
      <c r="AE17" s="2">
        <f>100*AD17*1.151/(AD17*1.151+AC17)</f>
        <v>0</v>
      </c>
    </row>
    <row r="18" spans="1:31" x14ac:dyDescent="0.4">
      <c r="A18">
        <v>7.5</v>
      </c>
      <c r="B18" s="2">
        <v>4836.4059999999999</v>
      </c>
      <c r="C18" s="2">
        <v>61.484999999999999</v>
      </c>
      <c r="D18" s="2">
        <f t="shared" ref="D18:D27" si="10">100*C18*1.151/(C18*1.151+B18)</f>
        <v>1.4421583010780743</v>
      </c>
      <c r="E18" s="2">
        <v>5923.2340000000004</v>
      </c>
      <c r="F18" s="2">
        <v>0</v>
      </c>
      <c r="G18" s="2">
        <f t="shared" ref="G18:G27" si="11">100*F18*1.151/(F18*1.151+E18)</f>
        <v>0</v>
      </c>
      <c r="H18" s="2">
        <v>6441.4260000000004</v>
      </c>
      <c r="I18" s="2">
        <v>2444.355</v>
      </c>
      <c r="J18" s="2">
        <f t="shared" ref="J18:J27" si="12">100*I18*1.151/(I18*1.151+H18)</f>
        <v>30.399670542194006</v>
      </c>
      <c r="K18" s="2">
        <v>10651.225</v>
      </c>
      <c r="L18" s="2">
        <v>0</v>
      </c>
      <c r="M18" s="2">
        <f t="shared" ref="M18:M27" si="13">100*L18*1.151/(L18*1.151+K18)</f>
        <v>0</v>
      </c>
      <c r="N18" s="2">
        <v>5231.1130000000003</v>
      </c>
      <c r="O18" s="2">
        <v>0</v>
      </c>
      <c r="P18" s="2">
        <f t="shared" ref="P18:P27" si="14">100*O18*1.151/(O18*1.151+N18)</f>
        <v>0</v>
      </c>
      <c r="Q18" s="2">
        <v>5237.82</v>
      </c>
      <c r="R18" s="2">
        <v>811.21299999999997</v>
      </c>
      <c r="S18" s="2">
        <f t="shared" ref="S18:S27" si="15">100*R18*1.151/(R18*1.151+Q18)</f>
        <v>15.129258765811056</v>
      </c>
      <c r="T18" s="2">
        <v>7126.8909999999996</v>
      </c>
      <c r="U18" s="2">
        <v>285.678</v>
      </c>
      <c r="V18" s="2">
        <f t="shared" ref="V18:V27" si="16">100*U18*1.151/(U18*1.151+T18)</f>
        <v>4.4102511731182874</v>
      </c>
      <c r="W18" s="2">
        <v>4028.335</v>
      </c>
      <c r="X18" s="2">
        <v>174.72800000000001</v>
      </c>
      <c r="Y18" s="2">
        <f t="shared" ref="Y18:Y27" si="17">100*X18*1.151/(X18*1.151+W18)</f>
        <v>4.7550408226803498</v>
      </c>
      <c r="Z18" s="2">
        <v>5463.6980000000003</v>
      </c>
      <c r="AA18" s="2">
        <v>0</v>
      </c>
      <c r="AB18" s="2">
        <f t="shared" ref="AB18:AB27" si="18">100*AA18*1.151/(AA18*1.151+Z18)</f>
        <v>0</v>
      </c>
      <c r="AC18" s="2">
        <v>5624.4769999999999</v>
      </c>
      <c r="AD18" s="2">
        <v>0</v>
      </c>
      <c r="AE18" s="2">
        <f t="shared" ref="AE18:AE27" si="19">100*AD18*1.151/(AD18*1.151+AC18)</f>
        <v>0</v>
      </c>
    </row>
    <row r="19" spans="1:31" x14ac:dyDescent="0.4">
      <c r="A19">
        <v>15</v>
      </c>
      <c r="B19" s="2">
        <v>4451.991</v>
      </c>
      <c r="C19" s="2">
        <v>129.02099999999999</v>
      </c>
      <c r="D19" s="2">
        <f t="shared" si="10"/>
        <v>3.2279830270433783</v>
      </c>
      <c r="E19" s="2">
        <v>5780.6480000000001</v>
      </c>
      <c r="F19" s="2">
        <v>0</v>
      </c>
      <c r="G19" s="2">
        <f t="shared" si="11"/>
        <v>0</v>
      </c>
      <c r="H19" s="2">
        <v>5840.8410000000003</v>
      </c>
      <c r="I19" s="2">
        <v>3324.77</v>
      </c>
      <c r="J19" s="2">
        <f t="shared" si="12"/>
        <v>39.583660634047675</v>
      </c>
      <c r="K19" s="2">
        <v>11135.983</v>
      </c>
      <c r="L19" s="2">
        <v>0</v>
      </c>
      <c r="M19" s="2">
        <f t="shared" si="13"/>
        <v>0</v>
      </c>
      <c r="N19" s="2">
        <v>4760.2839999999997</v>
      </c>
      <c r="O19" s="2">
        <v>0</v>
      </c>
      <c r="P19" s="2">
        <f t="shared" si="14"/>
        <v>0</v>
      </c>
      <c r="Q19" s="2">
        <v>5607.2340000000004</v>
      </c>
      <c r="R19" s="2">
        <v>1428.0419999999999</v>
      </c>
      <c r="S19" s="2">
        <f t="shared" si="15"/>
        <v>22.668551457314376</v>
      </c>
      <c r="T19" s="2">
        <v>6712.0619999999999</v>
      </c>
      <c r="U19" s="2">
        <v>447.92</v>
      </c>
      <c r="V19" s="2">
        <f t="shared" si="16"/>
        <v>7.1331374417755615</v>
      </c>
      <c r="W19" s="2">
        <v>4023.7489999999998</v>
      </c>
      <c r="X19" s="2">
        <v>349.55599999999998</v>
      </c>
      <c r="Y19" s="2">
        <f t="shared" si="17"/>
        <v>9.0901708235280267</v>
      </c>
      <c r="Z19" s="2">
        <v>4700.5770000000002</v>
      </c>
      <c r="AA19" s="2">
        <v>0</v>
      </c>
      <c r="AB19" s="2">
        <f t="shared" si="18"/>
        <v>0</v>
      </c>
      <c r="AC19" s="2">
        <v>6096.1840000000002</v>
      </c>
      <c r="AD19" s="2">
        <v>0</v>
      </c>
      <c r="AE19" s="2">
        <f t="shared" si="19"/>
        <v>0</v>
      </c>
    </row>
    <row r="20" spans="1:31" x14ac:dyDescent="0.4">
      <c r="A20">
        <v>30</v>
      </c>
      <c r="B20" s="2">
        <v>4904.4059999999999</v>
      </c>
      <c r="C20" s="2">
        <v>320.55599999999998</v>
      </c>
      <c r="D20" s="2">
        <f t="shared" si="10"/>
        <v>6.9966689032874712</v>
      </c>
      <c r="E20" s="2">
        <v>6068.3549999999996</v>
      </c>
      <c r="F20" s="2">
        <v>0</v>
      </c>
      <c r="G20" s="2">
        <f t="shared" si="11"/>
        <v>0</v>
      </c>
      <c r="H20" s="2">
        <v>4655.598</v>
      </c>
      <c r="I20" s="2">
        <v>3600.4769999999999</v>
      </c>
      <c r="J20" s="2">
        <f t="shared" si="12"/>
        <v>47.09395638629875</v>
      </c>
      <c r="K20" s="2">
        <v>10473.569</v>
      </c>
      <c r="L20" s="2">
        <v>0</v>
      </c>
      <c r="M20" s="2">
        <f t="shared" si="13"/>
        <v>0</v>
      </c>
      <c r="N20" s="2">
        <v>5048.2839999999997</v>
      </c>
      <c r="O20" s="2">
        <v>0</v>
      </c>
      <c r="P20" s="2">
        <f t="shared" si="14"/>
        <v>0</v>
      </c>
      <c r="Q20" s="2">
        <v>5076.82</v>
      </c>
      <c r="R20" s="2">
        <v>1877.335</v>
      </c>
      <c r="S20" s="2">
        <f t="shared" si="15"/>
        <v>29.855240088841843</v>
      </c>
      <c r="T20" s="2">
        <v>6491.3549999999996</v>
      </c>
      <c r="U20" s="2">
        <v>642.21299999999997</v>
      </c>
      <c r="V20" s="2">
        <f t="shared" si="16"/>
        <v>10.223122227024072</v>
      </c>
      <c r="W20" s="2">
        <v>4008.163</v>
      </c>
      <c r="X20" s="2">
        <v>569.678</v>
      </c>
      <c r="Y20" s="2">
        <f t="shared" si="17"/>
        <v>14.0591493671214</v>
      </c>
      <c r="Z20" s="2">
        <v>5434.4059999999999</v>
      </c>
      <c r="AA20" s="2">
        <v>0</v>
      </c>
      <c r="AB20" s="2">
        <f t="shared" si="18"/>
        <v>0</v>
      </c>
      <c r="AC20" s="2">
        <v>6290.77</v>
      </c>
      <c r="AD20" s="2">
        <v>0</v>
      </c>
      <c r="AE20" s="2">
        <f t="shared" si="19"/>
        <v>0</v>
      </c>
    </row>
    <row r="21" spans="1:31" x14ac:dyDescent="0.4">
      <c r="A21">
        <v>60</v>
      </c>
      <c r="B21" s="2">
        <v>4632.4059999999999</v>
      </c>
      <c r="C21" s="2">
        <v>520.55600000000004</v>
      </c>
      <c r="D21" s="2">
        <f t="shared" si="10"/>
        <v>11.452784138424805</v>
      </c>
      <c r="E21" s="2">
        <v>6047.0619999999999</v>
      </c>
      <c r="F21" s="2">
        <v>0</v>
      </c>
      <c r="G21" s="2">
        <f t="shared" si="11"/>
        <v>0</v>
      </c>
      <c r="H21" s="2">
        <v>4455.8909999999996</v>
      </c>
      <c r="I21" s="2">
        <v>4195.598</v>
      </c>
      <c r="J21" s="2">
        <f t="shared" si="12"/>
        <v>52.009915569528431</v>
      </c>
      <c r="K21" s="2">
        <v>12184.761</v>
      </c>
      <c r="L21" s="2">
        <v>160.77799999999999</v>
      </c>
      <c r="M21" s="2">
        <f t="shared" si="13"/>
        <v>1.4960244424735434</v>
      </c>
      <c r="N21" s="2">
        <v>5047.2839999999997</v>
      </c>
      <c r="O21" s="2">
        <v>0</v>
      </c>
      <c r="P21" s="2">
        <f t="shared" si="14"/>
        <v>0</v>
      </c>
      <c r="Q21" s="2">
        <v>4431.6980000000003</v>
      </c>
      <c r="R21" s="2">
        <v>2356.4560000000001</v>
      </c>
      <c r="S21" s="2">
        <f t="shared" si="15"/>
        <v>37.965969814174933</v>
      </c>
      <c r="T21" s="2">
        <v>6186.3549999999996</v>
      </c>
      <c r="U21" s="2">
        <v>1014.042</v>
      </c>
      <c r="V21" s="2">
        <f t="shared" si="16"/>
        <v>15.872164132036396</v>
      </c>
      <c r="W21" s="2">
        <v>3784.4560000000001</v>
      </c>
      <c r="X21" s="2">
        <v>835.26300000000003</v>
      </c>
      <c r="Y21" s="2">
        <f t="shared" si="17"/>
        <v>20.257466767532385</v>
      </c>
      <c r="Z21" s="2">
        <v>5287.991</v>
      </c>
      <c r="AA21" s="2">
        <v>0</v>
      </c>
      <c r="AB21" s="2">
        <f t="shared" si="18"/>
        <v>0</v>
      </c>
      <c r="AC21" s="2">
        <v>6534.598</v>
      </c>
      <c r="AD21" s="2">
        <v>58.363999999999997</v>
      </c>
      <c r="AE21" s="2">
        <f t="shared" si="19"/>
        <v>1.0175591316929353</v>
      </c>
    </row>
    <row r="22" spans="1:31" x14ac:dyDescent="0.4">
      <c r="A22">
        <v>120</v>
      </c>
      <c r="B22" s="2">
        <v>4261.991</v>
      </c>
      <c r="C22" s="2">
        <v>830.678</v>
      </c>
      <c r="D22" s="2">
        <f t="shared" si="10"/>
        <v>18.322955204186911</v>
      </c>
      <c r="E22" s="2">
        <v>5856.9409999999998</v>
      </c>
      <c r="F22" s="2">
        <v>0</v>
      </c>
      <c r="G22" s="2">
        <f t="shared" si="11"/>
        <v>0</v>
      </c>
      <c r="H22" s="2">
        <v>4461.1840000000002</v>
      </c>
      <c r="I22" s="2">
        <v>4375.8909999999996</v>
      </c>
      <c r="J22" s="2">
        <f t="shared" si="12"/>
        <v>53.02946181319458</v>
      </c>
      <c r="K22" s="2">
        <v>13170.518</v>
      </c>
      <c r="L22" s="2">
        <v>211.435</v>
      </c>
      <c r="M22" s="2">
        <f t="shared" si="13"/>
        <v>1.8142527793218386</v>
      </c>
      <c r="N22" s="2">
        <v>5260.991</v>
      </c>
      <c r="O22" s="2">
        <v>0</v>
      </c>
      <c r="P22" s="2">
        <f t="shared" si="14"/>
        <v>0</v>
      </c>
      <c r="Q22" s="2">
        <v>4366.2839999999997</v>
      </c>
      <c r="R22" s="2">
        <v>3336.2840000000001</v>
      </c>
      <c r="S22" s="2">
        <f t="shared" si="15"/>
        <v>46.79381627758157</v>
      </c>
      <c r="T22" s="2">
        <v>6012.3549999999996</v>
      </c>
      <c r="U22" s="2">
        <v>1432.163</v>
      </c>
      <c r="V22" s="2">
        <f t="shared" si="16"/>
        <v>21.517662328855153</v>
      </c>
      <c r="W22" s="2">
        <v>3529.627</v>
      </c>
      <c r="X22" s="2">
        <v>1210.385</v>
      </c>
      <c r="Y22" s="2">
        <f t="shared" si="17"/>
        <v>28.300129130183059</v>
      </c>
      <c r="Z22" s="2">
        <v>5108.6980000000003</v>
      </c>
      <c r="AA22" s="2">
        <v>116.435</v>
      </c>
      <c r="AB22" s="2">
        <f t="shared" si="18"/>
        <v>2.5562460109346956</v>
      </c>
      <c r="AC22" s="2">
        <v>6616.4769999999999</v>
      </c>
      <c r="AD22" s="2">
        <v>142.435</v>
      </c>
      <c r="AE22" s="2">
        <f t="shared" si="19"/>
        <v>2.4178840339733338</v>
      </c>
    </row>
    <row r="23" spans="1:31" x14ac:dyDescent="0.4">
      <c r="A23">
        <v>240</v>
      </c>
      <c r="B23" s="2">
        <v>4244.991</v>
      </c>
      <c r="C23" s="2">
        <v>1372.0920000000001</v>
      </c>
      <c r="D23" s="2">
        <f t="shared" si="10"/>
        <v>27.115470135131257</v>
      </c>
      <c r="E23" s="2">
        <v>5752.3549999999996</v>
      </c>
      <c r="F23" s="2">
        <v>69.778000000000006</v>
      </c>
      <c r="G23" s="2">
        <f t="shared" si="11"/>
        <v>1.3769763279564322</v>
      </c>
      <c r="H23" s="2">
        <v>4357.4769999999999</v>
      </c>
      <c r="I23" s="2">
        <v>4258.3549999999996</v>
      </c>
      <c r="J23" s="2">
        <f t="shared" si="12"/>
        <v>52.937135716960846</v>
      </c>
      <c r="K23" s="2">
        <v>12142.811</v>
      </c>
      <c r="L23" s="2">
        <v>376.50599999999997</v>
      </c>
      <c r="M23" s="2">
        <f t="shared" si="13"/>
        <v>3.445869660385203</v>
      </c>
      <c r="N23" s="2">
        <v>5447.991</v>
      </c>
      <c r="O23" s="2">
        <v>0</v>
      </c>
      <c r="P23" s="2">
        <f t="shared" si="14"/>
        <v>0</v>
      </c>
      <c r="Q23" s="2">
        <v>3457.5770000000002</v>
      </c>
      <c r="R23" s="2">
        <v>3615.5770000000002</v>
      </c>
      <c r="S23" s="2">
        <f t="shared" si="15"/>
        <v>54.619650358362833</v>
      </c>
      <c r="T23" s="2">
        <v>5885.0619999999999</v>
      </c>
      <c r="U23" s="2">
        <v>2045.87</v>
      </c>
      <c r="V23" s="2">
        <f t="shared" si="16"/>
        <v>28.578117053242508</v>
      </c>
      <c r="W23" s="2">
        <v>3128.627</v>
      </c>
      <c r="X23" s="2">
        <v>1559.799</v>
      </c>
      <c r="Y23" s="2">
        <f t="shared" si="17"/>
        <v>36.461105196278751</v>
      </c>
      <c r="Z23" s="2">
        <v>4924.991</v>
      </c>
      <c r="AA23" s="2">
        <v>204.84899999999999</v>
      </c>
      <c r="AB23" s="2">
        <f t="shared" si="18"/>
        <v>4.5687193681148566</v>
      </c>
      <c r="AC23" s="2">
        <v>6487.4769999999999</v>
      </c>
      <c r="AD23" s="2">
        <v>188.971</v>
      </c>
      <c r="AE23" s="2">
        <f t="shared" si="19"/>
        <v>3.2439401157994441</v>
      </c>
    </row>
    <row r="24" spans="1:31" x14ac:dyDescent="0.4">
      <c r="A24">
        <v>480</v>
      </c>
      <c r="B24" s="2">
        <v>3986.991</v>
      </c>
      <c r="C24" s="2">
        <v>1946.5060000000001</v>
      </c>
      <c r="D24" s="2">
        <f t="shared" si="10"/>
        <v>35.976835024816062</v>
      </c>
      <c r="E24" s="2">
        <v>6023.4769999999999</v>
      </c>
      <c r="F24" s="2">
        <v>87.778000000000006</v>
      </c>
      <c r="G24" s="2">
        <f t="shared" si="11"/>
        <v>1.649641956844401</v>
      </c>
      <c r="H24" s="2">
        <v>4419.0119999999997</v>
      </c>
      <c r="I24" s="2">
        <v>4362.1840000000002</v>
      </c>
      <c r="J24" s="2">
        <f t="shared" si="12"/>
        <v>53.187865816237512</v>
      </c>
      <c r="K24" s="2">
        <v>12396.64</v>
      </c>
      <c r="L24" s="2">
        <v>688.40599999999995</v>
      </c>
      <c r="M24" s="2">
        <f t="shared" si="13"/>
        <v>6.0077002653836571</v>
      </c>
      <c r="N24" s="2">
        <v>5712.1130000000003</v>
      </c>
      <c r="O24" s="2">
        <v>0</v>
      </c>
      <c r="P24" s="2">
        <f t="shared" si="14"/>
        <v>0</v>
      </c>
      <c r="Q24" s="2">
        <v>3009.4560000000001</v>
      </c>
      <c r="R24" s="2">
        <v>4214.2839999999997</v>
      </c>
      <c r="S24" s="2">
        <f t="shared" si="15"/>
        <v>61.712227668261391</v>
      </c>
      <c r="T24" s="2">
        <v>5761.1840000000002</v>
      </c>
      <c r="U24" s="2">
        <v>2737.991</v>
      </c>
      <c r="V24" s="2">
        <f t="shared" si="16"/>
        <v>35.359194004400798</v>
      </c>
      <c r="W24" s="2">
        <v>2904.0419999999999</v>
      </c>
      <c r="X24" s="2">
        <v>1893.0920000000001</v>
      </c>
      <c r="Y24" s="2">
        <f t="shared" si="17"/>
        <v>42.867456155182111</v>
      </c>
      <c r="Z24" s="2">
        <v>5119.5770000000002</v>
      </c>
      <c r="AA24" s="2">
        <v>416.09199999999998</v>
      </c>
      <c r="AB24" s="2">
        <f t="shared" si="18"/>
        <v>8.554469711235587</v>
      </c>
      <c r="AC24" s="2">
        <v>6558.4769999999999</v>
      </c>
      <c r="AD24" s="2">
        <v>378.38499999999999</v>
      </c>
      <c r="AE24" s="2">
        <f t="shared" si="19"/>
        <v>6.2270696473384177</v>
      </c>
    </row>
    <row r="25" spans="1:31" x14ac:dyDescent="0.4">
      <c r="A25">
        <v>1440</v>
      </c>
      <c r="B25" s="2">
        <v>2879.7489999999998</v>
      </c>
      <c r="C25" s="2">
        <v>2728.627</v>
      </c>
      <c r="D25" s="2">
        <f t="shared" si="10"/>
        <v>52.166805646914483</v>
      </c>
      <c r="E25" s="2">
        <v>6176.1840000000002</v>
      </c>
      <c r="F25" s="2">
        <v>240.678</v>
      </c>
      <c r="G25" s="2">
        <f t="shared" si="11"/>
        <v>4.2927569277738433</v>
      </c>
      <c r="H25" s="2">
        <v>4521.598</v>
      </c>
      <c r="I25" s="2">
        <v>4408.1840000000002</v>
      </c>
      <c r="J25" s="2">
        <f t="shared" si="12"/>
        <v>52.877528610170621</v>
      </c>
      <c r="K25" s="2">
        <v>10919.761</v>
      </c>
      <c r="L25" s="2">
        <v>1250.77</v>
      </c>
      <c r="M25" s="2">
        <f t="shared" si="13"/>
        <v>11.648110652567444</v>
      </c>
      <c r="N25" s="2">
        <v>5165.5770000000002</v>
      </c>
      <c r="O25" s="2">
        <v>0</v>
      </c>
      <c r="P25" s="2">
        <f t="shared" si="14"/>
        <v>0</v>
      </c>
      <c r="Q25" s="2">
        <v>2434.87</v>
      </c>
      <c r="R25" s="2">
        <v>5334.0619999999999</v>
      </c>
      <c r="S25" s="2">
        <f t="shared" si="15"/>
        <v>71.602946019941228</v>
      </c>
      <c r="T25" s="2">
        <v>4497.527</v>
      </c>
      <c r="U25" s="2">
        <v>3505.82</v>
      </c>
      <c r="V25" s="2">
        <f t="shared" si="16"/>
        <v>47.290852948091093</v>
      </c>
      <c r="W25" s="2">
        <v>2066.335</v>
      </c>
      <c r="X25" s="2">
        <v>2578.2130000000002</v>
      </c>
      <c r="Y25" s="2">
        <f t="shared" si="17"/>
        <v>58.951266938984659</v>
      </c>
      <c r="Z25" s="2">
        <v>5003.1130000000003</v>
      </c>
      <c r="AA25" s="2">
        <v>1020.213</v>
      </c>
      <c r="AB25" s="2">
        <f t="shared" si="18"/>
        <v>19.009118950064835</v>
      </c>
      <c r="AC25" s="2">
        <v>5982.4769999999999</v>
      </c>
      <c r="AD25" s="2">
        <v>959.74900000000002</v>
      </c>
      <c r="AE25" s="2">
        <f t="shared" si="19"/>
        <v>15.586962252924694</v>
      </c>
    </row>
    <row r="26" spans="1:31" x14ac:dyDescent="0.4">
      <c r="A26">
        <v>2880</v>
      </c>
      <c r="B26" s="2">
        <v>2375.4560000000001</v>
      </c>
      <c r="C26" s="2">
        <v>3153.92</v>
      </c>
      <c r="D26" s="2">
        <f t="shared" si="10"/>
        <v>60.446101772654885</v>
      </c>
      <c r="E26" s="2">
        <v>5934.77</v>
      </c>
      <c r="F26" s="2">
        <v>345.09199999999998</v>
      </c>
      <c r="G26" s="2">
        <f t="shared" si="11"/>
        <v>6.2729424814923789</v>
      </c>
      <c r="H26" s="2">
        <v>4674.8909999999996</v>
      </c>
      <c r="I26" s="2">
        <v>4578.1840000000002</v>
      </c>
      <c r="J26" s="2">
        <f t="shared" si="12"/>
        <v>52.989621962971682</v>
      </c>
      <c r="K26" s="2">
        <v>9965.64</v>
      </c>
      <c r="L26" s="2">
        <v>2074.4259999999999</v>
      </c>
      <c r="M26" s="2">
        <f t="shared" si="13"/>
        <v>19.328143005225598</v>
      </c>
      <c r="N26" s="2">
        <v>5829.82</v>
      </c>
      <c r="O26" s="2">
        <v>0</v>
      </c>
      <c r="P26" s="2">
        <f t="shared" si="14"/>
        <v>0</v>
      </c>
      <c r="Q26" s="2">
        <v>1831.749</v>
      </c>
      <c r="R26" s="2">
        <v>4536.5770000000002</v>
      </c>
      <c r="S26" s="2">
        <f t="shared" si="15"/>
        <v>74.030081780751189</v>
      </c>
      <c r="T26" s="2">
        <v>4175.1130000000003</v>
      </c>
      <c r="U26" s="2">
        <v>4136.2340000000004</v>
      </c>
      <c r="V26" s="2">
        <f t="shared" si="16"/>
        <v>53.277180431313454</v>
      </c>
      <c r="W26" s="2">
        <v>1633.5060000000001</v>
      </c>
      <c r="X26" s="2">
        <v>2772.92</v>
      </c>
      <c r="Y26" s="2">
        <f t="shared" si="17"/>
        <v>66.145914052113568</v>
      </c>
      <c r="Z26" s="2">
        <v>4519.2839999999997</v>
      </c>
      <c r="AA26" s="2">
        <v>1302.627</v>
      </c>
      <c r="AB26" s="2">
        <f t="shared" si="18"/>
        <v>24.911470517170248</v>
      </c>
      <c r="AC26" s="2">
        <v>6068.0619999999999</v>
      </c>
      <c r="AD26" s="2">
        <v>1443.749</v>
      </c>
      <c r="AE26" s="2">
        <f t="shared" si="19"/>
        <v>21.497987309621852</v>
      </c>
    </row>
    <row r="27" spans="1:31" x14ac:dyDescent="0.4">
      <c r="A27">
        <v>5760</v>
      </c>
      <c r="B27" s="2">
        <v>1743.92</v>
      </c>
      <c r="C27" s="2">
        <v>3403.335</v>
      </c>
      <c r="D27" s="2">
        <f t="shared" si="10"/>
        <v>69.194998270835413</v>
      </c>
      <c r="E27" s="2">
        <v>5442.6480000000001</v>
      </c>
      <c r="F27" s="2">
        <v>502.21300000000002</v>
      </c>
      <c r="G27" s="2">
        <f t="shared" si="11"/>
        <v>9.6010036607129923</v>
      </c>
      <c r="H27" s="2">
        <v>4143.598</v>
      </c>
      <c r="I27" s="2">
        <v>3456.0619999999999</v>
      </c>
      <c r="J27" s="2">
        <f t="shared" si="12"/>
        <v>48.980052203154102</v>
      </c>
      <c r="K27" s="2">
        <v>8115.9830000000002</v>
      </c>
      <c r="L27" s="2">
        <v>2114.3049999999998</v>
      </c>
      <c r="M27" s="2">
        <f t="shared" si="13"/>
        <v>23.067955540015785</v>
      </c>
      <c r="N27" s="2">
        <v>5405.991</v>
      </c>
      <c r="O27" s="2">
        <v>0</v>
      </c>
      <c r="P27" s="2">
        <f t="shared" si="14"/>
        <v>0</v>
      </c>
      <c r="Q27" s="2">
        <v>1996.0419999999999</v>
      </c>
      <c r="R27" s="2">
        <v>4910.2839999999997</v>
      </c>
      <c r="S27" s="2">
        <f t="shared" si="15"/>
        <v>73.900369894637763</v>
      </c>
      <c r="T27" s="2">
        <v>3896.355</v>
      </c>
      <c r="U27" s="2">
        <v>4790.9409999999998</v>
      </c>
      <c r="V27" s="2">
        <f t="shared" si="16"/>
        <v>58.596667948292975</v>
      </c>
      <c r="W27" s="2">
        <v>1373.213</v>
      </c>
      <c r="X27" s="2">
        <v>2937.0419999999999</v>
      </c>
      <c r="Y27" s="2">
        <f t="shared" si="17"/>
        <v>71.11304803690426</v>
      </c>
      <c r="Z27" s="2">
        <v>3825.87</v>
      </c>
      <c r="AA27" s="2">
        <v>1496.92</v>
      </c>
      <c r="AB27" s="2">
        <f t="shared" si="18"/>
        <v>31.050807059884672</v>
      </c>
      <c r="AC27" s="2">
        <v>5902.0619999999999</v>
      </c>
      <c r="AD27" s="2">
        <v>2060.4560000000001</v>
      </c>
      <c r="AE27" s="2">
        <f t="shared" si="19"/>
        <v>28.664322967569507</v>
      </c>
    </row>
    <row r="29" spans="1:31" ht="17.149999999999999" x14ac:dyDescent="0.55000000000000004">
      <c r="A29" t="s">
        <v>6</v>
      </c>
    </row>
    <row r="32" spans="1:31" x14ac:dyDescent="0.4">
      <c r="A32" s="1" t="s">
        <v>1</v>
      </c>
      <c r="B32" s="1" t="s">
        <v>7</v>
      </c>
      <c r="C32" s="1" t="s">
        <v>8</v>
      </c>
      <c r="D32" s="1" t="s">
        <v>0</v>
      </c>
      <c r="E32" s="1" t="s">
        <v>9</v>
      </c>
      <c r="F32" s="1" t="s">
        <v>10</v>
      </c>
      <c r="G32" s="1" t="s">
        <v>11</v>
      </c>
      <c r="H32" s="1" t="s">
        <v>12</v>
      </c>
      <c r="I32" s="1" t="s">
        <v>13</v>
      </c>
      <c r="J32" s="1" t="s">
        <v>14</v>
      </c>
      <c r="K32" s="1" t="s">
        <v>15</v>
      </c>
      <c r="L32" s="1" t="s">
        <v>16</v>
      </c>
      <c r="M32" s="1" t="s">
        <v>17</v>
      </c>
      <c r="N32" s="1" t="s">
        <v>18</v>
      </c>
      <c r="O32" s="1" t="s">
        <v>19</v>
      </c>
      <c r="P32" s="1" t="s">
        <v>20</v>
      </c>
      <c r="Q32" s="1" t="s">
        <v>21</v>
      </c>
      <c r="R32" s="1" t="s">
        <v>22</v>
      </c>
      <c r="S32" s="1" t="s">
        <v>23</v>
      </c>
      <c r="T32" s="1" t="s">
        <v>24</v>
      </c>
      <c r="U32" s="1" t="s">
        <v>25</v>
      </c>
    </row>
    <row r="33" spans="1:21" x14ac:dyDescent="0.4">
      <c r="A33" s="1" t="s">
        <v>26</v>
      </c>
      <c r="B33">
        <v>2.7</v>
      </c>
      <c r="C33">
        <v>3.1</v>
      </c>
      <c r="D33" t="s">
        <v>27</v>
      </c>
      <c r="E33">
        <v>1309</v>
      </c>
      <c r="F33">
        <v>90</v>
      </c>
      <c r="G33">
        <v>55</v>
      </c>
      <c r="H33">
        <v>960</v>
      </c>
      <c r="I33">
        <v>267</v>
      </c>
      <c r="J33" t="s">
        <v>27</v>
      </c>
      <c r="K33">
        <v>109</v>
      </c>
      <c r="L33">
        <v>55</v>
      </c>
      <c r="M33">
        <v>5760</v>
      </c>
      <c r="N33">
        <v>2.5</v>
      </c>
      <c r="O33">
        <v>1200</v>
      </c>
      <c r="P33" t="s">
        <v>27</v>
      </c>
      <c r="Q33">
        <v>5</v>
      </c>
      <c r="R33">
        <v>30</v>
      </c>
      <c r="S33">
        <v>18</v>
      </c>
      <c r="T33">
        <v>533</v>
      </c>
      <c r="U33">
        <v>900</v>
      </c>
    </row>
    <row r="34" spans="1:21" x14ac:dyDescent="0.4">
      <c r="A34" s="1" t="s">
        <v>29</v>
      </c>
      <c r="B34">
        <v>5.4</v>
      </c>
      <c r="C34">
        <v>6.2</v>
      </c>
      <c r="D34" t="s">
        <v>27</v>
      </c>
      <c r="E34">
        <v>2742</v>
      </c>
      <c r="F34">
        <v>253</v>
      </c>
      <c r="G34">
        <v>200</v>
      </c>
      <c r="H34">
        <v>3200</v>
      </c>
      <c r="I34">
        <v>1252</v>
      </c>
      <c r="J34" t="s">
        <v>27</v>
      </c>
      <c r="K34">
        <v>240</v>
      </c>
      <c r="L34">
        <v>133</v>
      </c>
      <c r="M34" t="s">
        <v>27</v>
      </c>
      <c r="N34">
        <v>5</v>
      </c>
      <c r="O34">
        <v>3031</v>
      </c>
      <c r="P34" t="s">
        <v>27</v>
      </c>
      <c r="Q34">
        <v>13</v>
      </c>
      <c r="R34">
        <v>109</v>
      </c>
      <c r="S34">
        <v>60</v>
      </c>
      <c r="T34">
        <v>1516</v>
      </c>
      <c r="U34">
        <v>1371</v>
      </c>
    </row>
    <row r="35" spans="1:21" x14ac:dyDescent="0.4">
      <c r="A35" s="1" t="s">
        <v>30</v>
      </c>
      <c r="B35">
        <v>8</v>
      </c>
      <c r="C35">
        <v>14</v>
      </c>
      <c r="D35" t="s">
        <v>27</v>
      </c>
      <c r="E35" t="s">
        <v>27</v>
      </c>
      <c r="F35">
        <v>554</v>
      </c>
      <c r="G35">
        <v>450</v>
      </c>
      <c r="H35" t="s">
        <v>27</v>
      </c>
      <c r="I35">
        <v>2979</v>
      </c>
      <c r="J35" t="s">
        <v>27</v>
      </c>
      <c r="K35">
        <v>514</v>
      </c>
      <c r="L35">
        <v>267</v>
      </c>
      <c r="M35" t="s">
        <v>27</v>
      </c>
      <c r="N35">
        <v>7.5</v>
      </c>
      <c r="O35" t="s">
        <v>27</v>
      </c>
      <c r="P35" t="s">
        <v>27</v>
      </c>
      <c r="Q35">
        <v>30</v>
      </c>
      <c r="R35">
        <v>248</v>
      </c>
      <c r="S35">
        <v>128</v>
      </c>
      <c r="T35">
        <v>5574</v>
      </c>
      <c r="U35">
        <v>5959</v>
      </c>
    </row>
    <row r="36" spans="1:21" x14ac:dyDescent="0.4">
      <c r="A36" s="1" t="s">
        <v>28</v>
      </c>
      <c r="B36" s="2">
        <f>100*AVERAGE((2.5/B33),(5/B34),(7.5/B35))</f>
        <v>92.978395061728392</v>
      </c>
      <c r="C36" s="2">
        <f t="shared" ref="C36:U36" si="20">100*AVERAGE((2.5/C33),(5/C34),(7.5/C35))</f>
        <v>71.620583717357903</v>
      </c>
      <c r="D36" s="2">
        <v>0</v>
      </c>
      <c r="E36" s="2">
        <v>0</v>
      </c>
      <c r="F36" s="2">
        <f t="shared" si="20"/>
        <v>2.0359509921588086</v>
      </c>
      <c r="G36" s="2">
        <f t="shared" si="20"/>
        <v>2.9040404040404044</v>
      </c>
      <c r="H36" s="2">
        <v>0</v>
      </c>
      <c r="I36" s="2">
        <f t="shared" si="20"/>
        <v>0.52915098224456003</v>
      </c>
      <c r="J36" s="2">
        <v>0</v>
      </c>
      <c r="K36" s="2">
        <f t="shared" si="20"/>
        <v>1.945351761285435</v>
      </c>
      <c r="L36" s="2">
        <f t="shared" si="20"/>
        <v>3.7046139352466971</v>
      </c>
      <c r="M36" s="2">
        <v>0</v>
      </c>
      <c r="N36" s="2">
        <f t="shared" si="20"/>
        <v>100</v>
      </c>
      <c r="O36" s="2">
        <v>0</v>
      </c>
      <c r="P36" s="2">
        <v>0</v>
      </c>
      <c r="Q36" s="2">
        <f t="shared" si="20"/>
        <v>37.820512820512818</v>
      </c>
      <c r="R36" s="2">
        <f t="shared" si="20"/>
        <v>5.3148942816743938</v>
      </c>
      <c r="S36" s="2">
        <f t="shared" si="20"/>
        <v>9.3605324074074066</v>
      </c>
      <c r="T36" s="2">
        <f t="shared" si="20"/>
        <v>0.31113724616672267</v>
      </c>
      <c r="U36" s="2">
        <f t="shared" si="20"/>
        <v>0.25611170754974344</v>
      </c>
    </row>
    <row r="37" spans="1:21" x14ac:dyDescent="0.4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x14ac:dyDescent="0.4">
      <c r="A38" s="5" t="s">
        <v>31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Densitometric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Adrian</cp:lastModifiedBy>
  <dcterms:created xsi:type="dcterms:W3CDTF">2024-06-26T10:42:29Z</dcterms:created>
  <dcterms:modified xsi:type="dcterms:W3CDTF">2024-06-27T10:20:37Z</dcterms:modified>
</cp:coreProperties>
</file>