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9080F630-E838-4AFF-A465-6DAED1054BB3}" xr6:coauthVersionLast="47" xr6:coauthVersionMax="47" xr10:uidLastSave="{00000000-0000-0000-0000-000000000000}"/>
  <bookViews>
    <workbookView xWindow="-108" yWindow="-108" windowWidth="23256" windowHeight="12456" tabRatio="994" activeTab="7" xr2:uid="{00000000-000D-0000-FFFF-FFFF00000000}"/>
  </bookViews>
  <sheets>
    <sheet name="Fig 2I CA1_intensity-P21" sheetId="1" r:id="rId1"/>
    <sheet name="CA2_intensity-P21" sheetId="2" r:id="rId2"/>
    <sheet name="CA3_intensity-P21" sheetId="3" r:id="rId3"/>
    <sheet name="DG_intensity-P21" sheetId="4" r:id="rId4"/>
    <sheet name="Fig 2I CA1_intensity-P60" sheetId="5" r:id="rId5"/>
    <sheet name="CA2_intensity-P60" sheetId="6" r:id="rId6"/>
    <sheet name="CA3_intensity-P60" sheetId="7" r:id="rId7"/>
    <sheet name="DG_intensity-P60" sheetId="8" r:id="rId8"/>
  </sheets>
  <calcPr calcId="191029"/>
</workbook>
</file>

<file path=xl/calcChain.xml><?xml version="1.0" encoding="utf-8"?>
<calcChain xmlns="http://schemas.openxmlformats.org/spreadsheetml/2006/main">
  <c r="B23" i="8" l="1"/>
  <c r="F22" i="8"/>
  <c r="E22" i="8"/>
  <c r="F21" i="8"/>
  <c r="E21" i="8"/>
  <c r="F20" i="8"/>
  <c r="E20" i="8"/>
  <c r="F19" i="8"/>
  <c r="E19" i="8"/>
  <c r="F18" i="8"/>
  <c r="E18" i="8"/>
  <c r="F17" i="8"/>
  <c r="E17" i="8"/>
  <c r="L9" i="8"/>
  <c r="K9" i="8"/>
  <c r="I9" i="8"/>
  <c r="C9" i="8"/>
  <c r="B9" i="8"/>
  <c r="O8" i="8"/>
  <c r="N8" i="8"/>
  <c r="F8" i="8"/>
  <c r="E8" i="8"/>
  <c r="R7" i="8"/>
  <c r="Q7" i="8"/>
  <c r="H7" i="8"/>
  <c r="B21" i="7"/>
  <c r="F20" i="7"/>
  <c r="E20" i="7"/>
  <c r="F19" i="7"/>
  <c r="E19" i="7"/>
  <c r="F18" i="7"/>
  <c r="E18" i="7"/>
  <c r="F17" i="7"/>
  <c r="E17" i="7"/>
  <c r="F16" i="7"/>
  <c r="E16" i="7"/>
  <c r="F15" i="7"/>
  <c r="E15" i="7"/>
  <c r="N9" i="7"/>
  <c r="R8" i="7"/>
  <c r="Q8" i="7"/>
  <c r="O8" i="7"/>
  <c r="L8" i="7"/>
  <c r="K8" i="7"/>
  <c r="H8" i="7"/>
  <c r="B8" i="7"/>
  <c r="F7" i="7"/>
  <c r="E7" i="7"/>
  <c r="C7" i="7"/>
  <c r="B23" i="6"/>
  <c r="F22" i="6"/>
  <c r="E22" i="6"/>
  <c r="F21" i="6"/>
  <c r="E21" i="6"/>
  <c r="F20" i="6"/>
  <c r="E20" i="6"/>
  <c r="F19" i="6"/>
  <c r="E19" i="6"/>
  <c r="F18" i="6"/>
  <c r="E18" i="6"/>
  <c r="F17" i="6"/>
  <c r="E17" i="6"/>
  <c r="F9" i="6"/>
  <c r="E9" i="6"/>
  <c r="R8" i="6"/>
  <c r="Q8" i="6"/>
  <c r="O8" i="6"/>
  <c r="L8" i="6"/>
  <c r="K8" i="6"/>
  <c r="I8" i="6"/>
  <c r="H8" i="6"/>
  <c r="B23" i="4"/>
  <c r="F22" i="4"/>
  <c r="E22" i="4"/>
  <c r="F21" i="4"/>
  <c r="E21" i="4"/>
  <c r="F20" i="4"/>
  <c r="E20" i="4"/>
  <c r="F19" i="4"/>
  <c r="E19" i="4"/>
  <c r="F18" i="4"/>
  <c r="E18" i="4"/>
  <c r="F17" i="4"/>
  <c r="E17" i="4"/>
  <c r="K13" i="4"/>
  <c r="L12" i="4"/>
  <c r="N9" i="4"/>
  <c r="O8" i="4"/>
  <c r="I8" i="4"/>
  <c r="H8" i="4"/>
  <c r="R7" i="4"/>
  <c r="Q7" i="4"/>
  <c r="F7" i="4"/>
  <c r="E7" i="4"/>
  <c r="C7" i="4"/>
  <c r="B7" i="4"/>
  <c r="B21" i="3"/>
  <c r="F20" i="3"/>
  <c r="E20" i="3"/>
  <c r="F19" i="3"/>
  <c r="E19" i="3"/>
  <c r="F18" i="3"/>
  <c r="E18" i="3"/>
  <c r="F17" i="3"/>
  <c r="E17" i="3"/>
  <c r="F16" i="3"/>
  <c r="E16" i="3"/>
  <c r="F15" i="3"/>
  <c r="E15" i="3"/>
  <c r="E12" i="3"/>
  <c r="F9" i="3"/>
  <c r="R8" i="3"/>
  <c r="O8" i="3"/>
  <c r="L8" i="3"/>
  <c r="K8" i="3"/>
  <c r="I8" i="3"/>
  <c r="H8" i="3"/>
  <c r="C8" i="3"/>
  <c r="B8" i="3"/>
  <c r="Q7" i="3"/>
  <c r="N7" i="3"/>
  <c r="B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Q13" i="2"/>
  <c r="K11" i="2"/>
  <c r="R9" i="2"/>
  <c r="H9" i="2"/>
  <c r="O8" i="2"/>
  <c r="N8" i="2"/>
  <c r="L8" i="2"/>
  <c r="I8" i="2"/>
  <c r="F8" i="2"/>
  <c r="E8" i="2"/>
  <c r="C8" i="2"/>
  <c r="B8" i="2"/>
  <c r="B26" i="1"/>
  <c r="F25" i="1"/>
  <c r="E25" i="1"/>
  <c r="F24" i="1"/>
  <c r="E24" i="1"/>
  <c r="F23" i="1"/>
  <c r="E23" i="1"/>
  <c r="F22" i="1"/>
  <c r="E22" i="1"/>
  <c r="F21" i="1"/>
  <c r="E21" i="1"/>
  <c r="F20" i="1"/>
  <c r="E20" i="1"/>
  <c r="K19" i="1"/>
  <c r="L12" i="1"/>
  <c r="I12" i="1"/>
  <c r="H12" i="1"/>
  <c r="F12" i="1"/>
  <c r="E12" i="1"/>
  <c r="Q10" i="1"/>
  <c r="C10" i="1"/>
  <c r="B10" i="1"/>
  <c r="R9" i="1"/>
  <c r="O8" i="1"/>
  <c r="N8" i="1"/>
</calcChain>
</file>

<file path=xl/sharedStrings.xml><?xml version="1.0" encoding="utf-8"?>
<sst xmlns="http://schemas.openxmlformats.org/spreadsheetml/2006/main" count="256" uniqueCount="21">
  <si>
    <t>Brain_N1</t>
  </si>
  <si>
    <t>Brain_N2</t>
  </si>
  <si>
    <t>Brain_N3</t>
  </si>
  <si>
    <t>Brain_N4</t>
  </si>
  <si>
    <t>Brain_N5</t>
  </si>
  <si>
    <t>Brain_N6</t>
  </si>
  <si>
    <t>WT_CA1_intensity</t>
  </si>
  <si>
    <t>KO_CA1_intensity</t>
  </si>
  <si>
    <t>Average</t>
  </si>
  <si>
    <t>N1</t>
  </si>
  <si>
    <t>N2</t>
  </si>
  <si>
    <t>N3</t>
  </si>
  <si>
    <t>N4</t>
  </si>
  <si>
    <t>N5</t>
  </si>
  <si>
    <t>N6</t>
  </si>
  <si>
    <t>WT_CA2_intensity</t>
  </si>
  <si>
    <t>KO_CA2_intensity</t>
  </si>
  <si>
    <t>WT_CA3_intensity</t>
  </si>
  <si>
    <t>KO_CA3_intensity</t>
  </si>
  <si>
    <t>WT_DG_intensity</t>
  </si>
  <si>
    <t>KO_DG_intensity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</si>
</sst>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_ "/>
  </numFmts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sz val="12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/>
    </xf>
    <xf numFmtId="0" fontId="3" fillId="0" borderId="0" xfId="1">
      <alignment vertical="center"/>
    </xf>
    <xf numFmtId="176" fontId="1" fillId="0" borderId="0" xfId="1" applyNumberFormat="1" applyFont="1" applyAlignment="1">
      <alignment horizontal="left" vertical="center"/>
    </xf>
    <xf numFmtId="176" fontId="1" fillId="0" borderId="0" xfId="1" applyNumberFormat="1" applyFont="1" applyAlignment="1">
      <alignment horizontal="left"/>
    </xf>
    <xf numFmtId="176" fontId="6" fillId="0" borderId="0" xfId="1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176" fontId="9" fillId="2" borderId="0" xfId="0" applyNumberFormat="1" applyFont="1" applyFill="1" applyAlignment="1">
      <alignment horizontal="left" vertical="center"/>
    </xf>
    <xf numFmtId="176" fontId="1" fillId="2" borderId="0" xfId="1" applyNumberFormat="1" applyFont="1" applyFill="1" applyAlignment="1">
      <alignment horizontal="left" vertical="center"/>
    </xf>
    <xf numFmtId="176" fontId="9" fillId="2" borderId="0" xfId="1" applyNumberFormat="1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 xr:uid="{8C647D46-D0FC-4C18-97E2-AA1963FECFCB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zoomScale="70" zoomScaleNormal="70" workbookViewId="0">
      <selection activeCell="E19" sqref="E19:F19"/>
    </sheetView>
  </sheetViews>
  <sheetFormatPr defaultColWidth="11.5546875" defaultRowHeight="15.6" x14ac:dyDescent="0.25"/>
  <cols>
    <col min="1" max="16384" width="11.5546875" style="2"/>
  </cols>
  <sheetData>
    <row r="1" spans="1:18" x14ac:dyDescent="0.25">
      <c r="B1" s="11" t="s">
        <v>0</v>
      </c>
      <c r="C1" s="11"/>
      <c r="E1" s="11" t="s">
        <v>1</v>
      </c>
      <c r="F1" s="11"/>
      <c r="H1" s="11" t="s">
        <v>2</v>
      </c>
      <c r="I1" s="11"/>
      <c r="K1" s="11" t="s">
        <v>3</v>
      </c>
      <c r="L1" s="11"/>
      <c r="N1" s="11" t="s">
        <v>4</v>
      </c>
      <c r="O1" s="11"/>
      <c r="Q1" s="11" t="s">
        <v>5</v>
      </c>
      <c r="R1" s="11"/>
    </row>
    <row r="2" spans="1:18" x14ac:dyDescent="0.25">
      <c r="B2" s="2" t="s">
        <v>6</v>
      </c>
      <c r="C2" s="2" t="s">
        <v>7</v>
      </c>
      <c r="E2" s="2" t="s">
        <v>6</v>
      </c>
      <c r="F2" s="2" t="s">
        <v>7</v>
      </c>
      <c r="H2" s="2" t="s">
        <v>6</v>
      </c>
      <c r="I2" s="2" t="s">
        <v>7</v>
      </c>
      <c r="K2" s="2" t="s">
        <v>6</v>
      </c>
      <c r="L2" s="2" t="s">
        <v>7</v>
      </c>
      <c r="N2" s="2" t="s">
        <v>6</v>
      </c>
      <c r="O2" s="2" t="s">
        <v>7</v>
      </c>
      <c r="Q2" s="2" t="s">
        <v>6</v>
      </c>
      <c r="R2" s="2" t="s">
        <v>7</v>
      </c>
    </row>
    <row r="3" spans="1:18" x14ac:dyDescent="0.25">
      <c r="B3" s="2">
        <v>1664.482</v>
      </c>
      <c r="C3" s="2">
        <v>1964.713</v>
      </c>
      <c r="E3" s="2">
        <v>2102.1959999999999</v>
      </c>
      <c r="F3" s="2">
        <v>1370.2280000000001</v>
      </c>
      <c r="H3" s="2">
        <v>3139.7060000000001</v>
      </c>
      <c r="I3" s="2">
        <v>1355.99</v>
      </c>
      <c r="K3" s="2">
        <v>3289.4360000000001</v>
      </c>
      <c r="L3" s="2">
        <v>1281.116</v>
      </c>
      <c r="N3" s="2">
        <v>2083.1633999999999</v>
      </c>
      <c r="O3" s="2">
        <v>1286.829</v>
      </c>
      <c r="Q3" s="2">
        <v>2456.7791999999999</v>
      </c>
      <c r="R3" s="2">
        <v>2944.0583999999999</v>
      </c>
    </row>
    <row r="4" spans="1:18" x14ac:dyDescent="0.25">
      <c r="B4" s="2">
        <v>2841.6179999999999</v>
      </c>
      <c r="C4" s="2">
        <v>1934.58</v>
      </c>
      <c r="E4" s="2">
        <v>2745.2269999999999</v>
      </c>
      <c r="F4" s="2">
        <v>1783.2070000000001</v>
      </c>
      <c r="H4" s="2">
        <v>2626.2330000000002</v>
      </c>
      <c r="I4" s="2">
        <v>1804.076</v>
      </c>
      <c r="K4" s="2">
        <v>3124.6019999999999</v>
      </c>
      <c r="L4" s="2">
        <v>1193.3440000000001</v>
      </c>
      <c r="N4" s="2">
        <v>2064.8580000000002</v>
      </c>
      <c r="O4" s="2">
        <v>1170.2352000000001</v>
      </c>
      <c r="Q4" s="2">
        <v>2551.8953999999999</v>
      </c>
      <c r="R4" s="2">
        <v>2686.1082000000001</v>
      </c>
    </row>
    <row r="5" spans="1:18" x14ac:dyDescent="0.25">
      <c r="B5" s="2">
        <v>1461.194</v>
      </c>
      <c r="C5" s="2">
        <v>1856.9549999999999</v>
      </c>
      <c r="E5" s="2">
        <v>2603.364</v>
      </c>
      <c r="F5" s="2">
        <v>1593.768</v>
      </c>
      <c r="H5" s="2">
        <v>2978.482</v>
      </c>
      <c r="I5" s="2">
        <v>1282.3119999999999</v>
      </c>
      <c r="K5" s="2">
        <v>3424.6309999999999</v>
      </c>
      <c r="L5" s="2">
        <v>1118.095</v>
      </c>
      <c r="N5" s="2">
        <v>2450.9742000000001</v>
      </c>
      <c r="O5" s="2">
        <v>2624.0628000000002</v>
      </c>
      <c r="Q5" s="2">
        <v>3319.7298000000001</v>
      </c>
      <c r="R5" s="2">
        <v>2751.54</v>
      </c>
    </row>
    <row r="6" spans="1:18" x14ac:dyDescent="0.25">
      <c r="B6" s="2">
        <v>2276.9459999999999</v>
      </c>
      <c r="C6" s="2">
        <v>1825.2339999999999</v>
      </c>
      <c r="E6" s="2">
        <v>3094.828</v>
      </c>
      <c r="F6" s="2">
        <v>1894.569</v>
      </c>
      <c r="H6" s="2">
        <v>2821.5219999999999</v>
      </c>
      <c r="I6" s="2">
        <v>1307.49</v>
      </c>
      <c r="K6" s="2">
        <v>3321.4169999999999</v>
      </c>
      <c r="L6" s="2">
        <v>1779.7529999999999</v>
      </c>
      <c r="N6" s="3">
        <v>3321.4169999999999</v>
      </c>
      <c r="O6" s="2">
        <v>1291.319</v>
      </c>
      <c r="Q6" s="2">
        <v>3745.1214</v>
      </c>
      <c r="R6" s="2">
        <v>2155.1201999999998</v>
      </c>
    </row>
    <row r="7" spans="1:18" x14ac:dyDescent="0.25">
      <c r="B7" s="2">
        <v>2405.7849999999999</v>
      </c>
      <c r="C7" s="2">
        <v>1536.1980000000001</v>
      </c>
      <c r="E7" s="2">
        <v>2640.424</v>
      </c>
      <c r="F7" s="2">
        <v>1967.441</v>
      </c>
      <c r="H7" s="2">
        <v>2949.9789999999998</v>
      </c>
      <c r="I7" s="2">
        <v>1182.4000000000001</v>
      </c>
      <c r="K7" s="2">
        <v>3289.4360000000001</v>
      </c>
      <c r="L7" s="2">
        <v>1531.511</v>
      </c>
      <c r="N7" s="2">
        <v>1077.9374</v>
      </c>
      <c r="O7" s="2">
        <v>2096.1039999999998</v>
      </c>
      <c r="Q7" s="2">
        <v>2741.7546000000002</v>
      </c>
      <c r="R7" s="2">
        <v>2541.7600000000002</v>
      </c>
    </row>
    <row r="8" spans="1:18" x14ac:dyDescent="0.25">
      <c r="B8" s="2">
        <v>2455.3180000000002</v>
      </c>
      <c r="C8" s="2">
        <v>1487.328</v>
      </c>
      <c r="E8" s="2">
        <v>2707.2220000000002</v>
      </c>
      <c r="F8" s="2">
        <v>1547.32</v>
      </c>
      <c r="H8" s="2">
        <v>3671.7289999999998</v>
      </c>
      <c r="I8" s="2">
        <v>1149.3230000000001</v>
      </c>
      <c r="K8" s="2">
        <v>1701.6279999999999</v>
      </c>
      <c r="L8" s="2">
        <v>1328.4159999999999</v>
      </c>
      <c r="N8" s="2">
        <f>AVERAGE(N3:N7)</f>
        <v>2199.67</v>
      </c>
      <c r="O8" s="2">
        <f>AVERAGE(O3:O7)</f>
        <v>1693.71</v>
      </c>
      <c r="Q8" s="2">
        <v>2814.5567999999998</v>
      </c>
      <c r="R8" s="2">
        <v>2726.674</v>
      </c>
    </row>
    <row r="9" spans="1:18" x14ac:dyDescent="0.25">
      <c r="B9" s="2">
        <v>1948.298</v>
      </c>
      <c r="C9" s="2">
        <v>1832.884</v>
      </c>
      <c r="E9" s="2">
        <v>3073.4960000000001</v>
      </c>
      <c r="F9" s="2">
        <v>1940.271</v>
      </c>
      <c r="H9" s="2">
        <v>2931.7939999999999</v>
      </c>
      <c r="I9" s="2">
        <v>1412.05</v>
      </c>
      <c r="K9" s="2">
        <v>1346.5830000000001</v>
      </c>
      <c r="L9" s="2">
        <v>1388.2190000000001</v>
      </c>
      <c r="Q9" s="2">
        <v>2692.0925333333298</v>
      </c>
      <c r="R9" s="2">
        <f>AVERAGE(R3:R8)</f>
        <v>2634.2101333333298</v>
      </c>
    </row>
    <row r="10" spans="1:18" x14ac:dyDescent="0.25">
      <c r="A10" s="2" t="s">
        <v>8</v>
      </c>
      <c r="B10" s="2">
        <f>AVERAGE(B3:B9)</f>
        <v>2150.5201428571399</v>
      </c>
      <c r="C10" s="2">
        <f>AVERAGE(C3:C9)</f>
        <v>1776.8417142857099</v>
      </c>
      <c r="E10" s="2">
        <v>2798.098</v>
      </c>
      <c r="F10" s="2">
        <v>1841.856</v>
      </c>
      <c r="H10" s="2">
        <v>3124.6019999999999</v>
      </c>
      <c r="I10" s="2">
        <v>1370.2280000000001</v>
      </c>
      <c r="K10" s="2">
        <v>1568.3589999999999</v>
      </c>
      <c r="L10" s="2">
        <v>1341.748</v>
      </c>
      <c r="Q10" s="2">
        <f>AVERAGE(Q3:Q9)</f>
        <v>2903.1328190476202</v>
      </c>
    </row>
    <row r="11" spans="1:18" x14ac:dyDescent="0.25">
      <c r="E11" s="2">
        <v>3292.2829999999999</v>
      </c>
      <c r="F11" s="2">
        <v>2200.1970000000001</v>
      </c>
      <c r="H11" s="2">
        <v>3424.6309999999999</v>
      </c>
      <c r="I11" s="2">
        <v>1249.3030000000001</v>
      </c>
      <c r="K11" s="2">
        <v>1733.9059999999999</v>
      </c>
      <c r="L11" s="2">
        <v>1527.7570000000001</v>
      </c>
    </row>
    <row r="12" spans="1:18" x14ac:dyDescent="0.25">
      <c r="E12" s="2">
        <f t="shared" ref="E12:I12" si="0">AVERAGE(E3:E11)</f>
        <v>2784.12644444444</v>
      </c>
      <c r="F12" s="2">
        <f t="shared" si="0"/>
        <v>1793.2063333333299</v>
      </c>
      <c r="H12" s="2">
        <f t="shared" si="0"/>
        <v>3074.2975555555599</v>
      </c>
      <c r="I12" s="2">
        <f t="shared" si="0"/>
        <v>1345.9079999999999</v>
      </c>
      <c r="K12" s="2">
        <v>2464.5929999999998</v>
      </c>
      <c r="L12" s="2">
        <f>AVERAGE(L3:L11)</f>
        <v>1387.7732222222201</v>
      </c>
    </row>
    <row r="13" spans="1:18" x14ac:dyDescent="0.25">
      <c r="K13" s="2">
        <v>2452.0010000000002</v>
      </c>
    </row>
    <row r="14" spans="1:18" x14ac:dyDescent="0.25">
      <c r="K14" s="2">
        <v>2286.0169999999998</v>
      </c>
    </row>
    <row r="15" spans="1:18" x14ac:dyDescent="0.25">
      <c r="K15" s="2">
        <v>2266.5430000000001</v>
      </c>
    </row>
    <row r="16" spans="1:18" x14ac:dyDescent="0.25">
      <c r="K16" s="2">
        <v>2207.4279999999999</v>
      </c>
    </row>
    <row r="17" spans="1:14" x14ac:dyDescent="0.25">
      <c r="K17" s="2">
        <v>2265.5610000000001</v>
      </c>
    </row>
    <row r="18" spans="1:14" x14ac:dyDescent="0.25">
      <c r="K18" s="2">
        <v>2365.7629999999999</v>
      </c>
    </row>
    <row r="19" spans="1:14" x14ac:dyDescent="0.25">
      <c r="B19" s="2" t="s">
        <v>6</v>
      </c>
      <c r="C19" s="2" t="s">
        <v>7</v>
      </c>
      <c r="D19" s="2" t="s">
        <v>8</v>
      </c>
      <c r="E19" s="16" t="s">
        <v>6</v>
      </c>
      <c r="F19" s="16" t="s">
        <v>7</v>
      </c>
      <c r="K19" s="2">
        <f>AVERAGE(K3:K18)</f>
        <v>2444.2440000000001</v>
      </c>
    </row>
    <row r="20" spans="1:14" x14ac:dyDescent="0.25">
      <c r="A20" s="2" t="s">
        <v>9</v>
      </c>
      <c r="B20" s="2">
        <v>2150.5201428571399</v>
      </c>
      <c r="C20" s="2">
        <v>1776.8417142857099</v>
      </c>
      <c r="D20" s="2">
        <v>2592.66516031746</v>
      </c>
      <c r="E20" s="15">
        <f t="shared" ref="E20:E25" si="1">B20/D20</f>
        <v>0.82946312380493503</v>
      </c>
      <c r="F20" s="15">
        <f t="shared" ref="F20:F25" si="2">C20/D20</f>
        <v>0.68533404987327695</v>
      </c>
    </row>
    <row r="21" spans="1:14" x14ac:dyDescent="0.25">
      <c r="A21" s="2" t="s">
        <v>10</v>
      </c>
      <c r="B21" s="2">
        <v>2784.12644444444</v>
      </c>
      <c r="C21" s="2">
        <v>1793.2063333333299</v>
      </c>
      <c r="D21" s="2">
        <v>2592.66516031746</v>
      </c>
      <c r="E21" s="15">
        <f t="shared" si="1"/>
        <v>1.0738472854333201</v>
      </c>
      <c r="F21" s="15">
        <f t="shared" si="2"/>
        <v>0.69164594054782003</v>
      </c>
    </row>
    <row r="22" spans="1:14" x14ac:dyDescent="0.25">
      <c r="A22" s="2" t="s">
        <v>11</v>
      </c>
      <c r="B22" s="2">
        <v>3074.2975555555599</v>
      </c>
      <c r="C22" s="2">
        <v>1345.9079999999999</v>
      </c>
      <c r="D22" s="2">
        <v>2592.66516031746</v>
      </c>
      <c r="E22" s="15">
        <f t="shared" si="1"/>
        <v>1.1857672956037</v>
      </c>
      <c r="F22" s="15">
        <f t="shared" si="2"/>
        <v>0.519121412436922</v>
      </c>
    </row>
    <row r="23" spans="1:14" x14ac:dyDescent="0.25">
      <c r="A23" s="2" t="s">
        <v>12</v>
      </c>
      <c r="B23" s="2">
        <v>2444.2440000000001</v>
      </c>
      <c r="C23" s="2">
        <v>1387.7732222222201</v>
      </c>
      <c r="D23" s="2">
        <v>2592.66516031746</v>
      </c>
      <c r="E23" s="15">
        <f t="shared" si="1"/>
        <v>0.94275344051783105</v>
      </c>
      <c r="F23" s="15">
        <f t="shared" si="2"/>
        <v>0.53526897474577695</v>
      </c>
    </row>
    <row r="24" spans="1:14" x14ac:dyDescent="0.25">
      <c r="A24" s="2" t="s">
        <v>13</v>
      </c>
      <c r="B24" s="2">
        <v>2199.67</v>
      </c>
      <c r="C24" s="2">
        <v>1693.71</v>
      </c>
      <c r="D24" s="2">
        <v>2592.66516031746</v>
      </c>
      <c r="E24" s="15">
        <f t="shared" si="1"/>
        <v>0.84842039522398704</v>
      </c>
      <c r="F24" s="15">
        <f t="shared" si="2"/>
        <v>0.65326985756718903</v>
      </c>
      <c r="K24" s="3"/>
      <c r="N24" s="3"/>
    </row>
    <row r="25" spans="1:14" x14ac:dyDescent="0.25">
      <c r="A25" s="2" t="s">
        <v>14</v>
      </c>
      <c r="B25" s="2">
        <v>2903.1328190476202</v>
      </c>
      <c r="C25" s="2">
        <v>2634.2101333333298</v>
      </c>
      <c r="D25" s="2">
        <v>2592.66516031746</v>
      </c>
      <c r="E25" s="15">
        <f t="shared" si="1"/>
        <v>1.1197484594162299</v>
      </c>
      <c r="F25" s="15">
        <f t="shared" si="2"/>
        <v>1.01602404107239</v>
      </c>
    </row>
    <row r="26" spans="1:14" x14ac:dyDescent="0.25">
      <c r="A26" s="2" t="s">
        <v>8</v>
      </c>
      <c r="B26" s="2">
        <f>AVERAGE(B20:B25)</f>
        <v>2592.66516031746</v>
      </c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zoomScale="80" zoomScaleNormal="80" workbookViewId="0">
      <selection activeCell="E16" sqref="E16:F16"/>
    </sheetView>
  </sheetViews>
  <sheetFormatPr defaultColWidth="12" defaultRowHeight="15.6" x14ac:dyDescent="0.25"/>
  <cols>
    <col min="1" max="16384" width="12" style="2"/>
  </cols>
  <sheetData>
    <row r="1" spans="1:18" x14ac:dyDescent="0.25">
      <c r="B1" s="11" t="s">
        <v>0</v>
      </c>
      <c r="C1" s="11"/>
      <c r="E1" s="11" t="s">
        <v>1</v>
      </c>
      <c r="F1" s="11"/>
      <c r="H1" s="11" t="s">
        <v>2</v>
      </c>
      <c r="I1" s="11"/>
      <c r="K1" s="11" t="s">
        <v>3</v>
      </c>
      <c r="L1" s="11"/>
      <c r="N1" s="11" t="s">
        <v>4</v>
      </c>
      <c r="O1" s="11"/>
      <c r="Q1" s="11" t="s">
        <v>5</v>
      </c>
      <c r="R1" s="11"/>
    </row>
    <row r="2" spans="1:18" x14ac:dyDescent="0.25">
      <c r="B2" s="2" t="s">
        <v>15</v>
      </c>
      <c r="C2" s="2" t="s">
        <v>16</v>
      </c>
      <c r="E2" s="2" t="s">
        <v>15</v>
      </c>
      <c r="F2" s="2" t="s">
        <v>16</v>
      </c>
      <c r="H2" s="2" t="s">
        <v>15</v>
      </c>
      <c r="I2" s="2" t="s">
        <v>16</v>
      </c>
      <c r="K2" s="2" t="s">
        <v>15</v>
      </c>
      <c r="L2" s="2" t="s">
        <v>16</v>
      </c>
      <c r="N2" s="2" t="s">
        <v>15</v>
      </c>
      <c r="O2" s="2" t="s">
        <v>16</v>
      </c>
      <c r="Q2" s="2" t="s">
        <v>15</v>
      </c>
      <c r="R2" s="2" t="s">
        <v>16</v>
      </c>
    </row>
    <row r="3" spans="1:18" x14ac:dyDescent="0.25">
      <c r="B3" s="2">
        <v>1924.6379999999999</v>
      </c>
      <c r="C3" s="2">
        <v>2079.971</v>
      </c>
      <c r="E3" s="2">
        <v>2788.17</v>
      </c>
      <c r="F3" s="2">
        <v>1719.0429999999999</v>
      </c>
      <c r="H3" s="2">
        <v>1831.491</v>
      </c>
      <c r="I3" s="2">
        <v>1351.4290000000001</v>
      </c>
      <c r="K3" s="2">
        <v>2177.134</v>
      </c>
      <c r="L3" s="2">
        <v>1235.5889999999999</v>
      </c>
      <c r="N3" s="2">
        <v>2338.3254999999999</v>
      </c>
      <c r="O3" s="2">
        <v>1000.5875</v>
      </c>
      <c r="Q3" s="2">
        <v>1625.0464999999999</v>
      </c>
      <c r="R3" s="2">
        <v>2405.6244999999999</v>
      </c>
    </row>
    <row r="4" spans="1:18" x14ac:dyDescent="0.25">
      <c r="B4" s="2">
        <v>1805.0909999999999</v>
      </c>
      <c r="C4" s="2">
        <v>1756.5150000000001</v>
      </c>
      <c r="E4" s="2">
        <v>2286.9520000000002</v>
      </c>
      <c r="F4" s="2">
        <v>1426.1079999999999</v>
      </c>
      <c r="H4" s="2">
        <v>2767.8870000000002</v>
      </c>
      <c r="I4" s="2">
        <v>1280.8920000000001</v>
      </c>
      <c r="K4" s="2">
        <v>2781.95</v>
      </c>
      <c r="L4" s="2">
        <v>1477.374</v>
      </c>
      <c r="N4" s="2">
        <v>2381.1205</v>
      </c>
      <c r="O4" s="2">
        <v>1547.4835</v>
      </c>
      <c r="Q4" s="2">
        <v>1629.8375000000001</v>
      </c>
      <c r="R4" s="2">
        <v>2790.4385000000002</v>
      </c>
    </row>
    <row r="5" spans="1:18" x14ac:dyDescent="0.25">
      <c r="B5" s="2">
        <v>1815.17</v>
      </c>
      <c r="C5" s="2">
        <v>1892.2950000000001</v>
      </c>
      <c r="E5" s="2">
        <v>1836.9659999999999</v>
      </c>
      <c r="F5" s="2">
        <v>1249.2729999999999</v>
      </c>
      <c r="H5" s="2">
        <v>2177.134</v>
      </c>
      <c r="I5" s="2">
        <v>1157.3610000000001</v>
      </c>
      <c r="K5" s="2">
        <v>3634.3670000000002</v>
      </c>
      <c r="L5" s="2">
        <v>1268.3399999999999</v>
      </c>
      <c r="N5" s="2">
        <v>2348.453</v>
      </c>
      <c r="O5" s="2">
        <v>1777.0239999999999</v>
      </c>
      <c r="Q5" s="2">
        <v>2642.2179999999998</v>
      </c>
      <c r="R5" s="2">
        <v>2656.3755000000001</v>
      </c>
    </row>
    <row r="6" spans="1:18" x14ac:dyDescent="0.25">
      <c r="B6" s="2">
        <v>1725.31</v>
      </c>
      <c r="C6" s="2">
        <v>1623.96</v>
      </c>
      <c r="E6" s="2">
        <v>2416.38</v>
      </c>
      <c r="F6" s="2">
        <v>1285.67</v>
      </c>
      <c r="H6" s="2">
        <v>2781.95</v>
      </c>
      <c r="I6" s="2">
        <v>1542.36</v>
      </c>
      <c r="K6" s="2">
        <v>3428.8670000000002</v>
      </c>
      <c r="L6" s="2">
        <v>1431.347</v>
      </c>
      <c r="N6" s="2">
        <v>2107.6799999999998</v>
      </c>
      <c r="O6" s="2">
        <v>1414.27</v>
      </c>
      <c r="Q6" s="2">
        <v>979.61300000000006</v>
      </c>
      <c r="R6" s="2">
        <v>2515.73</v>
      </c>
    </row>
    <row r="7" spans="1:18" x14ac:dyDescent="0.25">
      <c r="B7" s="2">
        <v>1971.289</v>
      </c>
      <c r="C7" s="2">
        <v>2195.2289999999998</v>
      </c>
      <c r="E7" s="2">
        <v>2191.6770000000001</v>
      </c>
      <c r="F7" s="2">
        <v>1643.9459999999999</v>
      </c>
      <c r="H7" s="2">
        <v>3634.3670000000002</v>
      </c>
      <c r="I7" s="2">
        <v>1248.7629999999999</v>
      </c>
      <c r="K7" s="2">
        <v>1965.2</v>
      </c>
      <c r="L7" s="2">
        <v>1369.78</v>
      </c>
      <c r="N7" s="2">
        <v>2604.2510000000002</v>
      </c>
      <c r="O7" s="2">
        <v>1469.125</v>
      </c>
      <c r="Q7" s="2">
        <v>969.29650000000004</v>
      </c>
      <c r="R7" s="2">
        <v>2720.14</v>
      </c>
    </row>
    <row r="8" spans="1:18" x14ac:dyDescent="0.25">
      <c r="A8" s="2" t="s">
        <v>8</v>
      </c>
      <c r="B8" s="2">
        <f>AVERAGE(B3:B7)</f>
        <v>1848.2996000000001</v>
      </c>
      <c r="C8" s="2">
        <f>AVERAGE(C3:C7)</f>
        <v>1909.5940000000001</v>
      </c>
      <c r="E8" s="2">
        <f>AVERAGE(E3:E7)</f>
        <v>2304.029</v>
      </c>
      <c r="F8" s="2">
        <f>AVERAGE(F3:F7)</f>
        <v>1464.808</v>
      </c>
      <c r="H8" s="2">
        <v>2638.567</v>
      </c>
      <c r="I8" s="2">
        <f>AVERAGE(I3:I7)</f>
        <v>1316.1610000000001</v>
      </c>
      <c r="K8" s="2">
        <v>3215.3679999999999</v>
      </c>
      <c r="L8" s="2">
        <f>AVERAGE(L3:L7)</f>
        <v>1356.4860000000001</v>
      </c>
      <c r="N8" s="2">
        <f>AVERAGE(N3:N7)</f>
        <v>2355.9659999999999</v>
      </c>
      <c r="O8" s="2">
        <f>AVERAGE(O3:O7)</f>
        <v>1441.6980000000001</v>
      </c>
      <c r="Q8" s="2">
        <v>958.6395</v>
      </c>
      <c r="R8" s="2">
        <v>2616.5709999999999</v>
      </c>
    </row>
    <row r="9" spans="1:18" x14ac:dyDescent="0.25">
      <c r="H9" s="2">
        <f>AVERAGE(H3:H8)</f>
        <v>2638.5659999999998</v>
      </c>
      <c r="K9" s="2">
        <v>3182.962</v>
      </c>
      <c r="Q9" s="2">
        <v>2414.2604999999999</v>
      </c>
      <c r="R9" s="2">
        <f>AVERAGE(R3:R8)</f>
        <v>2617.4799166666699</v>
      </c>
    </row>
    <row r="10" spans="1:18" x14ac:dyDescent="0.25">
      <c r="K10" s="2">
        <v>3299.6350000000002</v>
      </c>
      <c r="Q10" s="2">
        <v>2516.0145000000002</v>
      </c>
    </row>
    <row r="11" spans="1:18" x14ac:dyDescent="0.25">
      <c r="K11" s="2">
        <f>AVERAGE(K3:K10)</f>
        <v>2960.685375</v>
      </c>
      <c r="Q11" s="2">
        <v>2783.6804999999999</v>
      </c>
    </row>
    <row r="12" spans="1:18" x14ac:dyDescent="0.25">
      <c r="Q12" s="2">
        <v>2770.4684999999999</v>
      </c>
    </row>
    <row r="13" spans="1:18" x14ac:dyDescent="0.25">
      <c r="Q13" s="2">
        <f>AVERAGE(Q3:Q12)</f>
        <v>1928.9075</v>
      </c>
    </row>
    <row r="16" spans="1:18" x14ac:dyDescent="0.25">
      <c r="B16" s="2" t="s">
        <v>15</v>
      </c>
      <c r="C16" s="2" t="s">
        <v>16</v>
      </c>
      <c r="D16" s="2" t="s">
        <v>8</v>
      </c>
      <c r="E16" s="16" t="s">
        <v>15</v>
      </c>
      <c r="F16" s="16" t="s">
        <v>16</v>
      </c>
      <c r="L16" s="3"/>
    </row>
    <row r="17" spans="1:11" x14ac:dyDescent="0.25">
      <c r="A17" s="2" t="s">
        <v>9</v>
      </c>
      <c r="B17" s="2">
        <v>1848.2996000000001</v>
      </c>
      <c r="C17" s="2">
        <v>1909.5940000000001</v>
      </c>
      <c r="D17" s="2">
        <v>2339.4089125</v>
      </c>
      <c r="E17" s="15">
        <f t="shared" ref="E17:E22" si="0">B17/D17</f>
        <v>0.79007119709774098</v>
      </c>
      <c r="F17" s="15">
        <f t="shared" ref="F17:F22" si="1">C17/D17</f>
        <v>0.81627200349481399</v>
      </c>
    </row>
    <row r="18" spans="1:11" x14ac:dyDescent="0.25">
      <c r="A18" s="2" t="s">
        <v>10</v>
      </c>
      <c r="B18" s="2">
        <v>2304.029</v>
      </c>
      <c r="C18" s="2">
        <v>1464.808</v>
      </c>
      <c r="D18" s="2">
        <f t="shared" ref="D18:D22" si="2">AVERAGE(D12:D17)</f>
        <v>2339.4089125</v>
      </c>
      <c r="E18" s="15">
        <f t="shared" si="0"/>
        <v>0.98487655906970495</v>
      </c>
      <c r="F18" s="15">
        <f t="shared" si="1"/>
        <v>0.62614448982099402</v>
      </c>
    </row>
    <row r="19" spans="1:11" x14ac:dyDescent="0.25">
      <c r="A19" s="2" t="s">
        <v>11</v>
      </c>
      <c r="B19" s="2">
        <v>2638.5659999999998</v>
      </c>
      <c r="C19" s="2">
        <v>1316.1610000000001</v>
      </c>
      <c r="D19" s="2">
        <f t="shared" si="2"/>
        <v>2339.4089125</v>
      </c>
      <c r="E19" s="15">
        <f t="shared" si="0"/>
        <v>1.1278772111628399</v>
      </c>
      <c r="F19" s="15">
        <f t="shared" si="1"/>
        <v>0.56260408044418797</v>
      </c>
    </row>
    <row r="20" spans="1:11" x14ac:dyDescent="0.25">
      <c r="A20" s="2" t="s">
        <v>12</v>
      </c>
      <c r="B20" s="2">
        <v>2960.685375</v>
      </c>
      <c r="C20" s="2">
        <v>1356.4860000000001</v>
      </c>
      <c r="D20" s="2">
        <f t="shared" si="2"/>
        <v>2339.4089125</v>
      </c>
      <c r="E20" s="15">
        <f t="shared" si="0"/>
        <v>1.2655698450922299</v>
      </c>
      <c r="F20" s="15">
        <f t="shared" si="1"/>
        <v>0.57984134058478798</v>
      </c>
    </row>
    <row r="21" spans="1:11" x14ac:dyDescent="0.25">
      <c r="A21" s="2" t="s">
        <v>13</v>
      </c>
      <c r="B21" s="2">
        <v>2355.9659999999999</v>
      </c>
      <c r="C21" s="2">
        <v>1441.6980000000001</v>
      </c>
      <c r="D21" s="2">
        <f t="shared" si="2"/>
        <v>2339.4089125</v>
      </c>
      <c r="E21" s="15">
        <f t="shared" si="0"/>
        <v>1.0070774661973501</v>
      </c>
      <c r="F21" s="15">
        <f t="shared" si="1"/>
        <v>0.61626592610495601</v>
      </c>
    </row>
    <row r="22" spans="1:11" x14ac:dyDescent="0.25">
      <c r="A22" s="2" t="s">
        <v>14</v>
      </c>
      <c r="B22" s="2">
        <v>1928.9075</v>
      </c>
      <c r="C22" s="2">
        <v>2617.4799166666699</v>
      </c>
      <c r="D22" s="2">
        <f t="shared" si="2"/>
        <v>2339.4089125</v>
      </c>
      <c r="E22" s="15">
        <f t="shared" si="0"/>
        <v>0.82452772138013297</v>
      </c>
      <c r="F22" s="15">
        <f t="shared" si="1"/>
        <v>1.1188637876349301</v>
      </c>
    </row>
    <row r="23" spans="1:11" x14ac:dyDescent="0.25">
      <c r="A23" s="2" t="s">
        <v>8</v>
      </c>
      <c r="B23" s="2">
        <f>AVERAGE(B17:B22)</f>
        <v>2339.4089125</v>
      </c>
    </row>
    <row r="24" spans="1:11" x14ac:dyDescent="0.25">
      <c r="K24" s="3"/>
    </row>
    <row r="25" spans="1:11" x14ac:dyDescent="0.25">
      <c r="K25" s="3"/>
    </row>
    <row r="26" spans="1:11" x14ac:dyDescent="0.25">
      <c r="K26" s="3"/>
    </row>
    <row r="27" spans="1:11" x14ac:dyDescent="0.25">
      <c r="K27" s="3"/>
    </row>
    <row r="28" spans="1:11" x14ac:dyDescent="0.25">
      <c r="K28" s="3"/>
    </row>
    <row r="29" spans="1:11" x14ac:dyDescent="0.25">
      <c r="K29" s="3"/>
    </row>
    <row r="30" spans="1:11" x14ac:dyDescent="0.25">
      <c r="K30" s="3"/>
    </row>
    <row r="31" spans="1:11" x14ac:dyDescent="0.25">
      <c r="K31" s="3"/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zoomScale="80" zoomScaleNormal="80" workbookViewId="0">
      <selection activeCell="E14" sqref="E14:F14"/>
    </sheetView>
  </sheetViews>
  <sheetFormatPr defaultColWidth="11.77734375" defaultRowHeight="15.6" x14ac:dyDescent="0.25"/>
  <cols>
    <col min="1" max="16384" width="11.77734375" style="1"/>
  </cols>
  <sheetData>
    <row r="1" spans="1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1:18" x14ac:dyDescent="0.25">
      <c r="B2" s="1" t="s">
        <v>17</v>
      </c>
      <c r="C2" s="1" t="s">
        <v>18</v>
      </c>
      <c r="E2" s="1" t="s">
        <v>17</v>
      </c>
      <c r="F2" s="1" t="s">
        <v>18</v>
      </c>
      <c r="H2" s="1" t="s">
        <v>17</v>
      </c>
      <c r="I2" s="1" t="s">
        <v>18</v>
      </c>
      <c r="K2" s="1" t="s">
        <v>17</v>
      </c>
      <c r="L2" s="1" t="s">
        <v>18</v>
      </c>
      <c r="N2" s="1" t="s">
        <v>17</v>
      </c>
      <c r="O2" s="1" t="s">
        <v>18</v>
      </c>
      <c r="Q2" s="1" t="s">
        <v>17</v>
      </c>
      <c r="R2" s="1" t="s">
        <v>18</v>
      </c>
    </row>
    <row r="3" spans="1:18" x14ac:dyDescent="0.25">
      <c r="B3" s="1">
        <v>1434.62083333333</v>
      </c>
      <c r="C3" s="1">
        <v>2208.8049999999998</v>
      </c>
      <c r="E3" s="1">
        <v>1755.00833333333</v>
      </c>
      <c r="F3" s="1">
        <v>1553.0733333333301</v>
      </c>
      <c r="H3" s="1">
        <v>2647.9475000000002</v>
      </c>
      <c r="I3" s="1">
        <v>1388.6479999999999</v>
      </c>
      <c r="K3" s="1">
        <v>1412.01</v>
      </c>
      <c r="L3" s="1">
        <v>1442.7065</v>
      </c>
      <c r="N3" s="1">
        <v>3115.7745</v>
      </c>
      <c r="O3" s="1">
        <v>2063.6804999999999</v>
      </c>
      <c r="Q3" s="1">
        <v>1037.963</v>
      </c>
      <c r="R3" s="1">
        <v>2117.0709999999999</v>
      </c>
    </row>
    <row r="4" spans="1:18" x14ac:dyDescent="0.25">
      <c r="B4" s="1">
        <v>1746.2491666666699</v>
      </c>
      <c r="C4" s="1">
        <v>2206.8033333333301</v>
      </c>
      <c r="E4" s="1">
        <v>1833.0374999999999</v>
      </c>
      <c r="F4" s="1">
        <v>1352.7391666666699</v>
      </c>
      <c r="H4" s="1">
        <v>2791.26</v>
      </c>
      <c r="I4" s="1">
        <v>1253.3145</v>
      </c>
      <c r="K4" s="1">
        <v>1534.9195</v>
      </c>
      <c r="L4" s="1">
        <v>1487.9090000000001</v>
      </c>
      <c r="N4" s="1">
        <v>1029.7805000000001</v>
      </c>
      <c r="O4" s="1">
        <v>2218.7004999999999</v>
      </c>
      <c r="Q4" s="1">
        <v>2332.4699999999998</v>
      </c>
      <c r="R4" s="1">
        <v>2067.5970000000002</v>
      </c>
    </row>
    <row r="5" spans="1:18" x14ac:dyDescent="0.25">
      <c r="B5" s="1">
        <v>1961.52416666667</v>
      </c>
      <c r="C5" s="1">
        <v>1261.6341666666699</v>
      </c>
      <c r="E5" s="1">
        <v>2781.9974999999999</v>
      </c>
      <c r="F5" s="1">
        <v>1279.2366666666701</v>
      </c>
      <c r="H5" s="1">
        <v>2489.36</v>
      </c>
      <c r="I5" s="1">
        <v>1176.81</v>
      </c>
      <c r="K5" s="1">
        <v>2924.9409999999998</v>
      </c>
      <c r="L5" s="1">
        <v>1945.1510000000001</v>
      </c>
      <c r="N5" s="1">
        <v>1999.98</v>
      </c>
      <c r="O5" s="1">
        <v>2418.91</v>
      </c>
      <c r="Q5" s="1">
        <v>1589.12</v>
      </c>
      <c r="R5" s="1">
        <v>2217.36</v>
      </c>
    </row>
    <row r="6" spans="1:18" x14ac:dyDescent="0.25">
      <c r="B6" s="1">
        <v>1721.9083333333299</v>
      </c>
      <c r="C6" s="1">
        <v>1553.0733333333301</v>
      </c>
      <c r="E6" s="1">
        <v>2887.8708333333302</v>
      </c>
      <c r="F6" s="1">
        <v>1136.16333333333</v>
      </c>
      <c r="H6" s="1">
        <v>2841.12</v>
      </c>
      <c r="I6" s="1">
        <v>1241.77</v>
      </c>
      <c r="K6" s="1">
        <v>1924.13</v>
      </c>
      <c r="L6" s="1">
        <v>2112.37</v>
      </c>
      <c r="N6" s="1">
        <v>2145.98</v>
      </c>
      <c r="O6" s="1">
        <v>2012.17</v>
      </c>
      <c r="Q6" s="1">
        <v>1781.3150000000001</v>
      </c>
      <c r="R6" s="1">
        <v>1983.25</v>
      </c>
    </row>
    <row r="7" spans="1:18" x14ac:dyDescent="0.25">
      <c r="B7" s="1">
        <v>1755.00833333333</v>
      </c>
      <c r="C7" s="1">
        <v>1352.7391666666699</v>
      </c>
      <c r="E7" s="1">
        <v>2868.4783333333298</v>
      </c>
      <c r="F7" s="1">
        <v>1027.4475</v>
      </c>
      <c r="H7" s="1">
        <v>2827.9920000000002</v>
      </c>
      <c r="I7" s="1">
        <v>1543.912</v>
      </c>
      <c r="K7" s="1">
        <v>1990.4490000000001</v>
      </c>
      <c r="L7" s="1">
        <v>1138.143</v>
      </c>
      <c r="N7" s="1">
        <f>AVERAGE(N3:N6)</f>
        <v>2072.8787499999999</v>
      </c>
      <c r="O7" s="1">
        <v>1992.4915000000001</v>
      </c>
      <c r="Q7" s="1">
        <f>AVERAGE(Q3:Q6)</f>
        <v>1685.2170000000001</v>
      </c>
      <c r="R7" s="1">
        <v>2076.3919999999998</v>
      </c>
    </row>
    <row r="8" spans="1:18" x14ac:dyDescent="0.25">
      <c r="A8" s="1" t="s">
        <v>8</v>
      </c>
      <c r="B8" s="1">
        <f>AVERAGE(B3:B7)</f>
        <v>1723.86216666667</v>
      </c>
      <c r="C8" s="1">
        <f>AVERAGE(C3:C7)</f>
        <v>1716.6110000000001</v>
      </c>
      <c r="E8" s="1">
        <v>2671.2316666666702</v>
      </c>
      <c r="F8" s="1">
        <v>1255.875</v>
      </c>
      <c r="H8" s="1">
        <f>AVERAGE(H3:H7)</f>
        <v>2719.5358999999999</v>
      </c>
      <c r="I8" s="1">
        <f>AVERAGE(I3:I7)</f>
        <v>1320.8909000000001</v>
      </c>
      <c r="K8" s="1">
        <f>AVERAGE(K3:K7)</f>
        <v>1957.2899</v>
      </c>
      <c r="L8" s="1">
        <f>AVERAGE(L3:L7)</f>
        <v>1625.2559000000001</v>
      </c>
      <c r="O8" s="1">
        <f>AVERAGE(O3:O7)</f>
        <v>2141.1905000000002</v>
      </c>
      <c r="R8" s="1">
        <f>AVERAGE(R3:R7)</f>
        <v>2092.3339999999998</v>
      </c>
    </row>
    <row r="9" spans="1:18" x14ac:dyDescent="0.25">
      <c r="E9" s="1">
        <v>2270.6766666666699</v>
      </c>
      <c r="F9" s="1">
        <f>AVERAGE(F3:F8)</f>
        <v>1267.4224999999999</v>
      </c>
    </row>
    <row r="10" spans="1:18" x14ac:dyDescent="0.25">
      <c r="E10" s="1">
        <v>1914.2708333333301</v>
      </c>
    </row>
    <row r="11" spans="1:18" x14ac:dyDescent="0.25">
      <c r="E11" s="1">
        <v>1642.3125</v>
      </c>
    </row>
    <row r="12" spans="1:18" x14ac:dyDescent="0.25">
      <c r="E12" s="1">
        <f>AVERAGE(E3:E11)</f>
        <v>2291.6537962962998</v>
      </c>
    </row>
    <row r="14" spans="1:18" x14ac:dyDescent="0.25">
      <c r="B14" s="1" t="s">
        <v>17</v>
      </c>
      <c r="C14" s="1" t="s">
        <v>18</v>
      </c>
      <c r="D14" s="1" t="s">
        <v>8</v>
      </c>
      <c r="E14" s="18" t="s">
        <v>17</v>
      </c>
      <c r="F14" s="18" t="s">
        <v>18</v>
      </c>
    </row>
    <row r="15" spans="1:18" x14ac:dyDescent="0.25">
      <c r="A15" s="1" t="s">
        <v>9</v>
      </c>
      <c r="B15" s="1">
        <v>1723.86216666667</v>
      </c>
      <c r="C15" s="1">
        <v>1716.6110000000001</v>
      </c>
      <c r="D15" s="1">
        <v>2075.0559604938298</v>
      </c>
      <c r="E15" s="17">
        <f t="shared" ref="E15:E20" si="0">B15/D15</f>
        <v>0.83075454324442299</v>
      </c>
      <c r="F15" s="17">
        <f t="shared" ref="F15:F20" si="1">C15/D15</f>
        <v>0.82726009933316502</v>
      </c>
    </row>
    <row r="16" spans="1:18" x14ac:dyDescent="0.25">
      <c r="A16" s="1" t="s">
        <v>10</v>
      </c>
      <c r="B16" s="1">
        <v>2291.6537962962998</v>
      </c>
      <c r="C16" s="1">
        <v>1267.4224999999999</v>
      </c>
      <c r="D16" s="1">
        <v>2075.0559604938298</v>
      </c>
      <c r="E16" s="17">
        <f t="shared" si="0"/>
        <v>1.10438168412139</v>
      </c>
      <c r="F16" s="17">
        <f t="shared" si="1"/>
        <v>0.61078955176629302</v>
      </c>
    </row>
    <row r="17" spans="1:6" x14ac:dyDescent="0.25">
      <c r="A17" s="1" t="s">
        <v>11</v>
      </c>
      <c r="B17" s="1">
        <v>2719.5358999999999</v>
      </c>
      <c r="C17" s="1">
        <v>1320.8909000000001</v>
      </c>
      <c r="D17" s="1">
        <v>2075.0559604938298</v>
      </c>
      <c r="E17" s="17">
        <f t="shared" si="0"/>
        <v>1.3105843658080401</v>
      </c>
      <c r="F17" s="17">
        <f t="shared" si="1"/>
        <v>0.63655676046714904</v>
      </c>
    </row>
    <row r="18" spans="1:6" x14ac:dyDescent="0.25">
      <c r="A18" s="1" t="s">
        <v>12</v>
      </c>
      <c r="B18" s="1">
        <v>1957.2899</v>
      </c>
      <c r="C18" s="1">
        <v>1625.2559000000001</v>
      </c>
      <c r="D18" s="1">
        <v>2075.0559604938298</v>
      </c>
      <c r="E18" s="17">
        <f t="shared" si="0"/>
        <v>0.94324680262319305</v>
      </c>
      <c r="F18" s="17">
        <f t="shared" si="1"/>
        <v>0.78323473243257402</v>
      </c>
    </row>
    <row r="19" spans="1:6" x14ac:dyDescent="0.25">
      <c r="A19" s="1" t="s">
        <v>13</v>
      </c>
      <c r="B19" s="1">
        <v>2072.7775000000001</v>
      </c>
      <c r="C19" s="1">
        <v>2141.1905000000002</v>
      </c>
      <c r="D19" s="1">
        <v>2075.0559604938298</v>
      </c>
      <c r="E19" s="17">
        <f t="shared" si="0"/>
        <v>0.99890197636246603</v>
      </c>
      <c r="F19" s="17">
        <f t="shared" si="1"/>
        <v>1.03187120770007</v>
      </c>
    </row>
    <row r="20" spans="1:6" x14ac:dyDescent="0.25">
      <c r="A20" s="1" t="s">
        <v>14</v>
      </c>
      <c r="B20" s="1">
        <v>1685.2165</v>
      </c>
      <c r="C20" s="1">
        <v>2092.3339999999998</v>
      </c>
      <c r="D20" s="1">
        <v>2075.0559604938298</v>
      </c>
      <c r="E20" s="17">
        <f t="shared" si="0"/>
        <v>0.81213062784048895</v>
      </c>
      <c r="F20" s="17">
        <f t="shared" si="1"/>
        <v>1.0083265414692999</v>
      </c>
    </row>
    <row r="21" spans="1:6" x14ac:dyDescent="0.25">
      <c r="A21" s="1" t="s">
        <v>8</v>
      </c>
      <c r="B21" s="1">
        <f>AVERAGE(B15:B20)</f>
        <v>2075.0559604938298</v>
      </c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zoomScale="80" zoomScaleNormal="80" workbookViewId="0">
      <selection activeCell="E16" sqref="E16:F16"/>
    </sheetView>
  </sheetViews>
  <sheetFormatPr defaultColWidth="9.21875" defaultRowHeight="15.6" x14ac:dyDescent="0.25"/>
  <cols>
    <col min="1" max="1" width="9.21875" style="1"/>
    <col min="2" max="6" width="13.88671875" style="1"/>
    <col min="7" max="7" width="9.21875" style="1"/>
    <col min="8" max="9" width="13.88671875" style="1"/>
    <col min="10" max="10" width="9.21875" style="1"/>
    <col min="11" max="12" width="13.88671875" style="1"/>
    <col min="13" max="13" width="10.6640625" style="1"/>
    <col min="14" max="14" width="12.6640625" style="1"/>
    <col min="15" max="15" width="11.44140625" style="1"/>
    <col min="16" max="16" width="10.6640625" style="1"/>
    <col min="17" max="18" width="13.88671875" style="1"/>
    <col min="19" max="16384" width="9.21875" style="1"/>
  </cols>
  <sheetData>
    <row r="1" spans="1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1:18" x14ac:dyDescent="0.25">
      <c r="B2" s="1" t="s">
        <v>19</v>
      </c>
      <c r="C2" s="1" t="s">
        <v>20</v>
      </c>
      <c r="E2" s="1" t="s">
        <v>19</v>
      </c>
      <c r="F2" s="1" t="s">
        <v>20</v>
      </c>
      <c r="H2" s="1" t="s">
        <v>19</v>
      </c>
      <c r="I2" s="1" t="s">
        <v>20</v>
      </c>
      <c r="K2" s="1" t="s">
        <v>19</v>
      </c>
      <c r="L2" s="1" t="s">
        <v>20</v>
      </c>
      <c r="N2" s="1" t="s">
        <v>19</v>
      </c>
      <c r="O2" s="1" t="s">
        <v>20</v>
      </c>
      <c r="Q2" s="1" t="s">
        <v>19</v>
      </c>
      <c r="R2" s="1" t="s">
        <v>20</v>
      </c>
    </row>
    <row r="3" spans="1:18" x14ac:dyDescent="0.25">
      <c r="B3" s="1">
        <v>1516.0374999999999</v>
      </c>
      <c r="C3" s="1">
        <v>1339.7508333333301</v>
      </c>
      <c r="E3" s="1">
        <v>1400.73583333333</v>
      </c>
      <c r="F3" s="1">
        <v>1379.6016666666701</v>
      </c>
      <c r="H3" s="1">
        <v>1733.1566666666699</v>
      </c>
      <c r="I3" s="1">
        <v>1119.6283333333299</v>
      </c>
      <c r="K3" s="1">
        <v>2269.6999999999998</v>
      </c>
      <c r="L3" s="1">
        <v>1237.7141666666701</v>
      </c>
      <c r="N3" s="1">
        <v>1775.3230000000001</v>
      </c>
      <c r="O3" s="1">
        <v>1188.3495</v>
      </c>
      <c r="Q3" s="1">
        <v>2460.9594999999999</v>
      </c>
      <c r="R3" s="1">
        <v>1338.27</v>
      </c>
    </row>
    <row r="4" spans="1:18" x14ac:dyDescent="0.25">
      <c r="B4" s="1">
        <v>1297.325</v>
      </c>
      <c r="C4" s="1">
        <v>1252.07416666667</v>
      </c>
      <c r="E4" s="1">
        <v>1756.0166666666701</v>
      </c>
      <c r="F4" s="1">
        <v>1179.23416666667</v>
      </c>
      <c r="H4" s="1">
        <v>2136.1766666666699</v>
      </c>
      <c r="I4" s="1">
        <v>1100.03</v>
      </c>
      <c r="K4" s="1">
        <v>2355.5133333333301</v>
      </c>
      <c r="L4" s="1">
        <v>1077.1400000000001</v>
      </c>
      <c r="N4" s="1">
        <v>1738.6695</v>
      </c>
      <c r="O4" s="1">
        <v>1505.9894999999999</v>
      </c>
      <c r="Q4" s="1">
        <v>1369.385</v>
      </c>
      <c r="R4" s="1">
        <v>1667.2375</v>
      </c>
    </row>
    <row r="5" spans="1:18" x14ac:dyDescent="0.25">
      <c r="B5" s="1">
        <v>1785.79416666667</v>
      </c>
      <c r="C5" s="1">
        <v>1066.5758333333299</v>
      </c>
      <c r="E5" s="1">
        <v>1712.5458333333299</v>
      </c>
      <c r="F5" s="1">
        <v>1039.5816666666699</v>
      </c>
      <c r="H5" s="1">
        <v>2101.9358333333298</v>
      </c>
      <c r="I5" s="1">
        <v>1310.35666666667</v>
      </c>
      <c r="K5" s="1">
        <v>2621.1266666666702</v>
      </c>
      <c r="L5" s="1">
        <v>1042.75166666667</v>
      </c>
      <c r="N5" s="1">
        <v>1536.89</v>
      </c>
      <c r="O5" s="1">
        <v>1230.0119999999999</v>
      </c>
      <c r="Q5" s="1">
        <v>1703.0440000000001</v>
      </c>
      <c r="R5" s="1">
        <v>1912.346</v>
      </c>
    </row>
    <row r="6" spans="1:18" x14ac:dyDescent="0.25">
      <c r="B6" s="1">
        <v>1457.06416666667</v>
      </c>
      <c r="C6" s="1">
        <v>1299.9608333333299</v>
      </c>
      <c r="E6" s="1">
        <v>2409.1950000000002</v>
      </c>
      <c r="F6" s="1">
        <v>1155.3533333333301</v>
      </c>
      <c r="H6" s="1">
        <v>2475.8249999999998</v>
      </c>
      <c r="I6" s="1">
        <v>1116.7233333333299</v>
      </c>
      <c r="K6" s="1">
        <v>1574.36</v>
      </c>
      <c r="L6" s="1">
        <v>1220.72583333333</v>
      </c>
      <c r="N6" s="1">
        <v>1920.367</v>
      </c>
      <c r="O6" s="1">
        <v>1673.68</v>
      </c>
      <c r="Q6" s="1">
        <v>1809.4762000000001</v>
      </c>
      <c r="R6" s="1">
        <v>1329.0119999999999</v>
      </c>
    </row>
    <row r="7" spans="1:18" x14ac:dyDescent="0.25">
      <c r="A7" s="1" t="s">
        <v>8</v>
      </c>
      <c r="B7" s="1">
        <f t="shared" ref="B7:F7" si="0">AVERAGE(B3:B6)</f>
        <v>1514.05520833333</v>
      </c>
      <c r="C7" s="1">
        <f t="shared" si="0"/>
        <v>1239.5904166666701</v>
      </c>
      <c r="E7" s="1">
        <f t="shared" si="0"/>
        <v>1819.62333333333</v>
      </c>
      <c r="F7" s="1">
        <f t="shared" si="0"/>
        <v>1188.4427083333301</v>
      </c>
      <c r="H7" s="1">
        <v>2175.0349999999999</v>
      </c>
      <c r="I7" s="1">
        <v>1252.5725</v>
      </c>
      <c r="K7" s="1">
        <v>1574.36</v>
      </c>
      <c r="L7" s="1">
        <v>1058.8416666666701</v>
      </c>
      <c r="N7" s="1">
        <v>1812.7650000000001</v>
      </c>
      <c r="O7" s="1">
        <v>1137.8164999999999</v>
      </c>
      <c r="Q7" s="1">
        <f>AVERAGE(Q3:Q6)</f>
        <v>1835.716175</v>
      </c>
      <c r="R7" s="1">
        <f>AVERAGE(R3:R6)</f>
        <v>1561.716375</v>
      </c>
    </row>
    <row r="8" spans="1:18" x14ac:dyDescent="0.25">
      <c r="H8" s="1">
        <f>AVERAGE(H3:H7)</f>
        <v>2124.42583333333</v>
      </c>
      <c r="I8" s="1">
        <f>AVERAGE(I3:I7)</f>
        <v>1179.86216666667</v>
      </c>
      <c r="K8" s="1">
        <v>1416.2825</v>
      </c>
      <c r="L8" s="1">
        <v>993.66916666666702</v>
      </c>
      <c r="N8" s="1">
        <v>1757.99</v>
      </c>
      <c r="O8" s="1">
        <f>AVERAGE(O3:O7)</f>
        <v>1347.1695</v>
      </c>
    </row>
    <row r="9" spans="1:18" x14ac:dyDescent="0.25">
      <c r="K9" s="1">
        <v>1899.4708333333299</v>
      </c>
      <c r="L9" s="1">
        <v>1111.9974999999999</v>
      </c>
      <c r="N9" s="1">
        <f>AVERAGE(N3:N8)</f>
        <v>1757.0007499999999</v>
      </c>
    </row>
    <row r="10" spans="1:18" x14ac:dyDescent="0.25">
      <c r="K10" s="1">
        <v>1931.8416666666701</v>
      </c>
      <c r="L10" s="1">
        <v>1094.4683333333301</v>
      </c>
    </row>
    <row r="11" spans="1:18" x14ac:dyDescent="0.25">
      <c r="K11" s="1">
        <v>1757.2533333333299</v>
      </c>
      <c r="L11" s="1">
        <v>1056.00416666667</v>
      </c>
    </row>
    <row r="12" spans="1:18" x14ac:dyDescent="0.25">
      <c r="K12" s="1">
        <v>1901.53485507246</v>
      </c>
      <c r="L12" s="1">
        <f>AVERAGE(L3:L11)</f>
        <v>1099.25694444444</v>
      </c>
    </row>
    <row r="13" spans="1:18" x14ac:dyDescent="0.25">
      <c r="K13" s="1">
        <f>AVERAGE(K3:K12)</f>
        <v>1930.1443188405799</v>
      </c>
    </row>
    <row r="16" spans="1:18" x14ac:dyDescent="0.25">
      <c r="B16" s="1" t="s">
        <v>19</v>
      </c>
      <c r="C16" s="1" t="s">
        <v>20</v>
      </c>
      <c r="D16" s="1" t="s">
        <v>8</v>
      </c>
      <c r="E16" s="18" t="s">
        <v>19</v>
      </c>
      <c r="F16" s="18" t="s">
        <v>20</v>
      </c>
    </row>
    <row r="17" spans="1:6" x14ac:dyDescent="0.25">
      <c r="A17" s="1" t="s">
        <v>9</v>
      </c>
      <c r="B17" s="1">
        <v>1514.05520833333</v>
      </c>
      <c r="C17" s="1">
        <v>1239.5904166666701</v>
      </c>
      <c r="D17" s="1">
        <v>1830.16093647343</v>
      </c>
      <c r="E17" s="17">
        <f t="shared" ref="E17:E22" si="1">B17/D17</f>
        <v>0.82727981903645798</v>
      </c>
      <c r="F17" s="17">
        <f t="shared" ref="F17:F22" si="2">C17/D17</f>
        <v>0.67731224722523897</v>
      </c>
    </row>
    <row r="18" spans="1:6" x14ac:dyDescent="0.25">
      <c r="A18" s="1" t="s">
        <v>10</v>
      </c>
      <c r="B18" s="1">
        <v>1819.62333333333</v>
      </c>
      <c r="C18" s="1">
        <v>1188.4427083333301</v>
      </c>
      <c r="D18" s="1">
        <v>1830.16093647343</v>
      </c>
      <c r="E18" s="17">
        <f t="shared" si="1"/>
        <v>0.99424225327396498</v>
      </c>
      <c r="F18" s="17">
        <f t="shared" si="2"/>
        <v>0.64936513759460202</v>
      </c>
    </row>
    <row r="19" spans="1:6" x14ac:dyDescent="0.25">
      <c r="A19" s="1" t="s">
        <v>11</v>
      </c>
      <c r="B19" s="1">
        <v>2124.42583333333</v>
      </c>
      <c r="C19" s="1">
        <v>1179.86216666667</v>
      </c>
      <c r="D19" s="1">
        <v>1830.16093647343</v>
      </c>
      <c r="E19" s="17">
        <f t="shared" si="1"/>
        <v>1.1607863499845701</v>
      </c>
      <c r="F19" s="17">
        <f t="shared" si="2"/>
        <v>0.64467672932641895</v>
      </c>
    </row>
    <row r="20" spans="1:6" x14ac:dyDescent="0.25">
      <c r="A20" s="1" t="s">
        <v>12</v>
      </c>
      <c r="B20" s="1">
        <v>1930.1443188405799</v>
      </c>
      <c r="C20" s="1">
        <v>1099.25694444444</v>
      </c>
      <c r="D20" s="1">
        <v>1830.16093647343</v>
      </c>
      <c r="E20" s="17">
        <f t="shared" si="1"/>
        <v>1.0546309236387801</v>
      </c>
      <c r="F20" s="17">
        <f t="shared" si="2"/>
        <v>0.60063403307176999</v>
      </c>
    </row>
    <row r="21" spans="1:6" x14ac:dyDescent="0.25">
      <c r="A21" s="1" t="s">
        <v>13</v>
      </c>
      <c r="B21" s="1">
        <v>1757.0007499999999</v>
      </c>
      <c r="C21" s="1">
        <v>1347.1695</v>
      </c>
      <c r="D21" s="1">
        <v>1830.16093647343</v>
      </c>
      <c r="E21" s="17">
        <f t="shared" si="1"/>
        <v>0.96002527154010597</v>
      </c>
      <c r="F21" s="17">
        <f t="shared" si="2"/>
        <v>0.73609346213884597</v>
      </c>
    </row>
    <row r="22" spans="1:6" x14ac:dyDescent="0.25">
      <c r="A22" s="1" t="s">
        <v>14</v>
      </c>
      <c r="B22" s="1">
        <v>1835.716175</v>
      </c>
      <c r="C22" s="1">
        <v>1561.716375</v>
      </c>
      <c r="D22" s="1">
        <v>1830.16093647343</v>
      </c>
      <c r="E22" s="17">
        <f t="shared" si="1"/>
        <v>1.00303538252613</v>
      </c>
      <c r="F22" s="17">
        <f t="shared" si="2"/>
        <v>0.85332188217791305</v>
      </c>
    </row>
    <row r="23" spans="1:6" x14ac:dyDescent="0.25">
      <c r="A23" s="1" t="s">
        <v>8</v>
      </c>
      <c r="B23" s="1">
        <f>AVERAGE(B17:B22)</f>
        <v>1830.16093647343</v>
      </c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4B99-4B2C-453B-9D20-2BBB0CB101E0}">
  <dimension ref="A1:R26"/>
  <sheetViews>
    <sheetView zoomScale="60" zoomScaleNormal="60" workbookViewId="0">
      <selection activeCell="N20" sqref="N20"/>
    </sheetView>
  </sheetViews>
  <sheetFormatPr defaultColWidth="11.77734375" defaultRowHeight="14.4" x14ac:dyDescent="0.25"/>
  <sheetData>
    <row r="1" spans="1:18" ht="15.6" x14ac:dyDescent="0.25">
      <c r="A1" s="4"/>
      <c r="B1" s="13" t="s">
        <v>0</v>
      </c>
      <c r="C1" s="13"/>
      <c r="D1" s="4"/>
      <c r="E1" s="13" t="s">
        <v>1</v>
      </c>
      <c r="F1" s="13"/>
      <c r="G1" s="4"/>
      <c r="H1" s="13" t="s">
        <v>2</v>
      </c>
      <c r="I1" s="13"/>
      <c r="J1" s="4"/>
      <c r="K1" s="13" t="s">
        <v>3</v>
      </c>
      <c r="L1" s="13"/>
      <c r="M1" s="4"/>
      <c r="N1" s="13" t="s">
        <v>4</v>
      </c>
      <c r="O1" s="13"/>
      <c r="P1" s="4"/>
      <c r="Q1" s="13" t="s">
        <v>5</v>
      </c>
      <c r="R1" s="13"/>
    </row>
    <row r="2" spans="1:18" ht="15.6" x14ac:dyDescent="0.25">
      <c r="A2" s="4"/>
      <c r="B2" s="5" t="s">
        <v>6</v>
      </c>
      <c r="C2" s="5" t="s">
        <v>7</v>
      </c>
      <c r="D2" s="4"/>
      <c r="E2" s="5" t="s">
        <v>6</v>
      </c>
      <c r="F2" s="5" t="s">
        <v>7</v>
      </c>
      <c r="G2" s="4"/>
      <c r="H2" s="5" t="s">
        <v>6</v>
      </c>
      <c r="I2" s="5" t="s">
        <v>7</v>
      </c>
      <c r="J2" s="4"/>
      <c r="K2" s="5" t="s">
        <v>6</v>
      </c>
      <c r="L2" s="5" t="s">
        <v>7</v>
      </c>
      <c r="M2" s="4"/>
      <c r="N2" s="5" t="s">
        <v>6</v>
      </c>
      <c r="O2" s="5" t="s">
        <v>7</v>
      </c>
      <c r="P2" s="4"/>
      <c r="Q2" s="5" t="s">
        <v>6</v>
      </c>
      <c r="R2" s="5" t="s">
        <v>7</v>
      </c>
    </row>
    <row r="3" spans="1:18" ht="15.6" x14ac:dyDescent="0.25">
      <c r="A3" s="4"/>
      <c r="B3" s="5">
        <v>1504.4404999999999</v>
      </c>
      <c r="C3" s="5">
        <v>1216.009</v>
      </c>
      <c r="D3" s="4"/>
      <c r="E3" s="5">
        <v>2019.6685</v>
      </c>
      <c r="F3" s="5">
        <v>1205.2149999999999</v>
      </c>
      <c r="G3" s="4"/>
      <c r="H3" s="5">
        <v>1739.0820000000001</v>
      </c>
      <c r="I3" s="5">
        <v>1260.5835</v>
      </c>
      <c r="J3" s="4"/>
      <c r="K3" s="5">
        <v>1596.5519999999999</v>
      </c>
      <c r="L3" s="5">
        <v>1042.741</v>
      </c>
      <c r="M3" s="4"/>
      <c r="N3" s="5">
        <v>1697.7265</v>
      </c>
      <c r="O3" s="5">
        <v>975.52750000000003</v>
      </c>
      <c r="P3" s="4"/>
      <c r="Q3" s="5">
        <v>1149.5795000000001</v>
      </c>
      <c r="R3" s="5">
        <v>1058.8530000000001</v>
      </c>
    </row>
    <row r="4" spans="1:18" ht="15.6" x14ac:dyDescent="0.25">
      <c r="A4" s="4"/>
      <c r="B4" s="5">
        <v>1343.4865</v>
      </c>
      <c r="C4" s="5">
        <v>1148.598</v>
      </c>
      <c r="D4" s="4"/>
      <c r="E4" s="5">
        <v>1192.6010000000001</v>
      </c>
      <c r="F4" s="5">
        <v>1169.326</v>
      </c>
      <c r="G4" s="4"/>
      <c r="H4" s="5">
        <v>1755.9245000000001</v>
      </c>
      <c r="I4" s="5">
        <v>1340.0415</v>
      </c>
      <c r="J4" s="4"/>
      <c r="K4" s="5">
        <v>1457.7545</v>
      </c>
      <c r="L4" s="5">
        <v>1028.6015</v>
      </c>
      <c r="M4" s="4"/>
      <c r="N4" s="5">
        <v>1732.6775</v>
      </c>
      <c r="O4" s="5">
        <v>876.41</v>
      </c>
      <c r="P4" s="4"/>
      <c r="Q4" s="5">
        <v>1127.3354999999999</v>
      </c>
      <c r="R4" s="5">
        <v>1177.6849999999999</v>
      </c>
    </row>
    <row r="5" spans="1:18" ht="15.6" x14ac:dyDescent="0.25">
      <c r="A5" s="4"/>
      <c r="B5" s="5">
        <v>1554.9955</v>
      </c>
      <c r="C5" s="5">
        <v>1138.817</v>
      </c>
      <c r="D5" s="4"/>
      <c r="E5" s="5">
        <v>1263.5625</v>
      </c>
      <c r="F5" s="5">
        <v>1434.12</v>
      </c>
      <c r="G5" s="4"/>
      <c r="H5" s="5">
        <v>1978.1279999999999</v>
      </c>
      <c r="I5" s="5">
        <v>1332.7725</v>
      </c>
      <c r="J5" s="4"/>
      <c r="K5" s="5">
        <v>1739.3815</v>
      </c>
      <c r="L5" s="5">
        <v>1020.2859999999999</v>
      </c>
      <c r="M5" s="4"/>
      <c r="N5" s="5">
        <v>1276.3130000000001</v>
      </c>
      <c r="O5" s="5">
        <v>1084.415</v>
      </c>
      <c r="P5" s="4"/>
      <c r="Q5" s="5">
        <v>1046.7339999999999</v>
      </c>
      <c r="R5" s="5">
        <v>1117.415</v>
      </c>
    </row>
    <row r="6" spans="1:18" ht="15.6" x14ac:dyDescent="0.25">
      <c r="A6" s="4"/>
      <c r="B6" s="5">
        <v>1734.268</v>
      </c>
      <c r="C6" s="5">
        <v>1439.2809999999999</v>
      </c>
      <c r="D6" s="4"/>
      <c r="E6" s="5">
        <v>1673.213</v>
      </c>
      <c r="F6" s="5">
        <v>1235.105</v>
      </c>
      <c r="G6" s="4"/>
      <c r="H6" s="5">
        <v>1432.8530000000001</v>
      </c>
      <c r="I6" s="5">
        <v>1309.1614999999999</v>
      </c>
      <c r="J6" s="4"/>
      <c r="K6" s="5">
        <v>1697.7265</v>
      </c>
      <c r="L6" s="5">
        <v>1125.1289999999999</v>
      </c>
      <c r="M6" s="4"/>
      <c r="N6" s="6">
        <v>1603.463</v>
      </c>
      <c r="O6" s="5">
        <v>1311.9804999999999</v>
      </c>
      <c r="P6" s="4"/>
      <c r="Q6" s="5">
        <v>1442.7517</v>
      </c>
      <c r="R6" s="5">
        <v>1471.3150000000001</v>
      </c>
    </row>
    <row r="7" spans="1:18" ht="15.6" x14ac:dyDescent="0.25">
      <c r="A7" s="4"/>
      <c r="B7" s="5">
        <v>1257.0820000000001</v>
      </c>
      <c r="C7" s="5">
        <v>1022.34</v>
      </c>
      <c r="D7" s="4"/>
      <c r="E7" s="5">
        <v>1372.3510000000001</v>
      </c>
      <c r="F7" s="5">
        <v>1260.9414999999999</v>
      </c>
      <c r="G7" s="4"/>
      <c r="H7" s="5">
        <v>1831.5287499999999</v>
      </c>
      <c r="I7" s="5">
        <v>1180.5864999999999</v>
      </c>
      <c r="J7" s="4"/>
      <c r="K7" s="5">
        <v>1737.1890000000001</v>
      </c>
      <c r="L7" s="5">
        <v>935.96100000000001</v>
      </c>
      <c r="M7" s="5" t="s">
        <v>8</v>
      </c>
      <c r="N7" s="5">
        <v>1577.5450000000001</v>
      </c>
      <c r="O7" s="5">
        <v>1062.0832499999999</v>
      </c>
      <c r="P7" s="4"/>
      <c r="Q7" s="5">
        <v>1191.600175</v>
      </c>
      <c r="R7" s="5">
        <v>1424.6790000000001</v>
      </c>
    </row>
    <row r="8" spans="1:18" ht="15.6" x14ac:dyDescent="0.25">
      <c r="A8" s="4"/>
      <c r="B8" s="5">
        <v>1411.5725</v>
      </c>
      <c r="C8" s="5">
        <v>1041.8030000000001</v>
      </c>
      <c r="D8" s="4"/>
      <c r="E8" s="5">
        <v>2115.7257500000001</v>
      </c>
      <c r="F8" s="4"/>
      <c r="G8" s="5" t="s">
        <v>8</v>
      </c>
      <c r="H8" s="5">
        <v>1747.50325</v>
      </c>
      <c r="I8" s="5">
        <v>1284.6291000000001</v>
      </c>
      <c r="J8" s="4"/>
      <c r="K8" s="5">
        <v>1508.5182500000001</v>
      </c>
      <c r="L8" s="5">
        <v>1030.5436999999999</v>
      </c>
      <c r="M8" s="4"/>
      <c r="N8" s="4"/>
      <c r="O8" s="4"/>
      <c r="P8" s="4"/>
      <c r="Q8" s="4"/>
      <c r="R8" s="5">
        <v>1315.7025000000001</v>
      </c>
    </row>
    <row r="9" spans="1:18" ht="15.6" x14ac:dyDescent="0.25">
      <c r="A9" s="5" t="s">
        <v>8</v>
      </c>
      <c r="B9" s="5">
        <v>1467.64083333333</v>
      </c>
      <c r="C9" s="5">
        <v>1167.808</v>
      </c>
      <c r="D9" s="5" t="s">
        <v>8</v>
      </c>
      <c r="E9" s="5">
        <v>1606.18695833333</v>
      </c>
      <c r="F9" s="4"/>
      <c r="G9" s="4"/>
      <c r="H9" s="4"/>
      <c r="I9" s="4"/>
      <c r="J9" s="5" t="s">
        <v>8</v>
      </c>
      <c r="K9" s="5">
        <v>1622.853625</v>
      </c>
      <c r="L9" s="4"/>
      <c r="M9" s="4"/>
      <c r="N9" s="4"/>
      <c r="O9" s="4"/>
      <c r="P9" s="4"/>
      <c r="Q9" s="4"/>
      <c r="R9" s="5">
        <v>1260.9415833333301</v>
      </c>
    </row>
    <row r="13" spans="1:18" ht="15.6" x14ac:dyDescent="0.25">
      <c r="A13" s="4"/>
      <c r="B13" s="4"/>
      <c r="C13" s="4"/>
      <c r="D13" s="4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9" spans="1:14" ht="15.6" x14ac:dyDescent="0.25">
      <c r="A19" s="4"/>
      <c r="B19" s="5" t="s">
        <v>6</v>
      </c>
      <c r="C19" s="5" t="s">
        <v>7</v>
      </c>
      <c r="D19" s="5" t="s">
        <v>8</v>
      </c>
      <c r="E19" s="20" t="s">
        <v>6</v>
      </c>
      <c r="F19" s="20" t="s">
        <v>7</v>
      </c>
      <c r="G19" s="4"/>
      <c r="H19" s="4"/>
      <c r="I19" s="4"/>
      <c r="J19" s="4"/>
      <c r="K19" s="4"/>
      <c r="L19" s="4"/>
      <c r="M19" s="4"/>
      <c r="N19" s="4"/>
    </row>
    <row r="20" spans="1:14" ht="15.6" x14ac:dyDescent="0.25">
      <c r="A20" s="5" t="s">
        <v>9</v>
      </c>
      <c r="B20" s="5">
        <v>1467.64083333333</v>
      </c>
      <c r="C20" s="5">
        <v>1167.808</v>
      </c>
      <c r="D20" s="5">
        <v>1535.55497361111</v>
      </c>
      <c r="E20" s="19">
        <v>0.95577225078561001</v>
      </c>
      <c r="F20" s="19">
        <v>0.76051201036046701</v>
      </c>
      <c r="G20" s="4"/>
      <c r="H20" s="4"/>
      <c r="I20" s="4"/>
      <c r="J20" s="4"/>
      <c r="K20" s="4"/>
      <c r="L20" s="4"/>
      <c r="M20" s="4"/>
      <c r="N20" s="4"/>
    </row>
    <row r="21" spans="1:14" ht="15.6" x14ac:dyDescent="0.25">
      <c r="A21" s="5" t="s">
        <v>10</v>
      </c>
      <c r="B21" s="5">
        <v>1606.18695833333</v>
      </c>
      <c r="C21" s="5">
        <v>1260.9414999999999</v>
      </c>
      <c r="D21" s="5">
        <v>1536.55497361111</v>
      </c>
      <c r="E21" s="19">
        <v>1.0453169498768899</v>
      </c>
      <c r="F21" s="19">
        <v>0.82062895350669895</v>
      </c>
      <c r="G21" s="4"/>
      <c r="H21" s="4"/>
      <c r="I21" s="4"/>
      <c r="J21" s="4"/>
      <c r="K21" s="4"/>
      <c r="L21" s="4"/>
      <c r="M21" s="4"/>
      <c r="N21" s="4"/>
    </row>
    <row r="22" spans="1:14" ht="15.6" x14ac:dyDescent="0.25">
      <c r="A22" s="5" t="s">
        <v>11</v>
      </c>
      <c r="B22" s="5">
        <v>1747.50325</v>
      </c>
      <c r="C22" s="5">
        <v>1284.6291000000001</v>
      </c>
      <c r="D22" s="5">
        <v>1537.55497361111</v>
      </c>
      <c r="E22" s="19">
        <v>1.13654684222171</v>
      </c>
      <c r="F22" s="19">
        <v>0.83550124844181195</v>
      </c>
      <c r="G22" s="4"/>
      <c r="H22" s="4"/>
      <c r="I22" s="4"/>
      <c r="J22" s="4"/>
      <c r="K22" s="4"/>
      <c r="L22" s="4"/>
      <c r="M22" s="4"/>
      <c r="N22" s="4"/>
    </row>
    <row r="23" spans="1:14" ht="15.6" x14ac:dyDescent="0.25">
      <c r="A23" s="5" t="s">
        <v>12</v>
      </c>
      <c r="B23" s="5">
        <v>1622.853625</v>
      </c>
      <c r="C23" s="5">
        <v>1030.5436999999999</v>
      </c>
      <c r="D23" s="5">
        <v>1538.55497361111</v>
      </c>
      <c r="E23" s="19">
        <v>1.0547907958017499</v>
      </c>
      <c r="F23" s="19">
        <v>0.66981272536608305</v>
      </c>
      <c r="G23" s="4"/>
      <c r="H23" s="4"/>
      <c r="I23" s="4"/>
      <c r="J23" s="4"/>
      <c r="K23" s="4"/>
      <c r="L23" s="4"/>
      <c r="M23" s="4"/>
      <c r="N23" s="4"/>
    </row>
    <row r="24" spans="1:14" ht="15.6" x14ac:dyDescent="0.25">
      <c r="A24" s="5" t="s">
        <v>13</v>
      </c>
      <c r="B24" s="5">
        <v>1577.5450000000001</v>
      </c>
      <c r="C24" s="5">
        <v>1062.0832499999999</v>
      </c>
      <c r="D24" s="5">
        <v>1539.55497361111</v>
      </c>
      <c r="E24" s="19">
        <v>1.02467597912388</v>
      </c>
      <c r="F24" s="19">
        <v>0.68986380363464705</v>
      </c>
      <c r="G24" s="4"/>
      <c r="H24" s="4"/>
      <c r="I24" s="4"/>
      <c r="J24" s="4"/>
      <c r="K24" s="6"/>
      <c r="L24" s="4"/>
      <c r="M24" s="4"/>
      <c r="N24" s="6"/>
    </row>
    <row r="25" spans="1:14" ht="15.6" x14ac:dyDescent="0.25">
      <c r="A25" s="5" t="s">
        <v>14</v>
      </c>
      <c r="B25" s="5">
        <v>1191.600175</v>
      </c>
      <c r="C25" s="5">
        <v>1260.9415833333301</v>
      </c>
      <c r="D25" s="5">
        <v>1540.55497361111</v>
      </c>
      <c r="E25" s="19">
        <v>0.77348760376064396</v>
      </c>
      <c r="F25" s="19">
        <v>0.81849827168299105</v>
      </c>
      <c r="G25" s="4"/>
      <c r="H25" s="4"/>
      <c r="I25" s="4"/>
      <c r="J25" s="4"/>
      <c r="K25" s="4"/>
      <c r="L25" s="4"/>
      <c r="M25" s="4"/>
      <c r="N25" s="4"/>
    </row>
    <row r="26" spans="1:14" ht="15.6" x14ac:dyDescent="0.25">
      <c r="A26" s="5" t="s">
        <v>8</v>
      </c>
      <c r="B26" s="5">
        <v>1535.55497361111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6369-E96C-4D01-ACCB-A8282DD0FBF4}">
  <dimension ref="A1:R31"/>
  <sheetViews>
    <sheetView zoomScale="70" zoomScaleNormal="70" workbookViewId="0">
      <selection activeCell="Q36" sqref="Q36"/>
    </sheetView>
  </sheetViews>
  <sheetFormatPr defaultColWidth="12.44140625" defaultRowHeight="15.6" x14ac:dyDescent="0.25"/>
  <cols>
    <col min="1" max="16384" width="12.44140625" style="2"/>
  </cols>
  <sheetData>
    <row r="1" spans="2:18" x14ac:dyDescent="0.25">
      <c r="B1" s="11" t="s">
        <v>0</v>
      </c>
      <c r="C1" s="11"/>
      <c r="E1" s="11" t="s">
        <v>1</v>
      </c>
      <c r="F1" s="11"/>
      <c r="H1" s="11" t="s">
        <v>2</v>
      </c>
      <c r="I1" s="11"/>
      <c r="K1" s="11" t="s">
        <v>3</v>
      </c>
      <c r="L1" s="11"/>
      <c r="N1" s="11" t="s">
        <v>4</v>
      </c>
      <c r="O1" s="11"/>
      <c r="Q1" s="11" t="s">
        <v>5</v>
      </c>
      <c r="R1" s="11"/>
    </row>
    <row r="2" spans="2:18" x14ac:dyDescent="0.25">
      <c r="B2" s="2" t="s">
        <v>15</v>
      </c>
      <c r="C2" s="2" t="s">
        <v>16</v>
      </c>
      <c r="E2" s="2" t="s">
        <v>15</v>
      </c>
      <c r="F2" s="2" t="s">
        <v>16</v>
      </c>
      <c r="H2" s="2" t="s">
        <v>15</v>
      </c>
      <c r="I2" s="2" t="s">
        <v>16</v>
      </c>
      <c r="K2" s="2" t="s">
        <v>15</v>
      </c>
      <c r="L2" s="2" t="s">
        <v>16</v>
      </c>
      <c r="N2" s="2" t="s">
        <v>15</v>
      </c>
      <c r="O2" s="2" t="s">
        <v>16</v>
      </c>
      <c r="Q2" s="2" t="s">
        <v>15</v>
      </c>
      <c r="R2" s="2" t="s">
        <v>16</v>
      </c>
    </row>
    <row r="3" spans="2:18" x14ac:dyDescent="0.25">
      <c r="B3" s="2">
        <v>766.16750000000002</v>
      </c>
      <c r="C3" s="2">
        <v>740.76149999999996</v>
      </c>
      <c r="E3" s="2">
        <v>798.83199999999999</v>
      </c>
      <c r="F3" s="2">
        <v>1513.297</v>
      </c>
      <c r="H3" s="2">
        <v>1289.8050000000001</v>
      </c>
      <c r="I3" s="2">
        <v>918.75699999999995</v>
      </c>
      <c r="K3" s="2">
        <v>1427.8195000000001</v>
      </c>
      <c r="L3" s="2">
        <v>861.48050000000001</v>
      </c>
      <c r="N3" s="2">
        <v>1206.6379999999999</v>
      </c>
      <c r="O3" s="2">
        <v>1077.421</v>
      </c>
      <c r="Q3" s="2">
        <v>1297.5184999999999</v>
      </c>
      <c r="R3" s="2">
        <v>1367.2985000000001</v>
      </c>
    </row>
    <row r="4" spans="2:18" x14ac:dyDescent="0.25">
      <c r="B4" s="2">
        <v>801.33900000000006</v>
      </c>
      <c r="C4" s="2">
        <v>691.86599999999999</v>
      </c>
      <c r="E4" s="2">
        <v>764.36649999999997</v>
      </c>
      <c r="F4" s="2">
        <v>738.68200000000002</v>
      </c>
      <c r="H4" s="2">
        <v>1331.77</v>
      </c>
      <c r="I4" s="2">
        <v>1006.9035</v>
      </c>
      <c r="K4" s="2">
        <v>1346.9739999999999</v>
      </c>
      <c r="L4" s="2">
        <v>893.90200000000004</v>
      </c>
      <c r="N4" s="2">
        <v>1136.0229999999999</v>
      </c>
      <c r="O4" s="2">
        <v>1033.4604999999999</v>
      </c>
      <c r="Q4" s="2">
        <v>1269.3225</v>
      </c>
      <c r="R4" s="2">
        <v>1473.15</v>
      </c>
    </row>
    <row r="5" spans="2:18" x14ac:dyDescent="0.25">
      <c r="B5" s="2">
        <v>712.34</v>
      </c>
      <c r="C5" s="2">
        <v>789.23400000000004</v>
      </c>
      <c r="E5" s="2">
        <v>845.14300000000003</v>
      </c>
      <c r="F5" s="2">
        <v>1108.231</v>
      </c>
      <c r="H5" s="2">
        <v>1421.2670000000001</v>
      </c>
      <c r="I5" s="2">
        <v>725.38099999999997</v>
      </c>
      <c r="K5" s="2">
        <v>1379.4559999999999</v>
      </c>
      <c r="L5" s="2">
        <v>812.84100000000001</v>
      </c>
      <c r="N5" s="2">
        <v>911.75699999999995</v>
      </c>
      <c r="O5" s="2">
        <v>1476.6875</v>
      </c>
      <c r="Q5" s="2">
        <v>1261.2325000000001</v>
      </c>
      <c r="R5" s="2">
        <v>1284.2809999999999</v>
      </c>
    </row>
    <row r="6" spans="2:18" x14ac:dyDescent="0.25">
      <c r="B6" s="2">
        <v>698.67</v>
      </c>
      <c r="C6" s="2">
        <v>698.23099999999999</v>
      </c>
      <c r="E6" s="2">
        <v>923.14499999999998</v>
      </c>
      <c r="F6" s="2">
        <v>743.17399999999998</v>
      </c>
      <c r="H6" s="2">
        <v>1136.93</v>
      </c>
      <c r="I6" s="2">
        <v>842.18499999999995</v>
      </c>
      <c r="K6" s="2">
        <v>1260.0419999999999</v>
      </c>
      <c r="L6" s="2">
        <v>790.45500000000004</v>
      </c>
      <c r="N6" s="3">
        <v>1125.69</v>
      </c>
      <c r="O6" s="2">
        <v>1121.9290000000001</v>
      </c>
      <c r="Q6" s="2">
        <v>1329.356</v>
      </c>
      <c r="R6" s="2">
        <v>1423.6479999999999</v>
      </c>
    </row>
    <row r="7" spans="2:18" x14ac:dyDescent="0.25">
      <c r="B7" s="2">
        <v>940.24974999999995</v>
      </c>
      <c r="C7" s="2">
        <v>661.47625000000005</v>
      </c>
      <c r="E7" s="2">
        <v>732.19399999999996</v>
      </c>
      <c r="F7" s="2">
        <v>1125.3910000000001</v>
      </c>
      <c r="H7" s="2">
        <v>1374.1655000000001</v>
      </c>
      <c r="I7" s="2">
        <v>837.48475000000099</v>
      </c>
      <c r="K7" s="2">
        <v>1522.6922500000001</v>
      </c>
      <c r="L7" s="2">
        <v>1029.77775</v>
      </c>
      <c r="N7" s="2">
        <v>1043.922</v>
      </c>
      <c r="O7" s="2">
        <v>1269.7840000000001</v>
      </c>
      <c r="Q7" s="2">
        <v>1222.693</v>
      </c>
      <c r="R7" s="2">
        <v>1288.115</v>
      </c>
    </row>
    <row r="8" spans="2:18" x14ac:dyDescent="0.25">
      <c r="B8" s="2">
        <v>783.75324999999998</v>
      </c>
      <c r="C8" s="2">
        <v>716.31375000000003</v>
      </c>
      <c r="E8" s="2">
        <v>625.91499999999996</v>
      </c>
      <c r="F8" s="2">
        <v>1112.6969999999999</v>
      </c>
      <c r="H8" s="2">
        <f>AVERAGE(H3:H7)</f>
        <v>1310.7874999999999</v>
      </c>
      <c r="I8" s="2">
        <f>AVERAGE(I3:I7)</f>
        <v>866.1422500000001</v>
      </c>
      <c r="K8" s="2">
        <f>AVERAGE(K3:K7)</f>
        <v>1387.3967499999999</v>
      </c>
      <c r="L8" s="2">
        <f>AVERAGE(L3:L7)</f>
        <v>877.69125000000008</v>
      </c>
      <c r="N8" s="2">
        <v>1084.806</v>
      </c>
      <c r="O8" s="2">
        <f>AVERAGE(O3:O7)</f>
        <v>1195.8563999999999</v>
      </c>
      <c r="Q8" s="3">
        <f>AVERAGE(Q3:Q7)</f>
        <v>1276.0245</v>
      </c>
      <c r="R8" s="2">
        <f>AVERAGE(R3:R7)</f>
        <v>1367.2985000000001</v>
      </c>
    </row>
    <row r="9" spans="2:18" x14ac:dyDescent="0.25">
      <c r="E9" s="2">
        <f>AVERAGE(E3:E8)</f>
        <v>781.59924999999987</v>
      </c>
      <c r="F9" s="2">
        <f>AVERAGE(F3:F8)</f>
        <v>1056.912</v>
      </c>
    </row>
    <row r="11" spans="2:18" x14ac:dyDescent="0.25">
      <c r="O11" s="8"/>
    </row>
    <row r="16" spans="2:18" x14ac:dyDescent="0.25">
      <c r="B16" s="2" t="s">
        <v>15</v>
      </c>
      <c r="C16" s="2" t="s">
        <v>16</v>
      </c>
      <c r="D16" s="2" t="s">
        <v>8</v>
      </c>
      <c r="E16" s="16" t="s">
        <v>15</v>
      </c>
      <c r="F16" s="16" t="s">
        <v>16</v>
      </c>
    </row>
    <row r="17" spans="1:11" x14ac:dyDescent="0.25">
      <c r="A17" s="2" t="s">
        <v>9</v>
      </c>
      <c r="B17" s="2">
        <v>783.75324999999998</v>
      </c>
      <c r="C17" s="2">
        <v>716.31375000000003</v>
      </c>
      <c r="D17" s="2">
        <v>1104.0612083333299</v>
      </c>
      <c r="E17" s="15">
        <f t="shared" ref="E17:E22" si="0">B17/D17</f>
        <v>0.70988206458511405</v>
      </c>
      <c r="F17" s="15">
        <f t="shared" ref="F17:F22" si="1">C17/D17</f>
        <v>0.6487989475523136</v>
      </c>
    </row>
    <row r="18" spans="1:11" x14ac:dyDescent="0.25">
      <c r="A18" s="2" t="s">
        <v>10</v>
      </c>
      <c r="B18" s="2">
        <v>781.59924999999998</v>
      </c>
      <c r="C18" s="2">
        <v>1056.912</v>
      </c>
      <c r="D18" s="2">
        <v>1104.0612083333299</v>
      </c>
      <c r="E18" s="15">
        <f t="shared" si="0"/>
        <v>0.70793108579540398</v>
      </c>
      <c r="F18" s="15">
        <f t="shared" si="1"/>
        <v>0.95729475143456455</v>
      </c>
    </row>
    <row r="19" spans="1:11" x14ac:dyDescent="0.25">
      <c r="A19" s="2" t="s">
        <v>11</v>
      </c>
      <c r="B19" s="2">
        <v>1310.7874999999999</v>
      </c>
      <c r="C19" s="2">
        <v>866.14224999999999</v>
      </c>
      <c r="D19" s="2">
        <v>1104.0612083333299</v>
      </c>
      <c r="E19" s="15">
        <f t="shared" si="0"/>
        <v>1.1872416946690303</v>
      </c>
      <c r="F19" s="15">
        <f t="shared" si="1"/>
        <v>0.78450564467119721</v>
      </c>
    </row>
    <row r="20" spans="1:11" x14ac:dyDescent="0.25">
      <c r="A20" s="2" t="s">
        <v>12</v>
      </c>
      <c r="B20" s="2">
        <v>1387.3967500000001</v>
      </c>
      <c r="C20" s="2">
        <v>877.69124999999997</v>
      </c>
      <c r="D20" s="2">
        <v>1104.0612083333299</v>
      </c>
      <c r="E20" s="15">
        <f t="shared" si="0"/>
        <v>1.256630284198091</v>
      </c>
      <c r="F20" s="15">
        <f t="shared" si="1"/>
        <v>0.79496611544295293</v>
      </c>
    </row>
    <row r="21" spans="1:11" x14ac:dyDescent="0.25">
      <c r="A21" s="2" t="s">
        <v>13</v>
      </c>
      <c r="B21" s="2">
        <v>1084.806</v>
      </c>
      <c r="C21" s="2">
        <v>1195.8563999999999</v>
      </c>
      <c r="D21" s="2">
        <v>1104.0612083333299</v>
      </c>
      <c r="E21" s="15">
        <f t="shared" si="0"/>
        <v>0.98255965503724463</v>
      </c>
      <c r="F21" s="15">
        <f t="shared" si="1"/>
        <v>1.0831432088853501</v>
      </c>
    </row>
    <row r="22" spans="1:11" x14ac:dyDescent="0.25">
      <c r="A22" s="2" t="s">
        <v>14</v>
      </c>
      <c r="B22" s="2">
        <v>1276.0245</v>
      </c>
      <c r="C22" s="2">
        <v>1367.2985000000001</v>
      </c>
      <c r="D22" s="2">
        <v>1104.0612083333299</v>
      </c>
      <c r="E22" s="15">
        <f t="shared" si="0"/>
        <v>1.1557552157151347</v>
      </c>
      <c r="F22" s="15">
        <f t="shared" si="1"/>
        <v>1.2384263568720508</v>
      </c>
    </row>
    <row r="23" spans="1:11" x14ac:dyDescent="0.25">
      <c r="A23" s="2" t="s">
        <v>8</v>
      </c>
      <c r="B23" s="2">
        <f>AVERAGE(B17:B22)</f>
        <v>1104.0612083333333</v>
      </c>
    </row>
    <row r="25" spans="1:11" x14ac:dyDescent="0.25">
      <c r="K25" s="3"/>
    </row>
    <row r="26" spans="1:11" x14ac:dyDescent="0.25">
      <c r="K26" s="3"/>
    </row>
    <row r="27" spans="1:11" x14ac:dyDescent="0.25">
      <c r="K27" s="3"/>
    </row>
    <row r="28" spans="1:11" x14ac:dyDescent="0.25">
      <c r="K28" s="3"/>
    </row>
    <row r="29" spans="1:11" x14ac:dyDescent="0.25">
      <c r="K29" s="3"/>
    </row>
    <row r="30" spans="1:11" x14ac:dyDescent="0.25">
      <c r="K30" s="3"/>
    </row>
    <row r="31" spans="1:11" x14ac:dyDescent="0.25">
      <c r="K31" s="3"/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34DD-3BF4-492E-941F-E5E76C2F0D55}">
  <dimension ref="A1:R22"/>
  <sheetViews>
    <sheetView zoomScale="70" zoomScaleNormal="70" workbookViewId="0">
      <selection activeCell="E14" sqref="E14:F14"/>
    </sheetView>
  </sheetViews>
  <sheetFormatPr defaultColWidth="11.77734375" defaultRowHeight="15.6" x14ac:dyDescent="0.25"/>
  <cols>
    <col min="1" max="16384" width="11.77734375" style="1"/>
  </cols>
  <sheetData>
    <row r="1" spans="1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1:18" x14ac:dyDescent="0.25">
      <c r="B2" s="1" t="s">
        <v>17</v>
      </c>
      <c r="C2" s="1" t="s">
        <v>18</v>
      </c>
      <c r="E2" s="1" t="s">
        <v>17</v>
      </c>
      <c r="F2" s="1" t="s">
        <v>18</v>
      </c>
      <c r="H2" s="1" t="s">
        <v>17</v>
      </c>
      <c r="I2" s="1" t="s">
        <v>18</v>
      </c>
      <c r="K2" s="1" t="s">
        <v>17</v>
      </c>
      <c r="L2" s="1" t="s">
        <v>18</v>
      </c>
      <c r="N2" s="1" t="s">
        <v>17</v>
      </c>
      <c r="O2" s="1" t="s">
        <v>18</v>
      </c>
      <c r="Q2" s="1" t="s">
        <v>17</v>
      </c>
      <c r="R2" s="1" t="s">
        <v>18</v>
      </c>
    </row>
    <row r="3" spans="1:18" x14ac:dyDescent="0.25">
      <c r="B3" s="1">
        <v>1612.213</v>
      </c>
      <c r="C3" s="1">
        <v>1207.6315</v>
      </c>
      <c r="E3" s="1">
        <v>1150.4580000000001</v>
      </c>
      <c r="F3" s="1">
        <v>1197.4465</v>
      </c>
      <c r="H3" s="1">
        <v>1398.992</v>
      </c>
      <c r="I3" s="1">
        <v>1262.5954999999999</v>
      </c>
      <c r="K3" s="1">
        <v>1687.4085</v>
      </c>
      <c r="L3" s="1">
        <v>997.33749999999998</v>
      </c>
      <c r="N3" s="1">
        <v>1625.2045000000001</v>
      </c>
      <c r="O3" s="1">
        <v>849.5915</v>
      </c>
      <c r="Q3" s="1">
        <v>1000.4845</v>
      </c>
      <c r="R3" s="1">
        <v>1458.8465000000001</v>
      </c>
    </row>
    <row r="4" spans="1:18" x14ac:dyDescent="0.25">
      <c r="B4" s="1">
        <v>1352.6010000000001</v>
      </c>
      <c r="C4" s="1">
        <v>1511.5630000000001</v>
      </c>
      <c r="E4" s="1">
        <v>1140.78</v>
      </c>
      <c r="F4" s="1">
        <v>1276.5</v>
      </c>
      <c r="H4" s="1">
        <v>1423.7394999999999</v>
      </c>
      <c r="I4" s="1">
        <v>1153.1945000000001</v>
      </c>
      <c r="K4" s="1">
        <v>1364.3675000000001</v>
      </c>
      <c r="L4" s="1">
        <v>913.28750000000002</v>
      </c>
      <c r="N4" s="1">
        <v>1196.4195</v>
      </c>
      <c r="O4" s="1">
        <v>1381.4490000000001</v>
      </c>
      <c r="Q4" s="1">
        <v>1213.4014999999999</v>
      </c>
      <c r="R4" s="1">
        <v>1230.3775000000001</v>
      </c>
    </row>
    <row r="5" spans="1:18" x14ac:dyDescent="0.25">
      <c r="B5" s="1">
        <v>1723.931</v>
      </c>
      <c r="C5" s="1">
        <v>1301.046</v>
      </c>
      <c r="E5" s="1">
        <v>1024.931</v>
      </c>
      <c r="F5" s="1">
        <v>1203.8399999999999</v>
      </c>
      <c r="H5" s="1">
        <v>1531.8309999999999</v>
      </c>
      <c r="I5" s="1">
        <v>1023.942</v>
      </c>
      <c r="K5" s="1">
        <v>1629.345</v>
      </c>
      <c r="L5" s="1">
        <v>1002.135</v>
      </c>
      <c r="N5" s="1">
        <v>1073.7415000000001</v>
      </c>
      <c r="O5" s="1">
        <v>1422.7705000000001</v>
      </c>
      <c r="Q5" s="1">
        <v>1153.9829999999999</v>
      </c>
      <c r="R5" s="1">
        <v>1204.2809999999999</v>
      </c>
    </row>
    <row r="6" spans="1:18" x14ac:dyDescent="0.25">
      <c r="B6" s="1">
        <v>1392.0309999999999</v>
      </c>
      <c r="C6" s="1">
        <v>1418.1485</v>
      </c>
      <c r="E6" s="1">
        <v>1266.307</v>
      </c>
      <c r="F6" s="1">
        <v>1270.1065000000001</v>
      </c>
      <c r="H6" s="1">
        <v>1299.441</v>
      </c>
      <c r="I6" s="1">
        <v>1293.442</v>
      </c>
      <c r="K6" s="1">
        <v>1299.4880000000001</v>
      </c>
      <c r="L6" s="1">
        <v>902.34400000000005</v>
      </c>
      <c r="N6" s="1">
        <v>1273.489</v>
      </c>
      <c r="O6" s="1">
        <v>1210.3009999999999</v>
      </c>
      <c r="Q6" s="1">
        <v>1124.0809999999999</v>
      </c>
      <c r="R6" s="1">
        <v>1389.297</v>
      </c>
    </row>
    <row r="7" spans="1:18" x14ac:dyDescent="0.25">
      <c r="B7" s="1">
        <v>1331.259</v>
      </c>
      <c r="C7" s="1">
        <f t="shared" ref="C7:F7" si="0">AVERAGE(C3:C6)</f>
        <v>1359.59725</v>
      </c>
      <c r="D7" s="1" t="s">
        <v>8</v>
      </c>
      <c r="E7" s="1">
        <f t="shared" si="0"/>
        <v>1145.6190000000001</v>
      </c>
      <c r="F7" s="1">
        <f t="shared" si="0"/>
        <v>1236.97325</v>
      </c>
      <c r="H7" s="1">
        <v>1402.8252500000001</v>
      </c>
      <c r="I7" s="1">
        <v>1306.3009999999999</v>
      </c>
      <c r="K7" s="1">
        <v>1648.8309999999999</v>
      </c>
      <c r="L7" s="1">
        <v>961.45849999999996</v>
      </c>
      <c r="N7" s="1">
        <v>1163.021</v>
      </c>
      <c r="O7" s="1">
        <v>1225.5730000000001</v>
      </c>
      <c r="Q7" s="1">
        <v>1121.165</v>
      </c>
      <c r="R7" s="1">
        <v>1440.258</v>
      </c>
    </row>
    <row r="8" spans="1:18" x14ac:dyDescent="0.25">
      <c r="A8" s="1" t="s">
        <v>8</v>
      </c>
      <c r="B8" s="1">
        <f>AVERAGE(B3:B7)</f>
        <v>1482.4070000000002</v>
      </c>
      <c r="G8" s="1" t="s">
        <v>8</v>
      </c>
      <c r="H8" s="1">
        <f t="shared" ref="H8:L8" si="1">AVERAGE(H3:H7)</f>
        <v>1411.3657499999999</v>
      </c>
      <c r="I8" s="1">
        <v>1207.895</v>
      </c>
      <c r="J8" s="1" t="s">
        <v>8</v>
      </c>
      <c r="K8" s="1">
        <f t="shared" si="1"/>
        <v>1525.8880000000001</v>
      </c>
      <c r="L8" s="1">
        <f t="shared" si="1"/>
        <v>955.3125</v>
      </c>
      <c r="N8" s="1">
        <v>1458.8554999999999</v>
      </c>
      <c r="O8" s="1">
        <f>AVERAGE(O3:O7)</f>
        <v>1217.9370000000001</v>
      </c>
      <c r="P8" s="1" t="s">
        <v>8</v>
      </c>
      <c r="Q8" s="1">
        <f>AVERAGE(Q3:Q7)</f>
        <v>1122.623</v>
      </c>
      <c r="R8" s="1">
        <f>AVERAGE(R3:R7)</f>
        <v>1344.6119999999999</v>
      </c>
    </row>
    <row r="9" spans="1:18" x14ac:dyDescent="0.25">
      <c r="M9" s="1" t="s">
        <v>8</v>
      </c>
      <c r="N9" s="1">
        <f>AVERAGE(N3:N8)</f>
        <v>1298.4551666666664</v>
      </c>
    </row>
    <row r="14" spans="1:18" x14ac:dyDescent="0.25">
      <c r="B14" s="1" t="s">
        <v>17</v>
      </c>
      <c r="C14" s="1" t="s">
        <v>18</v>
      </c>
      <c r="D14" s="1" t="s">
        <v>8</v>
      </c>
      <c r="E14" s="18" t="s">
        <v>17</v>
      </c>
      <c r="F14" s="18" t="s">
        <v>18</v>
      </c>
      <c r="J14" s="9"/>
      <c r="K14" s="9"/>
      <c r="L14" s="9"/>
      <c r="M14" s="9"/>
      <c r="N14" s="9"/>
    </row>
    <row r="15" spans="1:18" x14ac:dyDescent="0.25">
      <c r="A15" s="1" t="s">
        <v>9</v>
      </c>
      <c r="B15" s="1">
        <v>1482.4069999999999</v>
      </c>
      <c r="C15" s="1">
        <v>1359.59725</v>
      </c>
      <c r="D15" s="1">
        <v>1331.05965277778</v>
      </c>
      <c r="E15" s="17">
        <f t="shared" ref="E15:E20" si="2">B15/D15</f>
        <v>1.1137044060394845</v>
      </c>
      <c r="F15" s="17">
        <f t="shared" ref="F15:F20" si="3">C15/D15</f>
        <v>1.0214397582878161</v>
      </c>
      <c r="L15" s="9"/>
    </row>
    <row r="16" spans="1:18" x14ac:dyDescent="0.25">
      <c r="A16" s="1" t="s">
        <v>10</v>
      </c>
      <c r="B16" s="1">
        <v>1145.6189999999999</v>
      </c>
      <c r="C16" s="1">
        <v>1236.97325</v>
      </c>
      <c r="D16" s="1">
        <v>1331.05965277778</v>
      </c>
      <c r="E16" s="17">
        <f t="shared" si="2"/>
        <v>0.86068193683822869</v>
      </c>
      <c r="F16" s="17">
        <f t="shared" si="3"/>
        <v>0.9293146610060401</v>
      </c>
      <c r="L16" s="9"/>
      <c r="M16" s="9"/>
      <c r="N16" s="9"/>
    </row>
    <row r="17" spans="1:14" x14ac:dyDescent="0.25">
      <c r="A17" s="1" t="s">
        <v>11</v>
      </c>
      <c r="B17" s="1">
        <v>1411.3657499999999</v>
      </c>
      <c r="C17" s="1">
        <v>1207.895</v>
      </c>
      <c r="D17" s="1">
        <v>1331.05965277778</v>
      </c>
      <c r="E17" s="17">
        <f t="shared" si="2"/>
        <v>1.0603324554648093</v>
      </c>
      <c r="F17" s="17">
        <f t="shared" si="3"/>
        <v>0.90746872048841054</v>
      </c>
      <c r="L17" s="9"/>
      <c r="M17" s="9"/>
      <c r="N17" s="9"/>
    </row>
    <row r="18" spans="1:14" x14ac:dyDescent="0.25">
      <c r="A18" s="1" t="s">
        <v>12</v>
      </c>
      <c r="B18" s="1">
        <v>1525.8879999999999</v>
      </c>
      <c r="C18" s="1">
        <v>955.3125</v>
      </c>
      <c r="D18" s="1">
        <v>1331.05965277778</v>
      </c>
      <c r="E18" s="17">
        <f t="shared" si="2"/>
        <v>1.1463708608518288</v>
      </c>
      <c r="F18" s="17">
        <f t="shared" si="3"/>
        <v>0.71770825447707354</v>
      </c>
      <c r="L18" s="9"/>
      <c r="M18" s="9"/>
      <c r="N18" s="9"/>
    </row>
    <row r="19" spans="1:14" x14ac:dyDescent="0.25">
      <c r="A19" s="1" t="s">
        <v>13</v>
      </c>
      <c r="B19" s="1">
        <v>1298.45516666667</v>
      </c>
      <c r="C19" s="1">
        <v>1217.9369999999999</v>
      </c>
      <c r="D19" s="1">
        <v>1331.05965277778</v>
      </c>
      <c r="E19" s="17">
        <f t="shared" si="2"/>
        <v>0.97550486483226517</v>
      </c>
      <c r="F19" s="17">
        <f t="shared" si="3"/>
        <v>0.91501308559559658</v>
      </c>
      <c r="L19" s="9"/>
      <c r="M19" s="9"/>
      <c r="N19" s="9"/>
    </row>
    <row r="20" spans="1:14" x14ac:dyDescent="0.25">
      <c r="A20" s="1" t="s">
        <v>14</v>
      </c>
      <c r="B20" s="1">
        <v>1122.623</v>
      </c>
      <c r="C20" s="1">
        <v>1344.6120000000001</v>
      </c>
      <c r="D20" s="1">
        <v>1331.05965277778</v>
      </c>
      <c r="E20" s="17">
        <f t="shared" si="2"/>
        <v>0.8434054759733759</v>
      </c>
      <c r="F20" s="17">
        <f t="shared" si="3"/>
        <v>1.0101816227348923</v>
      </c>
      <c r="L20" s="9"/>
      <c r="M20" s="9"/>
      <c r="N20" s="9"/>
    </row>
    <row r="21" spans="1:14" x14ac:dyDescent="0.25">
      <c r="A21" s="1" t="s">
        <v>8</v>
      </c>
      <c r="B21" s="1">
        <f>AVERAGE(B15:B20)</f>
        <v>1331.0596527777782</v>
      </c>
      <c r="L21" s="9"/>
      <c r="M21" s="9"/>
      <c r="N21" s="9"/>
    </row>
    <row r="22" spans="1:14" x14ac:dyDescent="0.25">
      <c r="L22" s="9"/>
      <c r="M22" s="9"/>
      <c r="N22" s="9"/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13A7-5550-43CE-882F-ADCDA31E3B7B}">
  <dimension ref="A1:R23"/>
  <sheetViews>
    <sheetView tabSelected="1" zoomScale="70" zoomScaleNormal="70" workbookViewId="0">
      <selection activeCell="E16" sqref="E16:F16"/>
    </sheetView>
  </sheetViews>
  <sheetFormatPr defaultColWidth="12.109375" defaultRowHeight="15.6" x14ac:dyDescent="0.25"/>
  <cols>
    <col min="1" max="16384" width="12.109375" style="10"/>
  </cols>
  <sheetData>
    <row r="1" spans="1:18" x14ac:dyDescent="0.25">
      <c r="B1" s="14" t="s">
        <v>0</v>
      </c>
      <c r="C1" s="14"/>
      <c r="E1" s="14" t="s">
        <v>1</v>
      </c>
      <c r="F1" s="14"/>
      <c r="H1" s="14" t="s">
        <v>2</v>
      </c>
      <c r="I1" s="14"/>
      <c r="K1" s="14" t="s">
        <v>3</v>
      </c>
      <c r="L1" s="14"/>
      <c r="N1" s="14" t="s">
        <v>4</v>
      </c>
      <c r="O1" s="14"/>
      <c r="Q1" s="14" t="s">
        <v>5</v>
      </c>
      <c r="R1" s="14"/>
    </row>
    <row r="2" spans="1:18" x14ac:dyDescent="0.25">
      <c r="B2" s="10" t="s">
        <v>19</v>
      </c>
      <c r="C2" s="10" t="s">
        <v>20</v>
      </c>
      <c r="E2" s="10" t="s">
        <v>19</v>
      </c>
      <c r="F2" s="10" t="s">
        <v>20</v>
      </c>
      <c r="H2" s="10" t="s">
        <v>19</v>
      </c>
      <c r="I2" s="10" t="s">
        <v>20</v>
      </c>
      <c r="K2" s="10" t="s">
        <v>19</v>
      </c>
      <c r="L2" s="10" t="s">
        <v>20</v>
      </c>
      <c r="N2" s="10" t="s">
        <v>19</v>
      </c>
      <c r="O2" s="10" t="s">
        <v>20</v>
      </c>
      <c r="Q2" s="10" t="s">
        <v>19</v>
      </c>
      <c r="R2" s="10" t="s">
        <v>20</v>
      </c>
    </row>
    <row r="3" spans="1:18" x14ac:dyDescent="0.25">
      <c r="B3" s="10">
        <v>729.40599999999995</v>
      </c>
      <c r="C3" s="10">
        <v>825.26400000000001</v>
      </c>
      <c r="E3" s="10">
        <v>866.73099999999999</v>
      </c>
      <c r="F3" s="10">
        <v>620.38</v>
      </c>
      <c r="H3" s="10">
        <v>847.09500000000003</v>
      </c>
      <c r="I3" s="10">
        <v>740.94</v>
      </c>
      <c r="K3" s="10">
        <v>1477.1210000000001</v>
      </c>
      <c r="L3" s="10">
        <v>695.84299999999996</v>
      </c>
      <c r="N3" s="10">
        <v>1065.6980000000001</v>
      </c>
      <c r="O3" s="10">
        <v>1241.835</v>
      </c>
      <c r="Q3" s="10">
        <v>1057.4549999999999</v>
      </c>
      <c r="R3" s="10">
        <v>1205.2449999999999</v>
      </c>
    </row>
    <row r="4" spans="1:18" x14ac:dyDescent="0.25">
      <c r="B4" s="10">
        <v>872.13699999999994</v>
      </c>
      <c r="C4" s="10">
        <v>1433.229</v>
      </c>
      <c r="E4" s="10">
        <v>852.60900000000004</v>
      </c>
      <c r="F4" s="10">
        <v>849.59900000000005</v>
      </c>
      <c r="H4" s="10">
        <v>809.60900000000004</v>
      </c>
      <c r="I4" s="10">
        <v>694.72199999999998</v>
      </c>
      <c r="K4" s="10">
        <v>1186.1410000000001</v>
      </c>
      <c r="L4" s="10">
        <v>651.27700000000004</v>
      </c>
      <c r="N4" s="10">
        <v>1083.973</v>
      </c>
      <c r="O4" s="10">
        <v>1108.394</v>
      </c>
      <c r="Q4" s="10">
        <v>1352.174</v>
      </c>
      <c r="R4" s="10">
        <v>1064.2940000000001</v>
      </c>
    </row>
    <row r="5" spans="1:18" x14ac:dyDescent="0.25">
      <c r="B5" s="10">
        <v>766.375</v>
      </c>
      <c r="C5" s="10">
        <v>630.23500000000001</v>
      </c>
      <c r="E5" s="10">
        <v>751.72799999999995</v>
      </c>
      <c r="F5" s="10">
        <v>735.15499999999997</v>
      </c>
      <c r="H5" s="10">
        <v>983.74699999999996</v>
      </c>
      <c r="I5" s="10">
        <v>759.19799999999998</v>
      </c>
      <c r="K5" s="10">
        <v>1568.2380000000001</v>
      </c>
      <c r="L5" s="10">
        <v>798.34500000000003</v>
      </c>
      <c r="N5" s="10">
        <v>1088.4549999999999</v>
      </c>
      <c r="O5" s="10">
        <v>971.74800000000005</v>
      </c>
      <c r="Q5" s="10">
        <v>993.21400000000006</v>
      </c>
      <c r="R5" s="10">
        <v>1034.67</v>
      </c>
    </row>
    <row r="6" spans="1:18" x14ac:dyDescent="0.25">
      <c r="B6" s="10">
        <v>945.25400000000002</v>
      </c>
      <c r="C6" s="10">
        <v>784.38900000000001</v>
      </c>
      <c r="E6" s="10">
        <v>845.29100000000005</v>
      </c>
      <c r="F6" s="10">
        <v>689.26400000000001</v>
      </c>
      <c r="H6" s="10">
        <v>995.55499999999995</v>
      </c>
      <c r="I6" s="10">
        <v>670.86</v>
      </c>
      <c r="K6" s="10">
        <v>1297.489</v>
      </c>
      <c r="L6" s="10">
        <v>641.29399999999998</v>
      </c>
      <c r="N6" s="10">
        <v>1123.7339999999999</v>
      </c>
      <c r="O6" s="10">
        <v>1029.241</v>
      </c>
      <c r="Q6" s="10">
        <v>950.97699999999998</v>
      </c>
      <c r="R6" s="10">
        <v>1234.8689999999999</v>
      </c>
    </row>
    <row r="7" spans="1:18" x14ac:dyDescent="0.25">
      <c r="B7" s="10">
        <v>719.476</v>
      </c>
      <c r="C7" s="10">
        <v>1543.2539999999999</v>
      </c>
      <c r="E7" s="10">
        <v>802.68899999999996</v>
      </c>
      <c r="F7" s="10">
        <v>780.82500000000005</v>
      </c>
      <c r="H7" s="10">
        <f>AVERAGE(H3:H6)</f>
        <v>909.00149999999996</v>
      </c>
      <c r="I7" s="10">
        <v>715.82100000000003</v>
      </c>
      <c r="K7" s="10">
        <v>1273.1130000000001</v>
      </c>
      <c r="L7" s="10">
        <v>600.274</v>
      </c>
      <c r="N7" s="10">
        <v>1012.3175</v>
      </c>
      <c r="O7" s="10">
        <v>1185.4103333333301</v>
      </c>
      <c r="Q7" s="10">
        <f>AVERAGE(Q3:Q6)</f>
        <v>1088.4549999999999</v>
      </c>
      <c r="R7" s="10">
        <f>AVERAGE(R3:R6)</f>
        <v>1134.7694999999999</v>
      </c>
    </row>
    <row r="8" spans="1:18" x14ac:dyDescent="0.25">
      <c r="B8" s="10">
        <v>703.18799999999999</v>
      </c>
      <c r="C8" s="10">
        <v>974.02099999999996</v>
      </c>
      <c r="E8" s="10">
        <f>AVERAGE(E3:E7)</f>
        <v>823.80960000000016</v>
      </c>
      <c r="F8" s="10">
        <f>AVERAGE(F3:F7)</f>
        <v>735.04459999999995</v>
      </c>
      <c r="I8" s="10">
        <v>808.17899999999997</v>
      </c>
      <c r="K8" s="10">
        <v>1187.684</v>
      </c>
      <c r="L8" s="10">
        <v>654.327</v>
      </c>
      <c r="N8" s="10">
        <f>AVERAGE(N3:N7)</f>
        <v>1074.8355000000001</v>
      </c>
      <c r="O8" s="10">
        <f>AVERAGE(O3:O7)</f>
        <v>1107.3256666666662</v>
      </c>
    </row>
    <row r="9" spans="1:18" x14ac:dyDescent="0.25">
      <c r="A9" s="10" t="s">
        <v>8</v>
      </c>
      <c r="B9" s="10">
        <f>AVERAGE(B3:B8)</f>
        <v>789.30599999999993</v>
      </c>
      <c r="C9" s="10">
        <f>AVERAGE(C3:C8)</f>
        <v>1031.732</v>
      </c>
      <c r="I9" s="10">
        <f>AVERAGE(I3:I8)</f>
        <v>731.62</v>
      </c>
      <c r="K9" s="10">
        <f>AVERAGE(K3:K8)</f>
        <v>1331.6310000000001</v>
      </c>
      <c r="L9" s="10">
        <f>AVERAGE(L3:L8)</f>
        <v>673.56</v>
      </c>
    </row>
    <row r="16" spans="1:18" x14ac:dyDescent="0.25">
      <c r="B16" s="10" t="s">
        <v>19</v>
      </c>
      <c r="C16" s="10" t="s">
        <v>20</v>
      </c>
      <c r="D16" s="10" t="s">
        <v>8</v>
      </c>
      <c r="E16" s="22" t="s">
        <v>19</v>
      </c>
      <c r="F16" s="22" t="s">
        <v>20</v>
      </c>
    </row>
    <row r="17" spans="1:6" x14ac:dyDescent="0.25">
      <c r="A17" s="10" t="s">
        <v>9</v>
      </c>
      <c r="B17" s="10">
        <v>789.30600000000004</v>
      </c>
      <c r="C17" s="10">
        <v>1031.732</v>
      </c>
      <c r="D17" s="10">
        <v>1002.83976666667</v>
      </c>
      <c r="E17" s="21">
        <f t="shared" ref="E17:E22" si="0">B17/D17</f>
        <v>0.78707090228737842</v>
      </c>
      <c r="F17" s="21">
        <f t="shared" ref="F17:F22" si="1">C17/D17</f>
        <v>1.0288104184673137</v>
      </c>
    </row>
    <row r="18" spans="1:6" x14ac:dyDescent="0.25">
      <c r="A18" s="10" t="s">
        <v>10</v>
      </c>
      <c r="B18" s="10">
        <v>823.80960000000005</v>
      </c>
      <c r="C18" s="10">
        <v>735.04459999999995</v>
      </c>
      <c r="D18" s="10">
        <v>1002.83976666667</v>
      </c>
      <c r="E18" s="21">
        <f t="shared" si="0"/>
        <v>0.82147679757281</v>
      </c>
      <c r="F18" s="21">
        <f t="shared" si="1"/>
        <v>0.73296315566265191</v>
      </c>
    </row>
    <row r="19" spans="1:6" x14ac:dyDescent="0.25">
      <c r="A19" s="10" t="s">
        <v>11</v>
      </c>
      <c r="B19" s="10">
        <v>909.00149999999996</v>
      </c>
      <c r="C19" s="10">
        <v>731.62</v>
      </c>
      <c r="D19" s="10">
        <v>1002.83976666667</v>
      </c>
      <c r="E19" s="21">
        <f t="shared" si="0"/>
        <v>0.90642745752037912</v>
      </c>
      <c r="F19" s="21">
        <f t="shared" si="1"/>
        <v>0.72954825318886696</v>
      </c>
    </row>
    <row r="20" spans="1:6" x14ac:dyDescent="0.25">
      <c r="A20" s="10" t="s">
        <v>12</v>
      </c>
      <c r="B20" s="10">
        <v>1331.6310000000001</v>
      </c>
      <c r="C20" s="10">
        <v>673.56</v>
      </c>
      <c r="D20" s="10">
        <v>1002.83976666667</v>
      </c>
      <c r="E20" s="21">
        <f t="shared" si="0"/>
        <v>1.327860186903234</v>
      </c>
      <c r="F20" s="21">
        <f t="shared" si="1"/>
        <v>0.67165266315559058</v>
      </c>
    </row>
    <row r="21" spans="1:6" x14ac:dyDescent="0.25">
      <c r="A21" s="10" t="s">
        <v>13</v>
      </c>
      <c r="B21" s="10">
        <v>1074.8354999999999</v>
      </c>
      <c r="C21" s="10">
        <v>1107.32566666667</v>
      </c>
      <c r="D21" s="10">
        <v>1002.83976666667</v>
      </c>
      <c r="E21" s="21">
        <f t="shared" si="0"/>
        <v>1.071791861198959</v>
      </c>
      <c r="F21" s="21">
        <f t="shared" si="1"/>
        <v>1.104190024641025</v>
      </c>
    </row>
    <row r="22" spans="1:6" x14ac:dyDescent="0.25">
      <c r="A22" s="10" t="s">
        <v>14</v>
      </c>
      <c r="B22" s="10">
        <v>1088.4549999999999</v>
      </c>
      <c r="C22" s="10">
        <v>1134.7695000000001</v>
      </c>
      <c r="D22" s="10">
        <v>1002.83976666667</v>
      </c>
      <c r="E22" s="21">
        <f t="shared" si="0"/>
        <v>1.0853727945172194</v>
      </c>
      <c r="F22" s="21">
        <f t="shared" si="1"/>
        <v>1.1315561445791587</v>
      </c>
    </row>
    <row r="23" spans="1:6" x14ac:dyDescent="0.25">
      <c r="A23" s="10" t="s">
        <v>8</v>
      </c>
      <c r="B23" s="10">
        <f>AVERAGE(B17:B22)</f>
        <v>1002.8397666666666</v>
      </c>
    </row>
  </sheetData>
  <mergeCells count="6">
    <mergeCell ref="Q1:R1"/>
    <mergeCell ref="B1:C1"/>
    <mergeCell ref="E1:F1"/>
    <mergeCell ref="H1:I1"/>
    <mergeCell ref="K1:L1"/>
    <mergeCell ref="N1:O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2I CA1_intensity-P21</vt:lpstr>
      <vt:lpstr>CA2_intensity-P21</vt:lpstr>
      <vt:lpstr>CA3_intensity-P21</vt:lpstr>
      <vt:lpstr>DG_intensity-P21</vt:lpstr>
      <vt:lpstr>Fig 2I CA1_intensity-P60</vt:lpstr>
      <vt:lpstr>CA2_intensity-P60</vt:lpstr>
      <vt:lpstr>CA3_intensity-P60</vt:lpstr>
      <vt:lpstr>DG_intensity-P60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2025-08-20T19:07:00Z</dcterms:created>
  <dcterms:modified xsi:type="dcterms:W3CDTF">2025-09-08T06:44:58Z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843142861B26282BF13BA568E6F59693_41</vt:lpwstr>
  </property>
  <property fmtid="{D5CDD505-2E9C-101B-9397-08002B2CF9AE}" pid="3" name="KSOProductBuildVer">
    <vt:lpwstr>2052-7.5.1.8994</vt:lpwstr>
  </property>
</Properties>
</file>