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D:\paper\EEN1 in inhibitory synapses\final figures, eLife\review\VOR\Source data\250908 cx\250908 cx\"/>
    </mc:Choice>
  </mc:AlternateContent>
  <xr:revisionPtr revIDLastSave="0" documentId="13_ncr:1_{A67AC4A4-C8E9-4093-941D-CF35CBCA40EE}" xr6:coauthVersionLast="47" xr6:coauthVersionMax="47" xr10:uidLastSave="{00000000-0000-0000-0000-000000000000}"/>
  <bookViews>
    <workbookView xWindow="10764" yWindow="1116" windowWidth="12276" windowHeight="10788" tabRatio="1000" firstSheet="5" activeTab="7" xr2:uid="{00000000-000D-0000-FFFF-FFFF00000000}"/>
  </bookViews>
  <sheets>
    <sheet name="Fig2-s1C CA1_intensity-P21" sheetId="6" r:id="rId1"/>
    <sheet name="CA2_intensity-P21" sheetId="7" r:id="rId2"/>
    <sheet name="CA3_intensity-P21" sheetId="8" r:id="rId3"/>
    <sheet name="DG_intensity-P21" sheetId="9" r:id="rId4"/>
    <sheet name="Fig2-s1C CA1_intensity-P60" sheetId="2" r:id="rId5"/>
    <sheet name="CA2_intensity-P60" sheetId="3" r:id="rId6"/>
    <sheet name="CA3_intensity-P60" sheetId="4" r:id="rId7"/>
    <sheet name="DG_intensity-P60" sheetId="5" r:id="rId8"/>
  </sheets>
  <calcPr calcId="191029"/>
</workbook>
</file>

<file path=xl/calcChain.xml><?xml version="1.0" encoding="utf-8"?>
<calcChain xmlns="http://schemas.openxmlformats.org/spreadsheetml/2006/main">
  <c r="B20" i="9" l="1"/>
  <c r="F19" i="9"/>
  <c r="E19" i="9"/>
  <c r="F18" i="9"/>
  <c r="E18" i="9"/>
  <c r="F17" i="9"/>
  <c r="E17" i="9"/>
  <c r="F16" i="9"/>
  <c r="E16" i="9"/>
  <c r="F15" i="9"/>
  <c r="E15" i="9"/>
  <c r="F14" i="9"/>
  <c r="E14" i="9"/>
  <c r="K10" i="9"/>
  <c r="L9" i="9"/>
  <c r="B9" i="9"/>
  <c r="R8" i="9"/>
  <c r="O8" i="9"/>
  <c r="N8" i="9"/>
  <c r="I8" i="9"/>
  <c r="H8" i="9"/>
  <c r="F8" i="9"/>
  <c r="E8" i="9"/>
  <c r="Q7" i="9"/>
  <c r="C7" i="9"/>
  <c r="B26" i="8"/>
  <c r="F25" i="8"/>
  <c r="E25" i="8"/>
  <c r="F24" i="8"/>
  <c r="E24" i="8"/>
  <c r="F23" i="8"/>
  <c r="E23" i="8"/>
  <c r="F22" i="8"/>
  <c r="E22" i="8"/>
  <c r="F21" i="8"/>
  <c r="E21" i="8"/>
  <c r="F20" i="8"/>
  <c r="E20" i="8"/>
  <c r="Q14" i="8"/>
  <c r="R9" i="8"/>
  <c r="L8" i="8"/>
  <c r="K8" i="8"/>
  <c r="I8" i="8"/>
  <c r="H8" i="8"/>
  <c r="C8" i="8"/>
  <c r="B8" i="8"/>
  <c r="F7" i="8"/>
  <c r="E7" i="8"/>
  <c r="B24" i="7"/>
  <c r="F23" i="7"/>
  <c r="E23" i="7"/>
  <c r="F22" i="7"/>
  <c r="E22" i="7"/>
  <c r="F21" i="7"/>
  <c r="E21" i="7"/>
  <c r="F20" i="7"/>
  <c r="E20" i="7"/>
  <c r="F19" i="7"/>
  <c r="E19" i="7"/>
  <c r="F18" i="7"/>
  <c r="E18" i="7"/>
  <c r="Q13" i="7"/>
  <c r="R10" i="7"/>
  <c r="F9" i="7"/>
  <c r="E9" i="7"/>
  <c r="O8" i="7"/>
  <c r="N8" i="7"/>
  <c r="K8" i="7"/>
  <c r="C8" i="7"/>
  <c r="B8" i="7"/>
  <c r="L7" i="7"/>
  <c r="I7" i="7"/>
  <c r="H7" i="7"/>
  <c r="B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E17" i="6"/>
  <c r="F15" i="6"/>
  <c r="L11" i="6"/>
  <c r="K11" i="6"/>
  <c r="C11" i="6"/>
  <c r="B11" i="6"/>
  <c r="R10" i="6"/>
  <c r="Q10" i="6"/>
  <c r="I9" i="6"/>
  <c r="H9" i="6"/>
  <c r="V8" i="6"/>
  <c r="U8" i="6"/>
  <c r="O7" i="6"/>
  <c r="N7" i="6"/>
  <c r="B20" i="5"/>
  <c r="F19" i="5"/>
  <c r="E19" i="5"/>
  <c r="F18" i="5"/>
  <c r="E18" i="5"/>
  <c r="F17" i="5"/>
  <c r="E17" i="5"/>
  <c r="F16" i="5"/>
  <c r="E16" i="5"/>
  <c r="F15" i="5"/>
  <c r="E15" i="5"/>
  <c r="F14" i="5"/>
  <c r="E14" i="5"/>
  <c r="R8" i="5"/>
  <c r="Q8" i="5"/>
  <c r="O8" i="5"/>
  <c r="N8" i="5"/>
  <c r="L8" i="5"/>
  <c r="K8" i="5"/>
  <c r="I8" i="5"/>
  <c r="F8" i="5"/>
  <c r="E8" i="5"/>
  <c r="C8" i="5"/>
  <c r="B8" i="5"/>
  <c r="H7" i="5"/>
  <c r="B26" i="4"/>
  <c r="F25" i="4"/>
  <c r="E25" i="4"/>
  <c r="F24" i="4"/>
  <c r="E24" i="4"/>
  <c r="F23" i="4"/>
  <c r="E23" i="4"/>
  <c r="F22" i="4"/>
  <c r="E22" i="4"/>
  <c r="F21" i="4"/>
  <c r="E21" i="4"/>
  <c r="F20" i="4"/>
  <c r="E20" i="4"/>
  <c r="R9" i="4"/>
  <c r="L9" i="4"/>
  <c r="O8" i="4"/>
  <c r="K8" i="4"/>
  <c r="I8" i="4"/>
  <c r="H8" i="4"/>
  <c r="F8" i="4"/>
  <c r="E8" i="4"/>
  <c r="C8" i="4"/>
  <c r="B8" i="4"/>
  <c r="Q7" i="4"/>
  <c r="N7" i="4"/>
  <c r="B24" i="3"/>
  <c r="F23" i="3"/>
  <c r="E23" i="3"/>
  <c r="F22" i="3"/>
  <c r="E22" i="3"/>
  <c r="F21" i="3"/>
  <c r="E21" i="3"/>
  <c r="F20" i="3"/>
  <c r="E20" i="3"/>
  <c r="F19" i="3"/>
  <c r="E19" i="3"/>
  <c r="F18" i="3"/>
  <c r="E18" i="3"/>
  <c r="H9" i="3"/>
  <c r="F9" i="3"/>
  <c r="E9" i="3"/>
  <c r="C9" i="3"/>
  <c r="B9" i="3"/>
  <c r="Q8" i="3"/>
  <c r="O8" i="3"/>
  <c r="N8" i="3"/>
  <c r="L8" i="3"/>
  <c r="K8" i="3"/>
  <c r="I8" i="3"/>
  <c r="R7" i="3"/>
  <c r="B29" i="2"/>
  <c r="F28" i="2"/>
  <c r="E28" i="2"/>
  <c r="F27" i="2"/>
  <c r="E27" i="2"/>
  <c r="F26" i="2"/>
  <c r="E26" i="2"/>
  <c r="F25" i="2"/>
  <c r="E25" i="2"/>
  <c r="F24" i="2"/>
  <c r="E24" i="2"/>
  <c r="F23" i="2"/>
  <c r="E23" i="2"/>
  <c r="R10" i="2"/>
  <c r="K9" i="2"/>
  <c r="H9" i="2"/>
  <c r="O8" i="2"/>
  <c r="N8" i="2"/>
  <c r="L8" i="2"/>
  <c r="I8" i="2"/>
  <c r="F8" i="2"/>
  <c r="E8" i="2"/>
  <c r="Q7" i="2"/>
  <c r="C7" i="2"/>
  <c r="B7" i="2"/>
</calcChain>
</file>

<file path=xl/sharedStrings.xml><?xml version="1.0" encoding="utf-8"?>
<sst xmlns="http://schemas.openxmlformats.org/spreadsheetml/2006/main" count="292" uniqueCount="23">
  <si>
    <t>Brain_N1</t>
  </si>
  <si>
    <t>Brain_N2</t>
  </si>
  <si>
    <t>Brain_N3</t>
  </si>
  <si>
    <t>Brain_N4</t>
  </si>
  <si>
    <t>Brain_N5</t>
  </si>
  <si>
    <t>Brain_N6</t>
  </si>
  <si>
    <t>WT_CA1_intensity</t>
  </si>
  <si>
    <t>KO_CA1_intensity</t>
  </si>
  <si>
    <t>Average</t>
  </si>
  <si>
    <t>average</t>
  </si>
  <si>
    <t>N1</t>
  </si>
  <si>
    <t>N2</t>
  </si>
  <si>
    <t>N3</t>
  </si>
  <si>
    <t>N4</t>
  </si>
  <si>
    <t>N5</t>
  </si>
  <si>
    <t>N6</t>
  </si>
  <si>
    <t>WT_CA2_intensity</t>
  </si>
  <si>
    <t>KO_CA2_intensity</t>
  </si>
  <si>
    <t>WT_CA3_intensity</t>
  </si>
  <si>
    <t>KO_CA3_intensity</t>
  </si>
  <si>
    <t>WT_DG_intensity</t>
  </si>
  <si>
    <t>KO_DG_intensity</t>
  </si>
  <si>
    <t>Brain_N7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</si>
</sst>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0.000_ "/>
  </numFmts>
  <fonts count="7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8">
    <xf numFmtId="0" fontId="0" fillId="0" borderId="0" xfId="0">
      <alignment vertical="center"/>
    </xf>
    <xf numFmtId="176" fontId="1" fillId="0" borderId="0" xfId="0" applyNumberFormat="1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176" fontId="2" fillId="0" borderId="0" xfId="1" applyNumberFormat="1" applyFont="1" applyAlignment="1">
      <alignment horizontal="left" vertical="center"/>
    </xf>
    <xf numFmtId="176" fontId="6" fillId="0" borderId="0" xfId="0" applyNumberFormat="1" applyFont="1" applyAlignment="1">
      <alignment horizontal="left" vertical="center"/>
    </xf>
    <xf numFmtId="176" fontId="1" fillId="0" borderId="0" xfId="0" applyNumberFormat="1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</cellXfs>
  <cellStyles count="3">
    <cellStyle name="Normal" xfId="0" builtinId="0"/>
    <cellStyle name="常规 7" xfId="2" xr:uid="{00000000-0005-0000-0000-000032000000}"/>
    <cellStyle name="常规 8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www.wps.cn/officeDocument/2023/relationships/customStorage" Target="customStorage/customStorag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280A5-E87F-4BA8-AB8A-62F87A03A056}">
  <dimension ref="A1:V30"/>
  <sheetViews>
    <sheetView topLeftCell="A7" zoomScale="70" zoomScaleNormal="70" workbookViewId="0">
      <selection sqref="A1:XFD1048576"/>
    </sheetView>
  </sheetViews>
  <sheetFormatPr defaultColWidth="12.77734375" defaultRowHeight="15.6" x14ac:dyDescent="0.25"/>
  <cols>
    <col min="1" max="16384" width="12.77734375" style="1"/>
  </cols>
  <sheetData>
    <row r="1" spans="1:22" x14ac:dyDescent="0.25">
      <c r="B1" s="6" t="s">
        <v>0</v>
      </c>
      <c r="C1" s="6"/>
      <c r="E1" s="6" t="s">
        <v>1</v>
      </c>
      <c r="F1" s="6"/>
      <c r="H1" s="6" t="s">
        <v>2</v>
      </c>
      <c r="I1" s="6"/>
      <c r="K1" s="6" t="s">
        <v>3</v>
      </c>
      <c r="L1" s="6"/>
      <c r="N1" s="6" t="s">
        <v>4</v>
      </c>
      <c r="O1" s="6"/>
      <c r="Q1" s="6" t="s">
        <v>5</v>
      </c>
      <c r="R1" s="6"/>
      <c r="U1" s="6" t="s">
        <v>22</v>
      </c>
      <c r="V1" s="6"/>
    </row>
    <row r="2" spans="1:22" x14ac:dyDescent="0.25">
      <c r="B2" s="1" t="s">
        <v>6</v>
      </c>
      <c r="C2" s="1" t="s">
        <v>7</v>
      </c>
      <c r="E2" s="1" t="s">
        <v>6</v>
      </c>
      <c r="F2" s="1" t="s">
        <v>7</v>
      </c>
      <c r="H2" s="1" t="s">
        <v>6</v>
      </c>
      <c r="I2" s="1" t="s">
        <v>7</v>
      </c>
      <c r="K2" s="1" t="s">
        <v>6</v>
      </c>
      <c r="L2" s="1" t="s">
        <v>7</v>
      </c>
      <c r="N2" s="1" t="s">
        <v>6</v>
      </c>
      <c r="O2" s="1" t="s">
        <v>7</v>
      </c>
      <c r="Q2" s="1" t="s">
        <v>6</v>
      </c>
      <c r="R2" s="1" t="s">
        <v>7</v>
      </c>
      <c r="U2" s="1" t="s">
        <v>6</v>
      </c>
      <c r="V2" s="1" t="s">
        <v>7</v>
      </c>
    </row>
    <row r="3" spans="1:22" x14ac:dyDescent="0.25">
      <c r="B3" s="1">
        <v>417.029</v>
      </c>
      <c r="C3" s="1">
        <v>413.02600000000001</v>
      </c>
      <c r="E3" s="1">
        <v>642.01549999999997</v>
      </c>
      <c r="F3" s="1">
        <v>443.61849999999998</v>
      </c>
      <c r="H3" s="1">
        <v>384.58350000000002</v>
      </c>
      <c r="I3" s="1">
        <v>304.95519999999999</v>
      </c>
      <c r="K3" s="1">
        <v>537.59010000000001</v>
      </c>
      <c r="L3" s="1">
        <v>347.36829999999998</v>
      </c>
      <c r="N3" s="1">
        <v>435.73240740740698</v>
      </c>
      <c r="O3" s="1">
        <v>387.46203703703702</v>
      </c>
      <c r="Q3" s="1">
        <v>491.38740740740701</v>
      </c>
      <c r="R3" s="1">
        <v>428.73925925925897</v>
      </c>
      <c r="U3" s="1">
        <v>422.73200000000003</v>
      </c>
      <c r="V3" s="1">
        <v>405.19111111111101</v>
      </c>
    </row>
    <row r="4" spans="1:22" x14ac:dyDescent="0.25">
      <c r="B4" s="1">
        <v>416.01150000000001</v>
      </c>
      <c r="C4" s="1">
        <v>410.3845</v>
      </c>
      <c r="E4" s="1">
        <v>621.97900000000004</v>
      </c>
      <c r="F4" s="1">
        <v>360.42200000000003</v>
      </c>
      <c r="H4" s="1">
        <v>487.32600000000002</v>
      </c>
      <c r="I4" s="1">
        <v>381.79840000000002</v>
      </c>
      <c r="K4" s="1">
        <v>522.97339999999997</v>
      </c>
      <c r="L4" s="1">
        <v>389.80500000000001</v>
      </c>
      <c r="N4" s="1">
        <v>413.87981481481501</v>
      </c>
      <c r="O4" s="1">
        <v>415.09981481481498</v>
      </c>
      <c r="Q4" s="1">
        <v>445.39648148148098</v>
      </c>
      <c r="R4" s="1">
        <v>411.322962962963</v>
      </c>
      <c r="U4" s="1">
        <v>410</v>
      </c>
      <c r="V4" s="1">
        <v>405.79981481481502</v>
      </c>
    </row>
    <row r="5" spans="1:22" x14ac:dyDescent="0.25">
      <c r="B5" s="1">
        <v>374.88200000000001</v>
      </c>
      <c r="C5" s="1">
        <v>409.36950000000002</v>
      </c>
      <c r="E5" s="1">
        <v>578.48199999999997</v>
      </c>
      <c r="F5" s="1">
        <v>161.07300000000001</v>
      </c>
      <c r="H5" s="1">
        <v>545.15750000000003</v>
      </c>
      <c r="I5" s="1">
        <v>352.98230000000001</v>
      </c>
      <c r="K5" s="1">
        <v>342.173</v>
      </c>
      <c r="L5" s="1">
        <v>413.31380000000001</v>
      </c>
      <c r="N5" s="1">
        <v>478.52537037037001</v>
      </c>
      <c r="O5" s="1">
        <v>400.35</v>
      </c>
      <c r="Q5" s="1">
        <v>394.08</v>
      </c>
      <c r="R5" s="1">
        <v>378.70851851851802</v>
      </c>
      <c r="U5" s="1">
        <v>405.43</v>
      </c>
      <c r="V5" s="1">
        <v>390.99481481481502</v>
      </c>
    </row>
    <row r="6" spans="1:22" x14ac:dyDescent="0.25">
      <c r="B6" s="1">
        <v>517.06100000000004</v>
      </c>
      <c r="C6" s="1">
        <v>410.64949999999999</v>
      </c>
      <c r="E6" s="1">
        <v>571.01250000000005</v>
      </c>
      <c r="F6" s="1">
        <v>172.886</v>
      </c>
      <c r="H6" s="1">
        <v>472.50420000000003</v>
      </c>
      <c r="I6" s="1">
        <v>348.00630000000001</v>
      </c>
      <c r="K6" s="1">
        <v>328.4683</v>
      </c>
      <c r="L6" s="1">
        <v>350.50240000000002</v>
      </c>
      <c r="N6" s="1">
        <v>448.47055555555602</v>
      </c>
      <c r="O6" s="1">
        <v>400.97061728394999</v>
      </c>
      <c r="Q6" s="1">
        <v>432.90851851851897</v>
      </c>
      <c r="R6" s="1">
        <v>395.74099999999999</v>
      </c>
      <c r="U6" s="1">
        <v>400.34199999999998</v>
      </c>
      <c r="V6" s="1">
        <v>400.125</v>
      </c>
    </row>
    <row r="7" spans="1:22" x14ac:dyDescent="0.25">
      <c r="B7" s="1">
        <v>535.16499999999996</v>
      </c>
      <c r="C7" s="1">
        <v>405.51749999999998</v>
      </c>
      <c r="E7" s="1">
        <v>421.77350000000001</v>
      </c>
      <c r="F7" s="1">
        <v>266.0095</v>
      </c>
      <c r="H7" s="1">
        <v>475.69040000000001</v>
      </c>
      <c r="I7" s="1">
        <v>406.88889999999998</v>
      </c>
      <c r="K7" s="1">
        <v>369.67680000000001</v>
      </c>
      <c r="L7" s="1">
        <v>366.05180000000001</v>
      </c>
      <c r="M7" s="2" t="s">
        <v>8</v>
      </c>
      <c r="N7" s="1">
        <f>AVERAGE(N3:N6)</f>
        <v>444.15203703703702</v>
      </c>
      <c r="O7" s="1">
        <f>AVERAGE(O3:O6)</f>
        <v>400.97061728395056</v>
      </c>
      <c r="Q7" s="1">
        <v>426.06759259259297</v>
      </c>
      <c r="R7" s="1">
        <v>436.58</v>
      </c>
      <c r="U7" s="1">
        <v>456.98</v>
      </c>
      <c r="V7" s="1">
        <v>400.53</v>
      </c>
    </row>
    <row r="8" spans="1:22" x14ac:dyDescent="0.25">
      <c r="B8" s="1">
        <v>530.16300000000001</v>
      </c>
      <c r="C8" s="1">
        <v>339.822</v>
      </c>
      <c r="E8" s="1">
        <v>402.48599999999999</v>
      </c>
      <c r="F8" s="1">
        <v>237.1275</v>
      </c>
      <c r="H8" s="1">
        <v>537.59010000000001</v>
      </c>
      <c r="K8" s="1">
        <v>475.66579999999999</v>
      </c>
      <c r="L8" s="1">
        <v>329.90710000000001</v>
      </c>
      <c r="Q8" s="1">
        <v>460.29166666666703</v>
      </c>
      <c r="R8" s="1">
        <v>327.31900000000002</v>
      </c>
      <c r="T8" s="2" t="s">
        <v>8</v>
      </c>
      <c r="U8" s="1">
        <f>AVERAGE(U3:U7)</f>
        <v>419.09679999999997</v>
      </c>
      <c r="V8" s="1">
        <f>AVERAGE(V3:V6)</f>
        <v>400.52768518518525</v>
      </c>
    </row>
    <row r="9" spans="1:22" x14ac:dyDescent="0.25">
      <c r="B9" s="1">
        <v>534.2405</v>
      </c>
      <c r="C9" s="1">
        <v>373.95100000000002</v>
      </c>
      <c r="E9" s="1">
        <v>237.09450000000001</v>
      </c>
      <c r="F9" s="1">
        <v>171.047</v>
      </c>
      <c r="G9" s="2" t="s">
        <v>8</v>
      </c>
      <c r="H9" s="1">
        <f>AVERAGE(H3:H8)</f>
        <v>483.80861666666669</v>
      </c>
      <c r="I9" s="1">
        <f>AVERAGE(I3:I8)</f>
        <v>358.92622</v>
      </c>
      <c r="K9" s="1">
        <v>452.43200000000002</v>
      </c>
      <c r="L9" s="1">
        <v>362.51389999999998</v>
      </c>
      <c r="Q9" s="1">
        <v>438.31226190476201</v>
      </c>
      <c r="R9" s="1">
        <v>465.38799999999998</v>
      </c>
    </row>
    <row r="10" spans="1:22" x14ac:dyDescent="0.25">
      <c r="B10" s="1">
        <v>484.72149999999999</v>
      </c>
      <c r="C10" s="1">
        <v>429.1635</v>
      </c>
      <c r="E10" s="1">
        <v>265.71850000000001</v>
      </c>
      <c r="F10" s="1">
        <v>180.49700000000001</v>
      </c>
      <c r="K10" s="1">
        <v>446.07799999999997</v>
      </c>
      <c r="L10" s="1">
        <v>409.31470000000002</v>
      </c>
      <c r="P10" s="2" t="s">
        <v>8</v>
      </c>
      <c r="Q10" s="1">
        <f>AVERAGE(Q2:Q9)</f>
        <v>441.20627551020419</v>
      </c>
      <c r="R10" s="1">
        <f>AVERAGE(R2:R9)</f>
        <v>406.25696296296286</v>
      </c>
    </row>
    <row r="11" spans="1:22" x14ac:dyDescent="0.25">
      <c r="A11" s="2" t="s">
        <v>8</v>
      </c>
      <c r="B11" s="1">
        <f>AVERAGE(B3:B10)</f>
        <v>476.15918750000003</v>
      </c>
      <c r="C11" s="1">
        <f>AVERAGE(C3:C10)</f>
        <v>398.98543750000005</v>
      </c>
      <c r="E11" s="1">
        <v>312.34699999999998</v>
      </c>
      <c r="F11" s="1">
        <v>274.62549999999999</v>
      </c>
      <c r="J11" s="2" t="s">
        <v>8</v>
      </c>
      <c r="K11" s="1">
        <f>AVERAGE(K3:K10)</f>
        <v>434.38217500000002</v>
      </c>
      <c r="L11" s="1">
        <f>AVERAGE(L3:L10)</f>
        <v>371.09712499999995</v>
      </c>
    </row>
    <row r="12" spans="1:22" x14ac:dyDescent="0.25">
      <c r="E12" s="1">
        <v>220.184</v>
      </c>
      <c r="F12" s="1">
        <v>275.48450000000003</v>
      </c>
    </row>
    <row r="13" spans="1:22" x14ac:dyDescent="0.25">
      <c r="E13" s="1">
        <v>273.762</v>
      </c>
      <c r="F13" s="1">
        <v>208.51650000000001</v>
      </c>
    </row>
    <row r="14" spans="1:22" x14ac:dyDescent="0.25">
      <c r="E14" s="1">
        <v>404.91899999999998</v>
      </c>
      <c r="F14" s="1">
        <v>204.89150000000001</v>
      </c>
    </row>
    <row r="15" spans="1:22" x14ac:dyDescent="0.25">
      <c r="E15" s="1">
        <v>394.43900000000002</v>
      </c>
      <c r="F15" s="1">
        <f>AVERAGE(F1:F14)</f>
        <v>246.34987500000003</v>
      </c>
    </row>
    <row r="16" spans="1:22" x14ac:dyDescent="0.25">
      <c r="E16" s="1">
        <v>407.16800000000001</v>
      </c>
    </row>
    <row r="17" spans="1:14" x14ac:dyDescent="0.25">
      <c r="D17" s="2" t="s">
        <v>8</v>
      </c>
      <c r="E17" s="1">
        <f>AVERAGE(E3:E16)</f>
        <v>410.95574999999997</v>
      </c>
    </row>
    <row r="22" spans="1:14" x14ac:dyDescent="0.25">
      <c r="B22" s="1" t="s">
        <v>6</v>
      </c>
      <c r="C22" s="1" t="s">
        <v>7</v>
      </c>
      <c r="D22" s="1" t="s">
        <v>9</v>
      </c>
      <c r="E22" s="1" t="s">
        <v>6</v>
      </c>
      <c r="F22" s="1" t="s">
        <v>7</v>
      </c>
    </row>
    <row r="23" spans="1:14" x14ac:dyDescent="0.25">
      <c r="A23" s="1" t="s">
        <v>10</v>
      </c>
      <c r="B23" s="1">
        <v>476.15918749999997</v>
      </c>
      <c r="C23" s="1">
        <v>398.98543749999999</v>
      </c>
      <c r="D23" s="1">
        <v>444.25154881627299</v>
      </c>
      <c r="E23" s="1">
        <f>B23/D23</f>
        <v>1.0718233594654791</v>
      </c>
      <c r="F23" s="1">
        <f t="shared" ref="F23:F29" si="0">C23/D23</f>
        <v>0.89810702644281948</v>
      </c>
    </row>
    <row r="24" spans="1:14" x14ac:dyDescent="0.25">
      <c r="A24" s="1" t="s">
        <v>11</v>
      </c>
      <c r="B24" s="1">
        <v>410.95575000000002</v>
      </c>
      <c r="C24" s="1">
        <v>246.349875</v>
      </c>
      <c r="D24" s="1">
        <v>444.25154881627299</v>
      </c>
      <c r="E24" s="1">
        <f t="shared" ref="E24:E29" si="1">B24/D24</f>
        <v>0.92505192406196213</v>
      </c>
      <c r="F24" s="1">
        <f t="shared" si="0"/>
        <v>0.55452789226376287</v>
      </c>
    </row>
    <row r="25" spans="1:14" x14ac:dyDescent="0.25">
      <c r="A25" s="1" t="s">
        <v>12</v>
      </c>
      <c r="B25" s="1">
        <v>483.80861666666698</v>
      </c>
      <c r="C25" s="1">
        <v>358.92622</v>
      </c>
      <c r="D25" s="1">
        <v>444.25154881627299</v>
      </c>
      <c r="E25" s="1">
        <f t="shared" si="1"/>
        <v>1.0890420482625114</v>
      </c>
      <c r="F25" s="1">
        <f t="shared" si="0"/>
        <v>0.80793465088951089</v>
      </c>
    </row>
    <row r="26" spans="1:14" x14ac:dyDescent="0.25">
      <c r="A26" s="1" t="s">
        <v>13</v>
      </c>
      <c r="B26" s="1">
        <v>434.38217500000002</v>
      </c>
      <c r="C26" s="1">
        <v>371.09712500000001</v>
      </c>
      <c r="D26" s="1">
        <v>444.25154881627299</v>
      </c>
      <c r="E26" s="1">
        <f t="shared" si="1"/>
        <v>0.97778426694837572</v>
      </c>
      <c r="F26" s="1">
        <f t="shared" si="0"/>
        <v>0.83533107760412761</v>
      </c>
    </row>
    <row r="27" spans="1:14" x14ac:dyDescent="0.25">
      <c r="A27" s="1" t="s">
        <v>14</v>
      </c>
      <c r="B27" s="1">
        <v>444.15203703703702</v>
      </c>
      <c r="C27" s="1">
        <v>400.97061728395101</v>
      </c>
      <c r="D27" s="1">
        <v>444.25154881627299</v>
      </c>
      <c r="E27" s="1">
        <f t="shared" si="1"/>
        <v>0.99977600127787714</v>
      </c>
      <c r="F27" s="1">
        <f t="shared" si="0"/>
        <v>0.90257562039424322</v>
      </c>
      <c r="M27" s="5"/>
      <c r="N27" s="5"/>
    </row>
    <row r="28" spans="1:14" x14ac:dyDescent="0.25">
      <c r="A28" s="1" t="s">
        <v>15</v>
      </c>
      <c r="B28" s="1">
        <v>441.20627551020402</v>
      </c>
      <c r="C28" s="1">
        <v>406.25696296296297</v>
      </c>
      <c r="D28" s="1">
        <v>444.25154881627299</v>
      </c>
      <c r="E28" s="1">
        <f t="shared" si="1"/>
        <v>0.99314515995682351</v>
      </c>
      <c r="F28" s="1">
        <f t="shared" si="0"/>
        <v>0.91447506271042123</v>
      </c>
    </row>
    <row r="29" spans="1:14" x14ac:dyDescent="0.25">
      <c r="B29" s="1">
        <v>419.09679999999997</v>
      </c>
      <c r="C29" s="1">
        <v>400.52768518518502</v>
      </c>
      <c r="D29" s="1">
        <v>444.25154881627299</v>
      </c>
      <c r="E29" s="1">
        <f t="shared" si="1"/>
        <v>0.94337724002696466</v>
      </c>
      <c r="F29" s="1">
        <f t="shared" si="0"/>
        <v>0.90157859044590383</v>
      </c>
    </row>
    <row r="30" spans="1:14" x14ac:dyDescent="0.25">
      <c r="A30" s="1" t="s">
        <v>8</v>
      </c>
      <c r="B30" s="1">
        <f>AVERAGE(B23:B29)</f>
        <v>444.25154881627253</v>
      </c>
    </row>
  </sheetData>
  <mergeCells count="7">
    <mergeCell ref="U1:V1"/>
    <mergeCell ref="B1:C1"/>
    <mergeCell ref="E1:F1"/>
    <mergeCell ref="H1:I1"/>
    <mergeCell ref="K1:L1"/>
    <mergeCell ref="N1:O1"/>
    <mergeCell ref="Q1:R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F15B8-4A4C-42A3-9EB1-7E5B5451E2F7}">
  <dimension ref="A1:R24"/>
  <sheetViews>
    <sheetView zoomScale="70" zoomScaleNormal="70" workbookViewId="0">
      <selection sqref="A1:XFD1048576"/>
    </sheetView>
  </sheetViews>
  <sheetFormatPr defaultColWidth="11.21875" defaultRowHeight="15.6" x14ac:dyDescent="0.25"/>
  <cols>
    <col min="1" max="16384" width="11.21875" style="1"/>
  </cols>
  <sheetData>
    <row r="1" spans="1:18" x14ac:dyDescent="0.25">
      <c r="B1" s="6" t="s">
        <v>0</v>
      </c>
      <c r="C1" s="6"/>
      <c r="E1" s="6" t="s">
        <v>1</v>
      </c>
      <c r="F1" s="6"/>
      <c r="H1" s="6" t="s">
        <v>2</v>
      </c>
      <c r="I1" s="6"/>
      <c r="K1" s="6" t="s">
        <v>3</v>
      </c>
      <c r="L1" s="6"/>
      <c r="N1" s="6" t="s">
        <v>4</v>
      </c>
      <c r="O1" s="6"/>
      <c r="Q1" s="6" t="s">
        <v>5</v>
      </c>
      <c r="R1" s="6"/>
    </row>
    <row r="2" spans="1:18" x14ac:dyDescent="0.25">
      <c r="B2" s="1" t="s">
        <v>16</v>
      </c>
      <c r="C2" s="1" t="s">
        <v>17</v>
      </c>
      <c r="E2" s="1" t="s">
        <v>16</v>
      </c>
      <c r="F2" s="1" t="s">
        <v>17</v>
      </c>
      <c r="H2" s="1" t="s">
        <v>16</v>
      </c>
      <c r="I2" s="1" t="s">
        <v>17</v>
      </c>
      <c r="K2" s="1" t="s">
        <v>16</v>
      </c>
      <c r="L2" s="1" t="s">
        <v>17</v>
      </c>
      <c r="N2" s="1" t="s">
        <v>16</v>
      </c>
      <c r="O2" s="1" t="s">
        <v>17</v>
      </c>
      <c r="Q2" s="1" t="s">
        <v>16</v>
      </c>
      <c r="R2" s="1" t="s">
        <v>17</v>
      </c>
    </row>
    <row r="3" spans="1:18" x14ac:dyDescent="0.25">
      <c r="B3" s="1">
        <v>399.464</v>
      </c>
      <c r="C3" s="1">
        <v>424.0095</v>
      </c>
      <c r="E3" s="1">
        <v>575.05949999999996</v>
      </c>
      <c r="F3" s="1">
        <v>179.37950000000001</v>
      </c>
      <c r="H3" s="1">
        <v>523.31809999999996</v>
      </c>
      <c r="I3" s="1">
        <v>284.61649999999997</v>
      </c>
      <c r="K3" s="1">
        <v>383.529</v>
      </c>
      <c r="L3" s="1">
        <v>304.73849999999999</v>
      </c>
      <c r="N3" s="1">
        <v>471.06740000000002</v>
      </c>
      <c r="O3" s="1">
        <v>469.3544</v>
      </c>
      <c r="Q3" s="1">
        <v>449.029</v>
      </c>
      <c r="R3" s="1">
        <v>426.959</v>
      </c>
    </row>
    <row r="4" spans="1:18" x14ac:dyDescent="0.25">
      <c r="B4" s="1">
        <v>411.66399999999999</v>
      </c>
      <c r="C4" s="1">
        <v>429.74149999999997</v>
      </c>
      <c r="E4" s="1">
        <v>303.303</v>
      </c>
      <c r="F4" s="1">
        <v>284.81049999999999</v>
      </c>
      <c r="H4" s="1">
        <v>545.95860000000005</v>
      </c>
      <c r="I4" s="1">
        <v>293.58370000000002</v>
      </c>
      <c r="K4" s="1">
        <v>443.18549999999999</v>
      </c>
      <c r="L4" s="1">
        <v>336.80540000000002</v>
      </c>
      <c r="N4" s="1">
        <v>419.85340000000002</v>
      </c>
      <c r="O4" s="1">
        <v>458.53019999999998</v>
      </c>
      <c r="Q4" s="1">
        <v>444.17599999999999</v>
      </c>
      <c r="R4" s="1">
        <v>419.95819999999998</v>
      </c>
    </row>
    <row r="5" spans="1:18" x14ac:dyDescent="0.25">
      <c r="B5" s="1">
        <v>542.71400000000006</v>
      </c>
      <c r="C5" s="1">
        <v>436.76499999999999</v>
      </c>
      <c r="E5" s="1">
        <v>436.32400000000001</v>
      </c>
      <c r="F5" s="1">
        <v>289.51650000000001</v>
      </c>
      <c r="H5" s="1">
        <v>561.45630000000006</v>
      </c>
      <c r="I5" s="1">
        <v>385.3503</v>
      </c>
      <c r="K5" s="1">
        <v>411.291</v>
      </c>
      <c r="L5" s="1">
        <v>315.5471</v>
      </c>
      <c r="N5" s="1">
        <v>494.1232</v>
      </c>
      <c r="O5" s="1">
        <v>507.05399999999997</v>
      </c>
      <c r="Q5" s="1">
        <v>418.50779999999997</v>
      </c>
      <c r="R5" s="1">
        <v>426.10059999999999</v>
      </c>
    </row>
    <row r="6" spans="1:18" x14ac:dyDescent="0.25">
      <c r="B6" s="1">
        <v>565.2645</v>
      </c>
      <c r="C6" s="1">
        <v>346.73649999999998</v>
      </c>
      <c r="E6" s="1">
        <v>475.87400000000002</v>
      </c>
      <c r="F6" s="1">
        <v>308.94349999999997</v>
      </c>
      <c r="H6" s="1">
        <v>372.4171</v>
      </c>
      <c r="I6" s="1">
        <v>338.7919</v>
      </c>
      <c r="K6" s="1">
        <v>418.74380000000002</v>
      </c>
      <c r="L6" s="1">
        <v>335.54750000000001</v>
      </c>
      <c r="N6" s="1">
        <v>469.74299999999999</v>
      </c>
      <c r="O6" s="1">
        <v>526.09879999999998</v>
      </c>
      <c r="Q6" s="1">
        <v>485.35739999999998</v>
      </c>
      <c r="R6" s="1">
        <v>434.12400000000002</v>
      </c>
    </row>
    <row r="7" spans="1:18" x14ac:dyDescent="0.25">
      <c r="B7" s="1">
        <v>573.19899999999996</v>
      </c>
      <c r="C7" s="1">
        <v>341.428</v>
      </c>
      <c r="E7" s="1">
        <v>421.43099999999998</v>
      </c>
      <c r="F7" s="1">
        <v>323.12400000000002</v>
      </c>
      <c r="G7" s="2" t="s">
        <v>8</v>
      </c>
      <c r="H7" s="1">
        <f>AVERAGE(H1:H6)</f>
        <v>500.78752499999996</v>
      </c>
      <c r="I7" s="1">
        <f>AVERAGE(I1:I6)</f>
        <v>325.5856</v>
      </c>
      <c r="K7" s="1">
        <v>457.48742499999997</v>
      </c>
      <c r="L7" s="1">
        <f>AVERAGE(L3:L6)</f>
        <v>323.15962500000001</v>
      </c>
      <c r="N7" s="1">
        <v>457.39640000000003</v>
      </c>
      <c r="O7" s="1">
        <v>431.83080000000001</v>
      </c>
      <c r="Q7" s="1">
        <v>364.58420000000001</v>
      </c>
      <c r="R7" s="1">
        <v>419.34199999999998</v>
      </c>
    </row>
    <row r="8" spans="1:18" x14ac:dyDescent="0.25">
      <c r="A8" s="2" t="s">
        <v>8</v>
      </c>
      <c r="B8" s="1">
        <f>AVERAGE(B3:B7)</f>
        <v>498.46109999999999</v>
      </c>
      <c r="C8" s="1">
        <f>AVERAGE(C3:C7)</f>
        <v>395.73609999999996</v>
      </c>
      <c r="E8" s="1">
        <v>442.39830000000001</v>
      </c>
      <c r="F8" s="1">
        <v>325.0025</v>
      </c>
      <c r="J8" s="2" t="s">
        <v>8</v>
      </c>
      <c r="K8" s="1">
        <f>AVERAGE(K2:K7)</f>
        <v>422.84734499999996</v>
      </c>
      <c r="M8" s="2" t="s">
        <v>8</v>
      </c>
      <c r="N8" s="1">
        <f>AVERAGE(N2:N7)</f>
        <v>462.43667999999997</v>
      </c>
      <c r="O8" s="1">
        <f>AVERAGE(O2:O7)</f>
        <v>478.57363999999995</v>
      </c>
      <c r="Q8" s="1">
        <v>519.702</v>
      </c>
      <c r="R8" s="1">
        <v>402.84300000000002</v>
      </c>
    </row>
    <row r="9" spans="1:18" x14ac:dyDescent="0.25">
      <c r="D9" s="2" t="s">
        <v>8</v>
      </c>
      <c r="E9" s="1">
        <f>AVERAGE(E3:E8)</f>
        <v>442.39830000000001</v>
      </c>
      <c r="F9" s="1">
        <f>AVERAGE(F3:F8)</f>
        <v>285.12941666666671</v>
      </c>
      <c r="Q9" s="1">
        <v>497.82459999999998</v>
      </c>
      <c r="R9" s="1">
        <v>441.048</v>
      </c>
    </row>
    <row r="10" spans="1:18" x14ac:dyDescent="0.25">
      <c r="Q10" s="1">
        <v>490.74360000000001</v>
      </c>
      <c r="R10" s="1">
        <f>AVERAGE(R3:R9)</f>
        <v>424.33925714285709</v>
      </c>
    </row>
    <row r="11" spans="1:18" x14ac:dyDescent="0.25">
      <c r="Q11" s="1">
        <v>445.42259999999999</v>
      </c>
    </row>
    <row r="12" spans="1:18" x14ac:dyDescent="0.25">
      <c r="Q12" s="1">
        <v>459.10899999999998</v>
      </c>
    </row>
    <row r="13" spans="1:18" x14ac:dyDescent="0.25">
      <c r="P13" s="2" t="s">
        <v>8</v>
      </c>
      <c r="Q13" s="1">
        <f>AVERAGE(Q3:Q12)</f>
        <v>457.44561999999996</v>
      </c>
    </row>
    <row r="17" spans="1:6" x14ac:dyDescent="0.25">
      <c r="B17" s="1" t="s">
        <v>16</v>
      </c>
      <c r="C17" s="1" t="s">
        <v>17</v>
      </c>
      <c r="D17" s="1" t="s">
        <v>9</v>
      </c>
      <c r="E17" s="1" t="s">
        <v>16</v>
      </c>
      <c r="F17" s="1" t="s">
        <v>17</v>
      </c>
    </row>
    <row r="18" spans="1:6" x14ac:dyDescent="0.25">
      <c r="A18" s="1" t="s">
        <v>10</v>
      </c>
      <c r="B18" s="1">
        <v>498.46109999999999</v>
      </c>
      <c r="C18" s="1">
        <v>395.73610000000002</v>
      </c>
      <c r="D18" s="1">
        <v>464.93640464285698</v>
      </c>
      <c r="E18" s="1">
        <f t="shared" ref="E18:E23" si="0">B18/D18</f>
        <v>1.0721059805650091</v>
      </c>
      <c r="F18" s="1">
        <f t="shared" ref="F18:F23" si="1">C18/D18</f>
        <v>0.85116178481224014</v>
      </c>
    </row>
    <row r="19" spans="1:6" x14ac:dyDescent="0.25">
      <c r="A19" s="1" t="s">
        <v>11</v>
      </c>
      <c r="B19" s="1">
        <v>447.64012500000001</v>
      </c>
      <c r="C19" s="1">
        <v>285.129416666667</v>
      </c>
      <c r="D19" s="1">
        <v>464.93640464285698</v>
      </c>
      <c r="E19" s="1">
        <f t="shared" si="0"/>
        <v>0.96279861187436333</v>
      </c>
      <c r="F19" s="1">
        <f t="shared" si="1"/>
        <v>0.61326541397783307</v>
      </c>
    </row>
    <row r="20" spans="1:6" x14ac:dyDescent="0.25">
      <c r="A20" s="1" t="s">
        <v>12</v>
      </c>
      <c r="B20" s="1">
        <v>500.78752500000002</v>
      </c>
      <c r="C20" s="1">
        <v>325.5856</v>
      </c>
      <c r="D20" s="1">
        <v>464.93640464285698</v>
      </c>
      <c r="E20" s="1">
        <f t="shared" si="0"/>
        <v>1.077109729414891</v>
      </c>
      <c r="F20" s="1">
        <f t="shared" si="1"/>
        <v>0.70027985924247005</v>
      </c>
    </row>
    <row r="21" spans="1:6" x14ac:dyDescent="0.25">
      <c r="A21" s="1" t="s">
        <v>13</v>
      </c>
      <c r="B21" s="1">
        <v>422.84734500000002</v>
      </c>
      <c r="C21" s="1">
        <v>323.15962500000001</v>
      </c>
      <c r="D21" s="1">
        <v>464.93640464285698</v>
      </c>
      <c r="E21" s="1">
        <f t="shared" si="0"/>
        <v>0.90947351245771368</v>
      </c>
      <c r="F21" s="1">
        <f t="shared" si="1"/>
        <v>0.69506199508777233</v>
      </c>
    </row>
    <row r="22" spans="1:6" x14ac:dyDescent="0.25">
      <c r="A22" s="1" t="s">
        <v>14</v>
      </c>
      <c r="B22" s="1">
        <v>462.43668000000002</v>
      </c>
      <c r="C22" s="1">
        <v>478.57364000000001</v>
      </c>
      <c r="D22" s="1">
        <v>464.93640464285698</v>
      </c>
      <c r="E22" s="1">
        <f t="shared" si="0"/>
        <v>0.99462351276885463</v>
      </c>
      <c r="F22" s="1">
        <f t="shared" si="1"/>
        <v>1.029331399350452</v>
      </c>
    </row>
    <row r="23" spans="1:6" x14ac:dyDescent="0.25">
      <c r="A23" s="1" t="s">
        <v>15</v>
      </c>
      <c r="B23" s="1">
        <v>457.44565285714299</v>
      </c>
      <c r="C23" s="1">
        <v>424.33926666666702</v>
      </c>
      <c r="D23" s="1">
        <v>464.93640464285698</v>
      </c>
      <c r="E23" s="1">
        <f t="shared" si="0"/>
        <v>0.9838886529191706</v>
      </c>
      <c r="F23" s="1">
        <f t="shared" si="1"/>
        <v>0.91268238500838661</v>
      </c>
    </row>
    <row r="24" spans="1:6" x14ac:dyDescent="0.25">
      <c r="A24" s="2" t="s">
        <v>8</v>
      </c>
      <c r="B24" s="1">
        <f>AVERAGE(B18:B23)</f>
        <v>464.93640464285721</v>
      </c>
    </row>
  </sheetData>
  <mergeCells count="6">
    <mergeCell ref="Q1:R1"/>
    <mergeCell ref="B1:C1"/>
    <mergeCell ref="E1:F1"/>
    <mergeCell ref="H1:I1"/>
    <mergeCell ref="K1:L1"/>
    <mergeCell ref="N1:O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8CC88-4615-4944-8698-C8D6CCF1FA85}">
  <dimension ref="A1:R26"/>
  <sheetViews>
    <sheetView zoomScale="70" zoomScaleNormal="70" workbookViewId="0">
      <selection sqref="A1:XFD1048576"/>
    </sheetView>
  </sheetViews>
  <sheetFormatPr defaultColWidth="12.21875" defaultRowHeight="15.6" x14ac:dyDescent="0.25"/>
  <cols>
    <col min="1" max="16384" width="12.21875" style="2"/>
  </cols>
  <sheetData>
    <row r="1" spans="1:18" x14ac:dyDescent="0.25">
      <c r="B1" s="7" t="s">
        <v>0</v>
      </c>
      <c r="C1" s="7"/>
      <c r="E1" s="7" t="s">
        <v>1</v>
      </c>
      <c r="F1" s="7"/>
      <c r="H1" s="7" t="s">
        <v>2</v>
      </c>
      <c r="I1" s="7"/>
      <c r="K1" s="7" t="s">
        <v>3</v>
      </c>
      <c r="L1" s="7"/>
      <c r="N1" s="7" t="s">
        <v>4</v>
      </c>
      <c r="O1" s="7"/>
      <c r="Q1" s="7" t="s">
        <v>5</v>
      </c>
      <c r="R1" s="7"/>
    </row>
    <row r="2" spans="1:18" x14ac:dyDescent="0.25">
      <c r="B2" s="2" t="s">
        <v>18</v>
      </c>
      <c r="C2" s="2" t="s">
        <v>19</v>
      </c>
      <c r="E2" s="2" t="s">
        <v>18</v>
      </c>
      <c r="F2" s="2" t="s">
        <v>19</v>
      </c>
      <c r="H2" s="2" t="s">
        <v>18</v>
      </c>
      <c r="I2" s="2" t="s">
        <v>19</v>
      </c>
      <c r="K2" s="2" t="s">
        <v>18</v>
      </c>
      <c r="L2" s="2" t="s">
        <v>19</v>
      </c>
      <c r="N2" s="2" t="s">
        <v>18</v>
      </c>
      <c r="O2" s="2" t="s">
        <v>19</v>
      </c>
      <c r="Q2" s="2" t="s">
        <v>18</v>
      </c>
      <c r="R2" s="2" t="s">
        <v>19</v>
      </c>
    </row>
    <row r="3" spans="1:18" x14ac:dyDescent="0.25">
      <c r="B3" s="2">
        <v>297.87599999999998</v>
      </c>
      <c r="C3" s="2">
        <v>325.33350000000002</v>
      </c>
      <c r="E3" s="2">
        <v>444.84649999999999</v>
      </c>
      <c r="F3" s="2">
        <v>317.11900000000003</v>
      </c>
      <c r="H3" s="2">
        <v>272.620833333333</v>
      </c>
      <c r="I3" s="2">
        <v>348.649333333333</v>
      </c>
      <c r="K3" s="2">
        <v>346.94225</v>
      </c>
      <c r="L3" s="2">
        <v>326.58783333333298</v>
      </c>
      <c r="N3" s="2">
        <v>365.49433333333297</v>
      </c>
      <c r="O3" s="2">
        <v>374.90833333333302</v>
      </c>
      <c r="Q3" s="2">
        <v>395.22949999999997</v>
      </c>
      <c r="R3" s="2">
        <v>363.50466666666699</v>
      </c>
    </row>
    <row r="4" spans="1:18" x14ac:dyDescent="0.25">
      <c r="B4" s="2">
        <v>284.73050000000001</v>
      </c>
      <c r="C4" s="2">
        <v>339.33100000000002</v>
      </c>
      <c r="E4" s="2">
        <v>255.89150000000001</v>
      </c>
      <c r="F4" s="2">
        <v>343.00349999999997</v>
      </c>
      <c r="H4" s="2">
        <v>284.94391666666701</v>
      </c>
      <c r="I4" s="2">
        <v>341.68549999999999</v>
      </c>
      <c r="K4" s="2">
        <v>369.99958333333302</v>
      </c>
      <c r="L4" s="2">
        <v>309.37333333333299</v>
      </c>
      <c r="N4" s="2">
        <v>364.64916666666699</v>
      </c>
      <c r="O4" s="2">
        <v>376.41916666666702</v>
      </c>
      <c r="Q4" s="2">
        <v>399.559666666667</v>
      </c>
      <c r="R4" s="2">
        <v>347.990833333333</v>
      </c>
    </row>
    <row r="5" spans="1:18" x14ac:dyDescent="0.25">
      <c r="B5" s="2">
        <v>278.57</v>
      </c>
      <c r="C5" s="2">
        <v>296.33550000000002</v>
      </c>
      <c r="E5" s="2">
        <v>269.79500000000002</v>
      </c>
      <c r="F5" s="2">
        <v>248.02699999999999</v>
      </c>
      <c r="H5" s="2">
        <v>406.68316666666698</v>
      </c>
      <c r="I5" s="2">
        <v>337.68025</v>
      </c>
      <c r="K5" s="2">
        <v>359.21633333333301</v>
      </c>
      <c r="L5" s="2">
        <v>306.75833333333298</v>
      </c>
      <c r="N5" s="2">
        <v>369.48683333333298</v>
      </c>
      <c r="O5" s="2">
        <v>412.77300000000002</v>
      </c>
      <c r="Q5" s="2">
        <v>365.24816666666698</v>
      </c>
      <c r="R5" s="2">
        <v>358.78783333333303</v>
      </c>
    </row>
    <row r="6" spans="1:18" x14ac:dyDescent="0.25">
      <c r="B6" s="2">
        <v>347.44799999999998</v>
      </c>
      <c r="C6" s="2">
        <v>276.95350000000002</v>
      </c>
      <c r="E6" s="2">
        <v>312.58837499999998</v>
      </c>
      <c r="F6" s="2">
        <v>290.38900000000001</v>
      </c>
      <c r="H6" s="2">
        <v>418.03858333333301</v>
      </c>
      <c r="I6" s="2">
        <v>335.57858333333297</v>
      </c>
      <c r="K6" s="2">
        <v>254.33766666666699</v>
      </c>
      <c r="L6" s="2">
        <v>268.04483333333297</v>
      </c>
      <c r="N6" s="2">
        <v>406.28699999999998</v>
      </c>
      <c r="O6" s="2">
        <v>412.19850000000002</v>
      </c>
      <c r="Q6" s="2">
        <v>369.07400000000001</v>
      </c>
      <c r="R6" s="2">
        <v>355.81433333333302</v>
      </c>
    </row>
    <row r="7" spans="1:18" x14ac:dyDescent="0.25">
      <c r="B7" s="2">
        <v>321.54950000000002</v>
      </c>
      <c r="C7" s="2">
        <v>273.95400000000001</v>
      </c>
      <c r="D7" s="2" t="s">
        <v>8</v>
      </c>
      <c r="E7" s="2">
        <f>AVERAGE(E3:E6)</f>
        <v>320.78034375000004</v>
      </c>
      <c r="F7" s="2">
        <f>AVERAGE(F3:F6)</f>
        <v>299.63462500000003</v>
      </c>
      <c r="H7" s="2">
        <v>326.85500000000002</v>
      </c>
      <c r="I7" s="2">
        <v>329.59516666666701</v>
      </c>
      <c r="K7" s="2">
        <v>337.73748148148201</v>
      </c>
      <c r="L7" s="2">
        <v>180.66391666666701</v>
      </c>
      <c r="N7" s="2">
        <v>421.89299999999997</v>
      </c>
      <c r="O7" s="2">
        <v>334.84500000000003</v>
      </c>
      <c r="Q7" s="2">
        <v>368.11316666666698</v>
      </c>
      <c r="R7" s="2">
        <v>386.94200000000001</v>
      </c>
    </row>
    <row r="8" spans="1:18" x14ac:dyDescent="0.25">
      <c r="A8" s="2" t="s">
        <v>8</v>
      </c>
      <c r="B8" s="2">
        <f>AVERAGE(B3:B7)</f>
        <v>306.03480000000002</v>
      </c>
      <c r="C8" s="2">
        <f>AVERAGE(C3:C7)</f>
        <v>302.38150000000002</v>
      </c>
      <c r="G8" s="2" t="s">
        <v>8</v>
      </c>
      <c r="H8" s="2">
        <f t="shared" ref="H8:L8" si="0">AVERAGE(H3:H7)</f>
        <v>341.82830000000001</v>
      </c>
      <c r="I8" s="2">
        <f t="shared" si="0"/>
        <v>338.63776666666661</v>
      </c>
      <c r="J8" s="2" t="s">
        <v>8</v>
      </c>
      <c r="K8" s="2">
        <f t="shared" si="0"/>
        <v>333.64666296296303</v>
      </c>
      <c r="L8" s="2">
        <f t="shared" si="0"/>
        <v>278.28564999999981</v>
      </c>
      <c r="N8" s="2">
        <v>331.065</v>
      </c>
      <c r="O8" s="2">
        <v>453.30450000000002</v>
      </c>
      <c r="Q8" s="2">
        <v>461.798</v>
      </c>
      <c r="R8" s="2">
        <v>326.10683333333299</v>
      </c>
    </row>
    <row r="9" spans="1:18" x14ac:dyDescent="0.25">
      <c r="M9" s="2" t="s">
        <v>8</v>
      </c>
      <c r="N9" s="2">
        <v>376.47933333333299</v>
      </c>
      <c r="O9" s="2">
        <v>394.07474999999999</v>
      </c>
      <c r="Q9" s="2">
        <v>452.81733333333301</v>
      </c>
      <c r="R9" s="2">
        <f>AVERAGE(R3:R8)</f>
        <v>356.52441666666647</v>
      </c>
    </row>
    <row r="10" spans="1:18" x14ac:dyDescent="0.25">
      <c r="Q10" s="2">
        <v>403.179666666667</v>
      </c>
    </row>
    <row r="11" spans="1:18" x14ac:dyDescent="0.25">
      <c r="Q11" s="2">
        <v>396.71233333333299</v>
      </c>
    </row>
    <row r="12" spans="1:18" x14ac:dyDescent="0.25">
      <c r="Q12" s="2">
        <v>348.27050000000003</v>
      </c>
    </row>
    <row r="13" spans="1:18" x14ac:dyDescent="0.25">
      <c r="G13" s="3"/>
      <c r="Q13" s="2">
        <v>390.42283333333302</v>
      </c>
    </row>
    <row r="14" spans="1:18" x14ac:dyDescent="0.25">
      <c r="P14" s="2" t="s">
        <v>8</v>
      </c>
      <c r="Q14" s="2">
        <f>AVERAGE(Q3:Q13)</f>
        <v>395.49319696969701</v>
      </c>
    </row>
    <row r="19" spans="1:6" x14ac:dyDescent="0.25">
      <c r="B19" s="2" t="s">
        <v>18</v>
      </c>
      <c r="C19" s="2" t="s">
        <v>19</v>
      </c>
      <c r="D19" s="2" t="s">
        <v>9</v>
      </c>
      <c r="E19" s="2" t="s">
        <v>18</v>
      </c>
      <c r="F19" s="2" t="s">
        <v>19</v>
      </c>
    </row>
    <row r="20" spans="1:6" x14ac:dyDescent="0.25">
      <c r="A20" s="2" t="s">
        <v>10</v>
      </c>
      <c r="B20" s="2">
        <v>306.03480000000002</v>
      </c>
      <c r="C20" s="2">
        <v>302.38150000000002</v>
      </c>
      <c r="D20" s="2">
        <v>345.71043950266602</v>
      </c>
      <c r="E20" s="2">
        <f t="shared" ref="E20:E25" si="1">B20/D20</f>
        <v>0.88523447669169952</v>
      </c>
      <c r="F20" s="2">
        <f t="shared" ref="F20:F25" si="2">C20/D20</f>
        <v>0.87466696242960329</v>
      </c>
    </row>
    <row r="21" spans="1:6" x14ac:dyDescent="0.25">
      <c r="A21" s="2" t="s">
        <v>11</v>
      </c>
      <c r="B21" s="2">
        <v>320.78034374999999</v>
      </c>
      <c r="C21" s="2">
        <v>299.63462500000003</v>
      </c>
      <c r="D21" s="2">
        <v>345.71043950266602</v>
      </c>
      <c r="E21" s="2">
        <f t="shared" si="1"/>
        <v>0.92788735049907634</v>
      </c>
      <c r="F21" s="2">
        <f t="shared" si="2"/>
        <v>0.86672136783329434</v>
      </c>
    </row>
    <row r="22" spans="1:6" x14ac:dyDescent="0.25">
      <c r="A22" s="2" t="s">
        <v>12</v>
      </c>
      <c r="B22" s="2">
        <v>341.82830000000001</v>
      </c>
      <c r="C22" s="2">
        <v>338.63776666666701</v>
      </c>
      <c r="D22" s="2">
        <v>345.71043950266602</v>
      </c>
      <c r="E22" s="2">
        <f t="shared" si="1"/>
        <v>0.98877054592782676</v>
      </c>
      <c r="F22" s="2">
        <f t="shared" si="2"/>
        <v>0.97954162782537413</v>
      </c>
    </row>
    <row r="23" spans="1:6" x14ac:dyDescent="0.25">
      <c r="A23" s="2" t="s">
        <v>13</v>
      </c>
      <c r="B23" s="2">
        <v>333.64666296296298</v>
      </c>
      <c r="C23" s="2">
        <v>278.28564999999998</v>
      </c>
      <c r="D23" s="2">
        <v>345.71043950266602</v>
      </c>
      <c r="E23" s="2">
        <f t="shared" si="1"/>
        <v>0.96510439037635709</v>
      </c>
      <c r="F23" s="2">
        <f t="shared" si="2"/>
        <v>0.80496744732481218</v>
      </c>
    </row>
    <row r="24" spans="1:6" x14ac:dyDescent="0.25">
      <c r="A24" s="2" t="s">
        <v>14</v>
      </c>
      <c r="B24" s="2">
        <v>376.47933333333299</v>
      </c>
      <c r="C24" s="2">
        <v>394.07474999999999</v>
      </c>
      <c r="D24" s="2">
        <v>345.71043950266602</v>
      </c>
      <c r="E24" s="2">
        <f t="shared" si="1"/>
        <v>1.0890019227505268</v>
      </c>
      <c r="F24" s="2">
        <f t="shared" si="2"/>
        <v>1.1398983223269454</v>
      </c>
    </row>
    <row r="25" spans="1:6" x14ac:dyDescent="0.25">
      <c r="A25" s="2" t="s">
        <v>15</v>
      </c>
      <c r="B25" s="2">
        <v>395.49319696969701</v>
      </c>
      <c r="C25" s="2">
        <v>356.52441666666698</v>
      </c>
      <c r="D25" s="2">
        <v>345.71043950266602</v>
      </c>
      <c r="E25" s="2">
        <f t="shared" si="1"/>
        <v>1.1440013137545042</v>
      </c>
      <c r="F25" s="2">
        <f t="shared" si="2"/>
        <v>1.0312804472423738</v>
      </c>
    </row>
    <row r="26" spans="1:6" x14ac:dyDescent="0.25">
      <c r="A26" s="2" t="s">
        <v>8</v>
      </c>
      <c r="B26" s="2">
        <f>AVERAGE(B20:B25)</f>
        <v>345.71043950266557</v>
      </c>
    </row>
  </sheetData>
  <mergeCells count="6">
    <mergeCell ref="Q1:R1"/>
    <mergeCell ref="B1:C1"/>
    <mergeCell ref="E1:F1"/>
    <mergeCell ref="H1:I1"/>
    <mergeCell ref="K1:L1"/>
    <mergeCell ref="N1:O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7F183-4C54-4934-807A-043BE8485DB2}">
  <dimension ref="A1:R20"/>
  <sheetViews>
    <sheetView zoomScale="70" zoomScaleNormal="70" workbookViewId="0">
      <selection activeCell="O30" sqref="O30"/>
    </sheetView>
  </sheetViews>
  <sheetFormatPr defaultColWidth="12" defaultRowHeight="15.6" x14ac:dyDescent="0.25"/>
  <cols>
    <col min="1" max="16384" width="12" style="2"/>
  </cols>
  <sheetData>
    <row r="1" spans="1:18" x14ac:dyDescent="0.25">
      <c r="B1" s="7" t="s">
        <v>0</v>
      </c>
      <c r="C1" s="7"/>
      <c r="E1" s="7" t="s">
        <v>1</v>
      </c>
      <c r="F1" s="7"/>
      <c r="H1" s="7" t="s">
        <v>2</v>
      </c>
      <c r="I1" s="7"/>
      <c r="K1" s="7" t="s">
        <v>3</v>
      </c>
      <c r="L1" s="7"/>
      <c r="N1" s="7" t="s">
        <v>4</v>
      </c>
      <c r="O1" s="7"/>
      <c r="Q1" s="7" t="s">
        <v>5</v>
      </c>
      <c r="R1" s="7"/>
    </row>
    <row r="2" spans="1:18" x14ac:dyDescent="0.25">
      <c r="B2" s="2" t="s">
        <v>20</v>
      </c>
      <c r="C2" s="2" t="s">
        <v>21</v>
      </c>
      <c r="E2" s="2" t="s">
        <v>20</v>
      </c>
      <c r="F2" s="2" t="s">
        <v>21</v>
      </c>
      <c r="H2" s="2" t="s">
        <v>20</v>
      </c>
      <c r="I2" s="2" t="s">
        <v>21</v>
      </c>
      <c r="K2" s="2" t="s">
        <v>20</v>
      </c>
      <c r="L2" s="2" t="s">
        <v>21</v>
      </c>
      <c r="N2" s="2" t="s">
        <v>20</v>
      </c>
      <c r="O2" s="2" t="s">
        <v>21</v>
      </c>
      <c r="Q2" s="2" t="s">
        <v>20</v>
      </c>
      <c r="R2" s="2" t="s">
        <v>21</v>
      </c>
    </row>
    <row r="3" spans="1:18" x14ac:dyDescent="0.25">
      <c r="B3" s="2">
        <v>451.221</v>
      </c>
      <c r="C3" s="2">
        <v>321.36649999999997</v>
      </c>
      <c r="E3" s="2">
        <v>277.02</v>
      </c>
      <c r="F3" s="2">
        <v>247.56299999999999</v>
      </c>
      <c r="H3" s="2">
        <v>273.23990909090901</v>
      </c>
      <c r="I3" s="2">
        <v>277.629636363636</v>
      </c>
      <c r="K3" s="2">
        <v>280.44763636363598</v>
      </c>
      <c r="L3" s="2">
        <v>320.98645454545499</v>
      </c>
      <c r="N3" s="2">
        <v>297.80546874999999</v>
      </c>
      <c r="O3" s="2">
        <v>360.76359374999998</v>
      </c>
      <c r="Q3" s="2">
        <v>279.2784375</v>
      </c>
      <c r="R3" s="2">
        <v>292.24656249999998</v>
      </c>
    </row>
    <row r="4" spans="1:18" x14ac:dyDescent="0.25">
      <c r="B4" s="2">
        <v>298.50400000000002</v>
      </c>
      <c r="C4" s="2">
        <v>207.4665</v>
      </c>
      <c r="E4" s="2">
        <v>227.89400000000001</v>
      </c>
      <c r="F4" s="2">
        <v>298.88299999999998</v>
      </c>
      <c r="H4" s="2">
        <v>301.36363636363598</v>
      </c>
      <c r="I4" s="2">
        <v>257.822090909091</v>
      </c>
      <c r="K4" s="2">
        <v>259.20609090909102</v>
      </c>
      <c r="L4" s="2">
        <v>301.05654545454502</v>
      </c>
      <c r="N4" s="2">
        <v>371.28671874999998</v>
      </c>
      <c r="O4" s="2">
        <v>354.44953125000001</v>
      </c>
      <c r="Q4" s="2">
        <v>357.22312499999998</v>
      </c>
      <c r="R4" s="2">
        <v>280.82609374999998</v>
      </c>
    </row>
    <row r="5" spans="1:18" x14ac:dyDescent="0.25">
      <c r="B5" s="2">
        <v>318.01100000000002</v>
      </c>
      <c r="C5" s="2">
        <v>332.34500000000003</v>
      </c>
      <c r="E5" s="2">
        <v>244.35900000000001</v>
      </c>
      <c r="F5" s="2">
        <v>276.20499999999998</v>
      </c>
      <c r="H5" s="2">
        <v>319.20609090909102</v>
      </c>
      <c r="I5" s="2">
        <v>268.262</v>
      </c>
      <c r="K5" s="2">
        <v>332.97854545454499</v>
      </c>
      <c r="L5" s="2">
        <v>290.94372727272702</v>
      </c>
      <c r="N5" s="2">
        <v>293.7315625</v>
      </c>
      <c r="O5" s="2">
        <v>284.61953125000002</v>
      </c>
      <c r="Q5" s="2">
        <v>308.07109374999999</v>
      </c>
      <c r="R5" s="2">
        <v>245.80250000000001</v>
      </c>
    </row>
    <row r="6" spans="1:18" x14ac:dyDescent="0.25">
      <c r="B6" s="2">
        <v>231.57300000000001</v>
      </c>
      <c r="C6" s="2">
        <v>196.488</v>
      </c>
      <c r="E6" s="2">
        <v>172.07499999999999</v>
      </c>
      <c r="F6" s="2">
        <v>300.34100000000001</v>
      </c>
      <c r="H6" s="2">
        <v>280.19409090909102</v>
      </c>
      <c r="I6" s="2">
        <v>254.17500000000001</v>
      </c>
      <c r="K6" s="2">
        <v>299.71690909090898</v>
      </c>
      <c r="L6" s="2">
        <v>399.10918181818198</v>
      </c>
      <c r="N6" s="2">
        <v>304.52100000000002</v>
      </c>
      <c r="O6" s="2">
        <v>324.17500000000001</v>
      </c>
      <c r="Q6" s="2">
        <v>317.89940104166698</v>
      </c>
      <c r="R6" s="2">
        <v>291.24299999999999</v>
      </c>
    </row>
    <row r="7" spans="1:18" x14ac:dyDescent="0.25">
      <c r="B7" s="2">
        <v>312.36399999999998</v>
      </c>
      <c r="C7" s="2">
        <f>AVERAGE(C3:C6)</f>
        <v>264.41649999999998</v>
      </c>
      <c r="E7" s="2">
        <v>277.58</v>
      </c>
      <c r="F7" s="2">
        <v>248.09200000000001</v>
      </c>
      <c r="H7" s="2">
        <v>351.35318181818201</v>
      </c>
      <c r="I7" s="2">
        <v>281.63415151515301</v>
      </c>
      <c r="K7" s="2">
        <v>296.71781818181802</v>
      </c>
      <c r="L7" s="2">
        <v>314.15795454545298</v>
      </c>
      <c r="N7" s="2">
        <v>337.36149999999998</v>
      </c>
      <c r="O7" s="2">
        <v>342.38010416666498</v>
      </c>
      <c r="P7" s="2" t="s">
        <v>8</v>
      </c>
      <c r="Q7" s="2">
        <f>AVERAGE(Q3:Q6)</f>
        <v>315.61801432291674</v>
      </c>
      <c r="R7" s="2">
        <v>254.673770833335</v>
      </c>
    </row>
    <row r="8" spans="1:18" x14ac:dyDescent="0.25">
      <c r="B8" s="2">
        <v>337.29050000000001</v>
      </c>
      <c r="D8" s="2" t="s">
        <v>8</v>
      </c>
      <c r="E8" s="2">
        <f>AVERAGE(E3:E7)</f>
        <v>239.78559999999999</v>
      </c>
      <c r="F8" s="2">
        <f>AVERAGE(F3:F7)</f>
        <v>274.21679999999998</v>
      </c>
      <c r="G8" s="2" t="s">
        <v>8</v>
      </c>
      <c r="H8" s="2">
        <f>AVERAGE(H3:H7)</f>
        <v>305.07138181818181</v>
      </c>
      <c r="I8" s="2">
        <f>AVERAGE(I3:I7)</f>
        <v>267.90457575757603</v>
      </c>
      <c r="K8" s="2">
        <v>287.52181818181799</v>
      </c>
      <c r="L8" s="2">
        <v>341.89</v>
      </c>
      <c r="M8" s="2" t="s">
        <v>8</v>
      </c>
      <c r="N8" s="2">
        <f>AVERAGE(N3:N7)</f>
        <v>320.94124999999997</v>
      </c>
      <c r="O8" s="2">
        <f>AVERAGE(O3:O7)</f>
        <v>333.27755208333303</v>
      </c>
      <c r="R8" s="2">
        <f>AVERAGE(R3:R7)</f>
        <v>272.958385416667</v>
      </c>
    </row>
    <row r="9" spans="1:18" x14ac:dyDescent="0.25">
      <c r="A9" s="2" t="s">
        <v>8</v>
      </c>
      <c r="B9" s="2">
        <f>AVERAGE(B3:B8)</f>
        <v>324.82725000000005</v>
      </c>
      <c r="K9" s="2">
        <v>298.358702479339</v>
      </c>
      <c r="L9" s="2">
        <f>AVERAGE(L3:L8)</f>
        <v>328.023977272727</v>
      </c>
    </row>
    <row r="10" spans="1:18" x14ac:dyDescent="0.25">
      <c r="J10" s="2" t="s">
        <v>8</v>
      </c>
      <c r="K10" s="2">
        <f>AVERAGE(K3:K9)</f>
        <v>293.56393152302229</v>
      </c>
    </row>
    <row r="13" spans="1:18" x14ac:dyDescent="0.25">
      <c r="B13" s="2" t="s">
        <v>20</v>
      </c>
      <c r="C13" s="2" t="s">
        <v>21</v>
      </c>
      <c r="D13" s="2" t="s">
        <v>8</v>
      </c>
      <c r="E13" s="2" t="s">
        <v>20</v>
      </c>
      <c r="F13" s="2" t="s">
        <v>21</v>
      </c>
    </row>
    <row r="14" spans="1:18" x14ac:dyDescent="0.25">
      <c r="A14" s="2" t="s">
        <v>10</v>
      </c>
      <c r="B14" s="2">
        <v>324.82724999999999</v>
      </c>
      <c r="C14" s="2">
        <v>264.41649999999998</v>
      </c>
      <c r="D14" s="2">
        <v>299.96797544402</v>
      </c>
      <c r="E14" s="2">
        <f t="shared" ref="E14:E19" si="0">B14/D14</f>
        <v>1.0828730951001775</v>
      </c>
      <c r="F14" s="2">
        <f t="shared" ref="F14:F19" si="1">C14/D14</f>
        <v>0.88148243027811268</v>
      </c>
    </row>
    <row r="15" spans="1:18" x14ac:dyDescent="0.25">
      <c r="A15" s="2" t="s">
        <v>11</v>
      </c>
      <c r="B15" s="2">
        <v>239.786025</v>
      </c>
      <c r="C15" s="2">
        <v>274.216833333333</v>
      </c>
      <c r="D15" s="2">
        <v>299.96797544402</v>
      </c>
      <c r="E15" s="2">
        <f t="shared" si="0"/>
        <v>0.79937208178660668</v>
      </c>
      <c r="F15" s="2">
        <f t="shared" si="1"/>
        <v>0.91415369566511384</v>
      </c>
    </row>
    <row r="16" spans="1:18" x14ac:dyDescent="0.25">
      <c r="A16" s="2" t="s">
        <v>12</v>
      </c>
      <c r="B16" s="2">
        <v>305.07138181818198</v>
      </c>
      <c r="C16" s="2">
        <v>267.90457575757603</v>
      </c>
      <c r="D16" s="2">
        <v>299.96797544402</v>
      </c>
      <c r="E16" s="2">
        <f t="shared" si="0"/>
        <v>1.0170131707113328</v>
      </c>
      <c r="F16" s="2">
        <f t="shared" si="1"/>
        <v>0.89311059075895372</v>
      </c>
    </row>
    <row r="17" spans="1:6" x14ac:dyDescent="0.25">
      <c r="A17" s="2" t="s">
        <v>13</v>
      </c>
      <c r="B17" s="2">
        <v>293.56393152302201</v>
      </c>
      <c r="C17" s="2">
        <v>328.023977272727</v>
      </c>
      <c r="D17" s="2">
        <v>299.96797544402</v>
      </c>
      <c r="E17" s="2">
        <f t="shared" si="0"/>
        <v>0.97865090794602805</v>
      </c>
      <c r="F17" s="2">
        <f t="shared" si="1"/>
        <v>1.0935299902837221</v>
      </c>
    </row>
    <row r="18" spans="1:6" x14ac:dyDescent="0.25">
      <c r="A18" s="2" t="s">
        <v>14</v>
      </c>
      <c r="B18" s="2">
        <v>320.94125000000003</v>
      </c>
      <c r="C18" s="2">
        <v>333.27755208333298</v>
      </c>
      <c r="D18" s="2">
        <v>299.96797544402</v>
      </c>
      <c r="E18" s="2">
        <f t="shared" si="0"/>
        <v>1.0699183788700606</v>
      </c>
      <c r="F18" s="2">
        <f t="shared" si="1"/>
        <v>1.1110437758897673</v>
      </c>
    </row>
    <row r="19" spans="1:6" x14ac:dyDescent="0.25">
      <c r="A19" s="2" t="s">
        <v>15</v>
      </c>
      <c r="B19" s="2">
        <v>315.61801432291702</v>
      </c>
      <c r="C19" s="2">
        <v>272.958385416667</v>
      </c>
      <c r="D19" s="2">
        <v>299.96797544402</v>
      </c>
      <c r="E19" s="2">
        <f t="shared" si="0"/>
        <v>1.0521723655857977</v>
      </c>
      <c r="F19" s="2">
        <f t="shared" si="1"/>
        <v>0.90995842143691263</v>
      </c>
    </row>
    <row r="20" spans="1:6" x14ac:dyDescent="0.25">
      <c r="A20" s="2" t="s">
        <v>8</v>
      </c>
      <c r="B20" s="2">
        <f>AVERAGE(B14:B19)</f>
        <v>299.96797544402017</v>
      </c>
    </row>
  </sheetData>
  <mergeCells count="6">
    <mergeCell ref="Q1:R1"/>
    <mergeCell ref="B1:C1"/>
    <mergeCell ref="E1:F1"/>
    <mergeCell ref="H1:I1"/>
    <mergeCell ref="K1:L1"/>
    <mergeCell ref="N1:O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9"/>
  <sheetViews>
    <sheetView zoomScale="70" zoomScaleNormal="70" workbookViewId="0">
      <selection activeCell="I5" sqref="I5"/>
    </sheetView>
  </sheetViews>
  <sheetFormatPr defaultColWidth="9.21875" defaultRowHeight="15.6" x14ac:dyDescent="0.25"/>
  <cols>
    <col min="1" max="1" width="9.21875" style="2"/>
    <col min="2" max="2" width="13.77734375" style="2" customWidth="1"/>
    <col min="3" max="3" width="17.33203125" style="2" customWidth="1"/>
    <col min="4" max="4" width="11.77734375" style="2"/>
    <col min="5" max="6" width="13.88671875" style="2"/>
    <col min="7" max="7" width="10.33203125" style="2"/>
    <col min="8" max="9" width="13.88671875" style="2"/>
    <col min="10" max="10" width="12.88671875" style="2"/>
    <col min="11" max="12" width="13.88671875" style="2"/>
    <col min="13" max="13" width="12.88671875" style="2"/>
    <col min="14" max="15" width="13.88671875" style="2"/>
    <col min="16" max="16" width="9.6640625" style="2"/>
    <col min="17" max="18" width="13.88671875" style="2"/>
    <col min="19" max="19" width="10.77734375" style="2"/>
    <col min="20" max="21" width="12.88671875" style="2"/>
    <col min="22" max="22" width="13.88671875" style="2"/>
    <col min="23" max="16384" width="9.21875" style="2"/>
  </cols>
  <sheetData>
    <row r="1" spans="1:22" x14ac:dyDescent="0.25">
      <c r="B1" s="7" t="s">
        <v>0</v>
      </c>
      <c r="C1" s="7"/>
      <c r="E1" s="7" t="s">
        <v>1</v>
      </c>
      <c r="F1" s="7"/>
      <c r="H1" s="7" t="s">
        <v>2</v>
      </c>
      <c r="I1" s="7"/>
      <c r="K1" s="7" t="s">
        <v>3</v>
      </c>
      <c r="L1" s="7"/>
      <c r="N1" s="7" t="s">
        <v>4</v>
      </c>
      <c r="O1" s="7"/>
      <c r="Q1" s="7" t="s">
        <v>5</v>
      </c>
      <c r="R1" s="7"/>
      <c r="U1" s="7"/>
      <c r="V1" s="7"/>
    </row>
    <row r="2" spans="1:22" x14ac:dyDescent="0.25">
      <c r="B2" s="2" t="s">
        <v>6</v>
      </c>
      <c r="C2" s="2" t="s">
        <v>7</v>
      </c>
      <c r="E2" s="2" t="s">
        <v>6</v>
      </c>
      <c r="F2" s="2" t="s">
        <v>7</v>
      </c>
      <c r="H2" s="2" t="s">
        <v>6</v>
      </c>
      <c r="I2" s="2" t="s">
        <v>7</v>
      </c>
      <c r="K2" s="2" t="s">
        <v>6</v>
      </c>
      <c r="L2" s="2" t="s">
        <v>7</v>
      </c>
      <c r="N2" s="2" t="s">
        <v>6</v>
      </c>
      <c r="O2" s="2" t="s">
        <v>7</v>
      </c>
      <c r="Q2" s="2" t="s">
        <v>6</v>
      </c>
      <c r="R2" s="2" t="s">
        <v>7</v>
      </c>
    </row>
    <row r="3" spans="1:22" x14ac:dyDescent="0.25">
      <c r="B3" s="2">
        <v>2306.4029718076299</v>
      </c>
      <c r="C3" s="2">
        <v>2411.1875296108301</v>
      </c>
      <c r="E3" s="2">
        <v>2608.4367219589199</v>
      </c>
      <c r="F3" s="2">
        <v>2399.3698784878502</v>
      </c>
      <c r="H3" s="2">
        <v>2327.0253654189</v>
      </c>
      <c r="I3" s="2">
        <v>2564.7206342913801</v>
      </c>
      <c r="K3" s="2">
        <v>2066.1785222672102</v>
      </c>
      <c r="L3" s="2">
        <v>2375.3564590163901</v>
      </c>
      <c r="N3" s="2">
        <v>2215.5119457013602</v>
      </c>
      <c r="O3" s="2">
        <v>2930.7760150730101</v>
      </c>
      <c r="Q3" s="2">
        <v>2164.7302091062402</v>
      </c>
      <c r="R3" s="2">
        <v>3175.0439454487801</v>
      </c>
    </row>
    <row r="4" spans="1:22" x14ac:dyDescent="0.25">
      <c r="B4" s="2">
        <v>2329.87661233993</v>
      </c>
      <c r="C4" s="2">
        <v>2429.2766666666698</v>
      </c>
      <c r="E4" s="2">
        <v>2635.2015346534599</v>
      </c>
      <c r="F4" s="2">
        <v>2038.2177323420101</v>
      </c>
      <c r="H4" s="2">
        <v>1976.2412429378501</v>
      </c>
      <c r="I4" s="2">
        <v>2546.0914598540098</v>
      </c>
      <c r="K4" s="2">
        <v>2311.1813168395802</v>
      </c>
      <c r="L4" s="2">
        <v>2537.0471737982002</v>
      </c>
      <c r="N4" s="2">
        <v>2374.2655730897</v>
      </c>
      <c r="O4" s="2">
        <v>2620.3972427184499</v>
      </c>
      <c r="Q4" s="2">
        <v>2100.2692692307701</v>
      </c>
      <c r="R4" s="2">
        <v>3270.2910558375602</v>
      </c>
    </row>
    <row r="5" spans="1:22" x14ac:dyDescent="0.25">
      <c r="B5" s="2">
        <v>2398.3850000000002</v>
      </c>
      <c r="C5" s="2">
        <v>2537.2150000000001</v>
      </c>
      <c r="E5" s="2">
        <v>2757.223</v>
      </c>
      <c r="F5" s="2">
        <v>2317.4450000000002</v>
      </c>
      <c r="H5" s="2">
        <v>1944.5191693038</v>
      </c>
      <c r="I5" s="2">
        <v>2338.3785140137502</v>
      </c>
      <c r="K5" s="2">
        <v>2334.9000922509199</v>
      </c>
      <c r="L5" s="2">
        <v>2169.9886548913</v>
      </c>
      <c r="N5" s="2">
        <v>2153.221</v>
      </c>
      <c r="O5" s="2">
        <v>2741.1120000000001</v>
      </c>
      <c r="Q5" s="2">
        <v>2199.212</v>
      </c>
      <c r="R5" s="2">
        <v>3473.2081537263002</v>
      </c>
    </row>
    <row r="6" spans="1:22" x14ac:dyDescent="0.25">
      <c r="B6" s="2">
        <v>2237.8945841475602</v>
      </c>
      <c r="C6" s="2">
        <v>2303.2491962774998</v>
      </c>
      <c r="E6" s="2">
        <v>2576.1149999999998</v>
      </c>
      <c r="F6" s="2">
        <v>2034.521</v>
      </c>
      <c r="H6" s="2">
        <v>1904.114</v>
      </c>
      <c r="I6" s="2">
        <v>2388.4369999999999</v>
      </c>
      <c r="K6" s="2">
        <v>2365.3429999999998</v>
      </c>
      <c r="L6" s="2">
        <v>2208.0320000000002</v>
      </c>
      <c r="N6" s="2">
        <v>2356.0909999999999</v>
      </c>
      <c r="O6" s="2">
        <v>2661.3339999999998</v>
      </c>
      <c r="Q6" s="2">
        <v>2065.7874783369898</v>
      </c>
      <c r="R6" s="2">
        <v>3414.5356133829</v>
      </c>
    </row>
    <row r="7" spans="1:22" x14ac:dyDescent="0.25">
      <c r="A7" s="2" t="s">
        <v>8</v>
      </c>
      <c r="B7" s="2">
        <f>AVERAGE(B3:B6)</f>
        <v>2318.13979207378</v>
      </c>
      <c r="C7" s="2">
        <f>AVERAGE(C3:C6)</f>
        <v>2420.2320981387502</v>
      </c>
      <c r="E7" s="2">
        <v>2532.1193849185702</v>
      </c>
      <c r="F7" s="2">
        <v>2304.4154162447899</v>
      </c>
      <c r="H7" s="2">
        <v>2004.336</v>
      </c>
      <c r="I7" s="2">
        <v>2577.6900721061102</v>
      </c>
      <c r="K7" s="2">
        <v>2210.328</v>
      </c>
      <c r="L7" s="2">
        <v>2513.5628584706101</v>
      </c>
      <c r="N7" s="2">
        <v>2375.3542781865899</v>
      </c>
      <c r="O7" s="2">
        <v>2924.31388668719</v>
      </c>
      <c r="P7" s="2" t="s">
        <v>8</v>
      </c>
      <c r="Q7" s="2">
        <f>AVERAGE(Q3:Q6)</f>
        <v>2132.4997391685001</v>
      </c>
      <c r="R7" s="2">
        <v>3197.0021544715501</v>
      </c>
    </row>
    <row r="8" spans="1:22" x14ac:dyDescent="0.25">
      <c r="D8" s="2" t="s">
        <v>8</v>
      </c>
      <c r="E8" s="2">
        <f>AVERAGE(E3:E7)</f>
        <v>2621.8191283061901</v>
      </c>
      <c r="F8" s="2">
        <f>AVERAGE(F3:F7)</f>
        <v>2218.7938054149299</v>
      </c>
      <c r="H8" s="2">
        <v>2339.3357776605299</v>
      </c>
      <c r="I8" s="2">
        <f>AVERAGE(I3:I7)</f>
        <v>2483.06353605305</v>
      </c>
      <c r="K8" s="2">
        <v>2136.58893135773</v>
      </c>
      <c r="L8" s="2">
        <f>AVERAGE(L3:L7)</f>
        <v>2360.7974292353001</v>
      </c>
      <c r="M8" s="2" t="s">
        <v>8</v>
      </c>
      <c r="N8" s="2">
        <f>AVERAGE(N3:N7)</f>
        <v>2294.8887593955301</v>
      </c>
      <c r="O8" s="2">
        <f>AVERAGE(O3:O7)</f>
        <v>2775.58662889573</v>
      </c>
      <c r="R8" s="2">
        <v>3086.2929960474298</v>
      </c>
    </row>
    <row r="9" spans="1:22" x14ac:dyDescent="0.25">
      <c r="G9" s="2" t="s">
        <v>8</v>
      </c>
      <c r="H9" s="2">
        <f>AVERAGE(H3:H8)</f>
        <v>2082.5952592201802</v>
      </c>
      <c r="J9" s="2" t="s">
        <v>8</v>
      </c>
      <c r="K9" s="2">
        <f>AVERAGE(K3:K8)</f>
        <v>2237.4199771192398</v>
      </c>
      <c r="R9" s="2">
        <v>3043.5759919028601</v>
      </c>
    </row>
    <row r="10" spans="1:22" x14ac:dyDescent="0.25">
      <c r="R10" s="2">
        <f>AVERAGE(R3:R9)</f>
        <v>3237.13570154534</v>
      </c>
    </row>
    <row r="22" spans="1:14" x14ac:dyDescent="0.25">
      <c r="B22" s="2" t="s">
        <v>6</v>
      </c>
      <c r="C22" s="2" t="s">
        <v>7</v>
      </c>
      <c r="D22" s="2" t="s">
        <v>9</v>
      </c>
      <c r="E22" s="2" t="s">
        <v>6</v>
      </c>
      <c r="F22" s="2" t="s">
        <v>7</v>
      </c>
    </row>
    <row r="23" spans="1:14" x14ac:dyDescent="0.25">
      <c r="A23" s="2" t="s">
        <v>10</v>
      </c>
      <c r="B23" s="2">
        <v>2318.13979207378</v>
      </c>
      <c r="C23" s="2">
        <v>2420.2320981387502</v>
      </c>
      <c r="D23" s="2">
        <v>2281.2271092138999</v>
      </c>
      <c r="E23" s="2">
        <f t="shared" ref="E23:E28" si="0">B23/D23</f>
        <v>1.0161810644414999</v>
      </c>
      <c r="F23" s="2">
        <f t="shared" ref="F23:F28" si="1">C23/D23</f>
        <v>1.06093430520942</v>
      </c>
    </row>
    <row r="24" spans="1:14" x14ac:dyDescent="0.25">
      <c r="A24" s="2" t="s">
        <v>11</v>
      </c>
      <c r="B24" s="2">
        <v>2621.8191283061901</v>
      </c>
      <c r="C24" s="2">
        <v>2218.7938054149299</v>
      </c>
      <c r="D24" s="2">
        <v>2281.2271092138999</v>
      </c>
      <c r="E24" s="2">
        <f t="shared" si="0"/>
        <v>1.1493021092536699</v>
      </c>
      <c r="F24" s="2">
        <f t="shared" si="1"/>
        <v>0.97263170179470304</v>
      </c>
    </row>
    <row r="25" spans="1:14" x14ac:dyDescent="0.25">
      <c r="A25" s="2" t="s">
        <v>12</v>
      </c>
      <c r="B25" s="2">
        <v>2082.5952592201802</v>
      </c>
      <c r="C25" s="2">
        <v>2483.06353605305</v>
      </c>
      <c r="D25" s="2">
        <v>2281.2271092138999</v>
      </c>
      <c r="E25" s="2">
        <f t="shared" si="0"/>
        <v>0.91292763040056502</v>
      </c>
      <c r="F25" s="2">
        <f t="shared" si="1"/>
        <v>1.08847712970968</v>
      </c>
    </row>
    <row r="26" spans="1:14" x14ac:dyDescent="0.25">
      <c r="A26" s="2" t="s">
        <v>13</v>
      </c>
      <c r="B26" s="2">
        <v>2237.4199771192398</v>
      </c>
      <c r="C26" s="2">
        <v>2360.7974292353001</v>
      </c>
      <c r="D26" s="2">
        <v>2281.2271092138999</v>
      </c>
      <c r="E26" s="2">
        <f t="shared" si="0"/>
        <v>0.98079668091014405</v>
      </c>
      <c r="F26" s="2">
        <f t="shared" si="1"/>
        <v>1.03488049028526</v>
      </c>
    </row>
    <row r="27" spans="1:14" x14ac:dyDescent="0.25">
      <c r="A27" s="2" t="s">
        <v>14</v>
      </c>
      <c r="B27" s="2">
        <v>2294.8887593955301</v>
      </c>
      <c r="C27" s="2">
        <v>2775.58662889573</v>
      </c>
      <c r="D27" s="2">
        <v>2281.2271092138999</v>
      </c>
      <c r="E27" s="2">
        <f t="shared" si="0"/>
        <v>1.00598872866557</v>
      </c>
      <c r="F27" s="2">
        <f t="shared" si="1"/>
        <v>1.2167077173881999</v>
      </c>
      <c r="M27" s="3"/>
      <c r="N27" s="3"/>
    </row>
    <row r="28" spans="1:14" x14ac:dyDescent="0.25">
      <c r="A28" s="2" t="s">
        <v>15</v>
      </c>
      <c r="B28" s="2">
        <v>2132.4997391685001</v>
      </c>
      <c r="C28" s="2">
        <v>3237.13570154534</v>
      </c>
      <c r="D28" s="2">
        <v>2281.2271092138999</v>
      </c>
      <c r="E28" s="2">
        <f t="shared" si="0"/>
        <v>0.93480378632855499</v>
      </c>
      <c r="F28" s="2">
        <f t="shared" si="1"/>
        <v>1.4190326287420101</v>
      </c>
    </row>
    <row r="29" spans="1:14" x14ac:dyDescent="0.25">
      <c r="A29" s="2" t="s">
        <v>8</v>
      </c>
      <c r="B29" s="2">
        <f>AVERAGE(B23:B28)</f>
        <v>2281.2271092138999</v>
      </c>
    </row>
  </sheetData>
  <mergeCells count="7">
    <mergeCell ref="Q1:R1"/>
    <mergeCell ref="U1:V1"/>
    <mergeCell ref="B1:C1"/>
    <mergeCell ref="E1:F1"/>
    <mergeCell ref="H1:I1"/>
    <mergeCell ref="K1:L1"/>
    <mergeCell ref="N1:O1"/>
  </mergeCells>
  <phoneticPr fontId="5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4"/>
  <sheetViews>
    <sheetView zoomScale="74" zoomScaleNormal="74" workbookViewId="0">
      <selection activeCell="G3" sqref="G3"/>
    </sheetView>
  </sheetViews>
  <sheetFormatPr defaultColWidth="9.21875" defaultRowHeight="15.6" x14ac:dyDescent="0.25"/>
  <cols>
    <col min="1" max="1" width="9.6640625" style="1"/>
    <col min="2" max="6" width="13.88671875" style="1"/>
    <col min="7" max="7" width="9.6640625" style="1"/>
    <col min="8" max="8" width="12.88671875" style="1"/>
    <col min="9" max="9" width="10.33203125" style="1"/>
    <col min="10" max="10" width="10.77734375" style="1"/>
    <col min="11" max="12" width="13.88671875" style="1"/>
    <col min="13" max="13" width="9.6640625" style="1"/>
    <col min="14" max="15" width="13.88671875" style="1"/>
    <col min="16" max="16" width="9.21875" style="1"/>
    <col min="17" max="19" width="13.88671875" style="1"/>
    <col min="20" max="16384" width="9.21875" style="1"/>
  </cols>
  <sheetData>
    <row r="1" spans="1:18" x14ac:dyDescent="0.25">
      <c r="B1" s="6" t="s">
        <v>0</v>
      </c>
      <c r="C1" s="6"/>
      <c r="E1" s="6" t="s">
        <v>1</v>
      </c>
      <c r="F1" s="6"/>
      <c r="H1" s="6" t="s">
        <v>2</v>
      </c>
      <c r="I1" s="6"/>
      <c r="K1" s="6" t="s">
        <v>3</v>
      </c>
      <c r="L1" s="6"/>
      <c r="N1" s="6" t="s">
        <v>4</v>
      </c>
      <c r="O1" s="6"/>
      <c r="Q1" s="6" t="s">
        <v>5</v>
      </c>
      <c r="R1" s="6"/>
    </row>
    <row r="2" spans="1:18" x14ac:dyDescent="0.25">
      <c r="B2" s="1" t="s">
        <v>16</v>
      </c>
      <c r="C2" s="1" t="s">
        <v>17</v>
      </c>
      <c r="E2" s="1" t="s">
        <v>16</v>
      </c>
      <c r="F2" s="1" t="s">
        <v>17</v>
      </c>
      <c r="H2" s="1" t="s">
        <v>16</v>
      </c>
      <c r="I2" s="1" t="s">
        <v>17</v>
      </c>
      <c r="K2" s="1" t="s">
        <v>16</v>
      </c>
      <c r="L2" s="1" t="s">
        <v>17</v>
      </c>
      <c r="N2" s="1" t="s">
        <v>16</v>
      </c>
      <c r="O2" s="1" t="s">
        <v>17</v>
      </c>
      <c r="Q2" s="1" t="s">
        <v>16</v>
      </c>
      <c r="R2" s="1" t="s">
        <v>17</v>
      </c>
    </row>
    <row r="3" spans="1:18" x14ac:dyDescent="0.25">
      <c r="B3" s="2">
        <v>2623.32705638474</v>
      </c>
      <c r="C3" s="2">
        <v>2448.5653010752699</v>
      </c>
      <c r="E3" s="2">
        <v>2502.53550774527</v>
      </c>
      <c r="F3" s="2">
        <v>1553.92091743119</v>
      </c>
      <c r="H3" s="2">
        <v>2444.4988313253002</v>
      </c>
      <c r="I3" s="2">
        <v>3639.2012404656698</v>
      </c>
      <c r="K3" s="2">
        <v>2357.81051643192</v>
      </c>
      <c r="L3" s="2">
        <v>3531.1271352075</v>
      </c>
      <c r="N3" s="2">
        <v>2488.9513439306302</v>
      </c>
      <c r="O3" s="2">
        <v>1947.3616371681401</v>
      </c>
      <c r="Q3" s="2">
        <v>2337.8842553191498</v>
      </c>
      <c r="R3" s="2">
        <v>1604.93117142857</v>
      </c>
    </row>
    <row r="4" spans="1:18" x14ac:dyDescent="0.25">
      <c r="B4" s="2">
        <v>2548.62295258621</v>
      </c>
      <c r="C4" s="2">
        <v>2310.4273621103098</v>
      </c>
      <c r="E4" s="2">
        <v>2919.2251177039702</v>
      </c>
      <c r="F4" s="2">
        <v>2556.25207479964</v>
      </c>
      <c r="H4" s="2">
        <v>2305.4662259887</v>
      </c>
      <c r="I4" s="2">
        <v>3767.7583841463402</v>
      </c>
      <c r="K4" s="2">
        <v>2612.6565153538099</v>
      </c>
      <c r="L4" s="2">
        <v>1943.80472049689</v>
      </c>
      <c r="N4" s="2">
        <v>2312.01654399465</v>
      </c>
      <c r="O4" s="2">
        <v>1528.75284302964</v>
      </c>
      <c r="Q4" s="2">
        <v>2320.4571002709999</v>
      </c>
      <c r="R4" s="4">
        <v>1738.0319999999999</v>
      </c>
    </row>
    <row r="5" spans="1:18" x14ac:dyDescent="0.25">
      <c r="B5" s="2">
        <v>2423.1764374999998</v>
      </c>
      <c r="C5" s="2">
        <v>1985.4668691296199</v>
      </c>
      <c r="E5" s="2">
        <v>2837.6084293193699</v>
      </c>
      <c r="F5" s="2">
        <v>2527.0686440678001</v>
      </c>
      <c r="H5" s="2">
        <v>2276.01478535774</v>
      </c>
      <c r="I5" s="2">
        <v>3544.1266310160399</v>
      </c>
      <c r="K5" s="1">
        <v>2496.7429999999999</v>
      </c>
      <c r="L5" s="1">
        <v>2684.221</v>
      </c>
      <c r="N5" s="1">
        <v>2370.5540000000001</v>
      </c>
      <c r="O5" s="1">
        <v>1611</v>
      </c>
      <c r="Q5" s="2">
        <v>2414.2207674685001</v>
      </c>
      <c r="R5" s="4">
        <v>1440.338</v>
      </c>
    </row>
    <row r="6" spans="1:18" x14ac:dyDescent="0.25">
      <c r="B6" s="1">
        <v>2322.8919999999998</v>
      </c>
      <c r="C6" s="1">
        <v>2598.1120000000001</v>
      </c>
      <c r="E6" s="1">
        <v>2668</v>
      </c>
      <c r="F6" s="1">
        <v>2447.3209999999999</v>
      </c>
      <c r="H6" s="1">
        <v>2479.2170000000001</v>
      </c>
      <c r="I6" s="1">
        <v>3546.5740000000001</v>
      </c>
      <c r="K6" s="1">
        <v>2214.3220000000001</v>
      </c>
      <c r="L6" s="1">
        <v>2867.6129999999998</v>
      </c>
      <c r="N6" s="1">
        <v>2438.221</v>
      </c>
      <c r="O6" s="1">
        <v>1821.107</v>
      </c>
      <c r="Q6" s="1">
        <v>2249.3420000000001</v>
      </c>
      <c r="R6" s="1">
        <v>1484.06685748783</v>
      </c>
    </row>
    <row r="7" spans="1:18" x14ac:dyDescent="0.25">
      <c r="B7" s="1">
        <v>2823.3739999999998</v>
      </c>
      <c r="C7" s="1">
        <v>1993.2739999999999</v>
      </c>
      <c r="E7" s="1">
        <v>3020</v>
      </c>
      <c r="F7" s="1">
        <v>2202.884</v>
      </c>
      <c r="H7" s="1">
        <v>2297.163</v>
      </c>
      <c r="I7" s="1">
        <v>3754.1501704186999</v>
      </c>
      <c r="K7" s="1">
        <v>2744.6355476786198</v>
      </c>
      <c r="L7" s="1">
        <v>2660.5637835566099</v>
      </c>
      <c r="N7" s="1">
        <v>2392.6768318879199</v>
      </c>
      <c r="O7" s="1">
        <v>1782.06472029667</v>
      </c>
      <c r="Q7" s="1">
        <v>2465.6994153724499</v>
      </c>
      <c r="R7" s="1">
        <f>AVERAGE(R3:R6)</f>
        <v>1566.8420072291001</v>
      </c>
    </row>
    <row r="8" spans="1:18" x14ac:dyDescent="0.25">
      <c r="B8" s="1">
        <v>2448.8604464709701</v>
      </c>
      <c r="C8" s="1">
        <v>2153.1855323151999</v>
      </c>
      <c r="E8" s="1">
        <v>2571.3690547685901</v>
      </c>
      <c r="F8" s="1">
        <v>1987.0366362986299</v>
      </c>
      <c r="H8" s="1">
        <v>2249.5998426717401</v>
      </c>
      <c r="I8" s="1">
        <f>AVERAGE(I3:I7)</f>
        <v>3650.36208520935</v>
      </c>
      <c r="J8" s="2" t="s">
        <v>8</v>
      </c>
      <c r="K8" s="1">
        <f>AVERAGE(K3:K7)</f>
        <v>2485.2335158928699</v>
      </c>
      <c r="L8" s="1">
        <f>AVERAGE(L3:L7)</f>
        <v>2737.4659278521999</v>
      </c>
      <c r="M8" s="2" t="s">
        <v>8</v>
      </c>
      <c r="N8" s="1">
        <f>AVERAGE(N3:N7)</f>
        <v>2400.4839439626398</v>
      </c>
      <c r="O8" s="1">
        <f>AVERAGE(O3:O7)</f>
        <v>1738.0572400988899</v>
      </c>
      <c r="P8" s="2" t="s">
        <v>8</v>
      </c>
      <c r="Q8" s="1">
        <f>AVERAGE(Q3:Q7)</f>
        <v>2357.5207076862198</v>
      </c>
    </row>
    <row r="9" spans="1:18" x14ac:dyDescent="0.25">
      <c r="A9" s="2" t="s">
        <v>8</v>
      </c>
      <c r="B9" s="1">
        <f>AVERAGE(B3:B8)</f>
        <v>2531.7088154903199</v>
      </c>
      <c r="C9" s="1">
        <f>AVERAGE(C3:C8)</f>
        <v>2248.1718441050698</v>
      </c>
      <c r="D9" s="2" t="s">
        <v>8</v>
      </c>
      <c r="E9" s="1">
        <f>AVERAGE(E3:E8)</f>
        <v>2753.1230182561999</v>
      </c>
      <c r="F9" s="1">
        <f>AVERAGE(F3:F8)</f>
        <v>2212.41387876621</v>
      </c>
      <c r="G9" s="2" t="s">
        <v>8</v>
      </c>
      <c r="H9" s="1">
        <f>AVERAGE(H3:H8)</f>
        <v>2341.9932808905801</v>
      </c>
    </row>
    <row r="17" spans="1:15" x14ac:dyDescent="0.25">
      <c r="B17" s="1" t="s">
        <v>16</v>
      </c>
      <c r="C17" s="1" t="s">
        <v>17</v>
      </c>
      <c r="D17" s="1" t="s">
        <v>9</v>
      </c>
      <c r="E17" s="1" t="s">
        <v>16</v>
      </c>
      <c r="F17" s="1" t="s">
        <v>17</v>
      </c>
      <c r="K17" s="2"/>
      <c r="L17" s="2"/>
      <c r="M17" s="2"/>
      <c r="N17" s="2"/>
      <c r="O17" s="2"/>
    </row>
    <row r="18" spans="1:15" x14ac:dyDescent="0.25">
      <c r="A18" s="1" t="s">
        <v>10</v>
      </c>
      <c r="B18" s="1">
        <v>2531.7088154903199</v>
      </c>
      <c r="C18" s="1">
        <v>2248.1718441050698</v>
      </c>
      <c r="D18" s="1">
        <v>2478.3438803631402</v>
      </c>
      <c r="E18" s="1">
        <f t="shared" ref="E18:E23" si="0">B18/D18</f>
        <v>1.02153249819366</v>
      </c>
      <c r="F18" s="1">
        <f t="shared" ref="F18:F23" si="1">C18/D18</f>
        <v>0.90712667516327805</v>
      </c>
      <c r="K18" s="2"/>
      <c r="L18" s="2"/>
      <c r="M18" s="2"/>
      <c r="N18" s="2"/>
      <c r="O18" s="2"/>
    </row>
    <row r="19" spans="1:15" x14ac:dyDescent="0.25">
      <c r="A19" s="1" t="s">
        <v>11</v>
      </c>
      <c r="B19" s="1">
        <v>2753.1230182561999</v>
      </c>
      <c r="C19" s="1">
        <v>2212.41387876621</v>
      </c>
      <c r="D19" s="1">
        <v>2478.3438803631402</v>
      </c>
      <c r="E19" s="1">
        <f t="shared" si="0"/>
        <v>1.11087207875801</v>
      </c>
      <c r="F19" s="1">
        <f t="shared" si="1"/>
        <v>0.89269850576266196</v>
      </c>
      <c r="K19" s="2"/>
      <c r="L19" s="2"/>
      <c r="M19" s="2"/>
      <c r="N19" s="2"/>
      <c r="O19" s="2"/>
    </row>
    <row r="20" spans="1:15" x14ac:dyDescent="0.25">
      <c r="A20" s="1" t="s">
        <v>12</v>
      </c>
      <c r="B20" s="1">
        <v>2341.9932808905801</v>
      </c>
      <c r="C20" s="1">
        <v>3650.36208520935</v>
      </c>
      <c r="D20" s="1">
        <v>2478.3438803631402</v>
      </c>
      <c r="E20" s="1">
        <f t="shared" si="0"/>
        <v>0.94498317987551494</v>
      </c>
      <c r="F20" s="1">
        <f t="shared" si="1"/>
        <v>1.47290378632786</v>
      </c>
      <c r="K20" s="2"/>
      <c r="L20" s="2"/>
      <c r="M20" s="2"/>
      <c r="N20" s="2"/>
      <c r="O20" s="2"/>
    </row>
    <row r="21" spans="1:15" x14ac:dyDescent="0.25">
      <c r="A21" s="1" t="s">
        <v>13</v>
      </c>
      <c r="B21" s="1">
        <v>2485.2335158928699</v>
      </c>
      <c r="C21" s="1">
        <v>2737.4659278521999</v>
      </c>
      <c r="D21" s="1">
        <v>2478.3438803631402</v>
      </c>
      <c r="E21" s="1">
        <f t="shared" si="0"/>
        <v>1.00277993525609</v>
      </c>
      <c r="F21" s="1">
        <f t="shared" si="1"/>
        <v>1.1045545170475299</v>
      </c>
      <c r="K21" s="4"/>
      <c r="L21" s="2"/>
      <c r="M21" s="2"/>
      <c r="N21" s="2"/>
      <c r="O21" s="2"/>
    </row>
    <row r="22" spans="1:15" x14ac:dyDescent="0.25">
      <c r="A22" s="1" t="s">
        <v>14</v>
      </c>
      <c r="B22" s="1">
        <v>2400.4839439626398</v>
      </c>
      <c r="C22" s="1">
        <v>1738.0572400988899</v>
      </c>
      <c r="D22" s="1">
        <v>2478.3438803631402</v>
      </c>
      <c r="E22" s="1">
        <f t="shared" si="0"/>
        <v>0.96858388498165604</v>
      </c>
      <c r="F22" s="1">
        <f t="shared" si="1"/>
        <v>0.70129785211413898</v>
      </c>
      <c r="K22" s="2"/>
      <c r="L22" s="4"/>
      <c r="M22" s="2"/>
      <c r="N22" s="2"/>
      <c r="O22" s="2"/>
    </row>
    <row r="23" spans="1:15" x14ac:dyDescent="0.25">
      <c r="A23" s="1" t="s">
        <v>15</v>
      </c>
      <c r="B23" s="1">
        <v>2357.5207076862198</v>
      </c>
      <c r="C23" s="1">
        <v>1566.8420072291001</v>
      </c>
      <c r="D23" s="1">
        <v>2478.3438803631402</v>
      </c>
      <c r="E23" s="1">
        <f t="shared" si="0"/>
        <v>0.95124842293507095</v>
      </c>
      <c r="F23" s="1">
        <f t="shared" si="1"/>
        <v>0.63221331779007195</v>
      </c>
      <c r="K23" s="2"/>
      <c r="L23" s="2"/>
      <c r="M23" s="2"/>
      <c r="N23" s="2"/>
      <c r="O23" s="2"/>
    </row>
    <row r="24" spans="1:15" x14ac:dyDescent="0.25">
      <c r="A24" s="2" t="s">
        <v>8</v>
      </c>
      <c r="B24" s="1">
        <f>AVERAGE(B18:B23)</f>
        <v>2478.3438803631402</v>
      </c>
    </row>
  </sheetData>
  <mergeCells count="6">
    <mergeCell ref="Q1:R1"/>
    <mergeCell ref="B1:C1"/>
    <mergeCell ref="E1:F1"/>
    <mergeCell ref="H1:I1"/>
    <mergeCell ref="K1:L1"/>
    <mergeCell ref="N1:O1"/>
  </mergeCells>
  <phoneticPr fontId="5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6"/>
  <sheetViews>
    <sheetView zoomScale="72" zoomScaleNormal="72" workbookViewId="0">
      <selection activeCell="H7" sqref="H7"/>
    </sheetView>
  </sheetViews>
  <sheetFormatPr defaultColWidth="9.21875" defaultRowHeight="15.6" x14ac:dyDescent="0.25"/>
  <cols>
    <col min="1" max="1" width="9.21875" style="2"/>
    <col min="2" max="2" width="13.88671875" style="2"/>
    <col min="3" max="3" width="12.77734375" style="2" customWidth="1"/>
    <col min="4" max="4" width="12.88671875" style="2"/>
    <col min="5" max="5" width="14.109375" style="2"/>
    <col min="6" max="6" width="12.88671875" style="2"/>
    <col min="7" max="7" width="9.21875" style="2"/>
    <col min="8" max="12" width="15.109375" style="2"/>
    <col min="13" max="13" width="14.109375" style="2"/>
    <col min="14" max="15" width="15.109375" style="2"/>
    <col min="16" max="16" width="10.33203125" style="2"/>
    <col min="17" max="18" width="15.109375" style="2"/>
    <col min="19" max="19" width="16.33203125" style="2"/>
    <col min="20" max="16384" width="9.21875" style="2"/>
  </cols>
  <sheetData>
    <row r="1" spans="1:18" x14ac:dyDescent="0.25">
      <c r="B1" s="7" t="s">
        <v>0</v>
      </c>
      <c r="C1" s="7"/>
      <c r="E1" s="7" t="s">
        <v>1</v>
      </c>
      <c r="F1" s="7"/>
      <c r="H1" s="7" t="s">
        <v>2</v>
      </c>
      <c r="I1" s="7"/>
      <c r="K1" s="7" t="s">
        <v>3</v>
      </c>
      <c r="L1" s="7"/>
      <c r="N1" s="7" t="s">
        <v>4</v>
      </c>
      <c r="O1" s="7"/>
      <c r="Q1" s="7" t="s">
        <v>5</v>
      </c>
      <c r="R1" s="7"/>
    </row>
    <row r="2" spans="1:18" x14ac:dyDescent="0.25">
      <c r="B2" s="2" t="s">
        <v>18</v>
      </c>
      <c r="C2" s="2" t="s">
        <v>19</v>
      </c>
      <c r="E2" s="2" t="s">
        <v>18</v>
      </c>
      <c r="F2" s="2" t="s">
        <v>19</v>
      </c>
      <c r="H2" s="2" t="s">
        <v>18</v>
      </c>
      <c r="I2" s="2" t="s">
        <v>19</v>
      </c>
      <c r="K2" s="2" t="s">
        <v>18</v>
      </c>
      <c r="L2" s="2" t="s">
        <v>19</v>
      </c>
      <c r="N2" s="2" t="s">
        <v>18</v>
      </c>
      <c r="O2" s="2" t="s">
        <v>19</v>
      </c>
      <c r="Q2" s="2" t="s">
        <v>18</v>
      </c>
      <c r="R2" s="2" t="s">
        <v>19</v>
      </c>
    </row>
    <row r="3" spans="1:18" x14ac:dyDescent="0.25">
      <c r="B3" s="2">
        <v>2679.3962999999999</v>
      </c>
      <c r="C3" s="2">
        <v>2383.8384000000001</v>
      </c>
      <c r="E3" s="2">
        <v>3128.4753999999998</v>
      </c>
      <c r="F3" s="2">
        <v>1923.829</v>
      </c>
      <c r="H3" s="2">
        <v>3064.3402000000001</v>
      </c>
      <c r="I3" s="2">
        <v>2459.9276</v>
      </c>
      <c r="K3" s="2">
        <v>2006.6745000000001</v>
      </c>
      <c r="L3" s="2">
        <v>2194.3287</v>
      </c>
      <c r="N3" s="2">
        <v>2637.8270000000002</v>
      </c>
      <c r="O3" s="2">
        <v>3755.5183999999999</v>
      </c>
      <c r="Q3" s="2">
        <v>2551.5639999999999</v>
      </c>
      <c r="R3" s="2">
        <v>1762.0700999999999</v>
      </c>
    </row>
    <row r="4" spans="1:18" x14ac:dyDescent="0.25">
      <c r="B4" s="2">
        <v>2661.9468999999999</v>
      </c>
      <c r="C4" s="2">
        <v>2303.4569999999999</v>
      </c>
      <c r="E4" s="2">
        <v>3024.4742000000001</v>
      </c>
      <c r="F4" s="2">
        <v>1697.8027999999999</v>
      </c>
      <c r="H4" s="2">
        <v>3002.6695</v>
      </c>
      <c r="I4" s="2">
        <v>2264.433</v>
      </c>
      <c r="K4" s="2">
        <v>1879.2581</v>
      </c>
      <c r="L4" s="2">
        <v>2248.2022000000002</v>
      </c>
      <c r="N4" s="2">
        <v>2836.6860000000001</v>
      </c>
      <c r="O4" s="2">
        <v>3203.7860999999998</v>
      </c>
      <c r="Q4" s="2">
        <v>2936.4472000000001</v>
      </c>
      <c r="R4" s="2">
        <v>2062.7303999999999</v>
      </c>
    </row>
    <row r="5" spans="1:18" x14ac:dyDescent="0.25">
      <c r="B5" s="2">
        <v>2574.6309999999999</v>
      </c>
      <c r="C5" s="2">
        <v>2211.4450000000002</v>
      </c>
      <c r="E5" s="2">
        <v>3067.7719999999999</v>
      </c>
      <c r="F5" s="2">
        <v>1845.962</v>
      </c>
      <c r="H5" s="2">
        <v>3016.902</v>
      </c>
      <c r="I5" s="2">
        <v>2433.0830000000001</v>
      </c>
      <c r="K5" s="2">
        <v>1927.453</v>
      </c>
      <c r="L5" s="2">
        <v>2103.7730000000001</v>
      </c>
      <c r="N5" s="2">
        <v>2147.4751999999999</v>
      </c>
      <c r="O5" s="2">
        <v>3479.6680000000001</v>
      </c>
      <c r="Q5" s="2">
        <v>2964.0929999999998</v>
      </c>
      <c r="R5" s="2">
        <v>2178.3701999999998</v>
      </c>
    </row>
    <row r="6" spans="1:18" x14ac:dyDescent="0.25">
      <c r="B6" s="2">
        <v>2890.0210000000002</v>
      </c>
      <c r="C6" s="2">
        <v>2354.2739999999999</v>
      </c>
      <c r="E6" s="2">
        <v>2921.7840000000001</v>
      </c>
      <c r="F6" s="2">
        <v>1873.867</v>
      </c>
      <c r="H6" s="2">
        <v>3062.7460000000001</v>
      </c>
      <c r="I6" s="2">
        <v>2239.1849999999999</v>
      </c>
      <c r="K6" s="2">
        <v>1953.8870999999999</v>
      </c>
      <c r="L6" s="2">
        <v>2456.0740000000001</v>
      </c>
      <c r="N6" s="2">
        <v>2426.7116999999998</v>
      </c>
      <c r="O6" s="2">
        <v>3379.3620000000001</v>
      </c>
      <c r="Q6" s="2">
        <v>2271.5135</v>
      </c>
      <c r="R6" s="2">
        <v>1953.096</v>
      </c>
    </row>
    <row r="7" spans="1:18" x14ac:dyDescent="0.25">
      <c r="B7" s="2">
        <v>2547.3629384351598</v>
      </c>
      <c r="C7" s="2">
        <v>2465.2242000000001</v>
      </c>
      <c r="E7" s="2">
        <v>3239.8679999999999</v>
      </c>
      <c r="F7" s="2">
        <v>1712.6188911637901</v>
      </c>
      <c r="H7" s="2">
        <v>3020.8666627561402</v>
      </c>
      <c r="I7" s="2">
        <v>2414.2729414454898</v>
      </c>
      <c r="K7" s="2">
        <v>1947.5590999999999</v>
      </c>
      <c r="L7" s="2">
        <v>2403.5940000000001</v>
      </c>
      <c r="M7" s="2" t="s">
        <v>8</v>
      </c>
      <c r="N7" s="2">
        <f>AVERAGE(N3:N6)</f>
        <v>2512.1749749999999</v>
      </c>
      <c r="O7" s="2">
        <v>3579.9269467177301</v>
      </c>
      <c r="P7" s="2" t="s">
        <v>8</v>
      </c>
      <c r="Q7" s="2">
        <f>AVERAGE(Q3:Q6)</f>
        <v>2680.9044250000002</v>
      </c>
      <c r="R7" s="2">
        <v>2079.7890000000002</v>
      </c>
    </row>
    <row r="8" spans="1:18" x14ac:dyDescent="0.25">
      <c r="A8" s="2" t="s">
        <v>8</v>
      </c>
      <c r="B8" s="2">
        <f t="shared" ref="B8:F8" si="0">AVERAGE(B3:B7)</f>
        <v>2670.6716276870302</v>
      </c>
      <c r="C8" s="2">
        <f t="shared" si="0"/>
        <v>2343.6477199999999</v>
      </c>
      <c r="D8" s="2" t="s">
        <v>8</v>
      </c>
      <c r="E8" s="2">
        <f t="shared" si="0"/>
        <v>3076.4747200000002</v>
      </c>
      <c r="F8" s="2">
        <f t="shared" si="0"/>
        <v>1810.8159382327599</v>
      </c>
      <c r="G8" s="2" t="s">
        <v>8</v>
      </c>
      <c r="H8" s="2">
        <f t="shared" ref="H8:K8" si="1">AVERAGE(H3:H7)</f>
        <v>3033.5048725512302</v>
      </c>
      <c r="I8" s="2">
        <f t="shared" si="1"/>
        <v>2362.1803082891001</v>
      </c>
      <c r="J8" s="2" t="s">
        <v>8</v>
      </c>
      <c r="K8" s="2">
        <f t="shared" si="1"/>
        <v>1942.9663599999999</v>
      </c>
      <c r="L8" s="2">
        <v>1921.62098706811</v>
      </c>
      <c r="O8" s="2">
        <f>AVERAGE(O3:O7)</f>
        <v>3479.6522893435499</v>
      </c>
      <c r="R8" s="2">
        <v>1970.2850000000001</v>
      </c>
    </row>
    <row r="9" spans="1:18" x14ac:dyDescent="0.25">
      <c r="L9" s="2">
        <f>AVERAGE(L3:L8)</f>
        <v>2221.2654811780199</v>
      </c>
      <c r="R9" s="2">
        <f>AVERAGE(R3:R8)</f>
        <v>2001.05678333333</v>
      </c>
    </row>
    <row r="13" spans="1:18" x14ac:dyDescent="0.25">
      <c r="G13" s="3"/>
    </row>
    <row r="19" spans="1:6" x14ac:dyDescent="0.25">
      <c r="B19" s="2" t="s">
        <v>18</v>
      </c>
      <c r="C19" s="2" t="s">
        <v>19</v>
      </c>
      <c r="D19" s="2" t="s">
        <v>9</v>
      </c>
      <c r="E19" s="2" t="s">
        <v>18</v>
      </c>
      <c r="F19" s="2" t="s">
        <v>19</v>
      </c>
    </row>
    <row r="20" spans="1:6" x14ac:dyDescent="0.25">
      <c r="A20" s="2" t="s">
        <v>10</v>
      </c>
      <c r="B20" s="2">
        <v>2670.6716276870302</v>
      </c>
      <c r="C20" s="2">
        <v>2343.6477199999999</v>
      </c>
      <c r="D20" s="2">
        <v>2652.78283003971</v>
      </c>
      <c r="E20" s="2">
        <f t="shared" ref="E20:E25" si="2">B20/D20</f>
        <v>1.00674340825972</v>
      </c>
      <c r="F20" s="2">
        <f t="shared" ref="F20:F25" si="3">C20/D20</f>
        <v>0.88346761501201299</v>
      </c>
    </row>
    <row r="21" spans="1:6" x14ac:dyDescent="0.25">
      <c r="A21" s="2" t="s">
        <v>11</v>
      </c>
      <c r="B21" s="2">
        <v>3076.4747200000002</v>
      </c>
      <c r="C21" s="2">
        <v>1810.8159382327599</v>
      </c>
      <c r="D21" s="2">
        <v>2652.78283003971</v>
      </c>
      <c r="E21" s="2">
        <f t="shared" si="2"/>
        <v>1.1597160103580499</v>
      </c>
      <c r="F21" s="2">
        <f t="shared" si="3"/>
        <v>0.68260994368907801</v>
      </c>
    </row>
    <row r="22" spans="1:6" x14ac:dyDescent="0.25">
      <c r="A22" s="2" t="s">
        <v>12</v>
      </c>
      <c r="B22" s="2">
        <v>3033.5048725512302</v>
      </c>
      <c r="C22" s="2">
        <v>2362.1803082891001</v>
      </c>
      <c r="D22" s="2">
        <v>2652.78283003971</v>
      </c>
      <c r="E22" s="2">
        <f t="shared" si="2"/>
        <v>1.1435179835304601</v>
      </c>
      <c r="F22" s="2">
        <f t="shared" si="3"/>
        <v>0.89045370828705905</v>
      </c>
    </row>
    <row r="23" spans="1:6" x14ac:dyDescent="0.25">
      <c r="A23" s="2" t="s">
        <v>13</v>
      </c>
      <c r="B23" s="2">
        <v>1942.9663599999999</v>
      </c>
      <c r="C23" s="2">
        <v>2221.2654811780199</v>
      </c>
      <c r="D23" s="2">
        <v>2652.78283003971</v>
      </c>
      <c r="E23" s="2">
        <f t="shared" si="2"/>
        <v>0.73242571461114103</v>
      </c>
      <c r="F23" s="2">
        <f t="shared" si="3"/>
        <v>0.83733408405118803</v>
      </c>
    </row>
    <row r="24" spans="1:6" x14ac:dyDescent="0.25">
      <c r="A24" s="2" t="s">
        <v>14</v>
      </c>
      <c r="B24" s="2">
        <v>2512.1749749999999</v>
      </c>
      <c r="C24" s="2">
        <v>3479.6522893435499</v>
      </c>
      <c r="D24" s="2">
        <v>2652.78283003971</v>
      </c>
      <c r="E24" s="2">
        <f t="shared" si="2"/>
        <v>0.94699609276436503</v>
      </c>
      <c r="F24" s="2">
        <f t="shared" si="3"/>
        <v>1.3116988884052201</v>
      </c>
    </row>
    <row r="25" spans="1:6" x14ac:dyDescent="0.25">
      <c r="A25" s="2" t="s">
        <v>15</v>
      </c>
      <c r="B25" s="2">
        <v>2680.9044250000002</v>
      </c>
      <c r="C25" s="2">
        <v>2001.05678333333</v>
      </c>
      <c r="D25" s="2">
        <v>2652.78283003971</v>
      </c>
      <c r="E25" s="2">
        <f t="shared" si="2"/>
        <v>1.0106007904762699</v>
      </c>
      <c r="F25" s="2">
        <f t="shared" si="3"/>
        <v>0.75432363353444198</v>
      </c>
    </row>
    <row r="26" spans="1:6" x14ac:dyDescent="0.25">
      <c r="A26" s="2" t="s">
        <v>9</v>
      </c>
      <c r="B26" s="2">
        <f>AVERAGE(B20:B25)</f>
        <v>2652.78283003971</v>
      </c>
    </row>
  </sheetData>
  <mergeCells count="6">
    <mergeCell ref="Q1:R1"/>
    <mergeCell ref="B1:C1"/>
    <mergeCell ref="E1:F1"/>
    <mergeCell ref="H1:I1"/>
    <mergeCell ref="K1:L1"/>
    <mergeCell ref="N1:O1"/>
  </mergeCells>
  <phoneticPr fontId="5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0"/>
  <sheetViews>
    <sheetView tabSelected="1" zoomScale="74" zoomScaleNormal="74" workbookViewId="0">
      <selection activeCell="J35" sqref="J35"/>
    </sheetView>
  </sheetViews>
  <sheetFormatPr defaultColWidth="9.21875" defaultRowHeight="15.6" x14ac:dyDescent="0.25"/>
  <cols>
    <col min="1" max="1" width="12.88671875" style="1"/>
    <col min="2" max="2" width="13.88671875" style="1"/>
    <col min="3" max="4" width="12.88671875" style="1"/>
    <col min="5" max="6" width="13.88671875" style="1"/>
    <col min="7" max="7" width="12.88671875" style="1"/>
    <col min="8" max="8" width="13.88671875" style="1"/>
    <col min="9" max="13" width="12.88671875" style="1"/>
    <col min="14" max="14" width="10.33203125" style="1"/>
    <col min="15" max="15" width="13.88671875" style="1"/>
    <col min="16" max="16" width="12.88671875" style="1"/>
    <col min="17" max="18" width="13.88671875" style="1"/>
    <col min="19" max="19" width="12.88671875" style="1"/>
    <col min="20" max="16384" width="9.21875" style="1"/>
  </cols>
  <sheetData>
    <row r="1" spans="1:18" x14ac:dyDescent="0.25">
      <c r="B1" s="6" t="s">
        <v>0</v>
      </c>
      <c r="C1" s="6"/>
      <c r="E1" s="6" t="s">
        <v>1</v>
      </c>
      <c r="F1" s="6"/>
      <c r="H1" s="6" t="s">
        <v>2</v>
      </c>
      <c r="I1" s="6"/>
      <c r="K1" s="6" t="s">
        <v>3</v>
      </c>
      <c r="L1" s="6"/>
      <c r="N1" s="6" t="s">
        <v>4</v>
      </c>
      <c r="O1" s="6"/>
      <c r="Q1" s="6" t="s">
        <v>5</v>
      </c>
      <c r="R1" s="6"/>
    </row>
    <row r="2" spans="1:18" x14ac:dyDescent="0.25">
      <c r="B2" s="1" t="s">
        <v>20</v>
      </c>
      <c r="C2" s="1" t="s">
        <v>21</v>
      </c>
      <c r="E2" s="1" t="s">
        <v>20</v>
      </c>
      <c r="F2" s="1" t="s">
        <v>21</v>
      </c>
      <c r="H2" s="1" t="s">
        <v>20</v>
      </c>
      <c r="I2" s="1" t="s">
        <v>21</v>
      </c>
      <c r="K2" s="1" t="s">
        <v>20</v>
      </c>
      <c r="L2" s="1" t="s">
        <v>21</v>
      </c>
      <c r="N2" s="1" t="s">
        <v>20</v>
      </c>
      <c r="O2" s="1" t="s">
        <v>21</v>
      </c>
      <c r="Q2" s="1" t="s">
        <v>20</v>
      </c>
      <c r="R2" s="1" t="s">
        <v>21</v>
      </c>
    </row>
    <row r="3" spans="1:18" x14ac:dyDescent="0.25">
      <c r="B3" s="1">
        <v>2191.1120000000001</v>
      </c>
      <c r="C3" s="1">
        <v>2126.3249999999998</v>
      </c>
      <c r="E3" s="1">
        <v>2330.1680000000001</v>
      </c>
      <c r="F3" s="1">
        <v>2353.9830000000002</v>
      </c>
      <c r="H3" s="1">
        <v>2219.3420000000001</v>
      </c>
      <c r="I3" s="1">
        <v>2316.5430000000001</v>
      </c>
      <c r="K3" s="1">
        <v>2237.1280000000002</v>
      </c>
      <c r="L3" s="1">
        <v>1846.221</v>
      </c>
      <c r="N3" s="1">
        <v>2779.3310000000001</v>
      </c>
      <c r="O3" s="1">
        <v>3531.442</v>
      </c>
      <c r="Q3" s="1">
        <v>2968.7820000000002</v>
      </c>
      <c r="R3" s="1">
        <v>3248.1660000000002</v>
      </c>
    </row>
    <row r="4" spans="1:18" x14ac:dyDescent="0.25">
      <c r="B4" s="1">
        <v>2364.3420000000001</v>
      </c>
      <c r="C4" s="1">
        <v>2138.547</v>
      </c>
      <c r="E4" s="1">
        <v>2509.3919999999998</v>
      </c>
      <c r="F4" s="1">
        <v>2261.127</v>
      </c>
      <c r="H4" s="1">
        <v>2562.643</v>
      </c>
      <c r="I4" s="1">
        <v>2254.1889999999999</v>
      </c>
      <c r="K4" s="1">
        <v>2069.6320000000001</v>
      </c>
      <c r="L4" s="1">
        <v>1739.3789999999999</v>
      </c>
      <c r="N4" s="1">
        <v>2846.3270000000002</v>
      </c>
      <c r="O4" s="1">
        <v>3169.91</v>
      </c>
      <c r="Q4" s="1">
        <v>3087.2249999999999</v>
      </c>
      <c r="R4" s="1">
        <v>3510.453</v>
      </c>
    </row>
    <row r="5" spans="1:18" x14ac:dyDescent="0.25">
      <c r="B5" s="1">
        <v>2337.8939999999998</v>
      </c>
      <c r="C5" s="1">
        <v>2370.8539999999998</v>
      </c>
      <c r="E5" s="1">
        <v>2622.654</v>
      </c>
      <c r="F5" s="1">
        <v>2109.4810000000002</v>
      </c>
      <c r="H5" s="1">
        <v>2164.5639999999999</v>
      </c>
      <c r="I5" s="1">
        <v>2109.2310000000002</v>
      </c>
      <c r="K5" s="1">
        <v>2152.3000000000002</v>
      </c>
      <c r="L5" s="1">
        <v>1652.4469999999999</v>
      </c>
      <c r="N5" s="1">
        <v>2856.5039999999999</v>
      </c>
      <c r="O5" s="1">
        <v>3335.7669999999998</v>
      </c>
      <c r="Q5" s="1">
        <v>2995.3139999999999</v>
      </c>
      <c r="R5" s="1">
        <v>3389.8319999999999</v>
      </c>
    </row>
    <row r="6" spans="1:18" x14ac:dyDescent="0.25">
      <c r="B6" s="1">
        <v>2414.7429999999999</v>
      </c>
      <c r="C6" s="1">
        <v>2551.857</v>
      </c>
      <c r="E6" s="1">
        <v>2549.2179999999998</v>
      </c>
      <c r="F6" s="1">
        <v>2380.2049999999999</v>
      </c>
      <c r="H6" s="1">
        <v>2470.1471630695601</v>
      </c>
      <c r="I6" s="1">
        <v>2025.0350000000001</v>
      </c>
      <c r="K6" s="1">
        <v>2309.9540000000002</v>
      </c>
      <c r="L6" s="1">
        <v>1813.9659999999999</v>
      </c>
      <c r="N6" s="1">
        <v>2921.1729999999998</v>
      </c>
      <c r="O6" s="1">
        <v>3466.837</v>
      </c>
      <c r="Q6" s="1">
        <v>3113.7739999999999</v>
      </c>
      <c r="R6" s="1">
        <v>3410.6640000000002</v>
      </c>
    </row>
    <row r="7" spans="1:18" x14ac:dyDescent="0.25">
      <c r="B7" s="1">
        <v>2330.337</v>
      </c>
      <c r="C7" s="1">
        <v>2441.34</v>
      </c>
      <c r="E7" s="1">
        <v>2480.9830000000002</v>
      </c>
      <c r="F7" s="1">
        <v>2550.7530000000002</v>
      </c>
      <c r="G7" s="2" t="s">
        <v>8</v>
      </c>
      <c r="H7" s="1">
        <f>AVERAGE(H3:H6)</f>
        <v>2354.1740407673901</v>
      </c>
      <c r="I7" s="1">
        <v>2413.7539999999999</v>
      </c>
      <c r="K7" s="1">
        <v>2190.9290000000001</v>
      </c>
      <c r="L7" s="1">
        <v>1839.047</v>
      </c>
      <c r="N7" s="1">
        <v>2917.395</v>
      </c>
      <c r="O7" s="1">
        <v>3224.5039999999999</v>
      </c>
      <c r="Q7" s="1">
        <v>2861.7</v>
      </c>
      <c r="R7" s="1">
        <v>3567.9560000000001</v>
      </c>
    </row>
    <row r="8" spans="1:18" x14ac:dyDescent="0.25">
      <c r="A8" s="2" t="s">
        <v>8</v>
      </c>
      <c r="B8" s="1">
        <f>AVERAGE(B3:B7)</f>
        <v>2327.6855999999998</v>
      </c>
      <c r="C8" s="1">
        <f>AVERAGE(C3:C7)</f>
        <v>2325.7846</v>
      </c>
      <c r="D8" s="2" t="s">
        <v>8</v>
      </c>
      <c r="E8" s="1">
        <f>AVERAGE(E3:E7)</f>
        <v>2498.4830000000002</v>
      </c>
      <c r="F8" s="1">
        <f>AVERAGE(F3:F7)</f>
        <v>2331.1098000000002</v>
      </c>
      <c r="I8" s="1">
        <f>AVERAGE(I3:I7)</f>
        <v>2223.7503999999999</v>
      </c>
      <c r="J8" s="2" t="s">
        <v>8</v>
      </c>
      <c r="K8" s="1">
        <f>AVERAGE(K3:K7)</f>
        <v>2191.9886000000001</v>
      </c>
      <c r="L8" s="1">
        <f>AVERAGE(L3:L7)</f>
        <v>1778.212</v>
      </c>
      <c r="M8" s="2" t="s">
        <v>8</v>
      </c>
      <c r="N8" s="1">
        <f>AVERAGE(N3:N7)</f>
        <v>2864.1460000000002</v>
      </c>
      <c r="O8" s="1">
        <f>AVERAGE(O3:O7)</f>
        <v>3345.692</v>
      </c>
      <c r="Q8" s="1">
        <f>AVERAGE(Q3:Q7)</f>
        <v>3005.3589999999999</v>
      </c>
      <c r="R8" s="1">
        <f>AVERAGE(R3:R7)</f>
        <v>3425.4142000000002</v>
      </c>
    </row>
    <row r="9" spans="1:18" x14ac:dyDescent="0.25">
      <c r="P9" s="2" t="s">
        <v>8</v>
      </c>
    </row>
    <row r="13" spans="1:18" x14ac:dyDescent="0.25">
      <c r="B13" s="1" t="s">
        <v>20</v>
      </c>
      <c r="C13" s="1" t="s">
        <v>21</v>
      </c>
      <c r="D13" s="1" t="s">
        <v>8</v>
      </c>
      <c r="E13" s="1" t="s">
        <v>20</v>
      </c>
      <c r="F13" s="1" t="s">
        <v>21</v>
      </c>
    </row>
    <row r="14" spans="1:18" x14ac:dyDescent="0.25">
      <c r="A14" s="1" t="s">
        <v>10</v>
      </c>
      <c r="B14" s="1">
        <v>2327.6855999999998</v>
      </c>
      <c r="C14" s="1">
        <v>2325.7846</v>
      </c>
      <c r="D14" s="1">
        <v>2540.3060401278999</v>
      </c>
      <c r="E14" s="1">
        <f t="shared" ref="E14:E19" si="0">B14/D14</f>
        <v>0.91630125001899598</v>
      </c>
      <c r="F14" s="1">
        <f>C14/D14</f>
        <v>0.91555291498771596</v>
      </c>
    </row>
    <row r="15" spans="1:18" x14ac:dyDescent="0.25">
      <c r="A15" s="1" t="s">
        <v>11</v>
      </c>
      <c r="B15" s="1">
        <v>2498.4830000000002</v>
      </c>
      <c r="C15" s="1">
        <v>2331.1098000000002</v>
      </c>
      <c r="D15" s="1">
        <v>2540.3060401278999</v>
      </c>
      <c r="E15" s="1">
        <f t="shared" si="0"/>
        <v>0.98353621986200002</v>
      </c>
      <c r="F15" s="1">
        <f t="shared" ref="F15:F19" si="1">C15/D15</f>
        <v>0.91764919784335697</v>
      </c>
    </row>
    <row r="16" spans="1:18" x14ac:dyDescent="0.25">
      <c r="A16" s="1" t="s">
        <v>12</v>
      </c>
      <c r="B16" s="1">
        <v>2354.1740407673901</v>
      </c>
      <c r="C16" s="1">
        <v>2223.7503999999999</v>
      </c>
      <c r="D16" s="1">
        <v>2540.3060401278999</v>
      </c>
      <c r="E16" s="1">
        <f t="shared" si="0"/>
        <v>0.92672851364352304</v>
      </c>
      <c r="F16" s="1">
        <f t="shared" si="1"/>
        <v>0.87538680964913895</v>
      </c>
    </row>
    <row r="17" spans="1:6" x14ac:dyDescent="0.25">
      <c r="A17" s="1" t="s">
        <v>13</v>
      </c>
      <c r="B17" s="1">
        <v>2191.9886000000001</v>
      </c>
      <c r="C17" s="1">
        <v>1778.212</v>
      </c>
      <c r="D17" s="1">
        <v>2540.3060401278999</v>
      </c>
      <c r="E17" s="1">
        <f t="shared" si="0"/>
        <v>0.86288367046107495</v>
      </c>
      <c r="F17" s="1">
        <f t="shared" si="1"/>
        <v>0.69999912290507804</v>
      </c>
    </row>
    <row r="18" spans="1:6" x14ac:dyDescent="0.25">
      <c r="A18" s="1" t="s">
        <v>14</v>
      </c>
      <c r="B18" s="1">
        <v>2864.1460000000002</v>
      </c>
      <c r="C18" s="1">
        <v>3345.692</v>
      </c>
      <c r="D18" s="1">
        <v>2540.3060401278999</v>
      </c>
      <c r="E18" s="1">
        <f t="shared" si="0"/>
        <v>1.1274806872701799</v>
      </c>
      <c r="F18" s="1">
        <f t="shared" si="1"/>
        <v>1.31704288662462</v>
      </c>
    </row>
    <row r="19" spans="1:6" x14ac:dyDescent="0.25">
      <c r="A19" s="1" t="s">
        <v>15</v>
      </c>
      <c r="B19" s="1">
        <v>3005.3589999999999</v>
      </c>
      <c r="C19" s="1">
        <v>3425.4142000000002</v>
      </c>
      <c r="D19" s="1">
        <v>2540.3060401278999</v>
      </c>
      <c r="E19" s="1">
        <f t="shared" si="0"/>
        <v>1.18306965874422</v>
      </c>
      <c r="F19" s="1">
        <f t="shared" si="1"/>
        <v>1.34842579826624</v>
      </c>
    </row>
    <row r="20" spans="1:6" x14ac:dyDescent="0.25">
      <c r="A20" s="1" t="s">
        <v>8</v>
      </c>
      <c r="B20" s="1">
        <f>AVERAGE(B14:B19)</f>
        <v>2540.3060401278999</v>
      </c>
      <c r="D20" s="1">
        <v>2540.3060401278999</v>
      </c>
    </row>
  </sheetData>
  <mergeCells count="6">
    <mergeCell ref="Q1:R1"/>
    <mergeCell ref="B1:C1"/>
    <mergeCell ref="E1:F1"/>
    <mergeCell ref="H1:I1"/>
    <mergeCell ref="K1:L1"/>
    <mergeCell ref="N1:O1"/>
  </mergeCells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Fig2-s1C CA1_intensity-P21</vt:lpstr>
      <vt:lpstr>CA2_intensity-P21</vt:lpstr>
      <vt:lpstr>CA3_intensity-P21</vt:lpstr>
      <vt:lpstr>DG_intensity-P21</vt:lpstr>
      <vt:lpstr>Fig2-s1C CA1_intensity-P60</vt:lpstr>
      <vt:lpstr>CA2_intensity-P60</vt:lpstr>
      <vt:lpstr>CA3_intensity-P60</vt:lpstr>
      <vt:lpstr>DG_intensity-P60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chenxue</dc:creator>
  <cp:lastModifiedBy>yyanrui@126.com</cp:lastModifiedBy>
  <dcterms:created xsi:type="dcterms:W3CDTF">2025-08-22T04:43:00Z</dcterms:created>
  <dcterms:modified xsi:type="dcterms:W3CDTF">2025-09-08T06:09:25Z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728D753C0DBAABCC8471A468B6047DD1_41</vt:lpwstr>
  </property>
  <property fmtid="{D5CDD505-2E9C-101B-9397-08002B2CF9AE}" pid="3" name="KSOProductBuildVer">
    <vt:lpwstr>2052-7.5.1.8994</vt:lpwstr>
  </property>
</Properties>
</file>