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79AF71CB-627F-4A4A-B24D-4FE0E5511EAD}" xr6:coauthVersionLast="47" xr6:coauthVersionMax="47" xr10:uidLastSave="{00000000-0000-0000-0000-000000000000}"/>
  <bookViews>
    <workbookView xWindow="10764" yWindow="1116" windowWidth="12276" windowHeight="10788" tabRatio="925" firstSheet="5" activeTab="7" xr2:uid="{00000000-000D-0000-FFFF-FFFF00000000}"/>
  </bookViews>
  <sheets>
    <sheet name="Fig 2-s1F CA1_intensity-P21" sheetId="2" r:id="rId1"/>
    <sheet name="CA2_intensity-P21" sheetId="3" r:id="rId2"/>
    <sheet name="CA3_intensity-P21" sheetId="4" r:id="rId3"/>
    <sheet name="DG_intensity-P21" sheetId="5" r:id="rId4"/>
    <sheet name="Fig 2-s1F CA1_intensity-P60" sheetId="6" r:id="rId5"/>
    <sheet name="CA2_intensity-P60" sheetId="7" r:id="rId6"/>
    <sheet name="CA3_intensity-P60" sheetId="8" r:id="rId7"/>
    <sheet name="DG_intensity-P60" sheetId="9" r:id="rId8"/>
  </sheets>
  <calcPr calcId="191029"/>
</workbook>
</file>

<file path=xl/calcChain.xml><?xml version="1.0" encoding="utf-8"?>
<calcChain xmlns="http://schemas.openxmlformats.org/spreadsheetml/2006/main">
  <c r="F15" i="9" l="1"/>
  <c r="F16" i="9"/>
  <c r="F17" i="9"/>
  <c r="F18" i="9"/>
  <c r="F19" i="9"/>
  <c r="B20" i="9"/>
  <c r="E19" i="9"/>
  <c r="E18" i="9"/>
  <c r="E17" i="9"/>
  <c r="E16" i="9"/>
  <c r="E15" i="9"/>
  <c r="F14" i="9"/>
  <c r="E14" i="9"/>
  <c r="R8" i="9"/>
  <c r="N8" i="9"/>
  <c r="I8" i="9"/>
  <c r="H8" i="9"/>
  <c r="F8" i="9"/>
  <c r="E8" i="9"/>
  <c r="C8" i="9"/>
  <c r="B8" i="9"/>
  <c r="Q7" i="9"/>
  <c r="O7" i="9"/>
  <c r="L7" i="9"/>
  <c r="K7" i="9"/>
  <c r="B19" i="8"/>
  <c r="F18" i="8"/>
  <c r="E18" i="8"/>
  <c r="F17" i="8"/>
  <c r="E17" i="8"/>
  <c r="F16" i="8"/>
  <c r="E16" i="8"/>
  <c r="F15" i="8"/>
  <c r="E15" i="8"/>
  <c r="F14" i="8"/>
  <c r="E14" i="8"/>
  <c r="F13" i="8"/>
  <c r="E13" i="8"/>
  <c r="R8" i="8"/>
  <c r="Q8" i="8"/>
  <c r="O8" i="8"/>
  <c r="N8" i="8"/>
  <c r="K8" i="8"/>
  <c r="I8" i="8"/>
  <c r="H8" i="8"/>
  <c r="F8" i="8"/>
  <c r="L7" i="8"/>
  <c r="E7" i="8"/>
  <c r="C7" i="8"/>
  <c r="B7" i="8"/>
  <c r="B24" i="7"/>
  <c r="F23" i="7"/>
  <c r="E23" i="7"/>
  <c r="F22" i="7"/>
  <c r="E22" i="7"/>
  <c r="F21" i="7"/>
  <c r="E21" i="7"/>
  <c r="F20" i="7"/>
  <c r="E20" i="7"/>
  <c r="F19" i="7"/>
  <c r="E19" i="7"/>
  <c r="F18" i="7"/>
  <c r="E18" i="7"/>
  <c r="Q9" i="7"/>
  <c r="C9" i="7"/>
  <c r="B9" i="7"/>
  <c r="R8" i="7"/>
  <c r="O8" i="7"/>
  <c r="N8" i="7"/>
  <c r="L8" i="7"/>
  <c r="K8" i="7"/>
  <c r="I8" i="7"/>
  <c r="H8" i="7"/>
  <c r="F8" i="7"/>
  <c r="E8" i="7"/>
  <c r="B21" i="6"/>
  <c r="F20" i="6"/>
  <c r="E20" i="6"/>
  <c r="F19" i="6"/>
  <c r="E19" i="6"/>
  <c r="F18" i="6"/>
  <c r="E18" i="6"/>
  <c r="F17" i="6"/>
  <c r="E17" i="6"/>
  <c r="F16" i="6"/>
  <c r="E16" i="6"/>
  <c r="F15" i="6"/>
  <c r="E15" i="6"/>
  <c r="R8" i="6"/>
  <c r="Q8" i="6"/>
  <c r="O8" i="6"/>
  <c r="N8" i="6"/>
  <c r="L8" i="6"/>
  <c r="K8" i="6"/>
  <c r="I8" i="6"/>
  <c r="H8" i="6"/>
  <c r="F8" i="6"/>
  <c r="E8" i="6"/>
  <c r="C8" i="6"/>
  <c r="B8" i="6"/>
  <c r="B20" i="5"/>
  <c r="F19" i="5"/>
  <c r="E19" i="5"/>
  <c r="F18" i="5"/>
  <c r="E18" i="5"/>
  <c r="F17" i="5"/>
  <c r="E17" i="5"/>
  <c r="F16" i="5"/>
  <c r="E16" i="5"/>
  <c r="F15" i="5"/>
  <c r="E15" i="5"/>
  <c r="F14" i="5"/>
  <c r="E14" i="5"/>
  <c r="O8" i="5"/>
  <c r="N8" i="5"/>
  <c r="L8" i="5"/>
  <c r="K8" i="5"/>
  <c r="H8" i="5"/>
  <c r="C8" i="5"/>
  <c r="B8" i="5"/>
  <c r="R7" i="5"/>
  <c r="I7" i="5"/>
  <c r="F7" i="5"/>
  <c r="E7" i="5"/>
  <c r="Q6" i="5"/>
  <c r="B26" i="4"/>
  <c r="F25" i="4"/>
  <c r="E25" i="4"/>
  <c r="F24" i="4"/>
  <c r="E24" i="4"/>
  <c r="F23" i="4"/>
  <c r="E23" i="4"/>
  <c r="F22" i="4"/>
  <c r="E22" i="4"/>
  <c r="F21" i="4"/>
  <c r="E21" i="4"/>
  <c r="F20" i="4"/>
  <c r="E20" i="4"/>
  <c r="I12" i="4"/>
  <c r="Q10" i="4"/>
  <c r="H10" i="4"/>
  <c r="R9" i="4"/>
  <c r="O9" i="4"/>
  <c r="K9" i="4"/>
  <c r="N8" i="4"/>
  <c r="L8" i="4"/>
  <c r="F8" i="4"/>
  <c r="E8" i="4"/>
  <c r="C7" i="4"/>
  <c r="B7" i="4"/>
  <c r="B24" i="3"/>
  <c r="F23" i="3"/>
  <c r="E23" i="3"/>
  <c r="F22" i="3"/>
  <c r="E22" i="3"/>
  <c r="F21" i="3"/>
  <c r="E21" i="3"/>
  <c r="F20" i="3"/>
  <c r="E20" i="3"/>
  <c r="F19" i="3"/>
  <c r="E19" i="3"/>
  <c r="F18" i="3"/>
  <c r="E18" i="3"/>
  <c r="Q13" i="3"/>
  <c r="R10" i="3"/>
  <c r="O9" i="3"/>
  <c r="L9" i="3"/>
  <c r="K9" i="3"/>
  <c r="N8" i="3"/>
  <c r="H8" i="3"/>
  <c r="F8" i="3"/>
  <c r="E8" i="3"/>
  <c r="C8" i="3"/>
  <c r="B8" i="3"/>
  <c r="I7" i="3"/>
  <c r="B29" i="2"/>
  <c r="F28" i="2"/>
  <c r="E28" i="2"/>
  <c r="F27" i="2"/>
  <c r="E27" i="2"/>
  <c r="F26" i="2"/>
  <c r="E26" i="2"/>
  <c r="F25" i="2"/>
  <c r="E25" i="2"/>
  <c r="F24" i="2"/>
  <c r="E24" i="2"/>
  <c r="F23" i="2"/>
  <c r="E23" i="2"/>
  <c r="Q9" i="2"/>
  <c r="I9" i="2"/>
  <c r="H9" i="2"/>
  <c r="B9" i="2"/>
  <c r="R8" i="2"/>
  <c r="F8" i="2"/>
  <c r="E8" i="2"/>
  <c r="C8" i="2"/>
  <c r="O7" i="2"/>
  <c r="N7" i="2"/>
  <c r="L7" i="2"/>
  <c r="K7" i="2"/>
</calcChain>
</file>

<file path=xl/sharedStrings.xml><?xml version="1.0" encoding="utf-8"?>
<sst xmlns="http://schemas.openxmlformats.org/spreadsheetml/2006/main" count="276" uniqueCount="22">
  <si>
    <t>Brain_N1</t>
  </si>
  <si>
    <t>Brain_N2</t>
  </si>
  <si>
    <t>Brain_N3</t>
  </si>
  <si>
    <t>Brain_N4</t>
  </si>
  <si>
    <t>Brain_N5</t>
  </si>
  <si>
    <t>Brain_N6</t>
  </si>
  <si>
    <t>WT_CA1_intensity</t>
  </si>
  <si>
    <t>KO_CA1_intensity</t>
  </si>
  <si>
    <t>Average</t>
  </si>
  <si>
    <t>average</t>
  </si>
  <si>
    <t>N1</t>
  </si>
  <si>
    <t>N2</t>
  </si>
  <si>
    <t>N3</t>
  </si>
  <si>
    <t>N4</t>
  </si>
  <si>
    <t>N5</t>
  </si>
  <si>
    <t>N6</t>
  </si>
  <si>
    <t>WT_CA2_intensity</t>
  </si>
  <si>
    <t>KO_CA2_intensity</t>
  </si>
  <si>
    <t>WT_CA3_intensity</t>
  </si>
  <si>
    <t>KO_CA3_intensity</t>
  </si>
  <si>
    <t>WT_DG_intensity</t>
  </si>
  <si>
    <t>KO_DG_intensity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</si>
</sst>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0_ "/>
  </numFmts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176" fontId="1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1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/>
    </xf>
    <xf numFmtId="176" fontId="8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6" fontId="9" fillId="0" borderId="0" xfId="1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176" fontId="10" fillId="0" borderId="0" xfId="0" applyNumberFormat="1" applyFont="1">
      <alignment vertical="center"/>
    </xf>
    <xf numFmtId="176" fontId="5" fillId="0" borderId="0" xfId="0" applyNumberFormat="1" applyFont="1" applyAlignment="1">
      <alignment horizontal="left"/>
    </xf>
    <xf numFmtId="176" fontId="1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</cellXfs>
  <cellStyles count="2">
    <cellStyle name="Normal" xfId="0" builtinId="0"/>
    <cellStyle name="常规 8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opLeftCell="A7" zoomScale="70" zoomScaleNormal="70" workbookViewId="0">
      <selection activeCell="F27" sqref="F27"/>
    </sheetView>
  </sheetViews>
  <sheetFormatPr defaultColWidth="9.21875" defaultRowHeight="15.6" x14ac:dyDescent="0.25"/>
  <cols>
    <col min="1" max="1" width="9.21875" style="1"/>
    <col min="2" max="2" width="13.77734375" style="1" customWidth="1"/>
    <col min="3" max="3" width="17.33203125" style="1" customWidth="1"/>
    <col min="4" max="4" width="11.77734375" style="1"/>
    <col min="5" max="6" width="13.88671875" style="1"/>
    <col min="7" max="7" width="9.21875" style="1"/>
    <col min="8" max="9" width="13.88671875" style="1"/>
    <col min="10" max="10" width="12.88671875" style="1"/>
    <col min="11" max="12" width="13.88671875" style="1"/>
    <col min="13" max="13" width="12.88671875" style="1"/>
    <col min="14" max="15" width="13.88671875" style="1"/>
    <col min="16" max="16" width="10.33203125" style="1"/>
    <col min="17" max="18" width="13.88671875" style="1"/>
    <col min="19" max="19" width="11.77734375" style="1"/>
    <col min="20" max="21" width="12.88671875" style="1"/>
    <col min="22" max="22" width="13.88671875" style="1"/>
    <col min="23" max="16384" width="9.21875" style="1"/>
  </cols>
  <sheetData>
    <row r="1" spans="1:22" x14ac:dyDescent="0.25">
      <c r="B1" s="18" t="s">
        <v>0</v>
      </c>
      <c r="C1" s="18"/>
      <c r="E1" s="18" t="s">
        <v>1</v>
      </c>
      <c r="F1" s="18"/>
      <c r="H1" s="18" t="s">
        <v>2</v>
      </c>
      <c r="I1" s="18"/>
      <c r="K1" s="18" t="s">
        <v>3</v>
      </c>
      <c r="L1" s="18"/>
      <c r="N1" s="18" t="s">
        <v>4</v>
      </c>
      <c r="O1" s="18"/>
      <c r="Q1" s="18" t="s">
        <v>5</v>
      </c>
      <c r="R1" s="18"/>
      <c r="U1" s="18"/>
      <c r="V1" s="18"/>
    </row>
    <row r="2" spans="1:22" x14ac:dyDescent="0.25">
      <c r="B2" s="1" t="s">
        <v>6</v>
      </c>
      <c r="C2" s="1" t="s">
        <v>7</v>
      </c>
      <c r="E2" s="1" t="s">
        <v>6</v>
      </c>
      <c r="F2" s="1" t="s">
        <v>7</v>
      </c>
      <c r="H2" s="1" t="s">
        <v>6</v>
      </c>
      <c r="I2" s="1" t="s">
        <v>7</v>
      </c>
      <c r="K2" s="1" t="s">
        <v>6</v>
      </c>
      <c r="L2" s="1" t="s">
        <v>7</v>
      </c>
      <c r="N2" s="1" t="s">
        <v>6</v>
      </c>
      <c r="O2" s="1" t="s">
        <v>7</v>
      </c>
      <c r="Q2" s="1" t="s">
        <v>6</v>
      </c>
      <c r="R2" s="1" t="s">
        <v>7</v>
      </c>
    </row>
    <row r="3" spans="1:22" x14ac:dyDescent="0.25">
      <c r="B3" s="1">
        <v>1559.3789999999999</v>
      </c>
      <c r="C3" s="1">
        <v>1537.9760000000001</v>
      </c>
      <c r="E3" s="1">
        <v>2520.5414999999998</v>
      </c>
      <c r="F3" s="1">
        <v>2273.9135000000001</v>
      </c>
      <c r="H3" s="1">
        <v>1659.2760000000001</v>
      </c>
      <c r="I3" s="1">
        <v>2042.17</v>
      </c>
      <c r="K3" s="1">
        <v>1653.4804999999999</v>
      </c>
      <c r="L3" s="1">
        <v>1618.902</v>
      </c>
      <c r="N3" s="1">
        <v>2096.9535000000001</v>
      </c>
      <c r="O3" s="1">
        <v>1584.24</v>
      </c>
      <c r="Q3" s="1">
        <v>2603.1489999999999</v>
      </c>
      <c r="R3" s="1">
        <v>1524.7755</v>
      </c>
    </row>
    <row r="4" spans="1:22" x14ac:dyDescent="0.25">
      <c r="B4" s="1">
        <v>1561.348</v>
      </c>
      <c r="C4" s="1">
        <v>1226.22</v>
      </c>
      <c r="E4" s="1">
        <v>2492.0645</v>
      </c>
      <c r="F4" s="1">
        <v>2086.7575000000002</v>
      </c>
      <c r="H4" s="1">
        <v>2045.6224999999999</v>
      </c>
      <c r="I4" s="1">
        <v>843.91150000000005</v>
      </c>
      <c r="K4" s="1">
        <v>1534.684</v>
      </c>
      <c r="L4" s="1">
        <v>1748.8915</v>
      </c>
      <c r="N4" s="1">
        <v>2065.7190000000001</v>
      </c>
      <c r="O4" s="1">
        <v>1949.5550000000001</v>
      </c>
      <c r="Q4" s="1">
        <v>2377.1460000000002</v>
      </c>
      <c r="R4" s="1">
        <v>1410.2270000000001</v>
      </c>
    </row>
    <row r="5" spans="1:22" x14ac:dyDescent="0.25">
      <c r="B5" s="1">
        <v>1617.9235000000001</v>
      </c>
      <c r="C5" s="1">
        <v>1068.8625</v>
      </c>
      <c r="E5" s="1">
        <v>2744.5830000000001</v>
      </c>
      <c r="F5" s="1">
        <v>1948.251</v>
      </c>
      <c r="H5" s="1">
        <v>1294.6704999999999</v>
      </c>
      <c r="I5" s="1">
        <v>771.20699999999999</v>
      </c>
      <c r="K5" s="1">
        <v>1187.7445</v>
      </c>
      <c r="L5" s="1">
        <v>1226.9395</v>
      </c>
      <c r="N5" s="1">
        <v>2469.7339999999999</v>
      </c>
      <c r="O5" s="1">
        <v>962.40599999999995</v>
      </c>
      <c r="Q5" s="1">
        <v>2019.204</v>
      </c>
      <c r="R5" s="1">
        <v>1531.944</v>
      </c>
    </row>
    <row r="6" spans="1:22" x14ac:dyDescent="0.25">
      <c r="B6" s="1">
        <v>1485.393</v>
      </c>
      <c r="C6" s="1">
        <v>1293.7260000000001</v>
      </c>
      <c r="E6" s="1">
        <v>1712.771</v>
      </c>
      <c r="F6" s="1">
        <v>2156.8845000000001</v>
      </c>
      <c r="H6" s="1">
        <v>1344.4865</v>
      </c>
      <c r="I6" s="1">
        <v>1457.34</v>
      </c>
      <c r="K6" s="1">
        <v>1114.463</v>
      </c>
      <c r="L6" s="1">
        <v>1170.0025000000001</v>
      </c>
      <c r="N6" s="1">
        <v>2026.0920000000001</v>
      </c>
      <c r="O6" s="1">
        <v>995.74149999999997</v>
      </c>
      <c r="Q6" s="1">
        <v>1987.5329999999999</v>
      </c>
      <c r="R6" s="1">
        <v>1320.2249999999999</v>
      </c>
    </row>
    <row r="7" spans="1:22" x14ac:dyDescent="0.25">
      <c r="B7" s="1">
        <v>1639.5029999999999</v>
      </c>
      <c r="C7" s="1">
        <v>997.84749999999997</v>
      </c>
      <c r="E7" s="1">
        <v>2012.1769999999999</v>
      </c>
      <c r="F7" s="1">
        <v>1851.441</v>
      </c>
      <c r="H7" s="1">
        <v>1409.0250000000001</v>
      </c>
      <c r="I7" s="1">
        <v>1420.7635</v>
      </c>
      <c r="J7" s="1" t="s">
        <v>8</v>
      </c>
      <c r="K7" s="1">
        <f t="shared" ref="K7:O7" si="0">AVERAGE(K3:K6)</f>
        <v>1372.5930000000001</v>
      </c>
      <c r="L7" s="1">
        <f t="shared" si="0"/>
        <v>1441.1838749999999</v>
      </c>
      <c r="M7" s="1" t="s">
        <v>8</v>
      </c>
      <c r="N7" s="1">
        <f t="shared" si="0"/>
        <v>2164.6246249999999</v>
      </c>
      <c r="O7" s="1">
        <f t="shared" si="0"/>
        <v>1372.985625</v>
      </c>
      <c r="Q7" s="1">
        <v>1574.0925</v>
      </c>
      <c r="R7" s="1">
        <v>1550.335</v>
      </c>
    </row>
    <row r="8" spans="1:22" x14ac:dyDescent="0.25">
      <c r="B8" s="1">
        <v>1592.7047</v>
      </c>
      <c r="C8" s="1">
        <f t="shared" ref="C8:F8" si="1">AVERAGE(C3:C7)</f>
        <v>1224.9264000000001</v>
      </c>
      <c r="D8" s="1" t="s">
        <v>8</v>
      </c>
      <c r="E8" s="1">
        <f t="shared" si="1"/>
        <v>2296.4274</v>
      </c>
      <c r="F8" s="1">
        <f t="shared" si="1"/>
        <v>2063.4495000000002</v>
      </c>
      <c r="H8" s="1">
        <v>1846.5842666666699</v>
      </c>
      <c r="I8" s="1">
        <v>1288.633</v>
      </c>
      <c r="Q8" s="1">
        <v>1621.8125</v>
      </c>
      <c r="R8" s="1">
        <f>AVERAGE(R3:R7)</f>
        <v>1467.5012999999999</v>
      </c>
    </row>
    <row r="9" spans="1:22" x14ac:dyDescent="0.25">
      <c r="A9" s="1" t="s">
        <v>8</v>
      </c>
      <c r="B9" s="1">
        <f>AVERAGE(B3:B8)</f>
        <v>1576.0418666666701</v>
      </c>
      <c r="G9" s="1" t="s">
        <v>8</v>
      </c>
      <c r="H9" s="1">
        <f>AVERAGE(H3:H8)</f>
        <v>1599.9441277777801</v>
      </c>
      <c r="I9" s="1">
        <f>AVERAGE(I3:I8)</f>
        <v>1304.00416666667</v>
      </c>
      <c r="P9" s="1" t="s">
        <v>8</v>
      </c>
      <c r="Q9" s="1">
        <f>AVERAGE(Q3:Q8)</f>
        <v>2030.4894999999999</v>
      </c>
    </row>
    <row r="22" spans="1:6" x14ac:dyDescent="0.25">
      <c r="B22" s="1" t="s">
        <v>6</v>
      </c>
      <c r="C22" s="1" t="s">
        <v>7</v>
      </c>
      <c r="D22" s="1" t="s">
        <v>9</v>
      </c>
      <c r="E22" s="1" t="s">
        <v>6</v>
      </c>
      <c r="F22" s="1" t="s">
        <v>7</v>
      </c>
    </row>
    <row r="23" spans="1:6" x14ac:dyDescent="0.25">
      <c r="A23" s="1" t="s">
        <v>10</v>
      </c>
      <c r="B23" s="1">
        <v>1576.0418666666701</v>
      </c>
      <c r="C23" s="1">
        <v>1224.9264000000001</v>
      </c>
      <c r="D23" s="1">
        <v>1840.0200865740701</v>
      </c>
      <c r="E23" s="1">
        <f t="shared" ref="E23:E28" si="2">B23/D23</f>
        <v>0.85653514228808902</v>
      </c>
      <c r="F23" s="1">
        <f t="shared" ref="F23:F28" si="3">C23/D23</f>
        <v>0.66571360222522602</v>
      </c>
    </row>
    <row r="24" spans="1:6" x14ac:dyDescent="0.25">
      <c r="A24" s="1" t="s">
        <v>11</v>
      </c>
      <c r="B24" s="1">
        <v>2296.4274</v>
      </c>
      <c r="C24" s="1">
        <v>2063.4495000000002</v>
      </c>
      <c r="D24" s="1">
        <v>1841.0200865740701</v>
      </c>
      <c r="E24" s="1">
        <f t="shared" si="2"/>
        <v>1.24736683578145</v>
      </c>
      <c r="F24" s="1">
        <f t="shared" si="3"/>
        <v>1.1208185695789099</v>
      </c>
    </row>
    <row r="25" spans="1:6" x14ac:dyDescent="0.25">
      <c r="A25" s="1" t="s">
        <v>12</v>
      </c>
      <c r="B25" s="1">
        <v>1599.9441277777801</v>
      </c>
      <c r="C25" s="1">
        <v>1304.00416666667</v>
      </c>
      <c r="D25" s="1">
        <v>1842.0200865740701</v>
      </c>
      <c r="E25" s="1">
        <f t="shared" si="2"/>
        <v>0.86858126001952196</v>
      </c>
      <c r="F25" s="1">
        <f t="shared" si="3"/>
        <v>0.70792070953577402</v>
      </c>
    </row>
    <row r="26" spans="1:6" x14ac:dyDescent="0.25">
      <c r="A26" s="1" t="s">
        <v>13</v>
      </c>
      <c r="B26" s="1">
        <v>1372.5930000000001</v>
      </c>
      <c r="C26" s="1">
        <v>1441.1838749999999</v>
      </c>
      <c r="D26" s="1">
        <v>1843.0200865740701</v>
      </c>
      <c r="E26" s="1">
        <f t="shared" si="2"/>
        <v>0.74475205669161504</v>
      </c>
      <c r="F26" s="1">
        <f t="shared" si="3"/>
        <v>0.78196862068875606</v>
      </c>
    </row>
    <row r="27" spans="1:6" x14ac:dyDescent="0.25">
      <c r="A27" s="1" t="s">
        <v>14</v>
      </c>
      <c r="B27" s="1">
        <v>2164.6246249999999</v>
      </c>
      <c r="C27" s="1">
        <v>1372.985625</v>
      </c>
      <c r="D27" s="1">
        <v>1844.0200865740701</v>
      </c>
      <c r="E27" s="1">
        <f t="shared" si="2"/>
        <v>1.1738617386872201</v>
      </c>
      <c r="F27" s="1">
        <f t="shared" si="3"/>
        <v>0.74456110049799495</v>
      </c>
    </row>
    <row r="28" spans="1:6" x14ac:dyDescent="0.25">
      <c r="A28" s="1" t="s">
        <v>15</v>
      </c>
      <c r="B28" s="1">
        <v>2030.4894999999999</v>
      </c>
      <c r="C28" s="1">
        <v>1467.5012999999999</v>
      </c>
      <c r="D28" s="1">
        <v>1845.0200865740701</v>
      </c>
      <c r="E28" s="1">
        <f t="shared" si="2"/>
        <v>1.10052433291949</v>
      </c>
      <c r="F28" s="1">
        <f t="shared" si="3"/>
        <v>0.79538499915463301</v>
      </c>
    </row>
    <row r="29" spans="1:6" x14ac:dyDescent="0.25">
      <c r="A29" s="1" t="s">
        <v>8</v>
      </c>
      <c r="B29" s="1">
        <f>AVERAGE(B23:B28)</f>
        <v>1840.0200865740701</v>
      </c>
    </row>
    <row r="48" spans="16:16" x14ac:dyDescent="0.25">
      <c r="P48" s="1">
        <v>2030.4894999999999</v>
      </c>
    </row>
  </sheetData>
  <mergeCells count="7">
    <mergeCell ref="Q1:R1"/>
    <mergeCell ref="U1:V1"/>
    <mergeCell ref="B1:C1"/>
    <mergeCell ref="E1:F1"/>
    <mergeCell ref="H1:I1"/>
    <mergeCell ref="K1:L1"/>
    <mergeCell ref="N1:O1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topLeftCell="A13" zoomScale="90" zoomScaleNormal="90" workbookViewId="0">
      <selection activeCell="A8" sqref="A8"/>
    </sheetView>
  </sheetViews>
  <sheetFormatPr defaultColWidth="9.21875" defaultRowHeight="15.6" x14ac:dyDescent="0.25"/>
  <cols>
    <col min="1" max="1" width="9.21875" style="4"/>
    <col min="2" max="6" width="13.88671875" style="4"/>
    <col min="7" max="7" width="9.21875" style="4"/>
    <col min="8" max="10" width="12.88671875" style="4"/>
    <col min="11" max="12" width="13.88671875" style="4"/>
    <col min="13" max="13" width="12.6640625" style="4"/>
    <col min="14" max="15" width="13.88671875" style="4"/>
    <col min="16" max="16" width="9.21875" style="4"/>
    <col min="17" max="19" width="13.88671875" style="4"/>
    <col min="20" max="20" width="12.88671875" style="4"/>
    <col min="21" max="16384" width="9.21875" style="4"/>
  </cols>
  <sheetData>
    <row r="1" spans="1:18" x14ac:dyDescent="0.25">
      <c r="B1" s="19" t="s">
        <v>0</v>
      </c>
      <c r="C1" s="19"/>
      <c r="E1" s="19" t="s">
        <v>1</v>
      </c>
      <c r="F1" s="19"/>
      <c r="H1" s="19" t="s">
        <v>2</v>
      </c>
      <c r="I1" s="19"/>
      <c r="K1" s="19" t="s">
        <v>3</v>
      </c>
      <c r="L1" s="19"/>
      <c r="N1" s="19" t="s">
        <v>4</v>
      </c>
      <c r="O1" s="19"/>
      <c r="Q1" s="19" t="s">
        <v>5</v>
      </c>
      <c r="R1" s="19"/>
    </row>
    <row r="2" spans="1:18" x14ac:dyDescent="0.25">
      <c r="B2" s="4" t="s">
        <v>16</v>
      </c>
      <c r="C2" s="4" t="s">
        <v>17</v>
      </c>
      <c r="E2" s="4" t="s">
        <v>16</v>
      </c>
      <c r="F2" s="4" t="s">
        <v>17</v>
      </c>
      <c r="H2" s="4" t="s">
        <v>16</v>
      </c>
      <c r="I2" s="4" t="s">
        <v>17</v>
      </c>
      <c r="K2" s="4" t="s">
        <v>16</v>
      </c>
      <c r="L2" s="4" t="s">
        <v>17</v>
      </c>
      <c r="N2" s="4" t="s">
        <v>16</v>
      </c>
      <c r="O2" s="4" t="s">
        <v>17</v>
      </c>
      <c r="Q2" s="4" t="s">
        <v>16</v>
      </c>
      <c r="R2" s="4" t="s">
        <v>17</v>
      </c>
    </row>
    <row r="3" spans="1:18" x14ac:dyDescent="0.25">
      <c r="B3" s="4">
        <v>2420.8649999999998</v>
      </c>
      <c r="C3" s="4">
        <v>1422.4359999999999</v>
      </c>
      <c r="E3" s="4">
        <v>1075.146</v>
      </c>
      <c r="F3" s="4">
        <v>1974.904</v>
      </c>
      <c r="H3" s="4">
        <v>2288.7049999999999</v>
      </c>
      <c r="I3" s="4">
        <v>930.74699999999996</v>
      </c>
      <c r="K3" s="4">
        <v>1300.3810000000001</v>
      </c>
      <c r="L3" s="4">
        <v>1690.0630000000001</v>
      </c>
      <c r="N3" s="4">
        <v>1329.5060000000001</v>
      </c>
      <c r="O3" s="4">
        <v>1383.5125</v>
      </c>
      <c r="Q3" s="4">
        <v>2170.9555</v>
      </c>
      <c r="R3" s="4">
        <v>1709.979</v>
      </c>
    </row>
    <row r="4" spans="1:18" x14ac:dyDescent="0.25">
      <c r="B4" s="4">
        <v>1836.8510000000001</v>
      </c>
      <c r="C4" s="4">
        <v>1365.249</v>
      </c>
      <c r="E4" s="4">
        <v>2029.9459999999999</v>
      </c>
      <c r="F4" s="4">
        <v>1975.9010000000001</v>
      </c>
      <c r="H4" s="4">
        <v>2310.8330000000001</v>
      </c>
      <c r="I4" s="4">
        <v>1094.7570000000001</v>
      </c>
      <c r="K4" s="4">
        <v>1408.1120000000001</v>
      </c>
      <c r="L4" s="4">
        <v>1328.6514999999999</v>
      </c>
      <c r="N4" s="4">
        <v>2425.558</v>
      </c>
      <c r="O4" s="4">
        <v>1600.5830000000001</v>
      </c>
      <c r="Q4" s="4">
        <v>1633.1665</v>
      </c>
      <c r="R4" s="4">
        <v>1009.522</v>
      </c>
    </row>
    <row r="5" spans="1:18" x14ac:dyDescent="0.25">
      <c r="B5" s="4">
        <v>1398.0920000000001</v>
      </c>
      <c r="C5" s="4">
        <v>1974.904</v>
      </c>
      <c r="E5" s="4">
        <v>2171.5210000000002</v>
      </c>
      <c r="F5" s="4">
        <v>2136.8139999999999</v>
      </c>
      <c r="H5" s="4">
        <v>2050.7849999999999</v>
      </c>
      <c r="I5" s="4">
        <v>1083.998</v>
      </c>
      <c r="K5" s="4">
        <v>1368.4280000000001</v>
      </c>
      <c r="L5" s="4">
        <v>1555.8910000000001</v>
      </c>
      <c r="N5" s="4">
        <v>2373.4270000000001</v>
      </c>
      <c r="O5" s="4">
        <v>1551.8230000000001</v>
      </c>
      <c r="Q5" s="4">
        <v>2662.6554999999998</v>
      </c>
      <c r="R5" s="4">
        <v>1028.521</v>
      </c>
    </row>
    <row r="6" spans="1:18" x14ac:dyDescent="0.25">
      <c r="B6" s="4">
        <v>1831.221</v>
      </c>
      <c r="C6" s="4">
        <v>1522.182</v>
      </c>
      <c r="E6" s="4">
        <v>1999.231</v>
      </c>
      <c r="F6" s="4">
        <v>2011.2380000000001</v>
      </c>
      <c r="H6" s="4">
        <v>2108.6480000000001</v>
      </c>
      <c r="I6" s="4">
        <v>1163.9169999999999</v>
      </c>
      <c r="K6" s="4">
        <v>1238.2239999999999</v>
      </c>
      <c r="L6" s="4">
        <v>1621.1030000000001</v>
      </c>
      <c r="N6" s="4">
        <v>2268.3955000000001</v>
      </c>
      <c r="O6" s="4">
        <v>1465.7329999999999</v>
      </c>
      <c r="Q6" s="4">
        <v>2754.4675000000002</v>
      </c>
      <c r="R6" s="4">
        <v>1274.1120000000001</v>
      </c>
    </row>
    <row r="7" spans="1:18" x14ac:dyDescent="0.25">
      <c r="B7" s="4">
        <v>1939.317</v>
      </c>
      <c r="C7" s="4">
        <v>1652.877</v>
      </c>
      <c r="E7" s="4">
        <v>1518.5219999999999</v>
      </c>
      <c r="F7" s="4">
        <v>2047.175</v>
      </c>
      <c r="H7" s="4">
        <v>1969.1389999999999</v>
      </c>
      <c r="I7" s="4">
        <f>AVERAGE(I2:I6)</f>
        <v>1068.35475</v>
      </c>
      <c r="K7" s="4">
        <v>1402.845</v>
      </c>
      <c r="L7" s="4">
        <v>1447.0229999999999</v>
      </c>
      <c r="N7" s="4">
        <v>2170.9555</v>
      </c>
      <c r="O7" s="4">
        <v>1337.2270000000001</v>
      </c>
      <c r="Q7" s="4">
        <v>2690.3035</v>
      </c>
      <c r="R7" s="4">
        <v>1303.539</v>
      </c>
    </row>
    <row r="8" spans="1:18" x14ac:dyDescent="0.25">
      <c r="A8" s="1" t="s">
        <v>8</v>
      </c>
      <c r="B8" s="4">
        <f t="shared" ref="B8:F8" si="0">AVERAGE(B3:B7)</f>
        <v>1885.2692</v>
      </c>
      <c r="C8" s="4">
        <f t="shared" si="0"/>
        <v>1587.5296000000001</v>
      </c>
      <c r="D8" s="1" t="s">
        <v>8</v>
      </c>
      <c r="E8" s="4">
        <f t="shared" si="0"/>
        <v>1758.8732</v>
      </c>
      <c r="F8" s="4">
        <f t="shared" si="0"/>
        <v>2029.2064</v>
      </c>
      <c r="G8" s="1" t="s">
        <v>8</v>
      </c>
      <c r="H8" s="4">
        <f>AVERAGE(H3:H7)</f>
        <v>2145.6219999999998</v>
      </c>
      <c r="K8" s="4">
        <v>1435.854</v>
      </c>
      <c r="L8" s="4">
        <v>1413.412</v>
      </c>
      <c r="M8" s="1" t="s">
        <v>8</v>
      </c>
      <c r="N8" s="4">
        <f>AVERAGE(N3:N7)</f>
        <v>2113.5684000000001</v>
      </c>
      <c r="O8" s="4">
        <v>1613.4079999999999</v>
      </c>
      <c r="Q8" s="4">
        <v>1872.8135</v>
      </c>
      <c r="R8" s="4">
        <v>1296.884</v>
      </c>
    </row>
    <row r="9" spans="1:18" x14ac:dyDescent="0.25">
      <c r="J9" s="1" t="s">
        <v>8</v>
      </c>
      <c r="K9" s="4">
        <f>AVERAGE(K3:K8)</f>
        <v>1358.9739999999999</v>
      </c>
      <c r="L9" s="4">
        <f>AVERAGE(L3:L8)</f>
        <v>1509.35725</v>
      </c>
      <c r="O9" s="4">
        <f>AVERAGE(O3:O8)</f>
        <v>1492.04775</v>
      </c>
      <c r="Q9" s="4">
        <v>1882.902</v>
      </c>
      <c r="R9" s="4">
        <v>1122.828</v>
      </c>
    </row>
    <row r="10" spans="1:18" x14ac:dyDescent="0.25">
      <c r="Q10" s="4">
        <v>1387.626</v>
      </c>
      <c r="R10" s="4">
        <f>AVERAGE(R3:R9)</f>
        <v>1249.34071428571</v>
      </c>
    </row>
    <row r="11" spans="1:18" x14ac:dyDescent="0.25">
      <c r="Q11" s="4">
        <v>1424.107</v>
      </c>
    </row>
    <row r="12" spans="1:18" x14ac:dyDescent="0.25">
      <c r="Q12" s="4">
        <v>1934.5503437499999</v>
      </c>
    </row>
    <row r="13" spans="1:18" x14ac:dyDescent="0.25">
      <c r="P13" s="1" t="s">
        <v>8</v>
      </c>
      <c r="Q13" s="4">
        <f>AVERAGE(Q3:Q12)</f>
        <v>2041.3547343749999</v>
      </c>
    </row>
    <row r="17" spans="1:12" x14ac:dyDescent="0.25">
      <c r="B17" s="4" t="s">
        <v>16</v>
      </c>
      <c r="C17" s="4" t="s">
        <v>17</v>
      </c>
      <c r="D17" s="4" t="s">
        <v>9</v>
      </c>
      <c r="E17" s="4" t="s">
        <v>16</v>
      </c>
      <c r="F17" s="4" t="s">
        <v>17</v>
      </c>
    </row>
    <row r="18" spans="1:12" x14ac:dyDescent="0.25">
      <c r="A18" s="4" t="s">
        <v>10</v>
      </c>
      <c r="B18" s="4">
        <v>1885.2692</v>
      </c>
      <c r="C18" s="4">
        <v>1587.5296000000001</v>
      </c>
      <c r="D18" s="4">
        <v>1883.9435890625</v>
      </c>
      <c r="E18" s="4">
        <f t="shared" ref="E18:E23" si="1">B18/D18</f>
        <v>1.0007036362156501</v>
      </c>
      <c r="F18" s="4">
        <f t="shared" ref="F18:F23" si="2">C18/D18</f>
        <v>0.84266302304199903</v>
      </c>
    </row>
    <row r="19" spans="1:12" x14ac:dyDescent="0.25">
      <c r="A19" s="4" t="s">
        <v>11</v>
      </c>
      <c r="B19" s="4">
        <v>1758.8732</v>
      </c>
      <c r="C19" s="4">
        <v>2029.2064</v>
      </c>
      <c r="D19" s="4">
        <v>1884.9435890625</v>
      </c>
      <c r="E19" s="4">
        <f t="shared" si="1"/>
        <v>0.93311715544484597</v>
      </c>
      <c r="F19" s="4">
        <f t="shared" si="2"/>
        <v>1.0765342855747</v>
      </c>
    </row>
    <row r="20" spans="1:12" x14ac:dyDescent="0.25">
      <c r="A20" s="4" t="s">
        <v>12</v>
      </c>
      <c r="B20" s="4">
        <v>2145.6219999999998</v>
      </c>
      <c r="C20" s="4">
        <v>1068.35475</v>
      </c>
      <c r="D20" s="4">
        <v>1885.9435890625</v>
      </c>
      <c r="E20" s="4">
        <f t="shared" si="1"/>
        <v>1.1376915049015801</v>
      </c>
      <c r="F20" s="4">
        <f t="shared" si="2"/>
        <v>0.56648287689828403</v>
      </c>
    </row>
    <row r="21" spans="1:12" x14ac:dyDescent="0.25">
      <c r="A21" s="4" t="s">
        <v>13</v>
      </c>
      <c r="B21" s="4">
        <v>1358.9739999999999</v>
      </c>
      <c r="C21" s="4">
        <v>1509.35725</v>
      </c>
      <c r="D21" s="4">
        <v>1886.9435890625</v>
      </c>
      <c r="E21" s="4">
        <f t="shared" si="1"/>
        <v>0.72019853051101901</v>
      </c>
      <c r="F21" s="4">
        <f t="shared" si="2"/>
        <v>0.79989526912667397</v>
      </c>
      <c r="K21" s="5"/>
    </row>
    <row r="22" spans="1:12" x14ac:dyDescent="0.25">
      <c r="A22" s="4" t="s">
        <v>14</v>
      </c>
      <c r="B22" s="4">
        <v>2113.5684000000001</v>
      </c>
      <c r="C22" s="4">
        <v>1492.04775</v>
      </c>
      <c r="D22" s="4">
        <v>1887.9435890625</v>
      </c>
      <c r="E22" s="4">
        <f t="shared" si="1"/>
        <v>1.11950823755785</v>
      </c>
      <c r="F22" s="4">
        <f t="shared" si="2"/>
        <v>0.79030314181204397</v>
      </c>
      <c r="L22" s="5"/>
    </row>
    <row r="23" spans="1:12" x14ac:dyDescent="0.25">
      <c r="A23" s="4" t="s">
        <v>15</v>
      </c>
      <c r="B23" s="4">
        <v>2041.3547343749999</v>
      </c>
      <c r="C23" s="4">
        <v>1249.34071428571</v>
      </c>
      <c r="D23" s="4">
        <v>1888.9435890625</v>
      </c>
      <c r="E23" s="4">
        <f t="shared" si="1"/>
        <v>1.0806859168240901</v>
      </c>
      <c r="F23" s="4">
        <f t="shared" si="2"/>
        <v>0.66139651894304197</v>
      </c>
    </row>
    <row r="24" spans="1:12" x14ac:dyDescent="0.25">
      <c r="A24" s="1" t="s">
        <v>8</v>
      </c>
      <c r="B24" s="4">
        <f>AVERAGE(B18:B23)</f>
        <v>1883.9435890625</v>
      </c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7"/>
  <sheetViews>
    <sheetView zoomScale="70" zoomScaleNormal="70" workbookViewId="0">
      <selection activeCell="G24" sqref="G24"/>
    </sheetView>
  </sheetViews>
  <sheetFormatPr defaultColWidth="9.21875" defaultRowHeight="15.6" x14ac:dyDescent="0.25"/>
  <cols>
    <col min="1" max="1" width="9.21875" style="1"/>
    <col min="2" max="2" width="13.88671875" style="1"/>
    <col min="3" max="3" width="12.6640625" style="1" customWidth="1"/>
    <col min="4" max="4" width="12.88671875" style="1"/>
    <col min="5" max="5" width="14.109375" style="1"/>
    <col min="6" max="6" width="12.88671875" style="1"/>
    <col min="7" max="7" width="9.21875" style="1"/>
    <col min="8" max="12" width="15.109375" style="1"/>
    <col min="13" max="13" width="14.109375" style="1"/>
    <col min="14" max="15" width="15.109375" style="1"/>
    <col min="16" max="16" width="9.6640625" style="1"/>
    <col min="17" max="18" width="15.109375" style="1"/>
    <col min="19" max="19" width="16.33203125" style="1"/>
    <col min="20" max="16384" width="9.21875" style="1"/>
  </cols>
  <sheetData>
    <row r="1" spans="1:18" x14ac:dyDescent="0.25">
      <c r="B1" s="18" t="s">
        <v>0</v>
      </c>
      <c r="C1" s="18"/>
      <c r="E1" s="18" t="s">
        <v>1</v>
      </c>
      <c r="F1" s="18"/>
      <c r="H1" s="18" t="s">
        <v>2</v>
      </c>
      <c r="I1" s="18"/>
      <c r="K1" s="18" t="s">
        <v>3</v>
      </c>
      <c r="L1" s="18"/>
      <c r="N1" s="18" t="s">
        <v>4</v>
      </c>
      <c r="O1" s="18"/>
      <c r="Q1" s="18" t="s">
        <v>5</v>
      </c>
      <c r="R1" s="18"/>
    </row>
    <row r="2" spans="1:18" x14ac:dyDescent="0.25">
      <c r="B2" s="1" t="s">
        <v>18</v>
      </c>
      <c r="C2" s="1" t="s">
        <v>19</v>
      </c>
      <c r="E2" s="1" t="s">
        <v>18</v>
      </c>
      <c r="F2" s="1" t="s">
        <v>19</v>
      </c>
      <c r="H2" s="1" t="s">
        <v>18</v>
      </c>
      <c r="I2" s="1" t="s">
        <v>19</v>
      </c>
      <c r="K2" s="1" t="s">
        <v>18</v>
      </c>
      <c r="L2" s="1" t="s">
        <v>19</v>
      </c>
      <c r="N2" s="1" t="s">
        <v>18</v>
      </c>
      <c r="O2" s="1" t="s">
        <v>19</v>
      </c>
      <c r="Q2" s="1" t="s">
        <v>18</v>
      </c>
      <c r="R2" s="1" t="s">
        <v>19</v>
      </c>
    </row>
    <row r="3" spans="1:18" x14ac:dyDescent="0.25">
      <c r="B3" s="1">
        <v>2178.0423076923098</v>
      </c>
      <c r="C3" s="1">
        <v>1603.1026923076899</v>
      </c>
      <c r="E3" s="1">
        <v>2131.67692307692</v>
      </c>
      <c r="F3" s="1">
        <v>1782.7773076923099</v>
      </c>
      <c r="H3" s="1">
        <v>2202.10461538462</v>
      </c>
      <c r="I3" s="1">
        <v>1231.37115384615</v>
      </c>
      <c r="K3" s="1">
        <v>1314.9784999999999</v>
      </c>
      <c r="L3" s="1">
        <v>1988.2014999999999</v>
      </c>
      <c r="N3" s="1">
        <v>1564.021</v>
      </c>
      <c r="O3" s="1">
        <v>1551.3154999999999</v>
      </c>
      <c r="Q3" s="1">
        <v>2472.857</v>
      </c>
      <c r="R3" s="1">
        <v>1131.6030000000001</v>
      </c>
    </row>
    <row r="4" spans="1:18" x14ac:dyDescent="0.25">
      <c r="B4" s="1">
        <v>2243.8861538461501</v>
      </c>
      <c r="C4" s="1">
        <v>1556.56538461538</v>
      </c>
      <c r="E4" s="1">
        <v>772.60153846153798</v>
      </c>
      <c r="F4" s="1">
        <v>1151.0476923076901</v>
      </c>
      <c r="H4" s="1">
        <v>1959.76692307692</v>
      </c>
      <c r="I4" s="1">
        <v>932.27</v>
      </c>
      <c r="K4" s="1">
        <v>1104.3215</v>
      </c>
      <c r="L4" s="1">
        <v>1443.5225</v>
      </c>
      <c r="N4" s="1">
        <v>2350.5455000000002</v>
      </c>
      <c r="O4" s="1">
        <v>1538.8425</v>
      </c>
      <c r="Q4" s="1">
        <v>2016.1079999999999</v>
      </c>
      <c r="R4" s="1">
        <v>1249.798</v>
      </c>
    </row>
    <row r="5" spans="1:18" x14ac:dyDescent="0.25">
      <c r="B5" s="1">
        <v>1377.0119230769201</v>
      </c>
      <c r="C5" s="1">
        <v>1594.8865384615401</v>
      </c>
      <c r="E5" s="1">
        <v>2380.6934615384598</v>
      </c>
      <c r="F5" s="1">
        <v>874.00038461538497</v>
      </c>
      <c r="H5" s="1">
        <v>1762.35153846154</v>
      </c>
      <c r="I5" s="1">
        <v>1881.6234615384601</v>
      </c>
      <c r="K5" s="1">
        <v>1553.366</v>
      </c>
      <c r="L5" s="1">
        <v>1699.2909999999999</v>
      </c>
      <c r="N5" s="1">
        <v>2435.0369999999998</v>
      </c>
      <c r="O5" s="1">
        <v>1460.1635000000001</v>
      </c>
      <c r="Q5" s="1">
        <v>2066.1550000000002</v>
      </c>
      <c r="R5" s="1">
        <v>1460.4155000000001</v>
      </c>
    </row>
    <row r="6" spans="1:18" x14ac:dyDescent="0.25">
      <c r="B6" s="1">
        <v>1201.6896153846201</v>
      </c>
      <c r="C6" s="1">
        <v>1438.5207692307699</v>
      </c>
      <c r="E6" s="1">
        <v>2151.6307692307701</v>
      </c>
      <c r="F6" s="1">
        <v>816.13423076923095</v>
      </c>
      <c r="H6" s="1">
        <v>1494.4265384615401</v>
      </c>
      <c r="I6" s="1">
        <v>2020.62192307692</v>
      </c>
      <c r="K6" s="1">
        <v>1568.5074999999999</v>
      </c>
      <c r="L6" s="1">
        <v>1553.1369999999999</v>
      </c>
      <c r="N6" s="1">
        <v>2464.3040000000001</v>
      </c>
      <c r="O6" s="1">
        <v>1477.3879999999999</v>
      </c>
      <c r="Q6" s="1">
        <v>1755.5345</v>
      </c>
      <c r="R6" s="1">
        <v>1404.5309999999999</v>
      </c>
    </row>
    <row r="7" spans="1:18" x14ac:dyDescent="0.25">
      <c r="A7" s="1" t="s">
        <v>8</v>
      </c>
      <c r="B7" s="1">
        <f>AVERAGE(B3:B6)</f>
        <v>1750.1575</v>
      </c>
      <c r="C7" s="1">
        <f>AVERAGE(C3:C6)</f>
        <v>1548.2688461538501</v>
      </c>
      <c r="E7" s="1">
        <v>2116.24961538462</v>
      </c>
      <c r="F7" s="1">
        <v>1091.9119230769199</v>
      </c>
      <c r="H7" s="1">
        <v>832.038461538462</v>
      </c>
      <c r="I7" s="1">
        <v>1907.62461538462</v>
      </c>
      <c r="K7" s="1">
        <v>1322.454</v>
      </c>
      <c r="L7" s="1">
        <v>1620.9138333333501</v>
      </c>
      <c r="N7" s="1">
        <v>2439.3220000000001</v>
      </c>
      <c r="O7" s="1">
        <v>1577.336</v>
      </c>
      <c r="Q7" s="1">
        <v>1556.6479999999999</v>
      </c>
      <c r="R7" s="1">
        <v>1330.2329999999999</v>
      </c>
    </row>
    <row r="8" spans="1:18" x14ac:dyDescent="0.25">
      <c r="D8" s="1" t="s">
        <v>8</v>
      </c>
      <c r="E8" s="1">
        <f>AVERAGE(E3:E7)</f>
        <v>1910.57046153846</v>
      </c>
      <c r="F8" s="1">
        <f>AVERAGE(F3:F7)</f>
        <v>1143.1743076923101</v>
      </c>
      <c r="H8" s="1">
        <v>1804.82884615385</v>
      </c>
      <c r="I8" s="1">
        <v>1891.1192307692299</v>
      </c>
      <c r="K8" s="1">
        <v>1448.13275</v>
      </c>
      <c r="L8" s="1">
        <f>AVERAGE(L3:L7)</f>
        <v>1661.01316666667</v>
      </c>
      <c r="M8" s="1" t="s">
        <v>8</v>
      </c>
      <c r="N8" s="1">
        <f>AVERAGE(N3:N7)</f>
        <v>2250.6459</v>
      </c>
      <c r="O8" s="1">
        <v>1598.7761249999801</v>
      </c>
      <c r="Q8" s="1">
        <v>1436.085</v>
      </c>
      <c r="R8" s="1">
        <v>1425.6420000000001</v>
      </c>
    </row>
    <row r="9" spans="1:18" x14ac:dyDescent="0.25">
      <c r="H9" s="1">
        <v>1773.93328205128</v>
      </c>
      <c r="I9" s="1">
        <v>1174.97</v>
      </c>
      <c r="J9" s="1" t="s">
        <v>8</v>
      </c>
      <c r="K9" s="1">
        <f>AVERAGE(K3:K8)</f>
        <v>1385.293375</v>
      </c>
      <c r="O9" s="1">
        <f>AVERAGE(O3:O8)</f>
        <v>1533.97027083333</v>
      </c>
      <c r="Q9" s="1">
        <v>1388.0029999999999</v>
      </c>
      <c r="R9" s="1">
        <f>AVERAGE(R3:R8)</f>
        <v>1333.7037499999999</v>
      </c>
    </row>
    <row r="10" spans="1:18" x14ac:dyDescent="0.25">
      <c r="G10" s="1" t="s">
        <v>8</v>
      </c>
      <c r="H10" s="1">
        <f>AVERAGE(H3:H9)</f>
        <v>1689.92145787546</v>
      </c>
      <c r="I10" s="1">
        <v>1284.66115384615</v>
      </c>
      <c r="P10" s="1" t="s">
        <v>8</v>
      </c>
      <c r="Q10" s="1">
        <f>AVERAGE(Q1:Q9)</f>
        <v>1813.0557857142901</v>
      </c>
    </row>
    <row r="11" spans="1:18" x14ac:dyDescent="0.25">
      <c r="I11" s="1">
        <v>1277.34230769231</v>
      </c>
    </row>
    <row r="12" spans="1:18" x14ac:dyDescent="0.25">
      <c r="I12" s="1">
        <f>AVERAGE(I3:I11)</f>
        <v>1511.28931623932</v>
      </c>
    </row>
    <row r="13" spans="1:18" x14ac:dyDescent="0.25">
      <c r="G13" s="2"/>
    </row>
    <row r="19" spans="1:12" x14ac:dyDescent="0.25">
      <c r="B19" s="1" t="s">
        <v>18</v>
      </c>
      <c r="C19" s="1" t="s">
        <v>19</v>
      </c>
      <c r="D19" s="1" t="s">
        <v>9</v>
      </c>
      <c r="E19" s="1" t="s">
        <v>18</v>
      </c>
      <c r="F19" s="1" t="s">
        <v>19</v>
      </c>
    </row>
    <row r="20" spans="1:12" x14ac:dyDescent="0.25">
      <c r="A20" s="1" t="s">
        <v>10</v>
      </c>
      <c r="B20" s="1">
        <v>1750.1575</v>
      </c>
      <c r="C20" s="1">
        <v>1548.2688461538501</v>
      </c>
      <c r="D20" s="1">
        <v>1799.94074668803</v>
      </c>
      <c r="E20" s="1">
        <f t="shared" ref="E20:E25" si="0">B20/D20</f>
        <v>0.97234173025993598</v>
      </c>
      <c r="F20" s="1">
        <f t="shared" ref="F20:F25" si="1">C20/D20</f>
        <v>0.86017767473886697</v>
      </c>
    </row>
    <row r="21" spans="1:12" x14ac:dyDescent="0.25">
      <c r="A21" s="1" t="s">
        <v>11</v>
      </c>
      <c r="B21" s="1">
        <v>1910.57046153846</v>
      </c>
      <c r="C21" s="1">
        <v>1143.1743076923101</v>
      </c>
      <c r="D21" s="1">
        <v>1799.94074668803</v>
      </c>
      <c r="E21" s="1">
        <f t="shared" si="0"/>
        <v>1.0614629759640699</v>
      </c>
      <c r="F21" s="1">
        <f t="shared" si="1"/>
        <v>0.63511774473454297</v>
      </c>
    </row>
    <row r="22" spans="1:12" x14ac:dyDescent="0.25">
      <c r="A22" s="1" t="s">
        <v>12</v>
      </c>
      <c r="B22" s="1">
        <v>1689.92145787546</v>
      </c>
      <c r="C22" s="1">
        <v>1511.28931623932</v>
      </c>
      <c r="D22" s="1">
        <v>1799.94074668803</v>
      </c>
      <c r="E22" s="1">
        <f t="shared" si="0"/>
        <v>0.93887616077639802</v>
      </c>
      <c r="F22" s="1">
        <f t="shared" si="1"/>
        <v>0.83963281514692001</v>
      </c>
    </row>
    <row r="23" spans="1:12" x14ac:dyDescent="0.25">
      <c r="A23" s="1" t="s">
        <v>13</v>
      </c>
      <c r="B23" s="1">
        <v>1385.293375</v>
      </c>
      <c r="C23" s="1">
        <v>1661.01316666667</v>
      </c>
      <c r="D23" s="1">
        <v>1799.94074668803</v>
      </c>
      <c r="E23" s="1">
        <f t="shared" si="0"/>
        <v>0.769632765716872</v>
      </c>
      <c r="F23" s="1">
        <f t="shared" si="1"/>
        <v>0.92281547029979005</v>
      </c>
    </row>
    <row r="24" spans="1:12" x14ac:dyDescent="0.25">
      <c r="A24" s="1" t="s">
        <v>14</v>
      </c>
      <c r="B24" s="1">
        <v>2250.6459</v>
      </c>
      <c r="C24" s="1">
        <v>1533.97027083333</v>
      </c>
      <c r="D24" s="1">
        <v>1799.94074668803</v>
      </c>
      <c r="E24" s="1">
        <f t="shared" si="0"/>
        <v>1.25039999463387</v>
      </c>
      <c r="F24" s="1">
        <f t="shared" si="1"/>
        <v>0.852233760281222</v>
      </c>
    </row>
    <row r="25" spans="1:12" x14ac:dyDescent="0.25">
      <c r="A25" s="1" t="s">
        <v>15</v>
      </c>
      <c r="B25" s="1">
        <v>1813.0557857142901</v>
      </c>
      <c r="C25" s="1">
        <v>1333.7038333333301</v>
      </c>
      <c r="D25" s="1">
        <v>1799.94074668803</v>
      </c>
      <c r="E25" s="1">
        <f t="shared" si="0"/>
        <v>1.0072863726488701</v>
      </c>
      <c r="F25" s="1">
        <f t="shared" si="1"/>
        <v>0.74097096573173504</v>
      </c>
    </row>
    <row r="26" spans="1:12" x14ac:dyDescent="0.25">
      <c r="A26" s="1" t="s">
        <v>8</v>
      </c>
      <c r="B26" s="1">
        <f>AVERAGE(B20:B25)</f>
        <v>1799.94074668804</v>
      </c>
    </row>
    <row r="27" spans="1:12" x14ac:dyDescent="0.25">
      <c r="L27" s="3"/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"/>
  <sheetViews>
    <sheetView topLeftCell="A10" workbookViewId="0">
      <selection activeCell="F20" sqref="F20"/>
    </sheetView>
  </sheetViews>
  <sheetFormatPr defaultColWidth="9.21875" defaultRowHeight="15.6" x14ac:dyDescent="0.25"/>
  <cols>
    <col min="1" max="1" width="9.21875" style="1"/>
    <col min="2" max="6" width="12.88671875" style="1"/>
    <col min="7" max="7" width="9.6640625" style="1"/>
    <col min="8" max="9" width="12.88671875" style="1"/>
    <col min="10" max="10" width="9.21875" style="1"/>
    <col min="11" max="12" width="12.88671875" style="1"/>
    <col min="13" max="13" width="9.6640625" style="1"/>
    <col min="14" max="14" width="10.33203125" style="1"/>
    <col min="15" max="15" width="13.88671875" style="1"/>
    <col min="16" max="16" width="9.21875" style="1"/>
    <col min="17" max="18" width="13.88671875" style="1"/>
    <col min="19" max="19" width="9.6640625" style="1"/>
    <col min="20" max="16384" width="9.21875" style="1"/>
  </cols>
  <sheetData>
    <row r="1" spans="1:18" x14ac:dyDescent="0.25">
      <c r="B1" s="18" t="s">
        <v>0</v>
      </c>
      <c r="C1" s="18"/>
      <c r="E1" s="18" t="s">
        <v>1</v>
      </c>
      <c r="F1" s="18"/>
      <c r="H1" s="18" t="s">
        <v>2</v>
      </c>
      <c r="I1" s="18"/>
      <c r="K1" s="18" t="s">
        <v>3</v>
      </c>
      <c r="L1" s="18"/>
      <c r="N1" s="18" t="s">
        <v>4</v>
      </c>
      <c r="O1" s="18"/>
      <c r="Q1" s="18" t="s">
        <v>5</v>
      </c>
      <c r="R1" s="18"/>
    </row>
    <row r="2" spans="1:18" x14ac:dyDescent="0.25">
      <c r="B2" s="1" t="s">
        <v>20</v>
      </c>
      <c r="C2" s="1" t="s">
        <v>21</v>
      </c>
      <c r="E2" s="1" t="s">
        <v>20</v>
      </c>
      <c r="F2" s="1" t="s">
        <v>21</v>
      </c>
      <c r="H2" s="1" t="s">
        <v>20</v>
      </c>
      <c r="I2" s="1" t="s">
        <v>21</v>
      </c>
      <c r="K2" s="1" t="s">
        <v>20</v>
      </c>
      <c r="L2" s="1" t="s">
        <v>21</v>
      </c>
      <c r="N2" s="1" t="s">
        <v>20</v>
      </c>
      <c r="O2" s="1" t="s">
        <v>21</v>
      </c>
      <c r="Q2" s="1" t="s">
        <v>20</v>
      </c>
      <c r="R2" s="1" t="s">
        <v>21</v>
      </c>
    </row>
    <row r="3" spans="1:18" x14ac:dyDescent="0.25">
      <c r="B3" s="1">
        <v>1460.7114999999999</v>
      </c>
      <c r="C3" s="1">
        <v>1435.44</v>
      </c>
      <c r="E3" s="1">
        <v>2268.6469999999999</v>
      </c>
      <c r="F3" s="1">
        <v>1159.375</v>
      </c>
      <c r="H3" s="1">
        <v>1641.498</v>
      </c>
      <c r="I3" s="1">
        <v>2222.6174999999998</v>
      </c>
      <c r="K3" s="1">
        <v>1221.261</v>
      </c>
      <c r="L3" s="1">
        <v>1586.4065000000001</v>
      </c>
      <c r="N3" s="1">
        <v>2089.1095</v>
      </c>
      <c r="O3" s="1">
        <v>782.35050000000001</v>
      </c>
      <c r="Q3" s="1">
        <v>2193.8415</v>
      </c>
      <c r="R3" s="1">
        <v>723.14350000000002</v>
      </c>
    </row>
    <row r="4" spans="1:18" x14ac:dyDescent="0.25">
      <c r="B4" s="1">
        <v>1317.008</v>
      </c>
      <c r="C4" s="1">
        <v>2231.75</v>
      </c>
      <c r="E4" s="1">
        <v>1842.998</v>
      </c>
      <c r="F4" s="1">
        <v>1070.9639999999999</v>
      </c>
      <c r="H4" s="1">
        <v>1804.23</v>
      </c>
      <c r="I4" s="1">
        <v>1372.6875</v>
      </c>
      <c r="K4" s="1">
        <v>1188.0074999999999</v>
      </c>
      <c r="L4" s="1">
        <v>1008.2485</v>
      </c>
      <c r="N4" s="1">
        <v>1414.1890000000001</v>
      </c>
      <c r="O4" s="1">
        <v>871.31600000000003</v>
      </c>
      <c r="Q4" s="1">
        <v>1516.29</v>
      </c>
      <c r="R4" s="1">
        <v>871.55349999999999</v>
      </c>
    </row>
    <row r="5" spans="1:18" x14ac:dyDescent="0.25">
      <c r="B5" s="1">
        <v>1744.6790000000001</v>
      </c>
      <c r="C5" s="1">
        <v>1120.7455</v>
      </c>
      <c r="E5" s="1">
        <v>1040.9079999999999</v>
      </c>
      <c r="F5" s="1">
        <v>814.65449999999998</v>
      </c>
      <c r="H5" s="1">
        <v>1569.65</v>
      </c>
      <c r="I5" s="1">
        <v>1143.5825</v>
      </c>
      <c r="K5" s="1">
        <v>1253.2170000000001</v>
      </c>
      <c r="L5" s="1">
        <v>1332.7729999999999</v>
      </c>
      <c r="N5" s="1">
        <v>1389.0319999999999</v>
      </c>
      <c r="O5" s="1">
        <v>990.23099999999999</v>
      </c>
      <c r="Q5" s="1">
        <v>1603.7830833333301</v>
      </c>
      <c r="R5" s="1">
        <v>889.24300000000005</v>
      </c>
    </row>
    <row r="6" spans="1:18" x14ac:dyDescent="0.25">
      <c r="B6" s="1">
        <v>1671.2729999999999</v>
      </c>
      <c r="C6" s="1">
        <v>1566.8910000000001</v>
      </c>
      <c r="E6" s="1">
        <v>1006.1715</v>
      </c>
      <c r="F6" s="1">
        <v>851.0675</v>
      </c>
      <c r="H6" s="1">
        <v>1522.0909999999999</v>
      </c>
      <c r="I6" s="1">
        <v>986.34450000000004</v>
      </c>
      <c r="K6" s="1">
        <v>1169.8320000000001</v>
      </c>
      <c r="L6" s="1">
        <v>1269.0319999999999</v>
      </c>
      <c r="N6" s="1">
        <v>1889.068</v>
      </c>
      <c r="O6" s="1">
        <v>869.02099999999996</v>
      </c>
      <c r="P6" s="1" t="s">
        <v>8</v>
      </c>
      <c r="Q6" s="1">
        <f>AVERAGE(Q1:Q5)</f>
        <v>1771.3048611111101</v>
      </c>
      <c r="R6" s="1">
        <v>705.45399999999995</v>
      </c>
    </row>
    <row r="7" spans="1:18" x14ac:dyDescent="0.25">
      <c r="B7" s="1">
        <v>1343.6590000000001</v>
      </c>
      <c r="C7" s="1">
        <v>1625.066</v>
      </c>
      <c r="D7" s="1" t="s">
        <v>8</v>
      </c>
      <c r="E7" s="1">
        <f t="shared" ref="E7:I7" si="0">AVERAGE(E3:E6)</f>
        <v>1539.6811250000001</v>
      </c>
      <c r="F7" s="1">
        <f t="shared" si="0"/>
        <v>974.01525000000004</v>
      </c>
      <c r="H7" s="1">
        <v>1821.4939999999999</v>
      </c>
      <c r="I7" s="1">
        <f t="shared" si="0"/>
        <v>1431.308</v>
      </c>
      <c r="K7" s="1">
        <v>1190.85375</v>
      </c>
      <c r="L7" s="1">
        <v>1290.1775</v>
      </c>
      <c r="N7" s="1">
        <v>1976.8477499999999</v>
      </c>
      <c r="O7" s="1">
        <v>621.24775</v>
      </c>
      <c r="R7" s="1">
        <f>AVERAGE(R2:R6)</f>
        <v>797.34849999999994</v>
      </c>
    </row>
    <row r="8" spans="1:18" x14ac:dyDescent="0.25">
      <c r="A8" s="1" t="s">
        <v>8</v>
      </c>
      <c r="B8" s="1">
        <f>AVERAGE(B3:B7)</f>
        <v>1507.4661000000001</v>
      </c>
      <c r="C8" s="1">
        <f>AVERAGE(C3:C7)</f>
        <v>1595.9784999999999</v>
      </c>
      <c r="G8" s="1" t="s">
        <v>8</v>
      </c>
      <c r="H8" s="1">
        <f t="shared" ref="H8:L8" si="1">AVERAGE(H3:H7)</f>
        <v>1671.7926</v>
      </c>
      <c r="J8" s="1" t="s">
        <v>8</v>
      </c>
      <c r="K8" s="1">
        <f t="shared" si="1"/>
        <v>1204.6342500000001</v>
      </c>
      <c r="L8" s="1">
        <f t="shared" si="1"/>
        <v>1297.3275000000001</v>
      </c>
      <c r="M8" s="1" t="s">
        <v>8</v>
      </c>
      <c r="N8" s="1">
        <f>AVERAGE(N3:N7)</f>
        <v>1751.6492499999999</v>
      </c>
      <c r="O8" s="1">
        <f>AVERAGE(O3:O7)</f>
        <v>826.83325000000002</v>
      </c>
    </row>
    <row r="13" spans="1:18" x14ac:dyDescent="0.25">
      <c r="B13" s="1" t="s">
        <v>20</v>
      </c>
      <c r="C13" s="1" t="s">
        <v>21</v>
      </c>
      <c r="D13" s="1" t="s">
        <v>8</v>
      </c>
      <c r="E13" s="1" t="s">
        <v>20</v>
      </c>
      <c r="F13" s="1" t="s">
        <v>21</v>
      </c>
    </row>
    <row r="14" spans="1:18" x14ac:dyDescent="0.25">
      <c r="A14" s="1" t="s">
        <v>10</v>
      </c>
      <c r="B14" s="1">
        <v>1507.4661000000001</v>
      </c>
      <c r="C14" s="1">
        <v>1595.9784999999999</v>
      </c>
      <c r="D14" s="1">
        <v>1574.4213816357999</v>
      </c>
      <c r="E14" s="1">
        <f t="shared" ref="E14:E19" si="2">B14/D14</f>
        <v>0.95747308667376196</v>
      </c>
      <c r="F14" s="1">
        <f t="shared" ref="F14:F19" si="3">C14/D14</f>
        <v>1.01369208943402</v>
      </c>
    </row>
    <row r="15" spans="1:18" x14ac:dyDescent="0.25">
      <c r="A15" s="1" t="s">
        <v>11</v>
      </c>
      <c r="B15" s="1">
        <v>1539.6811250000001</v>
      </c>
      <c r="C15" s="1">
        <v>974.01537499999995</v>
      </c>
      <c r="D15" s="1">
        <v>1574.4213816357999</v>
      </c>
      <c r="E15" s="1">
        <f t="shared" si="2"/>
        <v>0.97793458788033805</v>
      </c>
      <c r="F15" s="1">
        <f t="shared" si="3"/>
        <v>0.61864973784083899</v>
      </c>
    </row>
    <row r="16" spans="1:18" x14ac:dyDescent="0.25">
      <c r="A16" s="1" t="s">
        <v>12</v>
      </c>
      <c r="B16" s="1">
        <v>1671.7927037037</v>
      </c>
      <c r="C16" s="1">
        <v>1431.308</v>
      </c>
      <c r="D16" s="1">
        <v>1574.4213816357999</v>
      </c>
      <c r="E16" s="1">
        <f t="shared" si="2"/>
        <v>1.06184578233226</v>
      </c>
      <c r="F16" s="1">
        <f t="shared" si="3"/>
        <v>0.90910096667570095</v>
      </c>
    </row>
    <row r="17" spans="1:6" x14ac:dyDescent="0.25">
      <c r="A17" s="1" t="s">
        <v>13</v>
      </c>
      <c r="B17" s="1">
        <v>1204.6342500000001</v>
      </c>
      <c r="C17" s="1">
        <v>1297.3275000000001</v>
      </c>
      <c r="D17" s="1">
        <v>1574.4213816357999</v>
      </c>
      <c r="E17" s="1">
        <f t="shared" si="2"/>
        <v>0.76512823317249601</v>
      </c>
      <c r="F17" s="1">
        <f t="shared" si="3"/>
        <v>0.82400271943213499</v>
      </c>
    </row>
    <row r="18" spans="1:6" x14ac:dyDescent="0.25">
      <c r="A18" s="1" t="s">
        <v>14</v>
      </c>
      <c r="B18" s="1">
        <v>1751.6492499999999</v>
      </c>
      <c r="C18" s="1">
        <v>826.83325000000002</v>
      </c>
      <c r="D18" s="1">
        <v>1574.4213816357999</v>
      </c>
      <c r="E18" s="1">
        <f t="shared" si="2"/>
        <v>1.11256698519939</v>
      </c>
      <c r="F18" s="1">
        <f t="shared" si="3"/>
        <v>0.525166425992597</v>
      </c>
    </row>
    <row r="19" spans="1:6" x14ac:dyDescent="0.25">
      <c r="A19" s="1" t="s">
        <v>15</v>
      </c>
      <c r="B19" s="1">
        <v>1771.3048611111101</v>
      </c>
      <c r="C19" s="1">
        <v>797.34849999999994</v>
      </c>
      <c r="D19" s="1">
        <v>1574.4213816357999</v>
      </c>
      <c r="E19" s="1">
        <f t="shared" si="2"/>
        <v>1.12505132474176</v>
      </c>
      <c r="F19" s="1">
        <f t="shared" si="3"/>
        <v>0.50643906980707198</v>
      </c>
    </row>
    <row r="20" spans="1:6" x14ac:dyDescent="0.25">
      <c r="A20" s="1" t="s">
        <v>8</v>
      </c>
      <c r="B20" s="1">
        <f>AVERAGE(B14:B19)</f>
        <v>1574.4213816357999</v>
      </c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8CDA-A895-4453-BD13-0F1EE85E9E81}">
  <dimension ref="A1:V28"/>
  <sheetViews>
    <sheetView zoomScale="80" zoomScaleNormal="80" workbookViewId="0">
      <selection activeCell="F21" sqref="F21"/>
    </sheetView>
  </sheetViews>
  <sheetFormatPr defaultColWidth="12.77734375" defaultRowHeight="14.4" x14ac:dyDescent="0.25"/>
  <cols>
    <col min="1" max="16384" width="12.77734375" style="6"/>
  </cols>
  <sheetData>
    <row r="1" spans="1:22" x14ac:dyDescent="0.25">
      <c r="B1" s="20" t="s">
        <v>0</v>
      </c>
      <c r="C1" s="20"/>
      <c r="E1" s="20" t="s">
        <v>1</v>
      </c>
      <c r="F1" s="20"/>
      <c r="H1" s="20" t="s">
        <v>2</v>
      </c>
      <c r="I1" s="20"/>
      <c r="K1" s="20" t="s">
        <v>3</v>
      </c>
      <c r="L1" s="20"/>
      <c r="N1" s="20" t="s">
        <v>4</v>
      </c>
      <c r="O1" s="20"/>
      <c r="Q1" s="20" t="s">
        <v>5</v>
      </c>
      <c r="R1" s="20"/>
      <c r="U1" s="20"/>
      <c r="V1" s="20"/>
    </row>
    <row r="2" spans="1:22" x14ac:dyDescent="0.25">
      <c r="B2" s="6" t="s">
        <v>6</v>
      </c>
      <c r="C2" s="6" t="s">
        <v>7</v>
      </c>
      <c r="E2" s="6" t="s">
        <v>6</v>
      </c>
      <c r="F2" s="6" t="s">
        <v>7</v>
      </c>
      <c r="H2" s="6" t="s">
        <v>6</v>
      </c>
      <c r="I2" s="6" t="s">
        <v>7</v>
      </c>
      <c r="K2" s="6" t="s">
        <v>6</v>
      </c>
      <c r="L2" s="6" t="s">
        <v>7</v>
      </c>
      <c r="N2" s="6" t="s">
        <v>6</v>
      </c>
      <c r="O2" s="6" t="s">
        <v>7</v>
      </c>
      <c r="Q2" s="6" t="s">
        <v>6</v>
      </c>
      <c r="R2" s="6" t="s">
        <v>7</v>
      </c>
    </row>
    <row r="3" spans="1:22" x14ac:dyDescent="0.25">
      <c r="B3" s="6">
        <v>1248.107</v>
      </c>
      <c r="C3" s="6">
        <v>1673.3150000000001</v>
      </c>
      <c r="E3" s="6">
        <v>2330.8670000000002</v>
      </c>
      <c r="F3" s="6">
        <v>1694.07</v>
      </c>
      <c r="H3" s="6">
        <v>2356.578</v>
      </c>
      <c r="I3" s="6">
        <v>1492.8150000000001</v>
      </c>
      <c r="K3" s="6">
        <v>2426.596</v>
      </c>
      <c r="L3" s="6">
        <v>1662.367</v>
      </c>
      <c r="N3" s="6">
        <v>2342.9810000000002</v>
      </c>
      <c r="O3" s="6">
        <v>1713.1759999999999</v>
      </c>
      <c r="Q3" s="6">
        <v>1696.93</v>
      </c>
      <c r="R3" s="6">
        <v>1601.0029999999999</v>
      </c>
    </row>
    <row r="4" spans="1:22" x14ac:dyDescent="0.25">
      <c r="B4" s="6">
        <v>1364.8240000000001</v>
      </c>
      <c r="C4" s="6">
        <v>1910.06</v>
      </c>
      <c r="E4" s="6">
        <v>2170.7379999999998</v>
      </c>
      <c r="F4" s="6">
        <v>1903.8420000000001</v>
      </c>
      <c r="H4" s="6">
        <v>2632.5120000000002</v>
      </c>
      <c r="I4" s="6">
        <v>1402.4580000000001</v>
      </c>
      <c r="K4" s="6">
        <v>2383.9070000000002</v>
      </c>
      <c r="L4" s="6">
        <v>1421.999</v>
      </c>
      <c r="N4" s="6">
        <v>2680.8739999999998</v>
      </c>
      <c r="O4" s="6">
        <v>1713.585</v>
      </c>
      <c r="Q4" s="6">
        <v>1771.0719999999999</v>
      </c>
      <c r="R4" s="6">
        <v>1474.5820000000001</v>
      </c>
    </row>
    <row r="5" spans="1:22" x14ac:dyDescent="0.25">
      <c r="B5" s="6">
        <v>1965.1120000000001</v>
      </c>
      <c r="C5" s="6">
        <v>1779.251</v>
      </c>
      <c r="E5" s="6">
        <v>2310.884</v>
      </c>
      <c r="F5" s="6">
        <v>1707.7049999999999</v>
      </c>
      <c r="H5" s="6">
        <v>2531.0230000000001</v>
      </c>
      <c r="I5" s="6">
        <v>1552.019</v>
      </c>
      <c r="K5" s="6">
        <v>2501.0230000000001</v>
      </c>
      <c r="L5" s="6">
        <v>1551.0229999999999</v>
      </c>
      <c r="N5" s="6">
        <v>2489.0309999999999</v>
      </c>
      <c r="O5" s="6">
        <v>1820.117</v>
      </c>
      <c r="Q5" s="6">
        <v>1850.4090000000001</v>
      </c>
      <c r="R5" s="6">
        <v>1522.008</v>
      </c>
    </row>
    <row r="6" spans="1:22" x14ac:dyDescent="0.25">
      <c r="B6" s="7">
        <v>1667.192</v>
      </c>
      <c r="C6" s="7">
        <v>1791.6875</v>
      </c>
      <c r="E6" s="6">
        <v>2289.1320000000001</v>
      </c>
      <c r="F6" s="6">
        <v>1801.2819999999999</v>
      </c>
      <c r="H6" s="6">
        <v>2331.0920000000001</v>
      </c>
      <c r="I6" s="6">
        <v>1400.2190000000001</v>
      </c>
      <c r="K6" s="6">
        <v>2487.0309999999999</v>
      </c>
      <c r="L6" s="6">
        <v>1489.0809999999999</v>
      </c>
      <c r="N6" s="6">
        <v>2576.2190000000001</v>
      </c>
      <c r="O6" s="6">
        <v>1699.0029999999999</v>
      </c>
      <c r="Q6" s="6">
        <v>1772.884</v>
      </c>
      <c r="R6" s="6">
        <v>1500.2729999999999</v>
      </c>
    </row>
    <row r="7" spans="1:22" x14ac:dyDescent="0.25">
      <c r="B7" s="6">
        <v>1384.837</v>
      </c>
      <c r="C7" s="6">
        <v>1804.124</v>
      </c>
      <c r="E7" s="6">
        <v>2152.3910000000001</v>
      </c>
      <c r="F7" s="6">
        <v>1735.796</v>
      </c>
      <c r="H7" s="6">
        <v>2621.52</v>
      </c>
      <c r="I7" s="6">
        <v>1390.6714999999999</v>
      </c>
      <c r="K7" s="6">
        <v>2227.701</v>
      </c>
      <c r="L7" s="6">
        <v>1586.4449999999999</v>
      </c>
      <c r="N7" s="6">
        <v>2470.5324999999998</v>
      </c>
      <c r="O7" s="6">
        <v>1621.0215000000001</v>
      </c>
      <c r="Q7" s="6">
        <v>1772.723</v>
      </c>
      <c r="R7" s="6">
        <v>1591.097</v>
      </c>
    </row>
    <row r="8" spans="1:22" x14ac:dyDescent="0.25">
      <c r="A8" s="6" t="s">
        <v>8</v>
      </c>
      <c r="B8" s="6">
        <f t="shared" ref="B8:F8" si="0">AVERAGE(B3:B7)</f>
        <v>1526.0144</v>
      </c>
      <c r="C8" s="6">
        <f t="shared" si="0"/>
        <v>1791.6875</v>
      </c>
      <c r="D8" s="6" t="s">
        <v>8</v>
      </c>
      <c r="E8" s="6">
        <f t="shared" si="0"/>
        <v>2250.8023999999996</v>
      </c>
      <c r="F8" s="6">
        <f t="shared" si="0"/>
        <v>1768.539</v>
      </c>
      <c r="G8" s="6" t="s">
        <v>8</v>
      </c>
      <c r="H8" s="6">
        <f t="shared" ref="H8:L8" si="1">AVERAGE(H3:H7)</f>
        <v>2494.5450000000001</v>
      </c>
      <c r="I8" s="6">
        <f t="shared" si="1"/>
        <v>1447.6365000000001</v>
      </c>
      <c r="J8" s="6" t="s">
        <v>8</v>
      </c>
      <c r="K8" s="6">
        <f t="shared" si="1"/>
        <v>2405.2516000000005</v>
      </c>
      <c r="L8" s="6">
        <f t="shared" si="1"/>
        <v>1542.183</v>
      </c>
      <c r="M8" s="6" t="s">
        <v>8</v>
      </c>
      <c r="N8" s="6">
        <f t="shared" ref="N8:R8" si="2">AVERAGE(N3:N7)</f>
        <v>2511.9274999999998</v>
      </c>
      <c r="O8" s="6">
        <f t="shared" si="2"/>
        <v>1713.3805</v>
      </c>
      <c r="P8" s="6" t="s">
        <v>8</v>
      </c>
      <c r="Q8" s="6">
        <f t="shared" si="2"/>
        <v>1772.8036</v>
      </c>
      <c r="R8" s="6">
        <f t="shared" si="2"/>
        <v>1537.7926</v>
      </c>
      <c r="T8" s="7"/>
    </row>
    <row r="9" spans="1:22" x14ac:dyDescent="0.25">
      <c r="Q9" s="7"/>
    </row>
    <row r="11" spans="1:22" x14ac:dyDescent="0.25">
      <c r="E11" s="7"/>
      <c r="F11" s="7"/>
      <c r="H11" s="7"/>
      <c r="K11" s="7"/>
      <c r="L11" s="7"/>
    </row>
    <row r="14" spans="1:22" x14ac:dyDescent="0.25">
      <c r="B14" s="6" t="s">
        <v>6</v>
      </c>
      <c r="C14" s="6" t="s">
        <v>7</v>
      </c>
      <c r="D14" s="6" t="s">
        <v>8</v>
      </c>
      <c r="E14" s="6" t="s">
        <v>6</v>
      </c>
      <c r="F14" s="6" t="s">
        <v>7</v>
      </c>
    </row>
    <row r="15" spans="1:22" x14ac:dyDescent="0.25">
      <c r="A15" s="6" t="s">
        <v>10</v>
      </c>
      <c r="B15" s="6">
        <v>1526.0144</v>
      </c>
      <c r="C15" s="6">
        <v>1791.6875</v>
      </c>
      <c r="D15" s="6">
        <v>2160.2240833333299</v>
      </c>
      <c r="E15" s="6">
        <f t="shared" ref="E15:E20" si="3">B15/D15</f>
        <v>0.70641486305683909</v>
      </c>
      <c r="F15" s="6">
        <f t="shared" ref="F15:F20" si="4">C15/D15</f>
        <v>0.82939890996647891</v>
      </c>
      <c r="L15" s="7"/>
      <c r="M15" s="7"/>
    </row>
    <row r="16" spans="1:22" x14ac:dyDescent="0.25">
      <c r="A16" s="6" t="s">
        <v>11</v>
      </c>
      <c r="B16" s="6">
        <v>2250.8024</v>
      </c>
      <c r="C16" s="6">
        <v>1768.539</v>
      </c>
      <c r="D16" s="6">
        <v>2160.2240833333299</v>
      </c>
      <c r="E16" s="6">
        <f t="shared" si="3"/>
        <v>1.0419300559444293</v>
      </c>
      <c r="F16" s="6">
        <f t="shared" si="4"/>
        <v>0.81868312349849326</v>
      </c>
    </row>
    <row r="17" spans="1:14" x14ac:dyDescent="0.25">
      <c r="A17" s="6" t="s">
        <v>12</v>
      </c>
      <c r="B17" s="6">
        <v>2494.5450000000001</v>
      </c>
      <c r="C17" s="6">
        <v>1447.6365000000001</v>
      </c>
      <c r="D17" s="6">
        <v>2160.2240833333299</v>
      </c>
      <c r="E17" s="6">
        <f t="shared" si="3"/>
        <v>1.1547621467819194</v>
      </c>
      <c r="F17" s="6">
        <f t="shared" si="4"/>
        <v>0.67013256225077689</v>
      </c>
    </row>
    <row r="18" spans="1:14" x14ac:dyDescent="0.25">
      <c r="A18" s="6" t="s">
        <v>13</v>
      </c>
      <c r="B18" s="7">
        <v>2405.2516000000001</v>
      </c>
      <c r="C18" s="7">
        <v>1542.183</v>
      </c>
      <c r="D18" s="6">
        <v>2160.2240833333299</v>
      </c>
      <c r="E18" s="6">
        <f t="shared" si="3"/>
        <v>1.1134268979580031</v>
      </c>
      <c r="F18" s="6">
        <f t="shared" si="4"/>
        <v>0.7138995495413315</v>
      </c>
    </row>
    <row r="19" spans="1:14" x14ac:dyDescent="0.25">
      <c r="A19" s="6" t="s">
        <v>14</v>
      </c>
      <c r="B19" s="6">
        <v>2511.9274999999998</v>
      </c>
      <c r="C19" s="6">
        <v>1713.3805</v>
      </c>
      <c r="D19" s="6">
        <v>2160.2240833333299</v>
      </c>
      <c r="E19" s="6">
        <f t="shared" si="3"/>
        <v>1.1628087657109973</v>
      </c>
      <c r="F19" s="6">
        <f t="shared" si="4"/>
        <v>0.79314942982959957</v>
      </c>
    </row>
    <row r="20" spans="1:14" x14ac:dyDescent="0.25">
      <c r="A20" s="6" t="s">
        <v>15</v>
      </c>
      <c r="B20" s="6">
        <v>1772.8036</v>
      </c>
      <c r="C20" s="6">
        <v>1537.7926</v>
      </c>
      <c r="D20" s="6">
        <v>2160.2240833333299</v>
      </c>
      <c r="E20" s="6">
        <f t="shared" si="3"/>
        <v>0.82065727054782134</v>
      </c>
      <c r="F20" s="6">
        <f t="shared" si="4"/>
        <v>0.71186716779266335</v>
      </c>
    </row>
    <row r="21" spans="1:14" x14ac:dyDescent="0.25">
      <c r="A21" s="6" t="s">
        <v>8</v>
      </c>
      <c r="B21" s="6">
        <f>AVERAGE(B15:B20)</f>
        <v>2160.2240833333331</v>
      </c>
    </row>
    <row r="23" spans="1:14" x14ac:dyDescent="0.25">
      <c r="I23" s="7"/>
      <c r="J23" s="7"/>
      <c r="K23" s="7"/>
      <c r="L23" s="7"/>
      <c r="M23" s="7"/>
    </row>
    <row r="24" spans="1:14" x14ac:dyDescent="0.25">
      <c r="I24" s="7"/>
      <c r="J24" s="7"/>
      <c r="K24" s="7"/>
      <c r="L24" s="7"/>
      <c r="M24" s="7"/>
    </row>
    <row r="25" spans="1:14" x14ac:dyDescent="0.25">
      <c r="I25" s="7"/>
      <c r="J25" s="7"/>
      <c r="K25" s="7"/>
      <c r="L25" s="7"/>
      <c r="M25" s="7"/>
    </row>
    <row r="26" spans="1:14" x14ac:dyDescent="0.25">
      <c r="I26" s="7"/>
      <c r="J26" s="7"/>
      <c r="K26" s="7"/>
      <c r="L26" s="7"/>
      <c r="M26" s="7"/>
    </row>
    <row r="27" spans="1:14" x14ac:dyDescent="0.25">
      <c r="I27" s="7"/>
      <c r="J27" s="7"/>
      <c r="K27" s="7"/>
      <c r="L27" s="7"/>
      <c r="M27" s="7"/>
      <c r="N27" s="8"/>
    </row>
    <row r="28" spans="1:14" x14ac:dyDescent="0.25">
      <c r="I28" s="7"/>
      <c r="J28" s="7"/>
      <c r="K28" s="7"/>
      <c r="L28" s="7"/>
      <c r="M28" s="7"/>
    </row>
  </sheetData>
  <mergeCells count="7">
    <mergeCell ref="U1:V1"/>
    <mergeCell ref="B1:C1"/>
    <mergeCell ref="E1:F1"/>
    <mergeCell ref="H1:I1"/>
    <mergeCell ref="K1:L1"/>
    <mergeCell ref="N1:O1"/>
    <mergeCell ref="Q1:R1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C558-DB67-45B9-A8E7-9164986052F7}">
  <dimension ref="A1:R28"/>
  <sheetViews>
    <sheetView zoomScale="70" zoomScaleNormal="70" workbookViewId="0">
      <selection sqref="A1:XFD1048576"/>
    </sheetView>
  </sheetViews>
  <sheetFormatPr defaultColWidth="12.109375" defaultRowHeight="15.6" x14ac:dyDescent="0.25"/>
  <cols>
    <col min="1" max="16384" width="12.109375" style="9"/>
  </cols>
  <sheetData>
    <row r="1" spans="1:18" x14ac:dyDescent="0.25">
      <c r="B1" s="21" t="s">
        <v>0</v>
      </c>
      <c r="C1" s="21"/>
      <c r="E1" s="21" t="s">
        <v>1</v>
      </c>
      <c r="F1" s="21"/>
      <c r="H1" s="21" t="s">
        <v>2</v>
      </c>
      <c r="I1" s="21"/>
      <c r="K1" s="21" t="s">
        <v>3</v>
      </c>
      <c r="L1" s="21"/>
      <c r="N1" s="21" t="s">
        <v>4</v>
      </c>
      <c r="O1" s="21"/>
      <c r="Q1" s="21" t="s">
        <v>5</v>
      </c>
      <c r="R1" s="21"/>
    </row>
    <row r="2" spans="1:18" x14ac:dyDescent="0.25">
      <c r="B2" s="9" t="s">
        <v>16</v>
      </c>
      <c r="C2" s="9" t="s">
        <v>17</v>
      </c>
      <c r="E2" s="9" t="s">
        <v>16</v>
      </c>
      <c r="F2" s="9" t="s">
        <v>17</v>
      </c>
      <c r="H2" s="9" t="s">
        <v>16</v>
      </c>
      <c r="I2" s="9" t="s">
        <v>17</v>
      </c>
      <c r="K2" s="9" t="s">
        <v>16</v>
      </c>
      <c r="L2" s="9" t="s">
        <v>17</v>
      </c>
      <c r="N2" s="9" t="s">
        <v>16</v>
      </c>
      <c r="O2" s="9" t="s">
        <v>17</v>
      </c>
      <c r="Q2" s="9" t="s">
        <v>16</v>
      </c>
      <c r="R2" s="9" t="s">
        <v>17</v>
      </c>
    </row>
    <row r="3" spans="1:18" x14ac:dyDescent="0.25">
      <c r="B3" s="9">
        <v>1411.4269999999999</v>
      </c>
      <c r="C3" s="9">
        <v>1748.7439999999999</v>
      </c>
      <c r="E3" s="9">
        <v>1813.3009999999999</v>
      </c>
      <c r="F3" s="9">
        <v>1625.7170000000001</v>
      </c>
      <c r="H3" s="9">
        <v>2097.25</v>
      </c>
      <c r="I3" s="9">
        <v>1442.383</v>
      </c>
      <c r="K3" s="9">
        <v>2029.7380000000001</v>
      </c>
      <c r="L3" s="9">
        <v>922.68600000000004</v>
      </c>
      <c r="N3" s="9">
        <v>1895.799</v>
      </c>
      <c r="O3" s="9">
        <v>1293.3430000000001</v>
      </c>
      <c r="Q3" s="9">
        <v>1910.193</v>
      </c>
      <c r="R3" s="9">
        <v>1502.3040000000001</v>
      </c>
    </row>
    <row r="4" spans="1:18" x14ac:dyDescent="0.25">
      <c r="B4" s="9">
        <v>1453.6179999999999</v>
      </c>
      <c r="C4" s="9">
        <v>2325.942</v>
      </c>
      <c r="E4" s="9">
        <v>1919.145</v>
      </c>
      <c r="F4" s="9">
        <v>1982.8630000000001</v>
      </c>
      <c r="H4" s="9">
        <v>933.05200000000002</v>
      </c>
      <c r="I4" s="9">
        <v>1224.087</v>
      </c>
      <c r="K4" s="9">
        <v>2007.3409999999999</v>
      </c>
      <c r="L4" s="9">
        <v>1287.075</v>
      </c>
      <c r="N4" s="9">
        <v>1687.857</v>
      </c>
      <c r="O4" s="9">
        <v>1372.655</v>
      </c>
      <c r="Q4" s="9">
        <v>2032.2850000000001</v>
      </c>
      <c r="R4" s="10">
        <v>1398.046</v>
      </c>
    </row>
    <row r="5" spans="1:18" x14ac:dyDescent="0.25">
      <c r="B5" s="9">
        <v>1436.443</v>
      </c>
      <c r="C5" s="9">
        <v>2203.7449999999999</v>
      </c>
      <c r="E5" s="9">
        <v>1924.3710000000001</v>
      </c>
      <c r="F5" s="9">
        <v>1893.0239999999999</v>
      </c>
      <c r="H5" s="9">
        <v>924.27200000000005</v>
      </c>
      <c r="I5" s="9">
        <v>1261.5820000000001</v>
      </c>
      <c r="K5" s="9">
        <v>2040.7550000000001</v>
      </c>
      <c r="L5" s="9">
        <v>997.26400000000001</v>
      </c>
      <c r="N5" s="9">
        <v>1808.7739999999999</v>
      </c>
      <c r="O5" s="9">
        <v>1428.943</v>
      </c>
      <c r="Q5" s="9">
        <v>1978.2260000000001</v>
      </c>
      <c r="R5" s="10">
        <v>1406.248</v>
      </c>
    </row>
    <row r="6" spans="1:18" x14ac:dyDescent="0.25">
      <c r="B6" s="9">
        <v>1332.867</v>
      </c>
      <c r="C6" s="9">
        <v>2018.2460000000001</v>
      </c>
      <c r="E6" s="9">
        <v>1952.8409999999999</v>
      </c>
      <c r="F6" s="9">
        <v>1993.5730000000001</v>
      </c>
      <c r="H6" s="9">
        <v>1327.8779999999999</v>
      </c>
      <c r="I6" s="9">
        <v>1377.4829999999999</v>
      </c>
      <c r="K6" s="9">
        <v>2068.116</v>
      </c>
      <c r="L6" s="9">
        <v>1100.8389999999999</v>
      </c>
      <c r="N6" s="9">
        <v>1846.433</v>
      </c>
      <c r="O6" s="9">
        <v>1227.943</v>
      </c>
      <c r="Q6" s="9">
        <v>2039.924</v>
      </c>
      <c r="R6" s="9">
        <v>1413.771</v>
      </c>
    </row>
    <row r="7" spans="1:18" x14ac:dyDescent="0.25">
      <c r="B7" s="9">
        <v>1332.374</v>
      </c>
      <c r="C7" s="9">
        <v>1982.046</v>
      </c>
      <c r="E7" s="9">
        <v>1721.4570000000001</v>
      </c>
      <c r="F7" s="9">
        <v>1526.2729999999999</v>
      </c>
      <c r="H7" s="9">
        <v>1308.5050000000001</v>
      </c>
      <c r="I7" s="9">
        <v>1241.2180000000001</v>
      </c>
      <c r="K7" s="9">
        <v>1983.7739999999999</v>
      </c>
      <c r="L7" s="9">
        <v>1216.5385000000001</v>
      </c>
      <c r="N7" s="9">
        <v>1720.277</v>
      </c>
      <c r="O7" s="9">
        <v>1342.1110000000001</v>
      </c>
      <c r="Q7" s="9">
        <v>2091.1129999999998</v>
      </c>
      <c r="R7" s="9">
        <v>1281.6659999999999</v>
      </c>
    </row>
    <row r="8" spans="1:18" x14ac:dyDescent="0.25">
      <c r="B8" s="9">
        <v>1628.4059999999999</v>
      </c>
      <c r="C8" s="9">
        <v>1945.335</v>
      </c>
      <c r="D8" s="6" t="s">
        <v>8</v>
      </c>
      <c r="E8" s="9">
        <f>AVERAGE(E2:E7)</f>
        <v>1866.223</v>
      </c>
      <c r="F8" s="9">
        <f t="shared" ref="F8:L8" si="0">AVERAGE(F2:F7)</f>
        <v>1804.2899999999997</v>
      </c>
      <c r="G8" s="6" t="s">
        <v>8</v>
      </c>
      <c r="H8" s="9">
        <f>AVERAGE(H2:H7)</f>
        <v>1318.1914000000002</v>
      </c>
      <c r="I8" s="9">
        <f t="shared" si="0"/>
        <v>1309.3506000000002</v>
      </c>
      <c r="J8" s="6" t="s">
        <v>8</v>
      </c>
      <c r="K8" s="9">
        <f t="shared" si="0"/>
        <v>2025.9448</v>
      </c>
      <c r="L8" s="9">
        <f t="shared" si="0"/>
        <v>1104.8805</v>
      </c>
      <c r="M8" s="6" t="s">
        <v>8</v>
      </c>
      <c r="N8" s="9">
        <f>AVERAGE(N2:N7)</f>
        <v>1791.828</v>
      </c>
      <c r="O8" s="9">
        <f>AVERAGE(O2:O7)</f>
        <v>1332.999</v>
      </c>
      <c r="Q8" s="9">
        <v>1775.693</v>
      </c>
      <c r="R8" s="9">
        <f>AVERAGE(R3:R7)</f>
        <v>1400.4069999999999</v>
      </c>
    </row>
    <row r="9" spans="1:18" x14ac:dyDescent="0.25">
      <c r="A9" s="6" t="s">
        <v>8</v>
      </c>
      <c r="B9" s="9">
        <f>AVERAGE(B3:B8)</f>
        <v>1432.5225</v>
      </c>
      <c r="C9" s="9">
        <f>AVERAGE(C3:C8)</f>
        <v>2037.3430000000001</v>
      </c>
      <c r="Q9" s="9">
        <f>AVERAGE(Q3:Q8)</f>
        <v>1971.2389999999998</v>
      </c>
    </row>
    <row r="17" spans="1:18" x14ac:dyDescent="0.25">
      <c r="B17" s="9" t="s">
        <v>16</v>
      </c>
      <c r="C17" s="9" t="s">
        <v>17</v>
      </c>
      <c r="D17" s="9" t="s">
        <v>9</v>
      </c>
      <c r="E17" s="9" t="s">
        <v>16</v>
      </c>
      <c r="F17" s="9" t="s">
        <v>17</v>
      </c>
    </row>
    <row r="18" spans="1:18" x14ac:dyDescent="0.25">
      <c r="A18" s="9" t="s">
        <v>10</v>
      </c>
      <c r="B18" s="9">
        <v>1432.5225</v>
      </c>
      <c r="C18" s="9">
        <v>2037.3430000000001</v>
      </c>
      <c r="D18" s="9">
        <v>1734.3247833333301</v>
      </c>
      <c r="E18" s="9">
        <f t="shared" ref="E18:E23" si="1">B18/D18</f>
        <v>0.8259828342225074</v>
      </c>
      <c r="F18" s="9">
        <f t="shared" ref="F18:F23" si="2">C18/D18</f>
        <v>1.1747182647556222</v>
      </c>
      <c r="J18" s="11"/>
      <c r="K18" s="11"/>
      <c r="L18" s="11"/>
      <c r="M18" s="11"/>
      <c r="N18" s="11"/>
    </row>
    <row r="19" spans="1:18" x14ac:dyDescent="0.25">
      <c r="A19" s="9" t="s">
        <v>11</v>
      </c>
      <c r="B19" s="9">
        <v>1866.223</v>
      </c>
      <c r="C19" s="9">
        <v>1804.29</v>
      </c>
      <c r="D19" s="9">
        <v>1734.3247833333301</v>
      </c>
      <c r="E19" s="9">
        <f t="shared" si="1"/>
        <v>1.076051624202224</v>
      </c>
      <c r="F19" s="9">
        <f t="shared" si="2"/>
        <v>1.0403414731421865</v>
      </c>
      <c r="J19" s="11"/>
      <c r="K19" s="11"/>
      <c r="L19" s="11"/>
      <c r="M19" s="11"/>
      <c r="N19" s="11"/>
    </row>
    <row r="20" spans="1:18" x14ac:dyDescent="0.25">
      <c r="A20" s="9" t="s">
        <v>12</v>
      </c>
      <c r="B20" s="9">
        <v>1318.1913999999999</v>
      </c>
      <c r="C20" s="9">
        <v>1309.3506</v>
      </c>
      <c r="D20" s="9">
        <v>1734.3247833333301</v>
      </c>
      <c r="E20" s="9">
        <f t="shared" si="1"/>
        <v>0.76006029128319785</v>
      </c>
      <c r="F20" s="9">
        <f t="shared" si="2"/>
        <v>0.75496274549191411</v>
      </c>
      <c r="J20" s="11"/>
      <c r="L20" s="11"/>
      <c r="M20" s="11"/>
      <c r="N20" s="11"/>
    </row>
    <row r="21" spans="1:18" x14ac:dyDescent="0.25">
      <c r="A21" s="9" t="s">
        <v>13</v>
      </c>
      <c r="B21" s="9">
        <v>2025.9448</v>
      </c>
      <c r="C21" s="9">
        <v>1104.8805</v>
      </c>
      <c r="D21" s="9">
        <v>1734.3247833333301</v>
      </c>
      <c r="E21" s="9">
        <f t="shared" si="1"/>
        <v>1.1681461393327859</v>
      </c>
      <c r="F21" s="9">
        <f t="shared" si="2"/>
        <v>0.63706666168746462</v>
      </c>
      <c r="J21" s="11"/>
      <c r="L21" s="11"/>
      <c r="M21" s="11"/>
      <c r="N21" s="11"/>
    </row>
    <row r="22" spans="1:18" x14ac:dyDescent="0.25">
      <c r="A22" s="9" t="s">
        <v>14</v>
      </c>
      <c r="B22" s="9">
        <v>1791.828</v>
      </c>
      <c r="C22" s="9">
        <v>1332.999</v>
      </c>
      <c r="D22" s="9">
        <v>1734.3247833333301</v>
      </c>
      <c r="E22" s="9">
        <f t="shared" si="1"/>
        <v>1.0331559677975368</v>
      </c>
      <c r="F22" s="9">
        <f t="shared" si="2"/>
        <v>0.76859825380457769</v>
      </c>
      <c r="J22" s="11"/>
      <c r="L22" s="11"/>
      <c r="M22" s="11"/>
      <c r="N22" s="11"/>
    </row>
    <row r="23" spans="1:18" x14ac:dyDescent="0.25">
      <c r="A23" s="9" t="s">
        <v>15</v>
      </c>
      <c r="B23" s="9">
        <v>1971.239</v>
      </c>
      <c r="C23" s="9">
        <v>1400.4069999999999</v>
      </c>
      <c r="D23" s="9">
        <v>1734.3247833333301</v>
      </c>
      <c r="E23" s="9">
        <f t="shared" si="1"/>
        <v>1.1366031431617591</v>
      </c>
      <c r="F23" s="9">
        <f t="shared" si="2"/>
        <v>0.80746525302397609</v>
      </c>
      <c r="J23" s="11"/>
      <c r="L23" s="11"/>
      <c r="M23" s="11"/>
      <c r="N23" s="11"/>
    </row>
    <row r="24" spans="1:18" x14ac:dyDescent="0.25">
      <c r="A24" s="9" t="s">
        <v>8</v>
      </c>
      <c r="B24" s="9">
        <f>AVERAGE(B18:B23)</f>
        <v>1734.3247833333332</v>
      </c>
    </row>
    <row r="25" spans="1:18" x14ac:dyDescent="0.25">
      <c r="P25" s="12"/>
      <c r="Q25" s="12"/>
      <c r="R25" s="12"/>
    </row>
    <row r="26" spans="1:18" x14ac:dyDescent="0.25">
      <c r="P26" s="12"/>
      <c r="Q26" s="12"/>
    </row>
    <row r="27" spans="1:18" x14ac:dyDescent="0.25">
      <c r="P27" s="12"/>
    </row>
    <row r="28" spans="1:18" x14ac:dyDescent="0.25">
      <c r="P28" s="12"/>
      <c r="Q28" s="12"/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C4A6-9398-44DE-A7F5-46D72ADFF466}">
  <dimension ref="A1:R29"/>
  <sheetViews>
    <sheetView zoomScale="70" zoomScaleNormal="70" workbookViewId="0">
      <selection sqref="A1:XFD1048576"/>
    </sheetView>
  </sheetViews>
  <sheetFormatPr defaultColWidth="13" defaultRowHeight="14.4" x14ac:dyDescent="0.25"/>
  <cols>
    <col min="1" max="16384" width="13" style="13"/>
  </cols>
  <sheetData>
    <row r="1" spans="1:18" x14ac:dyDescent="0.25">
      <c r="B1" s="22" t="s">
        <v>0</v>
      </c>
      <c r="C1" s="22"/>
      <c r="E1" s="22" t="s">
        <v>1</v>
      </c>
      <c r="F1" s="22"/>
      <c r="H1" s="22" t="s">
        <v>2</v>
      </c>
      <c r="I1" s="22"/>
      <c r="K1" s="22" t="s">
        <v>3</v>
      </c>
      <c r="L1" s="22"/>
      <c r="N1" s="22" t="s">
        <v>4</v>
      </c>
      <c r="O1" s="22"/>
      <c r="Q1" s="22" t="s">
        <v>5</v>
      </c>
      <c r="R1" s="22"/>
    </row>
    <row r="2" spans="1:18" x14ac:dyDescent="0.25">
      <c r="B2" s="13" t="s">
        <v>18</v>
      </c>
      <c r="C2" s="13" t="s">
        <v>19</v>
      </c>
      <c r="E2" s="13" t="s">
        <v>18</v>
      </c>
      <c r="F2" s="13" t="s">
        <v>19</v>
      </c>
      <c r="H2" s="13" t="s">
        <v>18</v>
      </c>
      <c r="I2" s="13" t="s">
        <v>19</v>
      </c>
      <c r="K2" s="13" t="s">
        <v>18</v>
      </c>
      <c r="L2" s="13" t="s">
        <v>19</v>
      </c>
      <c r="N2" s="13" t="s">
        <v>18</v>
      </c>
      <c r="O2" s="13" t="s">
        <v>19</v>
      </c>
      <c r="Q2" s="13" t="s">
        <v>18</v>
      </c>
      <c r="R2" s="13" t="s">
        <v>19</v>
      </c>
    </row>
    <row r="3" spans="1:18" ht="15.6" x14ac:dyDescent="0.25">
      <c r="B3" s="14">
        <v>1309.2470000000001</v>
      </c>
      <c r="C3" s="14">
        <v>1880.2629999999999</v>
      </c>
      <c r="E3" s="12">
        <v>1655.5830000000001</v>
      </c>
      <c r="F3" s="12">
        <v>1720.6980000000001</v>
      </c>
      <c r="H3" s="12">
        <v>2192.3560000000002</v>
      </c>
      <c r="I3" s="12">
        <v>1394.539</v>
      </c>
      <c r="K3" s="12">
        <v>1732.085</v>
      </c>
      <c r="L3" s="14">
        <v>1920.4829999999999</v>
      </c>
      <c r="N3" s="12">
        <v>1969.6559999999999</v>
      </c>
      <c r="O3" s="12">
        <v>1473.4010000000001</v>
      </c>
      <c r="Q3" s="12">
        <v>1483.4190000000001</v>
      </c>
      <c r="R3" s="12">
        <v>1588.58</v>
      </c>
    </row>
    <row r="4" spans="1:18" ht="15.6" x14ac:dyDescent="0.25">
      <c r="B4" s="14">
        <v>1395.7739999999999</v>
      </c>
      <c r="C4" s="14">
        <v>1721.037</v>
      </c>
      <c r="E4" s="12">
        <v>1894.92</v>
      </c>
      <c r="F4" s="12">
        <v>2323.2150000000001</v>
      </c>
      <c r="H4" s="12">
        <v>2324.8319999999999</v>
      </c>
      <c r="I4" s="12">
        <v>1429.845</v>
      </c>
      <c r="K4" s="12">
        <v>1982.2919999999999</v>
      </c>
      <c r="L4" s="14">
        <v>1994.8309999999999</v>
      </c>
      <c r="N4" s="12">
        <v>2409.4879999999998</v>
      </c>
      <c r="O4" s="12">
        <v>1759.146</v>
      </c>
      <c r="Q4" s="12">
        <v>1701.481</v>
      </c>
      <c r="R4" s="12">
        <v>1741.3620000000001</v>
      </c>
    </row>
    <row r="5" spans="1:18" ht="15.6" x14ac:dyDescent="0.25">
      <c r="B5" s="13">
        <v>1271.317</v>
      </c>
      <c r="C5" s="13">
        <v>1704.8230000000001</v>
      </c>
      <c r="E5" s="13">
        <v>1674.893</v>
      </c>
      <c r="F5" s="12">
        <v>2321.3710000000001</v>
      </c>
      <c r="H5" s="13">
        <v>2363.7440000000001</v>
      </c>
      <c r="I5" s="12">
        <v>1504.2919999999999</v>
      </c>
      <c r="K5" s="13">
        <v>1753.6690000000001</v>
      </c>
      <c r="L5" s="13">
        <v>1803.521</v>
      </c>
      <c r="N5" s="13">
        <v>2286.3240000000001</v>
      </c>
      <c r="O5" s="13">
        <v>1697.473</v>
      </c>
      <c r="Q5" s="12">
        <v>1780.548</v>
      </c>
      <c r="R5" s="14">
        <v>1699.0340000000001</v>
      </c>
    </row>
    <row r="6" spans="1:18" ht="15.6" x14ac:dyDescent="0.25">
      <c r="B6" s="13">
        <v>1262.3699999999999</v>
      </c>
      <c r="C6" s="13">
        <v>1818.5650000000001</v>
      </c>
      <c r="E6" s="13">
        <v>2428.6779999999999</v>
      </c>
      <c r="F6" s="12">
        <v>2148.64</v>
      </c>
      <c r="H6" s="13">
        <v>2245.0329999999999</v>
      </c>
      <c r="I6" s="13">
        <v>1552.018</v>
      </c>
      <c r="K6" s="13">
        <v>1821.3820000000001</v>
      </c>
      <c r="L6" s="12">
        <v>1657.645</v>
      </c>
      <c r="N6" s="13">
        <v>2230</v>
      </c>
      <c r="O6" s="13">
        <v>1704.8230000000001</v>
      </c>
      <c r="Q6" s="13">
        <v>1810.2170000000001</v>
      </c>
      <c r="R6" s="13">
        <v>1712.077</v>
      </c>
    </row>
    <row r="7" spans="1:18" ht="15.6" x14ac:dyDescent="0.25">
      <c r="A7" s="6" t="s">
        <v>8</v>
      </c>
      <c r="B7" s="12">
        <f>AVERAGE(B3:B6)</f>
        <v>1309.6769999999999</v>
      </c>
      <c r="C7" s="13">
        <f>AVERAGE(C2:C6)</f>
        <v>1781.172</v>
      </c>
      <c r="E7" s="13">
        <f>AVERAGE(E2:E6)</f>
        <v>1913.5185000000001</v>
      </c>
      <c r="F7" s="12">
        <v>1729.239</v>
      </c>
      <c r="H7" s="13">
        <v>2167.0050000000001</v>
      </c>
      <c r="I7" s="13">
        <v>1333.7660000000001</v>
      </c>
      <c r="K7" s="13">
        <v>1996.5145</v>
      </c>
      <c r="L7" s="13">
        <f>AVERAGE(L2:L6)</f>
        <v>1844.12</v>
      </c>
      <c r="N7" s="13">
        <v>2052.3919999999998</v>
      </c>
      <c r="O7" s="13">
        <v>1446.5245</v>
      </c>
      <c r="Q7" s="13">
        <v>1500.0816666666699</v>
      </c>
      <c r="R7" s="13">
        <v>1583.8019999999999</v>
      </c>
    </row>
    <row r="8" spans="1:18" x14ac:dyDescent="0.25">
      <c r="F8" s="13">
        <f t="shared" ref="F8:K8" si="0">AVERAGE(F3:F7)</f>
        <v>2048.6325999999999</v>
      </c>
      <c r="H8" s="13">
        <f>AVERAGE(H3:H7)</f>
        <v>2258.5940000000001</v>
      </c>
      <c r="I8" s="13">
        <f t="shared" si="0"/>
        <v>1442.8919999999998</v>
      </c>
      <c r="K8" s="13">
        <f t="shared" si="0"/>
        <v>1857.1884999999997</v>
      </c>
      <c r="N8" s="13">
        <f>AVERAGE(N3:N7)</f>
        <v>2189.5720000000001</v>
      </c>
      <c r="O8" s="13">
        <f>AVERAGE(O3:O7)</f>
        <v>1616.2735</v>
      </c>
      <c r="Q8" s="13">
        <f>AVERAGE(Q3:Q7)</f>
        <v>1655.1493333333342</v>
      </c>
      <c r="R8" s="13">
        <f>AVERAGE(R3:R7)</f>
        <v>1664.9710000000002</v>
      </c>
    </row>
    <row r="12" spans="1:18" x14ac:dyDescent="0.25">
      <c r="B12" s="13" t="s">
        <v>18</v>
      </c>
      <c r="C12" s="13" t="s">
        <v>19</v>
      </c>
      <c r="D12" s="6" t="s">
        <v>8</v>
      </c>
      <c r="E12" s="13" t="s">
        <v>18</v>
      </c>
      <c r="F12" s="13" t="s">
        <v>19</v>
      </c>
    </row>
    <row r="13" spans="1:18" x14ac:dyDescent="0.25">
      <c r="A13" s="13" t="s">
        <v>10</v>
      </c>
      <c r="B13" s="13">
        <v>1309.6769999999999</v>
      </c>
      <c r="C13" s="13">
        <v>1781.172</v>
      </c>
      <c r="D13" s="13">
        <v>1863.94988888889</v>
      </c>
      <c r="E13" s="13">
        <f t="shared" ref="E13:E18" si="1">B13/D13</f>
        <v>0.70263530570594102</v>
      </c>
      <c r="F13" s="13">
        <f t="shared" ref="F13:F18" si="2">C13/D13</f>
        <v>0.95559006742491648</v>
      </c>
    </row>
    <row r="14" spans="1:18" ht="15.6" x14ac:dyDescent="0.25">
      <c r="A14" s="13" t="s">
        <v>11</v>
      </c>
      <c r="B14" s="13">
        <v>1913.5184999999999</v>
      </c>
      <c r="C14" s="13">
        <v>2048.6325999999999</v>
      </c>
      <c r="D14" s="13">
        <v>1863.94988888889</v>
      </c>
      <c r="E14" s="13">
        <f t="shared" si="1"/>
        <v>1.02659331745268</v>
      </c>
      <c r="F14" s="13">
        <f t="shared" si="2"/>
        <v>1.0990813713458789</v>
      </c>
      <c r="O14" s="12"/>
      <c r="P14" s="12"/>
    </row>
    <row r="15" spans="1:18" ht="15.6" x14ac:dyDescent="0.25">
      <c r="A15" s="13" t="s">
        <v>12</v>
      </c>
      <c r="B15" s="13">
        <v>2258.5940000000001</v>
      </c>
      <c r="C15" s="13">
        <v>1442.8920000000001</v>
      </c>
      <c r="D15" s="13">
        <v>1863.94988888889</v>
      </c>
      <c r="E15" s="13">
        <f t="shared" si="1"/>
        <v>1.211724635658719</v>
      </c>
      <c r="F15" s="13">
        <f t="shared" si="2"/>
        <v>0.77410450173642564</v>
      </c>
      <c r="O15" s="12"/>
      <c r="P15" s="12"/>
    </row>
    <row r="16" spans="1:18" ht="15.6" x14ac:dyDescent="0.25">
      <c r="A16" s="13" t="s">
        <v>13</v>
      </c>
      <c r="B16" s="13">
        <v>1857.1885</v>
      </c>
      <c r="C16" s="13">
        <v>1844.12</v>
      </c>
      <c r="D16" s="13">
        <v>1863.94988888889</v>
      </c>
      <c r="E16" s="13">
        <f t="shared" si="1"/>
        <v>0.99637254792674679</v>
      </c>
      <c r="F16" s="13">
        <f t="shared" si="2"/>
        <v>0.98936136158643684</v>
      </c>
      <c r="O16" s="12"/>
      <c r="P16" s="12"/>
    </row>
    <row r="17" spans="1:16" ht="15.6" x14ac:dyDescent="0.25">
      <c r="A17" s="13" t="s">
        <v>14</v>
      </c>
      <c r="B17" s="13">
        <v>2189.5720000000001</v>
      </c>
      <c r="C17" s="13">
        <v>1616.2735</v>
      </c>
      <c r="D17" s="13">
        <v>1863.94988888889</v>
      </c>
      <c r="E17" s="13">
        <f t="shared" si="1"/>
        <v>1.1746946702012548</v>
      </c>
      <c r="F17" s="13">
        <f t="shared" si="2"/>
        <v>0.86712282858820244</v>
      </c>
      <c r="O17" s="12"/>
      <c r="P17" s="12"/>
    </row>
    <row r="18" spans="1:16" ht="15.6" x14ac:dyDescent="0.25">
      <c r="A18" s="13" t="s">
        <v>15</v>
      </c>
      <c r="B18" s="13">
        <v>1655.1493333333301</v>
      </c>
      <c r="C18" s="13">
        <v>1664.971</v>
      </c>
      <c r="D18" s="13">
        <v>1863.94988888889</v>
      </c>
      <c r="E18" s="13">
        <f t="shared" si="1"/>
        <v>0.88797952305465311</v>
      </c>
      <c r="F18" s="13">
        <f t="shared" si="2"/>
        <v>0.89324879918982036</v>
      </c>
      <c r="O18" s="12"/>
      <c r="P18" s="12"/>
    </row>
    <row r="19" spans="1:16" ht="15.6" x14ac:dyDescent="0.25">
      <c r="A19" s="6" t="s">
        <v>8</v>
      </c>
      <c r="B19" s="13">
        <f>AVERAGE(B13:B18)</f>
        <v>1863.9498888888884</v>
      </c>
      <c r="I19" s="12"/>
      <c r="J19" s="12"/>
      <c r="K19" s="12"/>
      <c r="L19" s="12"/>
      <c r="M19" s="12"/>
      <c r="O19" s="12"/>
      <c r="P19" s="12"/>
    </row>
    <row r="20" spans="1:16" ht="15.6" x14ac:dyDescent="0.25">
      <c r="I20" s="15"/>
      <c r="J20" s="15"/>
      <c r="K20" s="15"/>
      <c r="L20" s="15"/>
      <c r="M20" s="15"/>
      <c r="O20" s="12"/>
      <c r="P20" s="12"/>
    </row>
    <row r="21" spans="1:16" ht="15.6" x14ac:dyDescent="0.25">
      <c r="I21" s="15"/>
      <c r="J21" s="15"/>
      <c r="K21" s="15"/>
      <c r="L21" s="15"/>
      <c r="M21" s="15"/>
      <c r="O21" s="12"/>
      <c r="P21" s="12"/>
    </row>
    <row r="22" spans="1:16" ht="15.6" x14ac:dyDescent="0.25">
      <c r="I22" s="15"/>
      <c r="J22" s="12"/>
      <c r="K22" s="15"/>
      <c r="L22" s="15"/>
      <c r="M22" s="15"/>
      <c r="O22" s="12"/>
      <c r="P22" s="12"/>
    </row>
    <row r="23" spans="1:16" ht="15.6" x14ac:dyDescent="0.25">
      <c r="I23" s="15"/>
      <c r="J23" s="12"/>
      <c r="K23" s="15"/>
      <c r="L23" s="15"/>
      <c r="M23" s="15"/>
      <c r="O23" s="12"/>
      <c r="P23" s="12"/>
    </row>
    <row r="24" spans="1:16" ht="15.6" x14ac:dyDescent="0.25">
      <c r="I24" s="15"/>
      <c r="J24" s="12"/>
      <c r="K24" s="15"/>
      <c r="L24" s="15"/>
      <c r="M24" s="15"/>
      <c r="O24" s="12"/>
      <c r="P24" s="12"/>
    </row>
    <row r="25" spans="1:16" ht="15.6" x14ac:dyDescent="0.25">
      <c r="I25" s="15"/>
      <c r="J25" s="12"/>
      <c r="K25" s="15"/>
      <c r="L25" s="15"/>
      <c r="M25" s="15"/>
      <c r="O25" s="12"/>
      <c r="P25" s="12"/>
    </row>
    <row r="26" spans="1:16" ht="15.6" x14ac:dyDescent="0.25">
      <c r="I26" s="12"/>
      <c r="J26" s="12"/>
      <c r="K26" s="12"/>
      <c r="L26" s="12"/>
      <c r="M26" s="12"/>
    </row>
    <row r="27" spans="1:16" x14ac:dyDescent="0.25">
      <c r="P27" s="16"/>
    </row>
    <row r="29" spans="1:16" x14ac:dyDescent="0.25">
      <c r="P29" s="16"/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7418-A583-4DB9-B0B4-C1F9479A52C7}">
  <dimension ref="A1:S21"/>
  <sheetViews>
    <sheetView tabSelected="1" zoomScale="70" zoomScaleNormal="70" workbookViewId="0">
      <selection activeCell="G26" sqref="G26"/>
    </sheetView>
  </sheetViews>
  <sheetFormatPr defaultColWidth="13.44140625" defaultRowHeight="14.4" x14ac:dyDescent="0.25"/>
  <cols>
    <col min="1" max="16384" width="13.44140625" style="6"/>
  </cols>
  <sheetData>
    <row r="1" spans="1:19" x14ac:dyDescent="0.25">
      <c r="B1" s="20" t="s">
        <v>0</v>
      </c>
      <c r="C1" s="20"/>
      <c r="E1" s="20" t="s">
        <v>1</v>
      </c>
      <c r="F1" s="20"/>
      <c r="H1" s="20" t="s">
        <v>2</v>
      </c>
      <c r="I1" s="20"/>
      <c r="K1" s="20" t="s">
        <v>3</v>
      </c>
      <c r="L1" s="20"/>
      <c r="N1" s="20" t="s">
        <v>4</v>
      </c>
      <c r="O1" s="20"/>
      <c r="Q1" s="20" t="s">
        <v>5</v>
      </c>
      <c r="R1" s="20"/>
    </row>
    <row r="2" spans="1:19" x14ac:dyDescent="0.25">
      <c r="B2" s="6" t="s">
        <v>20</v>
      </c>
      <c r="C2" s="6" t="s">
        <v>21</v>
      </c>
      <c r="E2" s="6" t="s">
        <v>20</v>
      </c>
      <c r="F2" s="6" t="s">
        <v>21</v>
      </c>
      <c r="H2" s="6" t="s">
        <v>20</v>
      </c>
      <c r="I2" s="6" t="s">
        <v>21</v>
      </c>
      <c r="K2" s="6" t="s">
        <v>20</v>
      </c>
      <c r="L2" s="6" t="s">
        <v>21</v>
      </c>
      <c r="N2" s="6" t="s">
        <v>20</v>
      </c>
      <c r="O2" s="6" t="s">
        <v>21</v>
      </c>
      <c r="Q2" s="6" t="s">
        <v>20</v>
      </c>
      <c r="R2" s="6" t="s">
        <v>21</v>
      </c>
    </row>
    <row r="3" spans="1:19" ht="15.6" x14ac:dyDescent="0.25">
      <c r="B3" s="4">
        <v>1220.222</v>
      </c>
      <c r="C3" s="4">
        <v>1510.1669999999999</v>
      </c>
      <c r="E3" s="4">
        <v>2045.665</v>
      </c>
      <c r="F3" s="6">
        <v>1343.337</v>
      </c>
      <c r="H3" s="4">
        <v>2078.4479999999999</v>
      </c>
      <c r="I3" s="6">
        <v>2062.5189999999998</v>
      </c>
      <c r="K3" s="6">
        <v>2109.3319999999999</v>
      </c>
      <c r="L3" s="4">
        <v>1674.6279999999999</v>
      </c>
      <c r="N3" s="6">
        <v>1772.384</v>
      </c>
      <c r="O3" s="6">
        <v>1535.4970000000001</v>
      </c>
      <c r="Q3" s="6">
        <v>2201.328</v>
      </c>
      <c r="R3" s="6">
        <v>1300.7739999999999</v>
      </c>
    </row>
    <row r="4" spans="1:19" ht="15.6" x14ac:dyDescent="0.25">
      <c r="B4" s="4">
        <v>1763.7370000000001</v>
      </c>
      <c r="C4" s="4">
        <v>1542.9570000000001</v>
      </c>
      <c r="E4" s="4">
        <v>1971.627</v>
      </c>
      <c r="F4" s="6">
        <v>1620.096</v>
      </c>
      <c r="H4" s="4">
        <v>2235.4949999999999</v>
      </c>
      <c r="I4" s="6">
        <v>1916.1030000000001</v>
      </c>
      <c r="K4" s="6">
        <v>2011.239</v>
      </c>
      <c r="L4" s="4">
        <v>1833.6010000000001</v>
      </c>
      <c r="N4" s="6">
        <v>1238.904</v>
      </c>
      <c r="O4" s="6">
        <v>1135.1189999999999</v>
      </c>
      <c r="Q4" s="6">
        <v>2011.8910000000001</v>
      </c>
      <c r="R4" s="6">
        <v>1575.104</v>
      </c>
    </row>
    <row r="5" spans="1:19" ht="15.6" x14ac:dyDescent="0.25">
      <c r="B5" s="4">
        <v>1643.16</v>
      </c>
      <c r="C5" s="4">
        <v>1548.93</v>
      </c>
      <c r="E5" s="4">
        <v>2299.7379999999998</v>
      </c>
      <c r="F5" s="6">
        <v>1272.4680000000001</v>
      </c>
      <c r="H5" s="6">
        <v>2401.2559999999999</v>
      </c>
      <c r="I5" s="6">
        <v>1882.4970000000001</v>
      </c>
      <c r="K5" s="6">
        <v>2183.913</v>
      </c>
      <c r="L5" s="6">
        <v>1802.4749999999999</v>
      </c>
      <c r="N5" s="6">
        <v>1502.193</v>
      </c>
      <c r="O5" s="6">
        <v>1303.201</v>
      </c>
      <c r="Q5" s="6">
        <v>1943.204</v>
      </c>
      <c r="R5" s="6">
        <v>1219.395</v>
      </c>
    </row>
    <row r="6" spans="1:19" ht="15.6" x14ac:dyDescent="0.25">
      <c r="B6" s="6">
        <v>1399.0820000000001</v>
      </c>
      <c r="C6" s="6">
        <v>1499.0340000000001</v>
      </c>
      <c r="E6" s="4">
        <v>2318.54</v>
      </c>
      <c r="F6" s="6">
        <v>1558.943</v>
      </c>
      <c r="H6" s="6">
        <v>2019.239</v>
      </c>
      <c r="I6" s="6">
        <v>1996.7070000000001</v>
      </c>
      <c r="K6" s="6">
        <v>1829.604</v>
      </c>
      <c r="L6" s="6">
        <v>1705.7539999999999</v>
      </c>
      <c r="N6" s="6">
        <v>1626.127</v>
      </c>
      <c r="O6" s="6">
        <v>1107.0350000000001</v>
      </c>
      <c r="Q6" s="6">
        <v>1948.6210000000001</v>
      </c>
      <c r="R6" s="6">
        <v>1377.8409999999999</v>
      </c>
    </row>
    <row r="7" spans="1:19" ht="15.6" x14ac:dyDescent="0.25">
      <c r="B7" s="6">
        <v>1685.664</v>
      </c>
      <c r="C7" s="6">
        <v>1569.002</v>
      </c>
      <c r="E7" s="4">
        <v>2387.5120000000002</v>
      </c>
      <c r="F7" s="6">
        <v>1325.4760000000001</v>
      </c>
      <c r="H7" s="6">
        <v>2050.4195</v>
      </c>
      <c r="I7" s="4">
        <v>1873.7860000000001</v>
      </c>
      <c r="K7" s="6">
        <f t="shared" ref="K7:O7" si="0">AVERAGE(K2:K6)</f>
        <v>2033.5220000000002</v>
      </c>
      <c r="L7" s="6">
        <f t="shared" si="0"/>
        <v>1754.1144999999999</v>
      </c>
      <c r="N7" s="4">
        <v>1287.8869999999999</v>
      </c>
      <c r="O7" s="6">
        <f t="shared" si="0"/>
        <v>1270.213</v>
      </c>
      <c r="Q7" s="6">
        <f>AVERAGE(Q2:Q6)</f>
        <v>2026.261</v>
      </c>
      <c r="R7" s="6">
        <v>1524.701</v>
      </c>
    </row>
    <row r="8" spans="1:19" x14ac:dyDescent="0.25">
      <c r="B8" s="6">
        <f t="shared" ref="B8:F8" si="1">AVERAGE(B3:B7)</f>
        <v>1542.373</v>
      </c>
      <c r="C8" s="6">
        <f t="shared" si="1"/>
        <v>1534.018</v>
      </c>
      <c r="E8" s="6">
        <f t="shared" si="1"/>
        <v>2204.6163999999999</v>
      </c>
      <c r="F8" s="6">
        <f t="shared" si="1"/>
        <v>1424.0639999999999</v>
      </c>
      <c r="H8" s="6">
        <f>AVERAGE(H3:H7)</f>
        <v>2156.9714999999997</v>
      </c>
      <c r="I8" s="6">
        <f>AVERAGE(I3:I7)</f>
        <v>1946.3224000000002</v>
      </c>
      <c r="N8" s="6">
        <f>AVERAGE(N3:N7)</f>
        <v>1485.499</v>
      </c>
      <c r="R8" s="6">
        <f>AVERAGE(R3:R7)</f>
        <v>1399.5629999999999</v>
      </c>
    </row>
    <row r="9" spans="1:19" x14ac:dyDescent="0.15">
      <c r="B9" s="17"/>
      <c r="C9" s="17"/>
      <c r="G9" s="17"/>
      <c r="H9" s="17"/>
      <c r="J9" s="17"/>
      <c r="P9" s="17"/>
    </row>
    <row r="10" spans="1:19" x14ac:dyDescent="0.15">
      <c r="K10" s="17"/>
      <c r="N10" s="17"/>
      <c r="S10" s="17"/>
    </row>
    <row r="11" spans="1:19" ht="15.6" x14ac:dyDescent="0.25">
      <c r="J11" s="4"/>
    </row>
    <row r="12" spans="1:19" ht="15.6" x14ac:dyDescent="0.15">
      <c r="I12" s="4"/>
      <c r="J12" s="17"/>
      <c r="M12" s="17"/>
      <c r="P12" s="4"/>
    </row>
    <row r="13" spans="1:19" ht="15.6" x14ac:dyDescent="0.15">
      <c r="B13" s="6" t="s">
        <v>20</v>
      </c>
      <c r="C13" s="6" t="s">
        <v>21</v>
      </c>
      <c r="D13" s="6" t="s">
        <v>8</v>
      </c>
      <c r="E13" s="6" t="s">
        <v>20</v>
      </c>
      <c r="F13" s="6" t="s">
        <v>21</v>
      </c>
      <c r="I13" s="4"/>
      <c r="J13" s="4"/>
      <c r="K13" s="4"/>
      <c r="L13" s="17"/>
      <c r="M13" s="4"/>
    </row>
    <row r="14" spans="1:19" ht="15.6" x14ac:dyDescent="0.15">
      <c r="A14" s="6" t="s">
        <v>10</v>
      </c>
      <c r="B14" s="6">
        <v>1542.373</v>
      </c>
      <c r="C14" s="6">
        <v>1534.018</v>
      </c>
      <c r="D14" s="6">
        <v>1908.20715</v>
      </c>
      <c r="E14" s="6">
        <f t="shared" ref="E14:F19" si="2">B14/D14</f>
        <v>0.80828383857591146</v>
      </c>
      <c r="F14" s="6">
        <f>C14/D14</f>
        <v>0.80390538312363002</v>
      </c>
      <c r="I14" s="4"/>
      <c r="J14" s="17"/>
      <c r="K14" s="4"/>
      <c r="L14" s="4"/>
      <c r="M14" s="4"/>
      <c r="N14" s="4"/>
      <c r="O14" s="4"/>
      <c r="P14" s="4"/>
      <c r="Q14" s="4"/>
      <c r="R14" s="4"/>
    </row>
    <row r="15" spans="1:19" ht="15.6" x14ac:dyDescent="0.15">
      <c r="A15" s="6" t="s">
        <v>11</v>
      </c>
      <c r="B15" s="6">
        <v>2204.6163999999999</v>
      </c>
      <c r="C15" s="6">
        <v>1424.0640000000001</v>
      </c>
      <c r="D15" s="6">
        <v>1908.20715</v>
      </c>
      <c r="E15" s="6">
        <f t="shared" si="2"/>
        <v>1.1553338954840411</v>
      </c>
      <c r="F15" s="6">
        <f t="shared" ref="F15:F19" si="3">C15/D15</f>
        <v>0.74628375645694445</v>
      </c>
      <c r="J15" s="4"/>
      <c r="K15" s="4"/>
      <c r="L15" s="4"/>
      <c r="M15" s="4"/>
      <c r="N15" s="17"/>
      <c r="O15" s="17"/>
      <c r="P15" s="4"/>
      <c r="Q15" s="4"/>
      <c r="R15" s="4"/>
    </row>
    <row r="16" spans="1:19" ht="15.6" x14ac:dyDescent="0.15">
      <c r="A16" s="6" t="s">
        <v>12</v>
      </c>
      <c r="B16" s="6">
        <v>2156.9715000000001</v>
      </c>
      <c r="C16" s="6">
        <v>1946.3224</v>
      </c>
      <c r="D16" s="6">
        <v>1908.20715</v>
      </c>
      <c r="E16" s="6">
        <f t="shared" si="2"/>
        <v>1.1303654846906952</v>
      </c>
      <c r="F16" s="6">
        <f t="shared" si="3"/>
        <v>1.0199743775197572</v>
      </c>
      <c r="I16" s="4"/>
      <c r="J16" s="4"/>
      <c r="K16" s="4"/>
      <c r="L16" s="4"/>
      <c r="M16" s="4"/>
      <c r="N16" s="17"/>
      <c r="O16" s="17"/>
      <c r="P16" s="4"/>
      <c r="Q16" s="4"/>
      <c r="R16" s="4"/>
    </row>
    <row r="17" spans="1:18" ht="15.6" x14ac:dyDescent="0.15">
      <c r="A17" s="6" t="s">
        <v>13</v>
      </c>
      <c r="B17" s="6">
        <v>2033.5219999999999</v>
      </c>
      <c r="C17" s="6">
        <v>1754.1144999999999</v>
      </c>
      <c r="D17" s="6">
        <v>1908.20715</v>
      </c>
      <c r="E17" s="6">
        <f t="shared" si="2"/>
        <v>1.0656715126552168</v>
      </c>
      <c r="F17" s="6">
        <f t="shared" si="3"/>
        <v>0.91924742028138817</v>
      </c>
      <c r="I17" s="4"/>
      <c r="J17" s="4"/>
      <c r="K17" s="4"/>
      <c r="L17" s="4"/>
      <c r="M17" s="4"/>
      <c r="N17" s="17"/>
      <c r="O17" s="17"/>
      <c r="P17" s="4"/>
      <c r="Q17" s="4"/>
      <c r="R17" s="4"/>
    </row>
    <row r="18" spans="1:18" ht="15.6" x14ac:dyDescent="0.15">
      <c r="A18" s="6" t="s">
        <v>14</v>
      </c>
      <c r="B18" s="6">
        <v>1485.499</v>
      </c>
      <c r="C18" s="6">
        <v>1270.213</v>
      </c>
      <c r="D18" s="6">
        <v>1908.20715</v>
      </c>
      <c r="E18" s="6">
        <f t="shared" si="2"/>
        <v>0.77847889837327156</v>
      </c>
      <c r="F18" s="6">
        <f t="shared" si="3"/>
        <v>0.66565781393283219</v>
      </c>
      <c r="J18" s="4"/>
      <c r="K18" s="4"/>
      <c r="L18" s="4"/>
      <c r="M18" s="4"/>
      <c r="N18" s="17"/>
      <c r="O18" s="17"/>
      <c r="P18" s="4"/>
      <c r="Q18" s="4"/>
      <c r="R18" s="4"/>
    </row>
    <row r="19" spans="1:18" ht="15.6" x14ac:dyDescent="0.15">
      <c r="A19" s="6" t="s">
        <v>15</v>
      </c>
      <c r="B19" s="6">
        <v>2026.261</v>
      </c>
      <c r="C19" s="6">
        <v>1399.5630000000001</v>
      </c>
      <c r="D19" s="6">
        <v>1908.20715</v>
      </c>
      <c r="E19" s="6">
        <f t="shared" si="2"/>
        <v>1.0618663702208642</v>
      </c>
      <c r="F19" s="6">
        <f t="shared" si="3"/>
        <v>0.73344395549508345</v>
      </c>
      <c r="I19" s="4"/>
      <c r="J19" s="4"/>
      <c r="K19" s="4"/>
      <c r="L19" s="4"/>
      <c r="M19" s="4"/>
      <c r="N19" s="17"/>
      <c r="O19" s="17"/>
      <c r="P19" s="4"/>
      <c r="Q19" s="4"/>
      <c r="R19" s="4"/>
    </row>
    <row r="20" spans="1:18" ht="15.6" x14ac:dyDescent="0.15">
      <c r="A20" s="6" t="s">
        <v>8</v>
      </c>
      <c r="B20" s="6">
        <f>AVERAGE(B14:B19)</f>
        <v>1908.2071500000002</v>
      </c>
      <c r="I20" s="4"/>
      <c r="J20" s="4"/>
      <c r="K20" s="4"/>
      <c r="L20" s="4"/>
      <c r="M20" s="4"/>
      <c r="N20" s="17"/>
      <c r="O20" s="17"/>
      <c r="P20" s="4"/>
      <c r="Q20" s="4"/>
      <c r="R20" s="4"/>
    </row>
    <row r="21" spans="1:18" ht="15.6" x14ac:dyDescent="0.25">
      <c r="N21" s="4"/>
      <c r="O21" s="4"/>
      <c r="P21" s="4"/>
      <c r="Q21" s="4"/>
      <c r="R21" s="4"/>
    </row>
  </sheetData>
  <mergeCells count="6">
    <mergeCell ref="Q1:R1"/>
    <mergeCell ref="B1:C1"/>
    <mergeCell ref="E1:F1"/>
    <mergeCell ref="H1:I1"/>
    <mergeCell ref="K1:L1"/>
    <mergeCell ref="N1:O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 2-s1F CA1_intensity-P21</vt:lpstr>
      <vt:lpstr>CA2_intensity-P21</vt:lpstr>
      <vt:lpstr>CA3_intensity-P21</vt:lpstr>
      <vt:lpstr>DG_intensity-P21</vt:lpstr>
      <vt:lpstr>Fig 2-s1F CA1_intensity-P60</vt:lpstr>
      <vt:lpstr>CA2_intensity-P60</vt:lpstr>
      <vt:lpstr>CA3_intensity-P60</vt:lpstr>
      <vt:lpstr>DG_intensity-P60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2025-08-22T04:43:00Z</dcterms:created>
  <dcterms:modified xsi:type="dcterms:W3CDTF">2025-09-08T06:08:44Z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728D753C0DBAABCC8471A468B6047DD1_41</vt:lpwstr>
  </property>
  <property fmtid="{D5CDD505-2E9C-101B-9397-08002B2CF9AE}" pid="3" name="KSOProductBuildVer">
    <vt:lpwstr>2052-7.5.1.8994</vt:lpwstr>
  </property>
</Properties>
</file>