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DDDD49BA-D48D-4D37-ADF7-954630AB4D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4H Raw data" sheetId="1" r:id="rId1"/>
    <sheet name="Fig 4H Normaliz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4" i="3" l="1"/>
  <c r="I114" i="3"/>
  <c r="AB113" i="3"/>
  <c r="I113" i="3"/>
  <c r="AB112" i="3"/>
  <c r="I112" i="3"/>
  <c r="AB111" i="3"/>
  <c r="I111" i="3"/>
  <c r="AB110" i="3"/>
  <c r="AA110" i="3"/>
  <c r="U110" i="3"/>
  <c r="I110" i="3"/>
  <c r="H110" i="3"/>
  <c r="B110" i="3"/>
  <c r="AB109" i="3"/>
  <c r="AA109" i="3"/>
  <c r="I109" i="3"/>
  <c r="H109" i="3"/>
  <c r="AC108" i="3"/>
  <c r="AB108" i="3"/>
  <c r="AA108" i="3"/>
  <c r="J108" i="3"/>
  <c r="I108" i="3"/>
  <c r="H108" i="3"/>
  <c r="AC107" i="3"/>
  <c r="AB107" i="3"/>
  <c r="AA107" i="3"/>
  <c r="J107" i="3"/>
  <c r="I107" i="3"/>
  <c r="H107" i="3"/>
  <c r="AC106" i="3"/>
  <c r="AB106" i="3"/>
  <c r="AA106" i="3"/>
  <c r="J106" i="3"/>
  <c r="I106" i="3"/>
  <c r="H106" i="3"/>
  <c r="AC105" i="3"/>
  <c r="AB105" i="3"/>
  <c r="AA105" i="3"/>
  <c r="J105" i="3"/>
  <c r="I105" i="3"/>
  <c r="H105" i="3"/>
  <c r="U102" i="3"/>
  <c r="H101" i="3"/>
  <c r="B101" i="3"/>
  <c r="I100" i="3"/>
  <c r="H100" i="3"/>
  <c r="I99" i="3"/>
  <c r="H99" i="3"/>
  <c r="I98" i="3"/>
  <c r="H98" i="3"/>
  <c r="I97" i="3"/>
  <c r="H97" i="3"/>
  <c r="J96" i="3"/>
  <c r="I96" i="3"/>
  <c r="H96" i="3"/>
  <c r="J95" i="3"/>
  <c r="I95" i="3"/>
  <c r="H95" i="3"/>
  <c r="J94" i="3"/>
  <c r="I94" i="3"/>
  <c r="H94" i="3"/>
  <c r="AE92" i="3"/>
  <c r="AE91" i="3"/>
  <c r="AD91" i="3"/>
  <c r="U91" i="3"/>
  <c r="L91" i="3"/>
  <c r="AE90" i="3"/>
  <c r="AD90" i="3"/>
  <c r="AA90" i="3"/>
  <c r="L90" i="3"/>
  <c r="AE89" i="3"/>
  <c r="AD89" i="3"/>
  <c r="AA89" i="3"/>
  <c r="L89" i="3"/>
  <c r="H89" i="3"/>
  <c r="B89" i="3"/>
  <c r="AE88" i="3"/>
  <c r="AD88" i="3"/>
  <c r="AA88" i="3"/>
  <c r="L88" i="3"/>
  <c r="H88" i="3"/>
  <c r="AE87" i="3"/>
  <c r="AD87" i="3"/>
  <c r="AA87" i="3"/>
  <c r="L87" i="3"/>
  <c r="K87" i="3"/>
  <c r="H87" i="3"/>
  <c r="AA86" i="3"/>
  <c r="L86" i="3"/>
  <c r="K86" i="3"/>
  <c r="H86" i="3"/>
  <c r="L85" i="3"/>
  <c r="K85" i="3"/>
  <c r="H85" i="3"/>
  <c r="L84" i="3"/>
  <c r="K84" i="3"/>
  <c r="H84" i="3"/>
  <c r="U81" i="3"/>
  <c r="B81" i="3"/>
  <c r="AE74" i="3"/>
  <c r="AE73" i="3"/>
  <c r="AA73" i="3"/>
  <c r="U73" i="3"/>
  <c r="AE72" i="3"/>
  <c r="AA72" i="3"/>
  <c r="AE71" i="3"/>
  <c r="AA71" i="3"/>
  <c r="AE70" i="3"/>
  <c r="AA70" i="3"/>
  <c r="AA69" i="3"/>
  <c r="AC66" i="3"/>
  <c r="AC65" i="3"/>
  <c r="AC64" i="3"/>
  <c r="AC63" i="3"/>
  <c r="J63" i="3"/>
  <c r="AC62" i="3"/>
  <c r="J62" i="3"/>
  <c r="AC61" i="3"/>
  <c r="J61" i="3"/>
  <c r="AC60" i="3"/>
  <c r="AB60" i="3"/>
  <c r="J60" i="3"/>
  <c r="AC59" i="3"/>
  <c r="AB59" i="3"/>
  <c r="J59" i="3"/>
  <c r="I59" i="3"/>
  <c r="AC58" i="3"/>
  <c r="AB58" i="3"/>
  <c r="J58" i="3"/>
  <c r="I58" i="3"/>
  <c r="AC57" i="3"/>
  <c r="AB57" i="3"/>
  <c r="J57" i="3"/>
  <c r="I57" i="3"/>
  <c r="AC56" i="3"/>
  <c r="AB56" i="3"/>
  <c r="J56" i="3"/>
  <c r="I56" i="3"/>
  <c r="AC55" i="3"/>
  <c r="AB55" i="3"/>
  <c r="J55" i="3"/>
  <c r="I55" i="3"/>
  <c r="AC54" i="3"/>
  <c r="AB54" i="3"/>
  <c r="J54" i="3"/>
  <c r="I54" i="3"/>
  <c r="AC53" i="3"/>
  <c r="AB53" i="3"/>
  <c r="J53" i="3"/>
  <c r="I53" i="3"/>
  <c r="AC52" i="3"/>
  <c r="AB52" i="3"/>
  <c r="AA52" i="3"/>
  <c r="U52" i="3"/>
  <c r="J52" i="3"/>
  <c r="I52" i="3"/>
  <c r="AC51" i="3"/>
  <c r="AB51" i="3"/>
  <c r="AA51" i="3"/>
  <c r="J51" i="3"/>
  <c r="I51" i="3"/>
  <c r="H51" i="3"/>
  <c r="B51" i="3"/>
  <c r="AC50" i="3"/>
  <c r="AB50" i="3"/>
  <c r="AA50" i="3"/>
  <c r="J50" i="3"/>
  <c r="I50" i="3"/>
  <c r="H50" i="3"/>
  <c r="AC49" i="3"/>
  <c r="AB49" i="3"/>
  <c r="AA49" i="3"/>
  <c r="J49" i="3"/>
  <c r="I49" i="3"/>
  <c r="H49" i="3"/>
  <c r="J48" i="3"/>
  <c r="I48" i="3"/>
  <c r="H48" i="3"/>
  <c r="AC47" i="3"/>
  <c r="AC46" i="3"/>
  <c r="J46" i="3"/>
  <c r="AC45" i="3"/>
  <c r="AA45" i="3"/>
  <c r="U45" i="3"/>
  <c r="J45" i="3"/>
  <c r="AC44" i="3"/>
  <c r="AA44" i="3"/>
  <c r="J44" i="3"/>
  <c r="H44" i="3"/>
  <c r="B44" i="3"/>
  <c r="AC43" i="3"/>
  <c r="AB43" i="3"/>
  <c r="AA43" i="3"/>
  <c r="J43" i="3"/>
  <c r="H43" i="3"/>
  <c r="AC42" i="3"/>
  <c r="AB42" i="3"/>
  <c r="AA42" i="3"/>
  <c r="J42" i="3"/>
  <c r="I42" i="3"/>
  <c r="H42" i="3"/>
  <c r="AC41" i="3"/>
  <c r="AB41" i="3"/>
  <c r="AA41" i="3"/>
  <c r="J41" i="3"/>
  <c r="I41" i="3"/>
  <c r="H41" i="3"/>
  <c r="AC40" i="3"/>
  <c r="AB40" i="3"/>
  <c r="AA40" i="3"/>
  <c r="J40" i="3"/>
  <c r="I40" i="3"/>
  <c r="H40" i="3"/>
  <c r="AC39" i="3"/>
  <c r="AB39" i="3"/>
  <c r="AA39" i="3"/>
  <c r="J39" i="3"/>
  <c r="I39" i="3"/>
  <c r="H39" i="3"/>
  <c r="AC38" i="3"/>
  <c r="AB38" i="3"/>
  <c r="AA38" i="3"/>
  <c r="J38" i="3"/>
  <c r="I38" i="3"/>
  <c r="H38" i="3"/>
  <c r="AC37" i="3"/>
  <c r="AB37" i="3"/>
  <c r="AA37" i="3"/>
  <c r="J37" i="3"/>
  <c r="I37" i="3"/>
  <c r="H37" i="3"/>
  <c r="J36" i="3"/>
  <c r="I36" i="3"/>
  <c r="H36" i="3"/>
  <c r="U32" i="3"/>
  <c r="B32" i="3"/>
  <c r="AA31" i="3"/>
  <c r="H31" i="3"/>
  <c r="AA30" i="3"/>
  <c r="H30" i="3"/>
  <c r="AA29" i="3"/>
  <c r="H29" i="3"/>
  <c r="AB28" i="3"/>
  <c r="AA28" i="3"/>
  <c r="I28" i="3"/>
  <c r="H28" i="3"/>
  <c r="AB27" i="3"/>
  <c r="AA27" i="3"/>
  <c r="I27" i="3"/>
  <c r="H27" i="3"/>
  <c r="AC26" i="3"/>
  <c r="AB26" i="3"/>
  <c r="AA26" i="3"/>
  <c r="J26" i="3"/>
  <c r="I26" i="3"/>
  <c r="H26" i="3"/>
  <c r="AC25" i="3"/>
  <c r="AB25" i="3"/>
  <c r="AA25" i="3"/>
  <c r="J25" i="3"/>
  <c r="I25" i="3"/>
  <c r="H25" i="3"/>
  <c r="AC24" i="3"/>
  <c r="AB24" i="3"/>
  <c r="AA24" i="3"/>
  <c r="J24" i="3"/>
  <c r="I24" i="3"/>
  <c r="H24" i="3"/>
  <c r="AC23" i="3"/>
  <c r="AB23" i="3"/>
  <c r="AA23" i="3"/>
  <c r="J23" i="3"/>
  <c r="I23" i="3"/>
  <c r="H23" i="3"/>
  <c r="AC22" i="3"/>
  <c r="AB22" i="3"/>
  <c r="AA22" i="3"/>
  <c r="J22" i="3"/>
  <c r="I22" i="3"/>
  <c r="H22" i="3"/>
  <c r="AC21" i="3"/>
  <c r="AB21" i="3"/>
  <c r="AA21" i="3"/>
  <c r="J21" i="3"/>
  <c r="I21" i="3"/>
  <c r="H21" i="3"/>
  <c r="AC20" i="3"/>
  <c r="AB20" i="3"/>
  <c r="AA20" i="3"/>
  <c r="J20" i="3"/>
  <c r="I20" i="3"/>
  <c r="H20" i="3"/>
  <c r="AC19" i="3"/>
  <c r="AB19" i="3"/>
  <c r="AA19" i="3"/>
  <c r="J19" i="3"/>
  <c r="I19" i="3"/>
  <c r="H19" i="3"/>
  <c r="AC18" i="3"/>
  <c r="AB18" i="3"/>
  <c r="AA18" i="3"/>
  <c r="J18" i="3"/>
  <c r="I18" i="3"/>
  <c r="H18" i="3"/>
  <c r="AD15" i="3"/>
  <c r="K15" i="3"/>
  <c r="AD14" i="3"/>
  <c r="K14" i="3"/>
  <c r="AD13" i="3"/>
  <c r="K13" i="3"/>
  <c r="AD12" i="3"/>
  <c r="AC12" i="3"/>
  <c r="U12" i="3"/>
  <c r="K12" i="3"/>
  <c r="J12" i="3"/>
  <c r="B12" i="3"/>
  <c r="AD11" i="3"/>
  <c r="AC11" i="3"/>
  <c r="U11" i="3"/>
  <c r="K11" i="3"/>
  <c r="J11" i="3"/>
  <c r="AD10" i="3"/>
  <c r="AC10" i="3"/>
  <c r="AA10" i="3"/>
  <c r="K10" i="3"/>
  <c r="J10" i="3"/>
  <c r="H10" i="3"/>
  <c r="AD9" i="3"/>
  <c r="AC9" i="3"/>
  <c r="AB9" i="3"/>
  <c r="AA9" i="3"/>
  <c r="K9" i="3"/>
  <c r="J9" i="3"/>
  <c r="I9" i="3"/>
  <c r="H9" i="3"/>
  <c r="AD8" i="3"/>
  <c r="AC8" i="3"/>
  <c r="AB8" i="3"/>
  <c r="AA8" i="3"/>
  <c r="K8" i="3"/>
  <c r="J8" i="3"/>
  <c r="I8" i="3"/>
  <c r="H8" i="3"/>
  <c r="AD7" i="3"/>
  <c r="AC7" i="3"/>
  <c r="AB7" i="3"/>
  <c r="AA7" i="3"/>
  <c r="K7" i="3"/>
  <c r="J7" i="3"/>
  <c r="I7" i="3"/>
  <c r="H7" i="3"/>
  <c r="AD6" i="3"/>
  <c r="AC6" i="3"/>
  <c r="AB6" i="3"/>
  <c r="AA6" i="3"/>
  <c r="K6" i="3"/>
  <c r="J6" i="3"/>
  <c r="I6" i="3"/>
  <c r="H6" i="3"/>
  <c r="AD5" i="3"/>
  <c r="AC5" i="3"/>
  <c r="AB5" i="3"/>
  <c r="AA5" i="3"/>
  <c r="K5" i="3"/>
  <c r="J5" i="3"/>
  <c r="I5" i="3"/>
  <c r="H5" i="3"/>
  <c r="AD4" i="3"/>
  <c r="AC4" i="3"/>
  <c r="AB4" i="3"/>
  <c r="AA4" i="3"/>
  <c r="K4" i="3"/>
  <c r="J4" i="3"/>
  <c r="I4" i="3"/>
  <c r="H4" i="3"/>
  <c r="AD3" i="3"/>
  <c r="AC3" i="3"/>
  <c r="AB3" i="3"/>
  <c r="AA3" i="3"/>
  <c r="K3" i="3"/>
  <c r="J3" i="3"/>
  <c r="I3" i="3"/>
  <c r="H3" i="3"/>
  <c r="C405" i="1"/>
  <c r="C398" i="1"/>
  <c r="C394" i="1"/>
  <c r="C390" i="1"/>
  <c r="C386" i="1"/>
  <c r="C383" i="1"/>
  <c r="C378" i="1"/>
  <c r="C375" i="1"/>
  <c r="C371" i="1"/>
  <c r="C367" i="1"/>
  <c r="C364" i="1"/>
  <c r="C361" i="1"/>
  <c r="C355" i="1"/>
  <c r="C352" i="1"/>
  <c r="C348" i="1"/>
  <c r="C344" i="1"/>
  <c r="C340" i="1"/>
  <c r="C333" i="1"/>
  <c r="C329" i="1"/>
  <c r="C325" i="1"/>
  <c r="C319" i="1"/>
  <c r="C317" i="1"/>
  <c r="C309" i="1"/>
  <c r="C307" i="1"/>
  <c r="C302" i="1"/>
  <c r="C299" i="1"/>
  <c r="C296" i="1"/>
  <c r="C294" i="1"/>
  <c r="C287" i="1"/>
  <c r="C282" i="1"/>
  <c r="C280" i="1"/>
  <c r="C274" i="1"/>
  <c r="C270" i="1"/>
  <c r="C262" i="1"/>
  <c r="C259" i="1"/>
  <c r="C256" i="1"/>
  <c r="C252" i="1"/>
  <c r="C248" i="1"/>
  <c r="C244" i="1"/>
  <c r="C241" i="1"/>
  <c r="C236" i="1"/>
  <c r="C232" i="1"/>
  <c r="C227" i="1"/>
  <c r="C223" i="1"/>
  <c r="C219" i="1"/>
  <c r="C214" i="1"/>
  <c r="C211" i="1"/>
  <c r="C209" i="1"/>
  <c r="C206" i="1"/>
  <c r="C203" i="1"/>
  <c r="C200" i="1"/>
  <c r="C195" i="1"/>
  <c r="C192" i="1"/>
  <c r="C186" i="1"/>
  <c r="C183" i="1"/>
  <c r="C179" i="1"/>
  <c r="C175" i="1"/>
  <c r="C173" i="1"/>
  <c r="C169" i="1"/>
  <c r="C165" i="1"/>
  <c r="C162" i="1"/>
  <c r="C156" i="1"/>
  <c r="C152" i="1"/>
  <c r="C148" i="1"/>
  <c r="C145" i="1"/>
  <c r="C142" i="1"/>
  <c r="C137" i="1"/>
  <c r="C130" i="1"/>
  <c r="C127" i="1"/>
  <c r="C125" i="1"/>
  <c r="C122" i="1"/>
  <c r="C117" i="1"/>
  <c r="C114" i="1"/>
  <c r="C111" i="1"/>
  <c r="C107" i="1"/>
  <c r="C103" i="1"/>
  <c r="C98" i="1"/>
  <c r="C96" i="1"/>
  <c r="C94" i="1"/>
  <c r="C91" i="1"/>
  <c r="C83" i="1"/>
  <c r="C80" i="1"/>
  <c r="C77" i="1"/>
  <c r="C73" i="1"/>
  <c r="C69" i="1"/>
  <c r="C66" i="1"/>
  <c r="C64" i="1"/>
  <c r="C62" i="1"/>
  <c r="C60" i="1"/>
  <c r="C53" i="1"/>
  <c r="C49" i="1"/>
  <c r="C46" i="1"/>
  <c r="C43" i="1"/>
  <c r="C39" i="1"/>
  <c r="C34" i="1"/>
</calcChain>
</file>

<file path=xl/sharedStrings.xml><?xml version="1.0" encoding="utf-8"?>
<sst xmlns="http://schemas.openxmlformats.org/spreadsheetml/2006/main" count="1323" uniqueCount="883">
  <si>
    <t>GFP + Vector</t>
  </si>
  <si>
    <t>Source</t>
  </si>
  <si>
    <t>mean intensity</t>
  </si>
  <si>
    <t xml:space="preserve">mean intensity of per neuron </t>
  </si>
  <si>
    <t>number</t>
  </si>
  <si>
    <t>length</t>
  </si>
  <si>
    <t>number of per 10 μm</t>
  </si>
  <si>
    <t>number of per neuron</t>
  </si>
  <si>
    <t>MAX_2022.12.05-GFP-1-P-1.nd2:0001-0511-0503</t>
  </si>
  <si>
    <t>MAX_2022.12.05-GFP-1-P-1.nd2</t>
  </si>
  <si>
    <t>MAX_2022.12.05-GFP-1-S-1.nd2:0002-0512-0743</t>
  </si>
  <si>
    <t>MAX_2022.12.05-GFP-1-S-1.nd2</t>
  </si>
  <si>
    <t>MAX_2022.12.05-GFP-2-S-1.nd2:0001-0512-0750</t>
  </si>
  <si>
    <t>MAX_2022.12.05-GFP-2-P-1.nd2</t>
  </si>
  <si>
    <t>MAX_2022.12.05-GFP-2-S1-1.nd2:0001-0348-0512</t>
  </si>
  <si>
    <t>MAX_2022.12.05-GFP-2-S-1.nd2</t>
  </si>
  <si>
    <t>MAX_2022.12.05-GFP-2-T-1.nd2:0001-0490-0512</t>
  </si>
  <si>
    <t>MAX_2022.12.05-GFP-2-S1-1.nd2</t>
  </si>
  <si>
    <t>MAX_2022.12.05-GFP-3-F-1.nd2:0001-0512-0521</t>
  </si>
  <si>
    <t>MAX_2022.12.05-GFP-2-T-1.nd2</t>
  </si>
  <si>
    <t>MAX_2022.12.05-GFP-3-P-1.nd2:0001-0467-0512</t>
  </si>
  <si>
    <t>MAX_2022.12.05-GFP-3-F-1.nd2</t>
  </si>
  <si>
    <t>MAX_2022.12.05-GFP-3-P1-1.nd2:0001-0512-0301</t>
  </si>
  <si>
    <t>MAX_2022.12.05-GFP-3-P-1.nd2</t>
  </si>
  <si>
    <t>MAX_2022.12.05-GFP-3-P2-1.nd2:0001-0517-0416</t>
  </si>
  <si>
    <t>MAX_2022.12.05-GFP-3-P1-1.nd2</t>
  </si>
  <si>
    <t>MAX_2022.12.05-GFP-3-S-1.nd2:0001-0512-0492</t>
  </si>
  <si>
    <t>MAX_2022.12.05-GFP-3-P2-1.nd2</t>
  </si>
  <si>
    <t>MAX_2022.12.05-GFP-3-T-1.nd2:0001-0512-0514</t>
  </si>
  <si>
    <t>MAX_2022.12.05-GFP-3-S-1.nd2</t>
  </si>
  <si>
    <t>MAX_2022.12.05-GFP-4-P-1.nd2:0001-0512-0464</t>
  </si>
  <si>
    <t>MAX_2022.12.05-GFP-3-T-1.nd2</t>
  </si>
  <si>
    <t>MAX_2022.12.05-GFP-4-S-1.nd2:0001-0437-0504</t>
  </si>
  <si>
    <t>MAX_2022.12.05-GFP-4-P-1.nd2</t>
  </si>
  <si>
    <t>MAX_2022.12.05-GFP-4-S1-1.nd2:0001-0512-0540</t>
  </si>
  <si>
    <t>MAX_2022.12.05-GFP-4-S-1.nd2</t>
  </si>
  <si>
    <t>MAX_2022.12.05-GFP-4-T-1.nd2:0001-0242-0512</t>
  </si>
  <si>
    <t>MAX_2022.12.05-GFP-4-S1-1.nd2</t>
  </si>
  <si>
    <t>MAX_2022.12.05-GFP-5-P-1.nd2:0001-0512-0509</t>
  </si>
  <si>
    <t>MAX_2022.12.05-GFP-4-T-1.nd2</t>
  </si>
  <si>
    <t>MAX_2022.12.05-GFP-6-P-1-1.nd2:0001-0683-0512</t>
  </si>
  <si>
    <t>MAX_2022.12.05-GFP-5-P-1.nd2</t>
  </si>
  <si>
    <t>MAX_2022.12.05-GFP-6-S-1.nd2:0001-0363-0512</t>
  </si>
  <si>
    <t>MAX_2022.12.05-GFP-6-P-1-1.nd2</t>
  </si>
  <si>
    <t>MAX_2022.12.05-GFP-7-P-1.nd2:0001-0514-0512</t>
  </si>
  <si>
    <t>MAX_2022.12.05-GFP-6-S-1.nd2</t>
  </si>
  <si>
    <t>MAX_2022.12.05-GFP-8-F-1.nd2:0001-0512-0433</t>
  </si>
  <si>
    <t>MAX_2022.12.05-GFP-7-P-1.nd2</t>
  </si>
  <si>
    <t>MAX_2022.12.05-GFP-8-P-1.nd2:0001-0512-0472</t>
  </si>
  <si>
    <t>MAX_2022.12.05-GFP-8-F-1.nd2</t>
  </si>
  <si>
    <t>MAX_2022.12.05-GFP-8-P1-1.nd2:0001-0512-0701</t>
  </si>
  <si>
    <t>MAX_2022.12.05-GFP-8-P-1.nd2</t>
  </si>
  <si>
    <t>MAX_2022.12.05-GFP-8-S-1.nd2:0001-0482-0526</t>
  </si>
  <si>
    <t>MAX_2022.12.05-GFP-8-P1-1.nd2</t>
  </si>
  <si>
    <t>MAX_2022.12.05-GFP-8-T-1.nd2:0001-0512-0514</t>
  </si>
  <si>
    <t>MAX_2022.12.05-GFP-8-S-1.nd2</t>
  </si>
  <si>
    <t>MAX_2022.12.05-GFP-9-F-1.nd2:0001-0527-0512</t>
  </si>
  <si>
    <t>MAX_2022.12.05-GFP-8-T-1.nd2</t>
  </si>
  <si>
    <t>MAX_2022.12.05-GFP-9-F-1.nd2</t>
  </si>
  <si>
    <t>GFP-2A-Cre + Vector</t>
  </si>
  <si>
    <t>MAX_2022.12.05-CRE-V-1-P-1-1.nd2:0001-0512-0546</t>
  </si>
  <si>
    <t>MAX_2022.12.05-CRE-V-1-P-1-1.nd2</t>
  </si>
  <si>
    <t>MAX_2022.12.05-CRE-V-1-S-1.nd2:0001-0511-0449</t>
  </si>
  <si>
    <t>MAX_2022.12.05-CRE-V-1-S-1.nd2</t>
  </si>
  <si>
    <t>MAX_2022.12.05-CRE-V-1-T-1-1.nd2:0001-0450-0512</t>
  </si>
  <si>
    <t>MAX_2022.12.05-CRE-V-1-T-1-1.nd2</t>
  </si>
  <si>
    <t>MAX_2022.12.05-CRE-V-2-F-1.nd2:0001-0512-0568</t>
  </si>
  <si>
    <t>MAX_2022.12.05-CRE-V-2-F-1.nd2</t>
  </si>
  <si>
    <t>MAX_2022.12.05-CRE-V-2-P-1.nd2:0001-0512-0512</t>
  </si>
  <si>
    <t>MAX_2022.12.05-CRE-V-2-P-1.nd2</t>
  </si>
  <si>
    <t>MAX_2022.12.05-CRE-V-2-P1-1.nd2:0001-0512-0453</t>
  </si>
  <si>
    <t>MAX_2022.12.05-CRE-V-2-P1-1.nd2</t>
  </si>
  <si>
    <t>MAX_2022.12.05-CRE-V-2-S-1.nd2:0001-0514-0512</t>
  </si>
  <si>
    <t>MAX_2022.12.05-CRE-V-2-S-1.nd2</t>
  </si>
  <si>
    <t>MAX_2022.12.05-CRE-V-2-S1-1.nd2:0001-0511-0670</t>
  </si>
  <si>
    <t>MAX_2022.12.05-CRE-V-2-S1-1.nd2</t>
  </si>
  <si>
    <t>MAX_2022.12.05-CRE-V-3-P-1.nd2:0001-0512-0499</t>
  </si>
  <si>
    <t>MAX_2022.12.05-CRE-V-3-P-1.nd2</t>
  </si>
  <si>
    <t>MAX_2022.12.05-CRE-V-3-S-1.nd2:0001-0462-0512</t>
  </si>
  <si>
    <t>MAX_2022.12.05-CRE-V-3-S-1.nd2</t>
  </si>
  <si>
    <t>MAX_2022.12.05-CRE-V-3-T-1.nd2:0001-0521-0512</t>
  </si>
  <si>
    <t>MAX_2022.12.05-CRE-V-3-T-1.nd2</t>
  </si>
  <si>
    <t>MAX_2022.12.05-CRE-V-3-T1-1.nd2:0001-0512-0477</t>
  </si>
  <si>
    <t>MAX_2022.12.05-CRE-V-3-T1-1.nd2</t>
  </si>
  <si>
    <t>MAX_2022.12.05-CRE-V-4-P-1.nd2:0001-0512-0607</t>
  </si>
  <si>
    <t>MAX_2022.12.05-CRE-V-4-P-1.nd2</t>
  </si>
  <si>
    <t>MAX_2022.12.05-CRE-V-4-S-1.nd2:0001-0510-0207</t>
  </si>
  <si>
    <t>MAX_2022.12.05-CRE-V-4-S-1.nd2</t>
  </si>
  <si>
    <t>MAX_2022.12.05-CRE-V-4-T-1.nd2:0001-0512-0192</t>
  </si>
  <si>
    <t>MAX_2022.12.05-CRE-V-4-T-1.nd2</t>
  </si>
  <si>
    <t>MAX_2022.12.05-CRE-V-6-1-1.nd2:0001-0512-0514</t>
  </si>
  <si>
    <t>MAX_2022.12.05-CRE-V-6-1-1.nd2</t>
  </si>
  <si>
    <t>MAX_2022.12.05-CRE-V-6-P-1.nd2:0002-0512-0538</t>
  </si>
  <si>
    <t>MAX_2022.12.05-CRE-V-6-P-1.nd2</t>
  </si>
  <si>
    <t>MAX_2022.12.05-CRE-V-6-S-1.nd2:0001-0239-0512</t>
  </si>
  <si>
    <t>MAX_2022.12.05-CRE-V-6-S-1.nd2</t>
  </si>
  <si>
    <t>MAX_2022.12.05-CRE-V-7-P-1.nd2:0001-0494-0512</t>
  </si>
  <si>
    <t>MAX_2022.12.05-CRE-V-7-P-1.nd2</t>
  </si>
  <si>
    <t>MAX_2022.12.05-CRE-V-7-S-1.nd2:0001-0463-0512</t>
  </si>
  <si>
    <t>MAX_2022.12.05-CRE-V-7-S-1.nd2</t>
  </si>
  <si>
    <t>MAX_2022.12.05-CRE-V-7-S1-1.nd2:0001-0487-0706</t>
  </si>
  <si>
    <t>MAX_2022.12.05-CRE-V-7-S1-1.nd2</t>
  </si>
  <si>
    <t>MAX_2022.12.05-CRE-V-7-T-1.nd2:0001-0344-0512</t>
  </si>
  <si>
    <t>MAX_2022.12.05-CRE-V-7-T-1.nd2</t>
  </si>
  <si>
    <t>MAX_2022.12.05-CRE-V-8-P-1.nd2:0001-0476-0512</t>
  </si>
  <si>
    <t>MAX_2022.12.05-CRE-V-8-P-1.nd2</t>
  </si>
  <si>
    <t>GFP-2A-Cre + EndoA1</t>
  </si>
  <si>
    <t>MAX_2022.12.05-CRE-A1-1-p-1.nd2:0001-0485-0512</t>
  </si>
  <si>
    <t>MAX_2022.12.05-CRE-A1-1-p-1.nd2</t>
  </si>
  <si>
    <t>MAX_2022.12.05-CRE-A1-1-S-1.nd2:0001-0613-0513</t>
  </si>
  <si>
    <t>MAX_2022.12.05-CRE-A1-1-S-1.nd2</t>
  </si>
  <si>
    <t>MAX_2022.12.05-CRE-A1-1-T-1.nd2:0001-0542-0512</t>
  </si>
  <si>
    <t>MAX_2022.12.05-CRE-A1-1-T-1.nd2</t>
  </si>
  <si>
    <t>MAX_2022.12.05-CRE-A1-2-P-1.nd2:0001-0512-0549</t>
  </si>
  <si>
    <t>MAX_2022.12.05-CRE-A1-2-P-1.nd2</t>
  </si>
  <si>
    <t>MAX_2022.12.05-CRE-A1-2-S-1.nd2:0001-0512-0447</t>
  </si>
  <si>
    <t>MAX_2022.12.05-CRE-A1-2-S-1.nd2</t>
  </si>
  <si>
    <t>MAX_2022.12.05-CRE-A1-3.P-1.nd2:0001-0512-0449</t>
  </si>
  <si>
    <t>MAX_2022.12.05-CRE-A1-3.P-1.nd2</t>
  </si>
  <si>
    <t>MAX_2022.12.05-CRE-A1-3.S-1.nd2:0001-0465-0512</t>
  </si>
  <si>
    <t>MAX_2022.12.05-CRE-A1-3.S-1.nd2</t>
  </si>
  <si>
    <t>MAX_2022.12.05-CRE-A1-4.P-1.nd2:0001-0512-0505</t>
  </si>
  <si>
    <t>MAX_2022.12.05-CRE-A1-4.P-1.nd2</t>
  </si>
  <si>
    <t>MAX_2022.12.05-CRE-A1-4.P1-1.nd2:0001-0512-0468</t>
  </si>
  <si>
    <t>MAX_2022.12.05-CRE-A1-4.P1-1.nd2</t>
  </si>
  <si>
    <t>MAX_2022.12.05-CRE-A1-5.P-1.nd2:0001-0405-0512</t>
  </si>
  <si>
    <t>MAX_2022.12.05-CRE-A1-5.P-1.nd2</t>
  </si>
  <si>
    <t>MAX_2022.12.05-CRE-A1-5.S-1.nd2:0001-0512-0274</t>
  </si>
  <si>
    <t>MAX_2022.12.05-CRE-A1-5.S-1.nd2</t>
  </si>
  <si>
    <t>MAX_2022.12.05-CRE-A1-5TS-1.nd2:0001-0463-0512</t>
  </si>
  <si>
    <t>MAX_2022.12.05-CRE-A1-5TS-1.nd2</t>
  </si>
  <si>
    <t>MAX_2022.12.05-CRE-A1-6.P1-1.nd2:0001-0488-0515</t>
  </si>
  <si>
    <t>MAX_2022.12.05-CRE-A1-6.P1-1.nd2</t>
  </si>
  <si>
    <t>MAX_2022.12.05-CRE-A1-6.P2-1.nd2:0001-0512-0632</t>
  </si>
  <si>
    <t>MAX_2022.12.05-CRE-A1-6.P2-1.nd2</t>
  </si>
  <si>
    <t>MAX_2022.12.05-CRE-A1-6.S-1.nd2:0001-0512-0598</t>
  </si>
  <si>
    <t>MAX_2022.12.05-CRE-A1-6.S-1.nd2</t>
  </si>
  <si>
    <t>MAX_2022.12.05-CRE-A1-6.T-1.nd2:0001-0512-0485</t>
  </si>
  <si>
    <t>MAX_2022.12.05-CRE-A1-6.T-1.nd2</t>
  </si>
  <si>
    <t>MAX_2022.12.05-CRE-A1-7.P-1.nd2:0001-0512-0488</t>
  </si>
  <si>
    <t>MAX_2022.12.05-CRE-A1-7.P-1.nd2</t>
  </si>
  <si>
    <t>MAX_2022.12.05-CRE-A1-9.P1-1.nd2:0001-0512-0434</t>
  </si>
  <si>
    <t>MAX_2022.12.05-CRE-A1-9.P1-1.nd2</t>
  </si>
  <si>
    <t>MAX_2022.12.05-CRE-A1-9.S-1.nd2:0001-0512-0777</t>
  </si>
  <si>
    <t>MAX_2022.12.05-CRE-A1-9.S-1.nd2</t>
  </si>
  <si>
    <t>MAX_2022.12.05-CRE-A1-9.T-1.nd2:0001-0512-0685</t>
  </si>
  <si>
    <t>MAX_2022.12.05-CRE-A1-9.T-1.nd2</t>
  </si>
  <si>
    <t>MAX_2022.12.05-CRE-A1-10.P-1.nd2:0001-0528-0503</t>
  </si>
  <si>
    <t>MAX_2022.12.05-CRE-A1-10.P-1.nd2</t>
  </si>
  <si>
    <t>MAX_2022.12.05-CRE-A1-10.S-1.nd2:0001-0467-0512</t>
  </si>
  <si>
    <t>MAX_2022.12.05-CRE-A1-10.S-1.nd2</t>
  </si>
  <si>
    <t>MAX_2022.12.05-CRE-A1-10.T-1.nd2:0001-0356-0512</t>
  </si>
  <si>
    <t>MAX_2022.12.05-CRE-A1-10.T-1.nd2</t>
  </si>
  <si>
    <t>MAX_2022.12.05-CRE-A1-11.P-1.nd2:0001-0433-0512</t>
  </si>
  <si>
    <t>MAX_2022.12.05-CRE-A1-11.P-1.nd2</t>
  </si>
  <si>
    <t>MAX_2022.12.05-CRE-A1-11.S-1.nd2:0001-0275-0512</t>
  </si>
  <si>
    <t>MAX_2022.12.05-CRE-A1-11.S-1.nd2</t>
  </si>
  <si>
    <t>MAX_2022.12.05-CRE-A1-11.T-1.nd2:0001-0469-0512</t>
  </si>
  <si>
    <t>MAX_2022.12.05-CRE-A1-11.T-1.nd2</t>
  </si>
  <si>
    <t>GFP-2A-Cre + EndoA2</t>
  </si>
  <si>
    <t>MAX_2022.12.05-CRE-A2-1.F-1.nd2:0001-0456-0512</t>
  </si>
  <si>
    <t>MAX_2022.12.05-CRE-A2-1.F-1.nd2</t>
  </si>
  <si>
    <t>MAX_2022.12.05-CRE-A2-1.P-1.nd2:0001-0512-0522</t>
  </si>
  <si>
    <t>MAX_2022.12.05-CRE-A2-1.P-1.nd2</t>
  </si>
  <si>
    <t>MAX_2022.12.05-CRE-A2-1.s-1.nd2:0001-0512-0531</t>
  </si>
  <si>
    <t>MAX_2022.12.05-CRE-A2-1.s-1.nd2</t>
  </si>
  <si>
    <t>MAX_2022.12.05-CRE-A2-1.S1-1.nd2:0001-0479-0512</t>
  </si>
  <si>
    <t>MAX_2022.12.05-CRE-A2-1.S1-1.nd2</t>
  </si>
  <si>
    <t>MAX_2022.12.05-CRE-A2-1.T-1.nd2:0001-0512-0510</t>
  </si>
  <si>
    <t>MAX_2022.12.05-CRE-A2-1.T-1.nd2</t>
  </si>
  <si>
    <t>MAX_2022.12.05-CRE-A2-2.P-1.nd2:0001-0509-0512</t>
  </si>
  <si>
    <t>MAX_2022.12.05-CRE-A2-2.P-1.nd2</t>
  </si>
  <si>
    <t>MAX_2022.12.05-CRE-A2-2.S-1.nd2:0001-0512-0512</t>
  </si>
  <si>
    <t>MAX_2022.12.05-CRE-A2-2.S-1.nd2</t>
  </si>
  <si>
    <t>MAX_2022.12.05-CRE-A2-2.T-1.nd2:0001-0512-0509</t>
  </si>
  <si>
    <t>MAX_2022.12.05-CRE-A2-2.T-1.nd2</t>
  </si>
  <si>
    <t>MAX_2022.12.05-CRE-A2-3.P-1.nd2:0001-0512-0527</t>
  </si>
  <si>
    <t>MAX_2022.12.05-CRE-A2-3.P-1.nd2</t>
  </si>
  <si>
    <t>MAX_2022.12.05-CRE-A2-3.S-1.nd2:0001-0571-0512</t>
  </si>
  <si>
    <t>MAX_2022.12.05-CRE-A2-3.S-1.nd2</t>
  </si>
  <si>
    <t>MAX_2022.12.05-CRE-A2-4.P-1.nd2:0001-0512-0728</t>
  </si>
  <si>
    <t>MAX_2022.12.05-CRE-A2-4.P-1.nd2</t>
  </si>
  <si>
    <t>MAX_2022.12.05-CRE-A2-4.S-1.nd2:0001-0438-0512</t>
  </si>
  <si>
    <t>MAX_2022.12.05-CRE-A2-4.S-1.nd2</t>
  </si>
  <si>
    <t>MAX_2022.12.05-CRE-A2-5.P-1.nd2:0001-0512-0501</t>
  </si>
  <si>
    <t>MAX_2022.12.05-CRE-A2-5.P-1.nd2</t>
  </si>
  <si>
    <t>MAX_2022.12.05-CRE-A2-5.P1-1.nd2:0001-0512-0528</t>
  </si>
  <si>
    <t>MAX_2022.12.05-CRE-A2-5.P1-1.nd2</t>
  </si>
  <si>
    <t>MAX_2022.12.05-CRE-A2-5.S-1.nd2:0001-0512-0450</t>
  </si>
  <si>
    <t>MAX_2022.12.05-CRE-A2-5.S-1.nd2</t>
  </si>
  <si>
    <t>MAX_2022.12.05-CRE-A2-5.S1-1.nd2:0001-0448-0512</t>
  </si>
  <si>
    <t>MAX_2022.12.05-CRE-A2-5.S1-1.nd2</t>
  </si>
  <si>
    <t>MAX_2022.12.05-CRE-A2-5.T-1.nd2:0001-0489-0512</t>
  </si>
  <si>
    <t>MAX_2022.12.05-CRE-A2-5.T-1.nd2</t>
  </si>
  <si>
    <t>MAX_2022.12.05-CRE-A2-6.P-1.nd2:0001-0581-0512</t>
  </si>
  <si>
    <t>MAX_2022.12.05-CRE-A2-6.P-1.nd2</t>
  </si>
  <si>
    <t>MAX_2022.12.05-CRE-A2-6.P1-1.nd2:0001-0512-0462</t>
  </si>
  <si>
    <t>MAX_2022.12.05-CRE-A2-6.P1-1.nd2</t>
  </si>
  <si>
    <t>MAX_2022.12.05-CRE-A2-6.S-1.nd2:0001-0527-0512</t>
  </si>
  <si>
    <t>MAX_2022.12.05-CRE-A2-6.S-1-1.nd2</t>
  </si>
  <si>
    <t>MAX_2022.12.05-CRE-A2-6.T-1.nd2:0001-0527-0512</t>
  </si>
  <si>
    <t>MAX_2022.12.05-CRE-A2-6.T-1.nd2</t>
  </si>
  <si>
    <t>MAX_2022.12.05-CRE-A2-7.P-1.nd2:0001-0512-0543</t>
  </si>
  <si>
    <t>MAX_2022.12.05-CRE-A2-7.P-1.nd2</t>
  </si>
  <si>
    <t>MAX_2022.12.05-CRE-A2-7.S-1.nd2:0001-0512-0560</t>
  </si>
  <si>
    <t>MAX_2022.12.05-CRE-A2-7.S-1-1.nd2</t>
  </si>
  <si>
    <t>MAX_2022.12.05-CRE-A2-7.S1-1.nd2:0001-0521-0556</t>
  </si>
  <si>
    <t>MAX_2022.12.05-CRE-A2-7.S1-1.nd2</t>
  </si>
  <si>
    <t>MAX_2022.12.05-CRE-A2-7.T-1.nd2:0001-0512-0449</t>
  </si>
  <si>
    <t>MAX_2022.12.05-CRE-A2-7.T-1.nd2</t>
  </si>
  <si>
    <t>MAX_2022.12.05-CRE-A2-8-T-1.nd2:0001-0498-0512</t>
  </si>
  <si>
    <t>MAX_2022.12.05-CRE-A2-8-T-1.nd2</t>
  </si>
  <si>
    <t>MAX_2022.12.05-CRE-A2-8=P-1.nd2:0001-0512-0523</t>
  </si>
  <si>
    <t>MAX_2022.12.05-CRE-A2-8=P-1.nd2</t>
  </si>
  <si>
    <t>MAX_2022.12.05-CRE-A2-8=S-1.nd2:0001-0512-0517</t>
  </si>
  <si>
    <t>MAX_2022.12.05-CRE-A2-8=S-1.nd2</t>
  </si>
  <si>
    <t>MAX_2022.12.05-CRE-A2-9-P-1.nd2:0001-0512-0496</t>
  </si>
  <si>
    <t>MAX_2022.12.05-CRE-A2-9-P-1.nd2</t>
  </si>
  <si>
    <t>MAX_2022.12.05-CRE-A2-9-P1-1.nd2:0001-0338-0512</t>
  </si>
  <si>
    <t>MAX_2022.12.05-CRE-A2-9-P1-1.nd2</t>
  </si>
  <si>
    <t>MAX_2022.12.05-CRE-A2-9-S-1.nd2:0001-0476-0512</t>
  </si>
  <si>
    <t>MAX_2022.12.05-CRE-A2-9-S-1.nd2</t>
  </si>
  <si>
    <t>MAX_2022.12.05-CRE-A2-10-F-1.nd2:0001-0498-0512</t>
  </si>
  <si>
    <t>MAX_2022.12.05-CRE-A2-10-F-1.nd2</t>
  </si>
  <si>
    <t>MAX_2022.12.05-CRE-A2-10-P-1.nd2:0001-0453-0512</t>
  </si>
  <si>
    <t>MAX_2022.12.05-CRE-A2-10-P-1.nd2</t>
  </si>
  <si>
    <t>MAX_2022.12.05-CRE-A2-10-TS1-1.nd2:0001-0475-0512</t>
  </si>
  <si>
    <t>MAX_2022.12.05-CRE-A2-10-TS1-1.nd2</t>
  </si>
  <si>
    <t>MAX_2022.12.05-CRE-A2-10-T-1.nd2:0001-0512-0430</t>
  </si>
  <si>
    <t>MAX_2022.12.05-CRE-A2-10-T-1.nd2</t>
  </si>
  <si>
    <t>MAX_2022.12.05-CRE-A2-11-P-1.nd2:0001-0512-0546</t>
  </si>
  <si>
    <t>MAX_2022.12.05-CRE-A2-11-P-1-1.nd2</t>
  </si>
  <si>
    <t>MAX_2022.12.05-CRE-A2-11-S-1.nd2:0001-0341-0512</t>
  </si>
  <si>
    <t>MAX_2022.12.05-CRE-A2-11-S-1.nd2</t>
  </si>
  <si>
    <t>MAX_2022.12.05-CRE-A2-11-T-1.nd2:0001-0570-0512</t>
  </si>
  <si>
    <t>MAX_2022.12.05-CRE-A2-11-T-1.nd2</t>
  </si>
  <si>
    <t>MAX_2022.12.05-CRE-A2-12-P-1.nd2:0001-0459-0514</t>
  </si>
  <si>
    <t>MAX_2022.12.05-CRE-A2-12-P-1.nd2</t>
  </si>
  <si>
    <t>MAX_2022.12.05-CRE-A2-12-S-1.nd2:0001-0505-0512</t>
  </si>
  <si>
    <t>MAX_2022.12.05-CRE-A2-12-S-1.nd2</t>
  </si>
  <si>
    <t>MAX_2022.12.05-CRE-A2-13-P-1.nd2:0001-0512-0520</t>
  </si>
  <si>
    <t>MAX_2022.12.05-CRE-A2-13-P-1.nd2</t>
  </si>
  <si>
    <t>MAX_2022.12.05-CRE-A2-14-S-1.nd2:0001-0512-0509</t>
  </si>
  <si>
    <t>MAX_2022.12.05-CRE-A2-14-S-1.nd2</t>
  </si>
  <si>
    <t>MAX_2022.12.05-CRE-A2-14-T-1.nd2:0001-0512-0519</t>
  </si>
  <si>
    <t>MAX_2022.12.05-CRE-A2-14-T-1.nd2</t>
  </si>
  <si>
    <t>MAX_2023.03.07-GFP-1-P-1.nd2:0002-0512-0525</t>
  </si>
  <si>
    <t>MAX_2023.03.07-GFP-1-P-1.nd2</t>
  </si>
  <si>
    <t>MAX_2023.03.07-GFP-1-P1-1.nd2:0002-0512-0417</t>
  </si>
  <si>
    <t>MAX_2023.03.07-GFP-1-P1-1.nd2</t>
  </si>
  <si>
    <t>MAX_2023.03.07-GFP-1-S-1.nd2:0002-0512-0484</t>
  </si>
  <si>
    <t>MAX_2023.03.07-GFP-1-S-1.nd2</t>
  </si>
  <si>
    <t>MAX_2023.03.07-GFP-2-F-1.nd2:0002-0512-0560</t>
  </si>
  <si>
    <t>MAX_2023.03.07-GFP-2-F-1.nd2</t>
  </si>
  <si>
    <t>MAX_2023.03.07-GFP-2-F1-1.nd2:0002-0512-0432</t>
  </si>
  <si>
    <t>MAX_2023.03.07-GFP-2-F1-1.nd2</t>
  </si>
  <si>
    <t>MAX_2023.03.07-GFP-2-P-1.nd2:0002-0512-0644</t>
  </si>
  <si>
    <t>MAX_2023.03.07-GFP-2-P-1.nd2</t>
  </si>
  <si>
    <t>MAX_2023.03.07-GFP-2-S-1.nd2:0002-0512-0485</t>
  </si>
  <si>
    <t>MAX_2023.03.07-GFP-2-S-1.nd2</t>
  </si>
  <si>
    <t>MAX_2023.03.07-GFP-2-T-1.nd2:0002-0512-0514</t>
  </si>
  <si>
    <t>MAX_2023.03.07-GFP-2-T-1.nd2</t>
  </si>
  <si>
    <t>MAX_2023.03.07-GFP-3-P-1.nd2:0002-0512-0509</t>
  </si>
  <si>
    <t>MAX_2023.03.07-GFP-3-P-1.nd2</t>
  </si>
  <si>
    <t>MAX_2023.03.07-GFP-3-S-1.nd2:0002-0512-0506</t>
  </si>
  <si>
    <t>MAX_2023.03.07-GFP-3-S-1.nd2</t>
  </si>
  <si>
    <t>MAX_2023.03.07-GFP-3-T-1.nd2:0002-0512-0527</t>
  </si>
  <si>
    <t>MAX_2023.03.07-GFP-3-T-1.nd2</t>
  </si>
  <si>
    <t>MAX_2023.03.07-GFP-4-P-1.nd2:0002-0512-0482</t>
  </si>
  <si>
    <t>MAX_2023.03.07-GFP-4-P-1.nd2</t>
  </si>
  <si>
    <t>MAX_2023.03.07-GFP-4-S-1.nd2:0002-0512-0416</t>
  </si>
  <si>
    <t>MAX_2023.03.07-GFP-4-S-1.nd2</t>
  </si>
  <si>
    <t>MAX_2023.03.07-GFP-4-T-1.nd2:0002-0530-0512</t>
  </si>
  <si>
    <t>MAX_2023.03.07-GFP-4-T-1.nd2</t>
  </si>
  <si>
    <t>MAX_2023.03.07-GFP-5-F-1.nd2:0002-0502-0512</t>
  </si>
  <si>
    <t>MAX_2023.03.07-GFP-5-F-1.nd2</t>
  </si>
  <si>
    <t>MAX_2023.03.07-GFP-5-P-1.nd2:0002-0530-0512</t>
  </si>
  <si>
    <t>MAX_2023.03.07-GFP-5-P-1.nd2</t>
  </si>
  <si>
    <t>MAX_2023.03.07-GFP-5-S-1.nd2:0002-0512-0598</t>
  </si>
  <si>
    <t>MAX_2023.03.07-GFP-5-S-1.nd2</t>
  </si>
  <si>
    <t>MAX_2023.03.07-GFP-5-T-1.nd2:0002-0512-0408</t>
  </si>
  <si>
    <t>MAX_2023.03.07-GFP-5-T-1.nd2</t>
  </si>
  <si>
    <t>MAX_2023.03.07-GFP-6-F-1.nd2:0002-0512-0531</t>
  </si>
  <si>
    <t>MAX_2023.03.07-GFP-6-F-1.nd2</t>
  </si>
  <si>
    <t>MAX_2023.03.07-GFP-6-P-1.nd2:0002-0464-0512</t>
  </si>
  <si>
    <t>MAX_2023.03.07-GFP-6-P-1.nd2</t>
  </si>
  <si>
    <t>MAX_2023.03.07-GFP-6-S-1.nd2:0002-0350-0512</t>
  </si>
  <si>
    <t>MAX_2023.03.07-GFP-6-S-1.nd2</t>
  </si>
  <si>
    <t>MAX_2023.03.07-GFP-6-T-1.nd2:0002-0669-0448</t>
  </si>
  <si>
    <t>MAX_2023.03.07-GFP-6-T-1.nd2</t>
  </si>
  <si>
    <t>MAX_2023.03.07-GFP-7-F1-1.nd2:0002-0512-0502</t>
  </si>
  <si>
    <t>MAX_2023.03.07-GFP-7-F1-1.nd2</t>
  </si>
  <si>
    <t>MAX_2023.03.07-GFP-7-P-1.nd2:0002-0512-0622</t>
  </si>
  <si>
    <t>MAX_2023.03.07-GFP-7-P-1.nd2</t>
  </si>
  <si>
    <t>MAX_2023.03.07-GFP-7-S-1.nd2:0002-0514-0359</t>
  </si>
  <si>
    <t>MAX_2023.03.07-GFP-7-S-1.nd2</t>
  </si>
  <si>
    <t>MAX_2023.03.07-GFP-7-S1-1.nd2:0002-0537-0512</t>
  </si>
  <si>
    <t>MAX_2023.03.07-GFP-7-S1-1.nd2</t>
  </si>
  <si>
    <t>MAX_2023.03.07-GFP-7-T-1.nd2:0002-0457-0512</t>
  </si>
  <si>
    <t>MAX_2023.03.07-GFP-7-T-1.nd2</t>
  </si>
  <si>
    <t>MAX_2023.03.07-GFP-7-T1-1.nd2:0002-0512-0562</t>
  </si>
  <si>
    <t>MAX_2023.03.07-GFP-7-T1-1.nd2</t>
  </si>
  <si>
    <t>MAX_2023.03.07-GFP-8-P-1.nd2:0002-0512-0493</t>
  </si>
  <si>
    <t>MAX_2023.03.07-GFP-8-P-1.nd2</t>
  </si>
  <si>
    <t>MAX_2023.03.07-GFP-8-S-1.nd2:0002-0473-0512</t>
  </si>
  <si>
    <t>MAX_2023.03.07-GFP-8-S-1.nd2</t>
  </si>
  <si>
    <t>MAX_2023.03.07-GFP-8-T-1.nd2:0002-0493-0512</t>
  </si>
  <si>
    <t>MAX_2023.03.07-GFP-8-T-1.nd2</t>
  </si>
  <si>
    <t>MAX_2023.03.07-GFP-9-P-1.nd2:0002-0512-0666</t>
  </si>
  <si>
    <t>MAX_2023.03.07-GFP-9-P-1.nd2</t>
  </si>
  <si>
    <t>MAX_2023.03.07-GFP-9-P1-1.nd2:0002-0512-0501</t>
  </si>
  <si>
    <t>MAX_2023.03.07-GFP-9-P1-1.nd2</t>
  </si>
  <si>
    <t>MAX_2023.03.07-GFP-9-P2-1.nd2:0002-0512-0424</t>
  </si>
  <si>
    <t>MAX_2023.03.07-GFP-9-P2-1.nd2</t>
  </si>
  <si>
    <t>MAX_2023.03.07-GFP-9-S-1.nd2:0002-0512-0543</t>
  </si>
  <si>
    <t>MAX_2023.03.07-GFP-9-S-1.nd2</t>
  </si>
  <si>
    <t>MAX_2023.03.07-GFP-10-F-1.nd2:0002-0512-0423</t>
  </si>
  <si>
    <t>MAX_2023.03.07-GFP-10-F-1.nd2</t>
  </si>
  <si>
    <t>MAX_2023.03.07-GFP-10-P-1.nd2:0002-0512-0418</t>
  </si>
  <si>
    <t>MAX_2023.03.07-GFP-10-P-1.nd2</t>
  </si>
  <si>
    <t>MAX_2023.03.07-GFP-10-S-1.nd2:0002-0512-0654</t>
  </si>
  <si>
    <t>MAX_2023.03.07-GFP-10-S-1.nd2</t>
  </si>
  <si>
    <t>MAX_2023.03.07-GFP-10-T-1.nd2:0002-0460-0512</t>
  </si>
  <si>
    <t>MAX_2023.03.07-GFP-10-T-1.nd2</t>
  </si>
  <si>
    <t>MAX_2023.03.07-GFP-11-P-1.nd2:0002-0547-0504</t>
  </si>
  <si>
    <t>MAX_2023.03.07-GFP-11-P-1.nd2</t>
  </si>
  <si>
    <t>MAX_2023.03.07-GFP-11-S-1.nd2:0002-0512-0511</t>
  </si>
  <si>
    <t>MAX_2023.03.07-GFP-11-S-1.nd2</t>
  </si>
  <si>
    <t>MAX_2023.03.07-GFP-12-P-1.nd2:0002-0787-0512</t>
  </si>
  <si>
    <t>MAX_2023.03.07-GFP-12-P-1.nd2</t>
  </si>
  <si>
    <t>MAX_2023.03.07-GFP-12-P1-1.nd2:0002-0494-0512</t>
  </si>
  <si>
    <t>MAX_2023.03.07-GFP-12-P1-1.nd2</t>
  </si>
  <si>
    <t>MAX_2023.03.07-GFP-12-S-1.nd2:0002-0512-0582</t>
  </si>
  <si>
    <t>MAX_2023.03.07-GFP-12-S-1.nd2</t>
  </si>
  <si>
    <t>MAX_2023.03.07-GFP-12-T-1.nd2:0002-0431-0607</t>
  </si>
  <si>
    <t>MAX_2023.03.07-GFP-12-T-1.nd2</t>
  </si>
  <si>
    <t>MAX_2023.03.07-GFP-13-F-1.nd2:0002-0512-0679</t>
  </si>
  <si>
    <t>MAX_2023.03.07-GFP-13-F-1.nd2</t>
  </si>
  <si>
    <t>MAX_2023.03.07-GFP-13-P-1.nd2:0002-0512-0752</t>
  </si>
  <si>
    <t>MAX_2023.03.07-GFP-13-P-1.nd2</t>
  </si>
  <si>
    <t>MAX_2023.03.07-GFP-13-S-1.nd2:0002-0512-0628</t>
  </si>
  <si>
    <t>MAX_2023.03.07-GFP-13-S-1.nd2</t>
  </si>
  <si>
    <t>MAX_2023.03.07-GFP-13-T-1.nd2:0004-0436-0512</t>
  </si>
  <si>
    <t>MAX_2023.03.07-GFP-13-T-1.nd2</t>
  </si>
  <si>
    <t>MAX_2023.03.07-GFP-14-F-1.nd2:0002-0512-0571</t>
  </si>
  <si>
    <t>MAX_2023.03.07-GFP-14-F-1.nd2</t>
  </si>
  <si>
    <t>MAX_2023.03.07-GFP-14-P-1.nd2:0002-0430-0512</t>
  </si>
  <si>
    <t>MAX_2023.03.07-GFP-14-P-1.nd2</t>
  </si>
  <si>
    <t>MAX_2023.03.07-GFP-14-S-1.nd2:0002-0444-0512</t>
  </si>
  <si>
    <t>MAX_2023.03.07-GFP-14-S-1.nd2</t>
  </si>
  <si>
    <t>MAX_2023.03.07-cre-v-1-P-1.nd2:0002-0470-0512</t>
  </si>
  <si>
    <t>MAX_2023.03.07-cre-v-1-P-1.nd2</t>
  </si>
  <si>
    <t>MAX_2023.03.07-cre-v-1-P1-1.nd2:0002-0509-0547</t>
  </si>
  <si>
    <t>MAX_2023.03.07-cre-v-1-P1-1.nd2</t>
  </si>
  <si>
    <t>MAX_2023.03.07-cre-v-1-S-1.nd2:0002-0488-0510</t>
  </si>
  <si>
    <t>MAX_2023.03.07-cre-v-1-S-1.nd2</t>
  </si>
  <si>
    <t>MAX_2023.03.07-cre-v-2-P-1.nd2:0002-0463-0512</t>
  </si>
  <si>
    <t>MAX_2023.03.07-cre-v-2-P-1.nd2</t>
  </si>
  <si>
    <t>MAX_2023.03.07-cre-v-2-S-1.nd2:0002-0485-0512</t>
  </si>
  <si>
    <t>MAX_2023.03.07-cre-v-2-S-1-1.nd2</t>
  </si>
  <si>
    <t>MAX_2023.03.07-cre-v-2-S1-1.nd2:0002-0502-0512</t>
  </si>
  <si>
    <t>MAX_2023.03.07-cre-v-2-S1-1.nd2</t>
  </si>
  <si>
    <t>MAX_2023.03.07-cre-v-3-F-1.nd2:0002-0520-0441</t>
  </si>
  <si>
    <t>MAX_2023.03.07-cre-v-3-F-1.nd2</t>
  </si>
  <si>
    <t>MAX_2023.03.07-cre-v-3-P-1.nd2:0002-0512-0556</t>
  </si>
  <si>
    <t>MAX_2023.03.07-cre-v-3-P-1.nd2</t>
  </si>
  <si>
    <t>MAX_2023.03.07-cre-v-3-P1-1.nd2:0002-0512-0504</t>
  </si>
  <si>
    <t>MAX_2023.03.07-cre-v-3-P1-1.nd2</t>
  </si>
  <si>
    <t>MAX_2023.03.07-cre-v-3-P2-1.nd2:0002-0663-0512</t>
  </si>
  <si>
    <t>MAX_2023.03.07-cre-v-3-T-1.nd2</t>
  </si>
  <si>
    <t>MAX_2023.03.07-cre-v-3-T-1.nd2:0002-0512-0551</t>
  </si>
  <si>
    <t>MAX_2023.03.07-cre-v-4-P-1.nd2</t>
  </si>
  <si>
    <t>MAX_2023.03.07-cre-v-4-P-1.nd2:0002-0512-0518</t>
  </si>
  <si>
    <t>MAX_2023.03.07-cre-v-4-S-1.nd2</t>
  </si>
  <si>
    <t>MAX_2023.03.07-cre-v-4-S-1.nd2:0002-0512-0354</t>
  </si>
  <si>
    <t>MAX_2023.03.07-cre-v-4-T-1.nd2</t>
  </si>
  <si>
    <t>MAX_2023.03.07-cre-v-4-T-1.nd2:0002-0316-0512</t>
  </si>
  <si>
    <t>MAX_2023.03.07-cre-v-5-P-1.nd2</t>
  </si>
  <si>
    <t>MAX_2023.03.07-cre-v-5-P-1.nd2:0002-0512-0489</t>
  </si>
  <si>
    <t>MAX_2023.03.07-cre-v-5-S-1.nd2</t>
  </si>
  <si>
    <t>MAX_2023.03.07-cre-v-5-S-1.nd2:0002-0481-0511</t>
  </si>
  <si>
    <t>MAX_2023.03.07-cre-v-5-T-1.nd2</t>
  </si>
  <si>
    <t>MAX_2023.03.07-cre-v-5-T-1.nd2:0002-0410-0512</t>
  </si>
  <si>
    <t>MAX_2023.03.07-cre-v-6-P-1.nd2</t>
  </si>
  <si>
    <t>MAX_2023.03.07-cre-v-6-P-1.nd2:0002-0512-0564</t>
  </si>
  <si>
    <t>MAX_2023.03.07-cre-v-6-S-1.nd2</t>
  </si>
  <si>
    <t>MAX_2023.03.07-cre-v-6-S-1.nd2:0002-0512-0561</t>
  </si>
  <si>
    <t>MAX_2023.03.07-cre-v-6-T-1.nd2</t>
  </si>
  <si>
    <t>MAX_2023.03.07-cre-v-6-T-1.nd2:0002-0428-0512</t>
  </si>
  <si>
    <t>MAX_2023.03.07-cre-v-7-P-1.nd2</t>
  </si>
  <si>
    <t>MAX_2023.03.07-cre-v-7-P-1.nd2:0002-0512-0362</t>
  </si>
  <si>
    <t>MAX_2023.03.07-cre-v-7-S-1.nd2</t>
  </si>
  <si>
    <t>MAX_2023.03.07-cre-v-7-S-1.nd2:0002-0512-0603</t>
  </si>
  <si>
    <t>MAX_2023.03.07-cre-v-8-P-1.nd2</t>
  </si>
  <si>
    <t>MAX_2023.03.07-cre-v-8-P-1.nd2:0002-0524-0512</t>
  </si>
  <si>
    <t>MAX_2023.03.07-cre-v-8-S-1.nd2</t>
  </si>
  <si>
    <t>MAX_2023.03.07-cre-v-8-S-1.nd2:0002-0478-0512</t>
  </si>
  <si>
    <t>MAX_2023.03.07-cre-v-8-T-1.nd2</t>
  </si>
  <si>
    <t>MAX_2023.03.07-cre-v-8-T-1.nd2:0002-0512-0631</t>
  </si>
  <si>
    <t>MAX_2023.03.07-cre-v-9-F-1.nd2</t>
  </si>
  <si>
    <t>MAX_2023.03.07-cre-v-9-F-1.nd2:0002-0436-0512</t>
  </si>
  <si>
    <t>MAX_2023.03.07-cre-v-9-P-1.nd2</t>
  </si>
  <si>
    <t>MAX_2023.03.07-cre-v-9-P-1.nd2:0002-0211-0512</t>
  </si>
  <si>
    <t>MAX_2023.03.07-cre-v-9-P1-1.nd2</t>
  </si>
  <si>
    <t>MAX_2023.03.07-cre-v-9-P1-1.nd2:0002-0512-0563</t>
  </si>
  <si>
    <t>MAX_2023.03.07-cre-v-9-S-1.nd2</t>
  </si>
  <si>
    <t>MAX_2023.03.07-cre-v-9-S-1.nd2:0002-0344-0512</t>
  </si>
  <si>
    <t>MAX_2023.03.07-cre-v-9-T-1.nd2</t>
  </si>
  <si>
    <t>MAX_2023.03.07-cre-v-9-T-1.nd2:0002-0405-0512</t>
  </si>
  <si>
    <t>MAX_2023.03.07-cre-v-10-A`-1.nd2</t>
  </si>
  <si>
    <t>MAX_2023.03.07-cre-v-10-A`-1.nd2:0002-0680-0512</t>
  </si>
  <si>
    <t>MAX_2023.03.07-cre-v-10-P-1.nd2</t>
  </si>
  <si>
    <t>MAX_2023.03.07-cre-v-10-P-1.nd2:0002-0512-0576</t>
  </si>
  <si>
    <t>MAX_2023.03.07-cre-v-10-S-1.nd2</t>
  </si>
  <si>
    <t>MAX_2023.03.07-cre-v-10-S-1.nd2:0002-0442-0512</t>
  </si>
  <si>
    <t>MAX_2023.03.07-cre-v-10-T1-2-1.nd2</t>
  </si>
  <si>
    <t>MAX_2023.03.07-cre-v-10-T1-2-1.nd2:0001-0512-0684</t>
  </si>
  <si>
    <t>MAX_2023.03.07-cre-v-11-F-1.nd2</t>
  </si>
  <si>
    <t>MAX_2023.03.07-cre-v-11-F-1.nd2:0002-0521-0512</t>
  </si>
  <si>
    <t>MAX_2023.03.07-cre-v-11-P-1.nd2</t>
  </si>
  <si>
    <t>MAX_2023.03.07-cre-v-11-P-1.nd2:0002-0536-0512</t>
  </si>
  <si>
    <t>MAX_2023.03.07-cre-v-11-S-1.nd2</t>
  </si>
  <si>
    <t>MAX_2023.03.07-cre-v-11-S-1.nd2:0002-0512-0705</t>
  </si>
  <si>
    <t>MAX_2023.03.07-cre-v-11-T-1.nd2</t>
  </si>
  <si>
    <t>MAX_2023.03.07-cre-v-11-T-1.nd2:0002-0512-0701</t>
  </si>
  <si>
    <t>MAX_2023.03.07-A1-1-P-1.nd2:0002-0429-0512</t>
  </si>
  <si>
    <t>MAX_2023.03.07-A1-1-P-1.nd2</t>
  </si>
  <si>
    <t>MAX_2023.03.07-A1-1-S-1.nd2:0002-0617-0512</t>
  </si>
  <si>
    <t>MAX_2023.03.07-A1-1-S-1.nd2</t>
  </si>
  <si>
    <t>MAX_2023.03.07-A1-1-T-1.nd2:0002-0512-0640</t>
  </si>
  <si>
    <t>MAX_2023.03.07-A1-1-T-1.nd2</t>
  </si>
  <si>
    <t>MAX_2023.03.07-A1-2-F-1.nd2:0002-0480-0512</t>
  </si>
  <si>
    <t>MAX_2023.03.07-A1-2-F-1.nd2</t>
  </si>
  <si>
    <t>MAX_2023.03.07-A1-2-P-1.nd2:0001-0692-0512</t>
  </si>
  <si>
    <t>MAX_2023.03.07-A1-2-P-1.nd2</t>
  </si>
  <si>
    <t>MAX_2023.03.07-A1-2-P1-1.nd2:0002-0512-0525</t>
  </si>
  <si>
    <t>MAX_2023.03.07-A1-2-P1-1.nd2</t>
  </si>
  <si>
    <t>MAX_2023.03.07-A1-2-S-1.nd2:0002-0512-0689</t>
  </si>
  <si>
    <t>MAX_2023.03.07-A1-2-S-1.nd2</t>
  </si>
  <si>
    <t>MAX_2023.03.07-A1-3-F-1.nd2:0002-0512-0733</t>
  </si>
  <si>
    <t>MAX_2023.03.07-A1-3-F-1.nd2</t>
  </si>
  <si>
    <t>MAX_2023.03.07-A1-3-P-1.nd2:0002-0620-0512</t>
  </si>
  <si>
    <t>MAX_2023.03.07-A1-3-P-1.nd2</t>
  </si>
  <si>
    <t>MAX_2023.03.07-A1-3-S-1.nd2:0002-0454-0512</t>
  </si>
  <si>
    <t>MAX_2023.03.07-A1-3-S-1.nd2</t>
  </si>
  <si>
    <t>MAX_2023.03.07-A1-3-S1-1.nd2:0002-0512-0599</t>
  </si>
  <si>
    <t>MAX_2023.03.07-A1-3-S1-1.nd2</t>
  </si>
  <si>
    <t>MAX_2023.03.07-A1-3-T-1.nd2:0002-0512-0735</t>
  </si>
  <si>
    <t>MAX_2023.03.07-A1-3-T-1.nd2</t>
  </si>
  <si>
    <t>MAX_2023.03.07-A1-4-P-1.nd2:0002-0499-0512</t>
  </si>
  <si>
    <t>MAX_2023.03.07-A1-4-P-1.nd2</t>
  </si>
  <si>
    <t>MAX_2023.03.07-A1-4-S-1.nd2:0002-0483-0512</t>
  </si>
  <si>
    <t>MAX_2023.03.07-A1-4-S-1.nd2</t>
  </si>
  <si>
    <t>MAX_2023.03.07-A1-4-T-1.nd2:0002-0512-0492</t>
  </si>
  <si>
    <t>MAX_2023.03.07-A1-4-T-1.nd2</t>
  </si>
  <si>
    <t>MAX_2023.03.07-A1-5-P-1.nd2:0002-0363-0512</t>
  </si>
  <si>
    <t>MAX_2023.03.07-A1-5-P-1.nd2</t>
  </si>
  <si>
    <t>MAX_2023.03.07-A1-6-P-1.nd2:0002-0504-0512</t>
  </si>
  <si>
    <t>MAX_2023.03.07-A1-6-P-1.nd2</t>
  </si>
  <si>
    <t>MAX_2023.03.07-A1-6-S-1.nd2:0002-0572-0512</t>
  </si>
  <si>
    <t>MAX_2023.03.07-A1-6-S-1.nd2</t>
  </si>
  <si>
    <t>MAX_2023.03.07-A1-6-T-1.nd2:0002-0496-0512</t>
  </si>
  <si>
    <t>MAX_2023.03.07-A1-6-T-1.nd2</t>
  </si>
  <si>
    <t>MAX_2023.03.07-A1-7-P-1.nd2:0002-0552-0512</t>
  </si>
  <si>
    <t>MAX_2023.03.07-A1-7-P-1.nd2</t>
  </si>
  <si>
    <t>MAX_2023.03.07-A1-7-P1-1.nd2:0002-0512-0459</t>
  </si>
  <si>
    <t>MAX_2023.03.07-A1-7-P1-1.nd2</t>
  </si>
  <si>
    <t>MAX_2023.03.07-A1-7-S-1.nd2:0002-0589-0512</t>
  </si>
  <si>
    <t>MAX_2023.03.07-A1-7-S-1.nd2</t>
  </si>
  <si>
    <t>MAX_2023.03.07-A1-7-T-1.nd2:0002-0647-0512</t>
  </si>
  <si>
    <t>MAX_2023.03.07-A1-7-T-1.nd2</t>
  </si>
  <si>
    <t>MAX_2023.03.07-A1-8-P-1.nd2:0002-0512-0627</t>
  </si>
  <si>
    <t>MAX_2023.03.07-A1-8-P-1.nd2</t>
  </si>
  <si>
    <t>MAX_2023.03.07-A1-9-P-1.nd2:0002-0569-0512</t>
  </si>
  <si>
    <t>MAX_2023.03.07-A1-9-P-1.nd2</t>
  </si>
  <si>
    <t>MAX_2023.03.07-A1-9-S-1.nd2:0002-0523-0519</t>
  </si>
  <si>
    <t>MAX_2023.03.07-A1-9-S-1.nd2</t>
  </si>
  <si>
    <t>MAX_2023.03.07-A1-9-T-1.nd2:0002-0544-0512</t>
  </si>
  <si>
    <t>MAX_2023.03.07-A1-9-T-1.nd2</t>
  </si>
  <si>
    <t>MAX_2023.03.07-A1-10-F-1.nd2:0002-0512-0659</t>
  </si>
  <si>
    <t>MAX_2023.03.07-A1-10-F-1.nd2</t>
  </si>
  <si>
    <t>MAX_2023.03.07-A1-10-S-1.nd2:0002-0512-0604</t>
  </si>
  <si>
    <t>MAX_2023.03.07-A1-10-S-1.nd2</t>
  </si>
  <si>
    <t>MAX_2023.03.07-A1-10-T-1.nd2:0002-0512-0525</t>
  </si>
  <si>
    <t>MAX_2023.03.07-A1-10-T-1.nd2</t>
  </si>
  <si>
    <t>MAX_2023.03.07-A1-11-P-1.nd2:0002-0512-0472</t>
  </si>
  <si>
    <t>MAX_2023.03.07-A1-11-P-1.nd2</t>
  </si>
  <si>
    <t>MAX_2023.03.07-A1-11-S-1.nd2:0002-0512-0449</t>
  </si>
  <si>
    <t>MAX_2023.03.07-A1-11-S-1.nd2</t>
  </si>
  <si>
    <t>MAX_2023.03.07-A1-11-T-1.nd2:0002-0512-0436</t>
  </si>
  <si>
    <t>MAX_2023.03.07-A1-11-T-1.nd2</t>
  </si>
  <si>
    <t>MAX_2023.03.07-A2-1-P-1-1.nd2:0001-0512-0668</t>
  </si>
  <si>
    <t>MAX_2023.03.07-A2-1-P-1-1.nd2</t>
  </si>
  <si>
    <t>MAX_2023.03.07-A2-1-P1-1.nd2:0002-0512-0755</t>
  </si>
  <si>
    <t>MAX_2023.03.07-A2-1-P1-1.nd2</t>
  </si>
  <si>
    <t>MAX_2023.03.07-A2-1-S-1.nd2:0002-0602-0512</t>
  </si>
  <si>
    <t>MAX_2023.03.07-A2-1-S-1.nd2</t>
  </si>
  <si>
    <t>MAX_2023.03.07-A2-1-T-1.nd2:0002-0512-0604</t>
  </si>
  <si>
    <t>MAX_2023.03.07-A2-1-T-1.nd2</t>
  </si>
  <si>
    <t>MAX_2023.03.07-A2-1-T1-1.nd2:0002-0535-0512</t>
  </si>
  <si>
    <t>MAX_2023.03.07-A2-1-T1-1.nd2</t>
  </si>
  <si>
    <t>MAX_2023.03.07-A2-2-P-1.nd2:0001-0512-0515</t>
  </si>
  <si>
    <t>MAX_2023.03.07-A2-2-P-1.nd2</t>
  </si>
  <si>
    <t>MAX_2023.03.07-A2-2-S-1.nd2:0002-0512-0750</t>
  </si>
  <si>
    <t>MAX_2023.03.07-A2-2-S-1.nd2</t>
  </si>
  <si>
    <t>MAX_2023.03.07-A2-2-S1-1.nd2:0002-0456-0512</t>
  </si>
  <si>
    <t>MAX_2023.03.07-A2-2-S1-1.nd2</t>
  </si>
  <si>
    <t>MAX_2023.03.07-A2-2-ST-1.nd2:0002-0701-0487</t>
  </si>
  <si>
    <t>MAX_2023.03.07-A2-2-ST-1.nd2</t>
  </si>
  <si>
    <t>MAX_2023.03.07-A2-3-P-1.nd2:0001-0621-0512</t>
  </si>
  <si>
    <t>MAX_2023.03.07-A2-3-P-1.nd2</t>
  </si>
  <si>
    <t>MAX_2023.03.07-A2-4-F-1.nd2:0002-0512-0640</t>
  </si>
  <si>
    <t>MAX_2023.03.07-A2-4-F-1.nd2</t>
  </si>
  <si>
    <t>MAX_2023.03.07-A2-4-P-1.nd2:0002-0495-0508</t>
  </si>
  <si>
    <t>MAX_2023.03.07-A2-4-P-1.nd2</t>
  </si>
  <si>
    <t>MAX_2023.03.07-A2-4-S-1.nd2:0002-0570-0512</t>
  </si>
  <si>
    <t>MAX_2023.03.07-A2-4-S-1.nd2</t>
  </si>
  <si>
    <t>MAX_2023.03.07-A2-4-S1-1.nd2:0002-0512-0450</t>
  </si>
  <si>
    <t>MAX_2023.03.07-A2-4-S1-1.nd2</t>
  </si>
  <si>
    <t>MAX_2023.03.07-A2-4-T-1.nd2:0001-0512-0667</t>
  </si>
  <si>
    <t>MAX_2023.03.07-A2-4-T-1.nd2</t>
  </si>
  <si>
    <t>MAX_2023.03.07-A2-5-P-1.nd2:0002-0450-0512</t>
  </si>
  <si>
    <t>MAX_2023.03.07-A2-5-P-1.nd2</t>
  </si>
  <si>
    <t>MAX_2023.03.07-A2-5-P1-1.nd2:0002-0508-0512</t>
  </si>
  <si>
    <t>MAX_2023.03.07-A2-5-P1-1.nd2</t>
  </si>
  <si>
    <t>MAX_2023.03.07-A2-6-F-1.nd2:0002-0510-0512</t>
  </si>
  <si>
    <t>MAX_2023.03.07-A2-6-F-1.nd2</t>
  </si>
  <si>
    <t>MAX_2023.03.07-A2-6-P-1-1.nd2:0002-0512-0685</t>
  </si>
  <si>
    <t>MAX_2023.03.07-A2-6-P-1-1.nd2</t>
  </si>
  <si>
    <t>MAX_2023.03.07-A2-6-S-1.nd2:0002-0512-0728</t>
  </si>
  <si>
    <t>MAX_2023.03.07-A2-6-S-1.nd2</t>
  </si>
  <si>
    <t>MAX_2023.03.07-A2-6-S1-1.nd2:0002-0643-0512</t>
  </si>
  <si>
    <t>MAX_2023.03.07-A2-6-S1-1.nd2</t>
  </si>
  <si>
    <t>MAX_2023.03.07-A2-6-T-1.nd2:0002-0514-0685</t>
  </si>
  <si>
    <t>MAX_2023.03.07-A2-6-T-1.nd2</t>
  </si>
  <si>
    <t>MAX_2023.03.07-A2-7-F-1.nd2:0002-0512-0542</t>
  </si>
  <si>
    <t>MAX_2023.03.07-A2-7-F-1.nd2</t>
  </si>
  <si>
    <t>MAX_2023.03.07-A2-7-P-1.nd2:0002-0580-0512</t>
  </si>
  <si>
    <t>MAX_2023.03.07-A2-7-P-1.nd2</t>
  </si>
  <si>
    <t>MAX_2023.03.07-A2-7-P1-1.nd2:0002-0325-0512</t>
  </si>
  <si>
    <t>MAX_2023.03.07-A2-7-P1-1.nd2</t>
  </si>
  <si>
    <t>MAX_2023.03.07-A2-7-S-1.nd2:0002-0460-0512</t>
  </si>
  <si>
    <t>MAX_2023.03.07-A2-7-S-1.nd2</t>
  </si>
  <si>
    <t>MAX_2023.03.07-A2-7-S1-1.nd2:0002-0512-0613</t>
  </si>
  <si>
    <t>MAX_2023.03.07-A2-7-S1-1.nd2</t>
  </si>
  <si>
    <t>MAX_2023.03.07-A2-7-T-1.nd2:0002-0447-0512</t>
  </si>
  <si>
    <t>MAX_2023.03.07-A2-7-T-1.nd2</t>
  </si>
  <si>
    <t>MAX_2023.03.07-A2-7-T1-1.nd2:0002-0512-0474</t>
  </si>
  <si>
    <t>MAX_2023.03.07-A2-7-T1-1.nd2</t>
  </si>
  <si>
    <t>MAX_2023.03.07-A2-8-P-1.nd2:0002-0458-0512</t>
  </si>
  <si>
    <t>MAX_2023.03.07-A2-8-P-1.nd2</t>
  </si>
  <si>
    <t>MAX_2023.03.07-A2-8-S-1.nd2:0002-0551-0512</t>
  </si>
  <si>
    <t>MAX_2023.03.07-A2-8-S-1.nd2</t>
  </si>
  <si>
    <t>MAX_2023.03.07-A2-9-P-1.nd2:0001-0425-0512</t>
  </si>
  <si>
    <t>MAX_2023.03.07-A2-9-P-1.nd2</t>
  </si>
  <si>
    <t>MAX_2023.03.07-A2-9-P1-1.nd2:0001-0587-0512</t>
  </si>
  <si>
    <t>MAX_2023.03.07-A2-9-P1-1.nd2</t>
  </si>
  <si>
    <t>MAX_2023.03.07-A2-9-S-1.nd2:0001-0595-0512</t>
  </si>
  <si>
    <t>MAX_2023.03.07-A2-9-S-1.nd2</t>
  </si>
  <si>
    <t>MAX_2023.03.07-A2-10-P-1.nd2:0002-0508-0512</t>
  </si>
  <si>
    <t>MAX_2023.03.07-A2-10-P-1.nd2</t>
  </si>
  <si>
    <t>MAX_2023.03.07-A2-10-S-1.nd2:0002-0524-0512</t>
  </si>
  <si>
    <t>MAX_2023.03.07-A2-10-S-1.nd2</t>
  </si>
  <si>
    <t>MAX_2023.03.07-A2-10-T-1.nd2:0002-0540-0512</t>
  </si>
  <si>
    <t>MAX_2023.03.07-A2-10-T-1.nd2</t>
  </si>
  <si>
    <t>MAX_2023.03.07-A2-11-F-1.nd2:0002-0598-0512</t>
  </si>
  <si>
    <t>MAX_2023.03.07-A2-11-F-1.nd2</t>
  </si>
  <si>
    <t>MAX_2023.03.07-A2-11-F1-1.nd2:0002-0512-0682</t>
  </si>
  <si>
    <t>MAX_2023.03.07-A2-11-F1-1.nd2</t>
  </si>
  <si>
    <t>MAX_2023.03.07-A2-11-P1-1.nd2:0001-0583-0512</t>
  </si>
  <si>
    <t>MAX_2023.03.07-A2-11-P1-1.nd2</t>
  </si>
  <si>
    <t>MAX_2023.03.07-A2-11-S-1.nd2:0001-0454-0512</t>
  </si>
  <si>
    <t>MAX_2023.03.07-A2-11-S-1.nd2</t>
  </si>
  <si>
    <t>MAX_2023.03.07-A2-11-T-1.nd2:0001-0303-0512</t>
  </si>
  <si>
    <t>MAX_2023.03.07-A2-11-T-1.nd2</t>
  </si>
  <si>
    <t>MAX_2023.03.07-A2-12-P-1.nd2:0001-0512-0569</t>
  </si>
  <si>
    <t>MAX_2023.03.07-A2-12-P-1.nd2</t>
  </si>
  <si>
    <t>MAX_2023.03.07-A2-12-S-1.nd2:0002-0535-0512</t>
  </si>
  <si>
    <t>MAX_2023.03.07-A2-12-S-1.nd2</t>
  </si>
  <si>
    <t>MAX_2023.03.07-A2-12-T-2-1.nd2</t>
  </si>
  <si>
    <t>GFP-2A-Cre + EndoA3</t>
  </si>
  <si>
    <t>MAX_2023.03.07-A3-1-F-1.nd2:0002-0435-0512</t>
  </si>
  <si>
    <t>MAX_2023.03.07-A3-1-F-1.nd2</t>
  </si>
  <si>
    <t>MAX_2023.03.07-A3-1-P-1.nd2:0002-0615-0512</t>
  </si>
  <si>
    <t>MAX_2023.03.07-A3-1-P-1.nd2</t>
  </si>
  <si>
    <t>MAX_2023.03.07-A3-1-S-1.nd2:0002-0512-0659</t>
  </si>
  <si>
    <t>MAX_2023.03.07-A3-1-S-1.nd2</t>
  </si>
  <si>
    <t>MAX_2023.03.07-A3-1-S1-1.nd2:0002-0571-0512</t>
  </si>
  <si>
    <t>MAX_2023.03.07-A3-1-S1-1.nd2</t>
  </si>
  <si>
    <t>MAX_2023.03.07-A3-1-T-1.nd2:0002-0512-0600</t>
  </si>
  <si>
    <t>MAX_2023.03.07-A3-1-T-1.nd2</t>
  </si>
  <si>
    <t>MAX_2023.03.07-A3-2-P-1.nd2:0002-0512-0434</t>
  </si>
  <si>
    <t>MAX_2023.03.07-A3-2-P-1.nd2</t>
  </si>
  <si>
    <t>MAX_2023.03.07-A3-2-S-1.nd2:0002-0645-0512</t>
  </si>
  <si>
    <t>MAX_2023.03.07-A3-2-S-1.nd2</t>
  </si>
  <si>
    <t>MAX_2023.03.07-A3-2-T-1.nd2:0002-0512-0583</t>
  </si>
  <si>
    <t>MAX_2023.03.07-A3-2-T-1.nd2</t>
  </si>
  <si>
    <t>MAX_2023.03.07-A3-3-F-1.nd2:0002-0512-0675</t>
  </si>
  <si>
    <t>MAX_2023.03.07-A3-3-F-1.nd2</t>
  </si>
  <si>
    <t>MAX_2023.03.07-A3-3-P-1.nd2:0002-0503-0512</t>
  </si>
  <si>
    <t>MAX_2023.03.07-A3-3-P-1.nd2</t>
  </si>
  <si>
    <t>MAX_2023.03.07-A3-3-P1-1.nd2:0002-0415-0512</t>
  </si>
  <si>
    <t>MAX_2023.03.07-A3-3-P1-1.nd2</t>
  </si>
  <si>
    <t>MAX_2023.03.07-A3-3-S-1.nd2:0002-0505-0512</t>
  </si>
  <si>
    <t>MAX_2023.03.07-A3-3-S-1.nd2</t>
  </si>
  <si>
    <t>MAX_2023.03.07-A3-3-T-1.nd2:0002-0587-0512</t>
  </si>
  <si>
    <t>MAX_2023.03.07-A3-3-T-1.nd2</t>
  </si>
  <si>
    <t>MAX_2023.03.07-A3-4-P-1.nd2:0002-0512-0667</t>
  </si>
  <si>
    <t>MAX_2023.03.07-A3-4-P-1.nd2</t>
  </si>
  <si>
    <t>MAX_2023.03.07-A3-4-P1-1.nd2:0002-0512-0459</t>
  </si>
  <si>
    <t>MAX_2023.03.07-A3-4-P1-1.nd2</t>
  </si>
  <si>
    <t>MAX_2023.03.07-A3-4-S-1.nd2:0002-0528-0631</t>
  </si>
  <si>
    <t>MAX_2023.03.07-A3-4-S-1.nd2</t>
  </si>
  <si>
    <t>MAX_2023.03.07-A3-4-T-1.nd2:0002-0432-0626</t>
  </si>
  <si>
    <t>MAX_2023.03.07-A3-4-T-1.nd2</t>
  </si>
  <si>
    <t>MAX_2023.03.07-A3-5-F-1.nd2:0002-0647-0512</t>
  </si>
  <si>
    <t>MAX_2023.03.07-A3-5-F-1.nd2</t>
  </si>
  <si>
    <t>MAX_2023.03.07-A3-5-P1-1.nd2:0002-0512-0474</t>
  </si>
  <si>
    <t>MAX_2023.03.07-A3-5-P1-1.nd2</t>
  </si>
  <si>
    <t>MAX_2023.03.07-A3-5-S-1.nd2:0002-0349-0512</t>
  </si>
  <si>
    <t>MAX_2023.03.07-A3-5-S-1.nd2</t>
  </si>
  <si>
    <t>MAX_2023.03.07-A3-5-T-1.nd2:0002-0519-0512</t>
  </si>
  <si>
    <t>MAX_2023.03.07-A3-5-T-1.nd2</t>
  </si>
  <si>
    <t>MAX_1-F-1.nd2:0001-0465-0512</t>
  </si>
  <si>
    <t>MAX_1-F-1.nd2</t>
  </si>
  <si>
    <t>MAX_1-P-1.nd2:0001-0512-0456</t>
  </si>
  <si>
    <t>MAX_1-P-1.nd2</t>
  </si>
  <si>
    <t>MAX_1-S-1.nd2:0001-0657-0512</t>
  </si>
  <si>
    <t>MAX_1-S-1.nd2</t>
  </si>
  <si>
    <t>MAX_1-T-1.nd2:0001-0512-0615</t>
  </si>
  <si>
    <t>MAX_1-T-1.nd2</t>
  </si>
  <si>
    <t>MAX_2-F-1.nd2:0001-0512-0683</t>
  </si>
  <si>
    <t>MAX_2-F-1.nd2</t>
  </si>
  <si>
    <t>MAX_2-P-1.nd2:0001-0584-0512</t>
  </si>
  <si>
    <t>MAX_2-P-1.nd2</t>
  </si>
  <si>
    <t>MAX_2-S-1.nd2:0001-0512-0712</t>
  </si>
  <si>
    <t>MAX_2-S-1.nd2</t>
  </si>
  <si>
    <t>MAX_2-T-1.nd2:0001-0674-0510</t>
  </si>
  <si>
    <t>MAX_2-T-1.nd2</t>
  </si>
  <si>
    <t>MAX_3-P-1.nd2:0001-0512-0616</t>
  </si>
  <si>
    <t>MAX_3-P-1.nd2</t>
  </si>
  <si>
    <t>MAX_3-P1-1.nd2:0001-0502-0512</t>
  </si>
  <si>
    <t>MAX_3-P1-1.nd2</t>
  </si>
  <si>
    <t>MAX_3-S-1.nd2:0001-0565-0512</t>
  </si>
  <si>
    <t>MAX_3-S-1.nd2</t>
  </si>
  <si>
    <t>MAX_3-T-1.nd2:0001-0566-0512</t>
  </si>
  <si>
    <t>MAX_3-T-1.nd2</t>
  </si>
  <si>
    <t>MAX_4-P-1.nd2:0001-0542-0512</t>
  </si>
  <si>
    <t>MAX_4-P-1.nd2</t>
  </si>
  <si>
    <t>MAX_4-P1-1.nd2:0001-0449-0512</t>
  </si>
  <si>
    <t>MAX_4-P1-1.nd2</t>
  </si>
  <si>
    <t>MAX_4-S-2-1.nd2:0001-0543-0512</t>
  </si>
  <si>
    <t>MAX_4-S-2-1.nd2</t>
  </si>
  <si>
    <t>MAX_4-T-2-1.nd2:0001-0518-0512</t>
  </si>
  <si>
    <t>MAX_4-T-2-1.nd2</t>
  </si>
  <si>
    <t>MAX_5-S-1.nd2:0001-0502-0509</t>
  </si>
  <si>
    <t>MAX_5-S-1.nd2</t>
  </si>
  <si>
    <t>MAX_5-S1-1.nd2:0001-0344-0512</t>
  </si>
  <si>
    <t>MAX_5-S1-1.nd2</t>
  </si>
  <si>
    <t>MAX_5-T-1.nd2:0001-0392-0512</t>
  </si>
  <si>
    <t>MAX_5-T-1.nd2</t>
  </si>
  <si>
    <t>MAX_1-P-1.nd2:0001-0325-0512</t>
  </si>
  <si>
    <t>MAX_1-S-1.nd2:0001-0512-0703</t>
  </si>
  <si>
    <t>MAX_1-T-1.nd2:0001-0513-0512</t>
  </si>
  <si>
    <t>MAX_2-P-1.nd2:0001-0512-0315</t>
  </si>
  <si>
    <t>MAX_2-S-1.nd2:0001-0512-0600</t>
  </si>
  <si>
    <t>MAX_2-T-1.nd2:0001-0512-0625</t>
  </si>
  <si>
    <t>MAX_3-F-1.nd2:0001-0497-0524</t>
  </si>
  <si>
    <t>MAX_3-F-1.nd2</t>
  </si>
  <si>
    <t>MAX_3-P-1.nd2:0001-0503-0512</t>
  </si>
  <si>
    <t>MAX_3-S-1.nd2:0001-0512-0550</t>
  </si>
  <si>
    <t>MAX_4-F-1.nd2:0001-0417-0512</t>
  </si>
  <si>
    <t>MAX_4-F-1.nd2</t>
  </si>
  <si>
    <t>MAX_4-P-1.nd2:0001-0512-0606</t>
  </si>
  <si>
    <t>MAX_4-S-1.nd2:0001-0515-0512</t>
  </si>
  <si>
    <t>MAX_4-S-1.nd2</t>
  </si>
  <si>
    <t>MAX_4-T-1.nd2:0001-0495-0512</t>
  </si>
  <si>
    <t>MAX_4-T-1.nd2</t>
  </si>
  <si>
    <t>MAX_5-P-1.nd2:0001-0368-0512</t>
  </si>
  <si>
    <t>MAX_5-P-1.nd2</t>
  </si>
  <si>
    <t>MAX_5-S-1.nd2:0001-0512-0618</t>
  </si>
  <si>
    <t>MAX_5-S1-1.nd2:0001-0512-0651</t>
  </si>
  <si>
    <t>MAX_5-T-1.nd2:0001-0512-0542</t>
  </si>
  <si>
    <t>MAX_6-F-1.nd2:0001-0512-0619</t>
  </si>
  <si>
    <t>MAX_6-F-1.nd2</t>
  </si>
  <si>
    <t>MAX_6-P-1.nd2:0001-0512-0522</t>
  </si>
  <si>
    <t>MAX_6-P-1.nd2</t>
  </si>
  <si>
    <t>MAX_6-S-1.nd2:0001-0512-0627</t>
  </si>
  <si>
    <t>MAX_6-S-1.nd2</t>
  </si>
  <si>
    <t>MAX_1-S-1.nd2:0001-0516-0687</t>
  </si>
  <si>
    <t>MAX_1-S1-1.nd2:0001-0512-0645</t>
  </si>
  <si>
    <t>MAX_1-S1-1.nd2</t>
  </si>
  <si>
    <t>MAX_2-P-1.nd2:0001-0451-0512</t>
  </si>
  <si>
    <t>MAX_2-S-1.nd2:0001-0443-0512-1</t>
  </si>
  <si>
    <t>MAX_2-T-1.nd2:0001-0455-0512</t>
  </si>
  <si>
    <t>MAX_3-F-1.nd2:0001-0523-0534</t>
  </si>
  <si>
    <t>MAX_3-P-1.nd2:0001-0512-0531</t>
  </si>
  <si>
    <t>MAX_3-S-1.nd2:0001-0508-0512</t>
  </si>
  <si>
    <t>MAX_3-T-1.nd2:0001-0614-0512</t>
  </si>
  <si>
    <t>MAX_4-P-1.nd2:0001-0498-0512</t>
  </si>
  <si>
    <t>MAX_4-P1-1.nd2:0001-0463-0512</t>
  </si>
  <si>
    <t>MAX_4-S1-1.nd2:0001-0537-0512</t>
  </si>
  <si>
    <t>MAX_4-S1-1.nd2</t>
  </si>
  <si>
    <t>MAX_3-S-1.nd2:0001-0509-0512</t>
  </si>
  <si>
    <t>MAX_5-P-1.nd2:0001-0512-0622</t>
  </si>
  <si>
    <t>MAX_5-S-1.nd2:0001-0512-0612</t>
  </si>
  <si>
    <t>MAX_5-T-1.nd2:0001-0512-0590</t>
  </si>
  <si>
    <t>MAX_6-F-1.nd2:0001-0563-0512</t>
  </si>
  <si>
    <t>MAX_6-F1-1.nd2:0001-0512-0576</t>
  </si>
  <si>
    <t>MAX_6-F1-1.nd2</t>
  </si>
  <si>
    <t>MAX_6-P-1.nd2:0001-0512-0712</t>
  </si>
  <si>
    <t>MAX_6-S-1.nd2:0001-0512-0653</t>
  </si>
  <si>
    <t>MAX_6-S1-1.nd2:0001-0512-0577</t>
  </si>
  <si>
    <t>MAX_6-S1-1.nd2</t>
  </si>
  <si>
    <t>MAX_6-T-1.nd2:0001-0509-0618</t>
  </si>
  <si>
    <t>MAX_6-T-1.nd2</t>
  </si>
  <si>
    <t>MAX_6-T1-1.nd2:0001-0632-0512</t>
  </si>
  <si>
    <t>MAX_6-T1-1.nd2</t>
  </si>
  <si>
    <t>MAX_4-S-1.nd2:0002-0512-0556</t>
  </si>
  <si>
    <t>MAX_4-P-1.nd2:0002-0512-0582</t>
  </si>
  <si>
    <t>MAX_3-T-1.nd2:0002-0512-0646</t>
  </si>
  <si>
    <t>MAX_3-S-1.nd2:0002-0512-0756</t>
  </si>
  <si>
    <t>MAX_3-P-1.nd2:0002-0512-0671</t>
  </si>
  <si>
    <t>MAX_3-F-1.nd2:0002-0512-0724</t>
  </si>
  <si>
    <t>MAX_2-T-1.nd2:0002-0545-0388</t>
  </si>
  <si>
    <t>MAX_2-S-1.nd2:0002-0512-0530</t>
  </si>
  <si>
    <t>MAX_2-P-1.nd2:0002-0512-0576</t>
  </si>
  <si>
    <t>MAX_2-F-1.nd2:0002-0512-0593</t>
  </si>
  <si>
    <t>MAX_1-T-1.nd2:0002-0662-0512</t>
  </si>
  <si>
    <t>MAX_1-S-1.nd2:0002-0547-0512</t>
  </si>
  <si>
    <t>MAX_1-p-1.nd2:0002-0562-0430</t>
  </si>
  <si>
    <t>MAX_1-p-1.nd2</t>
  </si>
  <si>
    <t>MAX_7-T-1.nd2:0002-0512-0721</t>
  </si>
  <si>
    <t>MAX_7-T-1.nd2</t>
  </si>
  <si>
    <t>MAX_7-S-1.nd2:0002-0432-0512</t>
  </si>
  <si>
    <t>MAX_7-S-1.nd2</t>
  </si>
  <si>
    <t>MAX_7-P-1.nd2:0002-0445-0512</t>
  </si>
  <si>
    <t>MAX_7-P-1.nd2</t>
  </si>
  <si>
    <t>MAX_7-F-1.nd2:0002-0570-0522</t>
  </si>
  <si>
    <t>MAX_7-F-1.nd2</t>
  </si>
  <si>
    <t>MAX_6-T-1.nd2:0002-0512-0750</t>
  </si>
  <si>
    <t>MAX_6-S-1.nd2:0002-0512-0638</t>
  </si>
  <si>
    <t>MAX_6-P-1.nd2:0002-0512-0680</t>
  </si>
  <si>
    <t>MAX_6-F-1.nd2:0002-0512-0646</t>
  </si>
  <si>
    <t>MAX_5-T-1.nd2:0002-0512-0660</t>
  </si>
  <si>
    <t>MAX_5-S-1.nd2:0002-0512-0496</t>
  </si>
  <si>
    <t>MAX_5-P-1.nd2:0002-0512-0509</t>
  </si>
  <si>
    <t>MAX_5-F-1.nd2:0002-0512-0670</t>
  </si>
  <si>
    <t>MAX_5-F-1.nd2</t>
  </si>
  <si>
    <t>MAX_4-T-1.nd2:0002-0512-0623</t>
  </si>
  <si>
    <t>MAX_4-S-1.nd2:0002-0512-0643</t>
  </si>
  <si>
    <t>MAX_4-P-1.nd2:0002-0512-0423</t>
  </si>
  <si>
    <t>MAX_4-F-1.nd2:0002-0567-0545</t>
  </si>
  <si>
    <t>MAX_3-T1-1.nd2:0002-0513-0512</t>
  </si>
  <si>
    <t>MAX_3-T1-1.nd2</t>
  </si>
  <si>
    <t>MAX_3-T-1.nd2:0002-0483-0535</t>
  </si>
  <si>
    <t>MAX_3-P-1.nd2:0002-0512-0568</t>
  </si>
  <si>
    <t>MAX_3-F-1.nd2:0002-0491-0512</t>
  </si>
  <si>
    <t>MAX_3-S-1.nd2:0002-0512-0727</t>
  </si>
  <si>
    <t>MAX_2-T-1.nd2:0002-0507-0512</t>
  </si>
  <si>
    <t>MAX_2-S-1.nd2:0002-0510-0512</t>
  </si>
  <si>
    <t>MAX_2-P-1.nd2:0002-0486-0512</t>
  </si>
  <si>
    <t>MAX_1-S-1.nd2:0002-0449-0512</t>
  </si>
  <si>
    <t>MAX_1-T-1.nd2:0002-0473-0512</t>
  </si>
  <si>
    <t>MAX_1-F-1.nd2:0002-0512-0645</t>
  </si>
  <si>
    <t>MAX_5-P-1-1.nd2:0001-0543-0512</t>
  </si>
  <si>
    <t>MAX_5-P-1-1.nd2</t>
  </si>
  <si>
    <t>MAX_5-S-1.nd2:0001-0514-0512</t>
  </si>
  <si>
    <t>MAX_4-T-1.nd2:0001-0413-0512</t>
  </si>
  <si>
    <t>MAX_4-S-1.nd2:0001-0512-0590</t>
  </si>
  <si>
    <t>MAX_4-P-1.nd2:0001-0512-0512</t>
  </si>
  <si>
    <t>MAX_3-T-1.nd2:0001-0431-0512</t>
  </si>
  <si>
    <t>MAX_3-S-1.nd2:0001-0549-0512</t>
  </si>
  <si>
    <t>MAX_3-P-1.nd2:0001-0528-0512</t>
  </si>
  <si>
    <t>MAX_2-T-1.nd2:0001-0610-0512</t>
  </si>
  <si>
    <t>MAX_2-P-1.nd2:0001-0512-0417</t>
  </si>
  <si>
    <t>MAX_1-S-1.nd2:0001-0512-0521</t>
  </si>
  <si>
    <t>MAX_1-P-1.nd2:0001-0512-0511</t>
  </si>
  <si>
    <t>MAX_5-T-1.nd2:0001-0469-0512</t>
  </si>
  <si>
    <t>MAX_5-S-1.nd2:0001-0512-0502</t>
  </si>
  <si>
    <t>MAX_5-P-1.nd2:0001-0467-0512</t>
  </si>
  <si>
    <t>MAX_5-F-1.nd2:0001-0546-0512</t>
  </si>
  <si>
    <t>MAX_4-P-1.nd2:0001-0499-0512</t>
  </si>
  <si>
    <t>MAX_3-T-1.nd2:0001-0509-0512</t>
  </si>
  <si>
    <t>MAX_3-S-1.nd2:0001-0428-0512</t>
  </si>
  <si>
    <t>MAX_3-P-1.nd2:0001-0512-0674</t>
  </si>
  <si>
    <t>MAX_2-T-1.nd2:0001-0512-0479</t>
  </si>
  <si>
    <t>MAX_2-S-1.nd2:0001-0512-0679</t>
  </si>
  <si>
    <t>MAX_2-P-1.nd2:0001-0512-0632</t>
  </si>
  <si>
    <t>MAX_1-T-1.nd2:0001-0512-0663</t>
  </si>
  <si>
    <t>MAX_1-S-1.nd2:0001-0512-0680</t>
  </si>
  <si>
    <t>MAX_1-P-1.nd2:0001-0512-0673</t>
  </si>
  <si>
    <t>MAX_2-T-1.nd2:0001-0512-0722</t>
  </si>
  <si>
    <t>MAX_2-S-1.nd2:0001-0445-0512</t>
  </si>
  <si>
    <t>MAX_2-P-1.nd2:0001-0512-0595</t>
  </si>
  <si>
    <t>MAX_1-T-1.nd2:0001-0431-0512</t>
  </si>
  <si>
    <t>MAX_1-S-1.nd2:0001-0581-0467</t>
  </si>
  <si>
    <t>MAX_1-P-1.nd2:0001-0567-0512</t>
  </si>
  <si>
    <t>MAX_1-F-1.nd2:0001-0603-0512</t>
  </si>
  <si>
    <t>MAX_8-T-1.nd2:0001-0512-0538</t>
  </si>
  <si>
    <t>MAX_8-T-1.nd2</t>
  </si>
  <si>
    <t>MAX_8-S-1.nd2:0001-0512-0512</t>
  </si>
  <si>
    <t>MAX_8-S-1.nd2</t>
  </si>
  <si>
    <t>MAX_8-P-1.nd2:0001-0470-0512</t>
  </si>
  <si>
    <t>MAX_8-P-1.nd2</t>
  </si>
  <si>
    <t>MAX_7-T-1.nd2:0001-0578-0512</t>
  </si>
  <si>
    <t>MAX_7-S-1.nd2:0001-0512-0480</t>
  </si>
  <si>
    <t>MAX_7-P-1.nd2:0001-0512-0616</t>
  </si>
  <si>
    <t>MAX_6-T-1.nd2:0001-0480-0512</t>
  </si>
  <si>
    <t>MAX_6-S-1.nd2:0001-0352-0512</t>
  </si>
  <si>
    <t>MAX_6-P-1.nd2:0001-0479-0512</t>
  </si>
  <si>
    <t>MAX_5-T-1.nd2:0001-0512-0627</t>
  </si>
  <si>
    <t>MAX_5-S-1.nd2:0001-0512-0597</t>
  </si>
  <si>
    <t>MAX_5-P-1.nd2:0001-0512-0703</t>
  </si>
  <si>
    <t>MAX_4-S-1.nd2:0001-0512-0465</t>
  </si>
  <si>
    <t>MAX_4-P-1.nd2:0001-0512-0599</t>
  </si>
  <si>
    <t>MAX_3-T-1.nd2:0001-0512-0451</t>
  </si>
  <si>
    <t>MAX_3-S-1.nd2:0001-0512-0440</t>
  </si>
  <si>
    <t>MAX_3-P-1.nd2:0001-0512-0479</t>
  </si>
  <si>
    <t>MAX_5-S-1.nd2:0002-0523-0512</t>
  </si>
  <si>
    <t>MAX_5-P-1.nd2:0002-0512-0533</t>
  </si>
  <si>
    <t>MAX_4-T-1.nd2:0002-0508-0512</t>
  </si>
  <si>
    <t>MAX_4-S-1.nd2:0002-0546-0512</t>
  </si>
  <si>
    <t>MAX_4-P-1.nd2:0002-0717-0512</t>
  </si>
  <si>
    <t>MAX_4-F-1.nd2:0002-0547-0512</t>
  </si>
  <si>
    <t>MAX_3-T-1.nd2:0002-0512-0480</t>
  </si>
  <si>
    <t>MAX_3-P-1.nd2:0002-0512-0464</t>
  </si>
  <si>
    <t>MAX_3-F-1.nd2:0002-0512-0605</t>
  </si>
  <si>
    <t>MAX_2-S-1.nd2:0002-0534-0512</t>
  </si>
  <si>
    <t>MAX_2-P-1.nd2:0001-0633-0511</t>
  </si>
  <si>
    <t>MAX_1-S-1.nd2:0002-0481-0512</t>
  </si>
  <si>
    <t>MAX_1-P-1.nd2:0002-0512-0541</t>
  </si>
  <si>
    <t>MAX_11-T-1.nd2:0002-0515-0512</t>
  </si>
  <si>
    <t>MAX_11-T-1.nd2</t>
  </si>
  <si>
    <t>MAX_11-S-1.nd2:0002-0603-0512</t>
  </si>
  <si>
    <t>MAX_11-S-1.nd2</t>
  </si>
  <si>
    <t>MAX_11-P-1.nd2:0002-0591-0512</t>
  </si>
  <si>
    <t>MAX_11-P-1.nd2</t>
  </si>
  <si>
    <t>MAX_10-T-1.nd2:0002-0512-0494</t>
  </si>
  <si>
    <t>MAX_10-T-1.nd2</t>
  </si>
  <si>
    <t>MAX_10-S-1.nd2:0002-0438-0507</t>
  </si>
  <si>
    <t>MAX_10-S-1.nd2</t>
  </si>
  <si>
    <t>MAX_10-P-1.nd2:0002-0649-0512</t>
  </si>
  <si>
    <t>MAX_10-P-1.nd2</t>
  </si>
  <si>
    <t>MAX_10-F-1.nd2:0002-0512-0482</t>
  </si>
  <si>
    <t>MAX_10-F-1.nd2</t>
  </si>
  <si>
    <t>MAX_9-T-1.nd2:0002-0426-0512</t>
  </si>
  <si>
    <t>MAX_9-T-1.nd2</t>
  </si>
  <si>
    <t>MAX_9-S-1.nd2:0002-0540-0512</t>
  </si>
  <si>
    <t>MAX_9-S-1.nd2</t>
  </si>
  <si>
    <t>MAX_9-P-1.nd2:0002-0502-0512</t>
  </si>
  <si>
    <t>MAX_9-P-1.nd2</t>
  </si>
  <si>
    <t>MAX_7-T-1.nd2:0002-0512-0562</t>
  </si>
  <si>
    <t>MAX_7-S-1.nd2:0002-0512-0456</t>
  </si>
  <si>
    <t>MAX_7-P-1.nd2:0002-0512-0498</t>
  </si>
  <si>
    <t>MAX_6-T-1.nd2:0002-0512-0519</t>
  </si>
  <si>
    <t>MAX_6-S-1.nd2:0002-0512-0714</t>
  </si>
  <si>
    <t>MAX_6-P-1.nd2:0002-0512-0527</t>
  </si>
  <si>
    <t>MAX_5-T-1.nd2:0002-0512-0509</t>
  </si>
  <si>
    <t>MAX_5-F-1.nd2:0002-0495-0512</t>
  </si>
  <si>
    <t>MAX_5-S-1.nd2:0002-0675-0512</t>
  </si>
  <si>
    <t>MAX_5-P-1.nd2:0002-0512-0523</t>
  </si>
  <si>
    <t>MAX_4-P-1.nd2:0002-0512-0543</t>
  </si>
  <si>
    <t>MAX_3-S-1.nd2:0002-0524-0512</t>
  </si>
  <si>
    <t>MAX_3-T-1.nd2:0002-0512-0465</t>
  </si>
  <si>
    <t>MAX_3-F-1.nd2:0002-0507-0512</t>
  </si>
  <si>
    <t>MAX_1-p-1.nd2:0002-0512-0432</t>
  </si>
  <si>
    <t>MAX_2-S-1.nd2:0002-0505-0512</t>
  </si>
  <si>
    <t>normalize</t>
  </si>
  <si>
    <t>22.12.05</t>
  </si>
  <si>
    <t>GFP_Vector</t>
  </si>
  <si>
    <t>Average</t>
  </si>
  <si>
    <t>GFP</t>
  </si>
  <si>
    <t>cre</t>
  </si>
  <si>
    <t>EEN1</t>
  </si>
  <si>
    <t>EEN2</t>
  </si>
  <si>
    <t>EEN3</t>
  </si>
  <si>
    <t>23.03.07</t>
  </si>
  <si>
    <t>23.08.30</t>
  </si>
  <si>
    <t>24.12.05</t>
  </si>
  <si>
    <t>2023.06.16</t>
  </si>
  <si>
    <t>ave</t>
  </si>
  <si>
    <t>2025.01.29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</si>
</sst>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.7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8"/>
  <sheetViews>
    <sheetView zoomScale="60" zoomScaleNormal="60" workbookViewId="0">
      <selection activeCell="C565" sqref="C565"/>
    </sheetView>
  </sheetViews>
  <sheetFormatPr defaultColWidth="9.21875" defaultRowHeight="15.6" x14ac:dyDescent="0.25"/>
  <cols>
    <col min="1" max="1" width="13.33203125" style="1" customWidth="1"/>
    <col min="2" max="2" width="10.33203125" style="1"/>
    <col min="3" max="3" width="13.88671875" style="1"/>
    <col min="4" max="4" width="9.21875" style="1"/>
    <col min="5" max="5" width="13.109375" style="1" customWidth="1"/>
    <col min="6" max="7" width="9.21875" style="1"/>
    <col min="8" max="9" width="13.88671875" style="1"/>
    <col min="10" max="14" width="9.21875" style="1"/>
    <col min="15" max="16" width="13.88671875" style="1"/>
    <col min="17" max="16384" width="9.21875" style="1"/>
  </cols>
  <sheetData>
    <row r="1" spans="1:9" x14ac:dyDescent="0.25">
      <c r="A1" s="8" t="s">
        <v>0</v>
      </c>
      <c r="B1" s="8"/>
      <c r="C1" s="8"/>
      <c r="E1" s="8" t="s">
        <v>0</v>
      </c>
      <c r="F1" s="8"/>
      <c r="G1" s="8"/>
      <c r="H1" s="8"/>
      <c r="I1" s="8"/>
    </row>
    <row r="2" spans="1:9" x14ac:dyDescent="0.25">
      <c r="A2" s="1" t="s">
        <v>1</v>
      </c>
      <c r="B2" s="1" t="s">
        <v>2</v>
      </c>
      <c r="C2" s="1" t="s">
        <v>3</v>
      </c>
      <c r="E2" s="1" t="s">
        <v>1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s="1" t="s">
        <v>8</v>
      </c>
      <c r="B3" s="1">
        <v>427.887</v>
      </c>
      <c r="E3" s="1" t="s">
        <v>9</v>
      </c>
      <c r="F3" s="1">
        <v>33</v>
      </c>
      <c r="G3" s="1">
        <v>31.567</v>
      </c>
      <c r="H3" s="1">
        <v>10.4539550796718</v>
      </c>
    </row>
    <row r="4" spans="1:9" x14ac:dyDescent="0.25">
      <c r="A4" s="1" t="s">
        <v>10</v>
      </c>
      <c r="B4" s="1">
        <v>665.83799999999997</v>
      </c>
      <c r="C4" s="1">
        <v>546.86249999999995</v>
      </c>
      <c r="E4" s="1" t="s">
        <v>11</v>
      </c>
      <c r="F4" s="1">
        <v>47</v>
      </c>
      <c r="G4" s="1">
        <v>31.26</v>
      </c>
      <c r="H4" s="1">
        <v>15.035188739603299</v>
      </c>
      <c r="I4" s="1">
        <v>12.7445719096376</v>
      </c>
    </row>
    <row r="5" spans="1:9" x14ac:dyDescent="0.25">
      <c r="A5" s="1" t="s">
        <v>12</v>
      </c>
      <c r="B5" s="1">
        <v>503.21499999999997</v>
      </c>
      <c r="E5" s="1" t="s">
        <v>13</v>
      </c>
      <c r="F5" s="1">
        <v>62</v>
      </c>
      <c r="G5" s="1">
        <v>31.550999999999998</v>
      </c>
      <c r="H5" s="1">
        <v>19.650724224271801</v>
      </c>
    </row>
    <row r="6" spans="1:9" x14ac:dyDescent="0.25">
      <c r="A6" s="1" t="s">
        <v>14</v>
      </c>
      <c r="B6" s="1">
        <v>491.33499999999998</v>
      </c>
      <c r="E6" s="1" t="s">
        <v>15</v>
      </c>
      <c r="F6" s="1">
        <v>69</v>
      </c>
      <c r="G6" s="1">
        <v>67.367999999999995</v>
      </c>
      <c r="H6" s="1">
        <v>10.242251514072001</v>
      </c>
    </row>
    <row r="7" spans="1:9" x14ac:dyDescent="0.25">
      <c r="A7" s="1" t="s">
        <v>16</v>
      </c>
      <c r="B7" s="1">
        <v>417.60199999999998</v>
      </c>
      <c r="C7" s="1">
        <v>470.71733333333299</v>
      </c>
      <c r="E7" s="1" t="s">
        <v>17</v>
      </c>
      <c r="F7" s="1">
        <v>79</v>
      </c>
      <c r="G7" s="1">
        <v>53.466000000000001</v>
      </c>
      <c r="H7" s="1">
        <v>14.775745333483</v>
      </c>
    </row>
    <row r="8" spans="1:9" x14ac:dyDescent="0.25">
      <c r="A8" s="1" t="s">
        <v>18</v>
      </c>
      <c r="B8" s="1">
        <v>784.08799999999997</v>
      </c>
      <c r="E8" s="1" t="s">
        <v>19</v>
      </c>
      <c r="F8" s="1">
        <v>16</v>
      </c>
      <c r="G8" s="1">
        <v>31.582999999999998</v>
      </c>
      <c r="H8" s="1">
        <v>5.0660165278789204</v>
      </c>
      <c r="I8" s="1">
        <v>12.433684399926401</v>
      </c>
    </row>
    <row r="9" spans="1:9" x14ac:dyDescent="0.25">
      <c r="A9" s="1" t="s">
        <v>20</v>
      </c>
      <c r="B9" s="1">
        <v>533.43600000000004</v>
      </c>
      <c r="E9" s="1" t="s">
        <v>21</v>
      </c>
      <c r="F9" s="1">
        <v>41</v>
      </c>
      <c r="G9" s="1">
        <v>31.861999999999998</v>
      </c>
      <c r="H9" s="1">
        <v>12.8679932207645</v>
      </c>
    </row>
    <row r="10" spans="1:9" x14ac:dyDescent="0.25">
      <c r="A10" s="1" t="s">
        <v>22</v>
      </c>
      <c r="B10" s="1">
        <v>643.29200000000003</v>
      </c>
      <c r="E10" s="1" t="s">
        <v>23</v>
      </c>
      <c r="F10" s="1">
        <v>79</v>
      </c>
      <c r="G10" s="1">
        <v>31.428999999999998</v>
      </c>
      <c r="H10" s="1">
        <v>25.1360208724426</v>
      </c>
    </row>
    <row r="11" spans="1:9" x14ac:dyDescent="0.25">
      <c r="A11" s="1" t="s">
        <v>24</v>
      </c>
      <c r="B11" s="1">
        <v>576.74800000000005</v>
      </c>
      <c r="E11" s="1" t="s">
        <v>25</v>
      </c>
      <c r="F11" s="1">
        <v>57</v>
      </c>
      <c r="G11" s="1">
        <v>50.786999999999999</v>
      </c>
      <c r="H11" s="1">
        <v>11.223344556677899</v>
      </c>
    </row>
    <row r="12" spans="1:9" x14ac:dyDescent="0.25">
      <c r="A12" s="1" t="s">
        <v>26</v>
      </c>
      <c r="B12" s="1">
        <v>572.37300000000005</v>
      </c>
      <c r="E12" s="1" t="s">
        <v>27</v>
      </c>
      <c r="F12" s="1">
        <v>49</v>
      </c>
      <c r="G12" s="1">
        <v>30.709</v>
      </c>
      <c r="H12" s="1">
        <v>15.9562343286984</v>
      </c>
    </row>
    <row r="13" spans="1:9" x14ac:dyDescent="0.25">
      <c r="A13" s="1" t="s">
        <v>28</v>
      </c>
      <c r="B13" s="1">
        <v>647.51199999999994</v>
      </c>
      <c r="C13" s="1">
        <v>626.24149999999997</v>
      </c>
      <c r="E13" s="1" t="s">
        <v>29</v>
      </c>
      <c r="F13" s="1">
        <v>38</v>
      </c>
      <c r="G13" s="1">
        <v>31.373000000000001</v>
      </c>
      <c r="H13" s="1">
        <v>12.1123258853154</v>
      </c>
    </row>
    <row r="14" spans="1:9" x14ac:dyDescent="0.25">
      <c r="A14" s="1" t="s">
        <v>30</v>
      </c>
      <c r="B14" s="1">
        <v>751.61300000000006</v>
      </c>
      <c r="E14" s="1" t="s">
        <v>31</v>
      </c>
      <c r="F14" s="1">
        <v>39</v>
      </c>
      <c r="G14" s="1">
        <v>31.465</v>
      </c>
      <c r="H14" s="1">
        <v>12.394724296837801</v>
      </c>
      <c r="I14" s="1">
        <v>14.948440526789399</v>
      </c>
    </row>
    <row r="15" spans="1:9" x14ac:dyDescent="0.25">
      <c r="A15" s="1" t="s">
        <v>32</v>
      </c>
      <c r="B15" s="1">
        <v>979.9</v>
      </c>
      <c r="E15" s="1" t="s">
        <v>33</v>
      </c>
      <c r="F15" s="1">
        <v>59</v>
      </c>
      <c r="G15" s="1">
        <v>31.466999999999999</v>
      </c>
      <c r="H15" s="1">
        <v>18.749801379222699</v>
      </c>
    </row>
    <row r="16" spans="1:9" x14ac:dyDescent="0.25">
      <c r="A16" s="1" t="s">
        <v>34</v>
      </c>
      <c r="B16" s="1">
        <v>768.226</v>
      </c>
      <c r="E16" s="1" t="s">
        <v>35</v>
      </c>
      <c r="F16" s="1">
        <v>74</v>
      </c>
    </row>
    <row r="17" spans="1:9" x14ac:dyDescent="0.25">
      <c r="A17" s="1" t="s">
        <v>36</v>
      </c>
      <c r="B17" s="1">
        <v>711.65800000000002</v>
      </c>
      <c r="C17" s="1">
        <v>802.84924999999998</v>
      </c>
      <c r="E17" s="1" t="s">
        <v>37</v>
      </c>
      <c r="F17" s="1">
        <v>31</v>
      </c>
      <c r="G17" s="1">
        <v>31.521000000000001</v>
      </c>
      <c r="H17" s="1">
        <v>9.8347133656927106</v>
      </c>
      <c r="I17" s="1">
        <v>13.6928067189698</v>
      </c>
    </row>
    <row r="18" spans="1:9" x14ac:dyDescent="0.25">
      <c r="A18" s="1" t="s">
        <v>38</v>
      </c>
      <c r="B18" s="1">
        <v>440.79599999999999</v>
      </c>
      <c r="C18" s="1">
        <v>440.79599999999999</v>
      </c>
      <c r="E18" s="1" t="s">
        <v>39</v>
      </c>
      <c r="F18" s="1">
        <v>41</v>
      </c>
      <c r="G18" s="1">
        <v>32.816000000000003</v>
      </c>
      <c r="H18" s="1">
        <v>12.493905411994101</v>
      </c>
    </row>
    <row r="19" spans="1:9" x14ac:dyDescent="0.25">
      <c r="A19" s="1" t="s">
        <v>40</v>
      </c>
      <c r="B19" s="1">
        <v>563.12800000000004</v>
      </c>
      <c r="E19" s="1" t="s">
        <v>41</v>
      </c>
      <c r="F19" s="1">
        <v>41</v>
      </c>
      <c r="G19" s="1">
        <v>31.852</v>
      </c>
      <c r="H19" s="1">
        <v>12.872033153334201</v>
      </c>
    </row>
    <row r="20" spans="1:9" x14ac:dyDescent="0.25">
      <c r="A20" s="1" t="s">
        <v>42</v>
      </c>
      <c r="B20" s="1">
        <v>487.10500000000002</v>
      </c>
      <c r="C20" s="1">
        <v>525.11649999999997</v>
      </c>
      <c r="E20" s="1" t="s">
        <v>43</v>
      </c>
      <c r="F20" s="1">
        <v>34</v>
      </c>
      <c r="G20" s="1">
        <v>31.556999999999999</v>
      </c>
      <c r="H20" s="1">
        <v>10.774154704186101</v>
      </c>
    </row>
    <row r="21" spans="1:9" x14ac:dyDescent="0.25">
      <c r="A21" s="1" t="s">
        <v>44</v>
      </c>
      <c r="B21" s="1">
        <v>635.83500000000004</v>
      </c>
      <c r="C21" s="1">
        <v>635.83500000000004</v>
      </c>
      <c r="E21" s="1" t="s">
        <v>45</v>
      </c>
      <c r="F21" s="1">
        <v>29</v>
      </c>
      <c r="G21" s="1">
        <v>37.381</v>
      </c>
      <c r="H21" s="1">
        <v>7.7579519006982203</v>
      </c>
      <c r="I21" s="1">
        <v>10.9985594115574</v>
      </c>
    </row>
    <row r="22" spans="1:9" x14ac:dyDescent="0.25">
      <c r="A22" s="1" t="s">
        <v>46</v>
      </c>
      <c r="B22" s="1">
        <v>527.35599999999999</v>
      </c>
      <c r="E22" s="1" t="s">
        <v>47</v>
      </c>
      <c r="F22" s="1">
        <v>40</v>
      </c>
      <c r="G22" s="1">
        <v>31.771000000000001</v>
      </c>
      <c r="H22" s="1">
        <v>12.590097888011099</v>
      </c>
    </row>
    <row r="23" spans="1:9" x14ac:dyDescent="0.25">
      <c r="A23" s="1" t="s">
        <v>48</v>
      </c>
      <c r="B23" s="1">
        <v>511.34300000000002</v>
      </c>
      <c r="E23" s="1" t="s">
        <v>49</v>
      </c>
      <c r="F23" s="1">
        <v>20</v>
      </c>
      <c r="G23" s="1">
        <v>32.363999999999997</v>
      </c>
      <c r="H23" s="1">
        <v>6.1797058460017302</v>
      </c>
    </row>
    <row r="24" spans="1:9" x14ac:dyDescent="0.25">
      <c r="A24" s="1" t="s">
        <v>50</v>
      </c>
      <c r="B24" s="1">
        <v>465.81700000000001</v>
      </c>
      <c r="E24" s="1" t="s">
        <v>51</v>
      </c>
      <c r="F24" s="1">
        <v>42</v>
      </c>
      <c r="G24" s="1">
        <v>32.325000000000003</v>
      </c>
      <c r="H24" s="1">
        <v>12.993039443155499</v>
      </c>
    </row>
    <row r="25" spans="1:9" x14ac:dyDescent="0.25">
      <c r="A25" s="1" t="s">
        <v>52</v>
      </c>
      <c r="B25" s="1">
        <v>402.80399999999997</v>
      </c>
      <c r="E25" s="1" t="s">
        <v>53</v>
      </c>
      <c r="F25" s="1">
        <v>48</v>
      </c>
      <c r="G25" s="1">
        <v>49.225000000000001</v>
      </c>
      <c r="H25" s="1">
        <v>9.7511427120365699</v>
      </c>
    </row>
    <row r="26" spans="1:9" x14ac:dyDescent="0.25">
      <c r="A26" s="1" t="s">
        <v>54</v>
      </c>
      <c r="B26" s="1">
        <v>418.56799999999998</v>
      </c>
      <c r="C26" s="1">
        <v>465.17759999999998</v>
      </c>
      <c r="E26" s="1" t="s">
        <v>55</v>
      </c>
      <c r="F26" s="1">
        <v>13</v>
      </c>
      <c r="G26" s="1">
        <v>32.539000000000001</v>
      </c>
      <c r="H26" s="1">
        <v>3.9952057530962799</v>
      </c>
    </row>
    <row r="27" spans="1:9" x14ac:dyDescent="0.25">
      <c r="A27" s="1" t="s">
        <v>56</v>
      </c>
      <c r="B27" s="1">
        <v>642.245</v>
      </c>
      <c r="C27" s="1">
        <v>642.245</v>
      </c>
      <c r="E27" s="1" t="s">
        <v>57</v>
      </c>
      <c r="F27" s="1">
        <v>16</v>
      </c>
      <c r="G27" s="1">
        <v>32.747</v>
      </c>
      <c r="H27" s="1">
        <v>4.8859437505725696</v>
      </c>
      <c r="I27" s="1">
        <v>7.5610075009725204</v>
      </c>
    </row>
    <row r="28" spans="1:9" x14ac:dyDescent="0.25">
      <c r="E28" s="1" t="s">
        <v>58</v>
      </c>
      <c r="F28" s="1">
        <v>35</v>
      </c>
      <c r="G28" s="1">
        <v>31.405000000000001</v>
      </c>
      <c r="H28" s="1">
        <v>11.1447221779971</v>
      </c>
      <c r="I28" s="1">
        <v>11.1447221779971</v>
      </c>
    </row>
    <row r="30" spans="1:9" x14ac:dyDescent="0.25">
      <c r="A30" s="8"/>
      <c r="B30" s="8"/>
      <c r="C30" s="8"/>
      <c r="E30" s="8" t="s">
        <v>59</v>
      </c>
      <c r="F30" s="8"/>
      <c r="G30" s="8"/>
      <c r="H30" s="8"/>
      <c r="I30" s="8"/>
    </row>
    <row r="31" spans="1:9" x14ac:dyDescent="0.25">
      <c r="A31" s="7" t="s">
        <v>1</v>
      </c>
      <c r="B31" s="1" t="s">
        <v>2</v>
      </c>
      <c r="C31" s="1" t="s">
        <v>3</v>
      </c>
      <c r="E31" s="1" t="s">
        <v>1</v>
      </c>
      <c r="F31" s="1" t="s">
        <v>4</v>
      </c>
      <c r="G31" s="1" t="s">
        <v>5</v>
      </c>
      <c r="H31" s="1" t="s">
        <v>6</v>
      </c>
      <c r="I31" s="1" t="s">
        <v>7</v>
      </c>
    </row>
    <row r="32" spans="1:9" x14ac:dyDescent="0.25">
      <c r="A32" s="1" t="s">
        <v>60</v>
      </c>
      <c r="B32" s="1">
        <v>390.65899999999999</v>
      </c>
      <c r="E32" s="1" t="s">
        <v>61</v>
      </c>
      <c r="F32" s="1">
        <v>45</v>
      </c>
      <c r="G32" s="1">
        <v>31.466999999999999</v>
      </c>
      <c r="H32" s="1">
        <v>14.3006959672037</v>
      </c>
    </row>
    <row r="33" spans="1:9" x14ac:dyDescent="0.25">
      <c r="A33" s="1" t="s">
        <v>62</v>
      </c>
      <c r="B33" s="1">
        <v>370.084</v>
      </c>
      <c r="E33" s="1" t="s">
        <v>63</v>
      </c>
      <c r="F33" s="1">
        <v>15</v>
      </c>
      <c r="G33" s="1">
        <v>32.082000000000001</v>
      </c>
      <c r="H33" s="1">
        <v>4.6755189826070698</v>
      </c>
    </row>
    <row r="34" spans="1:9" x14ac:dyDescent="0.25">
      <c r="A34" s="1" t="s">
        <v>64</v>
      </c>
      <c r="B34" s="1">
        <v>397.452</v>
      </c>
      <c r="C34" s="1">
        <f>AVERAGE(B32:B34)</f>
        <v>386.065</v>
      </c>
      <c r="E34" s="1" t="s">
        <v>65</v>
      </c>
      <c r="F34" s="1">
        <v>19</v>
      </c>
      <c r="G34" s="1">
        <v>32.026000000000003</v>
      </c>
      <c r="H34" s="1">
        <v>5.9326796977455798</v>
      </c>
      <c r="I34" s="1">
        <v>8.3029648825188005</v>
      </c>
    </row>
    <row r="35" spans="1:9" x14ac:dyDescent="0.25">
      <c r="A35" s="1" t="s">
        <v>66</v>
      </c>
      <c r="B35" s="1">
        <v>269.05399999999997</v>
      </c>
      <c r="E35" s="1" t="s">
        <v>67</v>
      </c>
      <c r="F35" s="1">
        <v>26</v>
      </c>
      <c r="G35" s="1">
        <v>35.561999999999998</v>
      </c>
      <c r="H35" s="1">
        <v>7.3111748495585198</v>
      </c>
    </row>
    <row r="36" spans="1:9" x14ac:dyDescent="0.25">
      <c r="A36" s="1" t="s">
        <v>68</v>
      </c>
      <c r="B36" s="1">
        <v>396.99900000000002</v>
      </c>
      <c r="E36" s="1" t="s">
        <v>69</v>
      </c>
      <c r="F36" s="1">
        <v>32</v>
      </c>
      <c r="G36" s="1">
        <v>31.626000000000001</v>
      </c>
      <c r="H36" s="1">
        <v>10.118257130209299</v>
      </c>
    </row>
    <row r="37" spans="1:9" x14ac:dyDescent="0.25">
      <c r="A37" s="1" t="s">
        <v>70</v>
      </c>
      <c r="B37" s="1">
        <v>468.154</v>
      </c>
      <c r="E37" s="1" t="s">
        <v>71</v>
      </c>
      <c r="F37" s="1">
        <v>51</v>
      </c>
      <c r="G37" s="1">
        <v>33.009</v>
      </c>
      <c r="H37" s="1">
        <v>15.4503317277106</v>
      </c>
    </row>
    <row r="38" spans="1:9" x14ac:dyDescent="0.25">
      <c r="A38" s="1" t="s">
        <v>72</v>
      </c>
      <c r="B38" s="1">
        <v>422.83100000000002</v>
      </c>
      <c r="E38" s="1" t="s">
        <v>73</v>
      </c>
      <c r="F38" s="1">
        <v>27</v>
      </c>
      <c r="G38" s="1">
        <v>32.027999999999999</v>
      </c>
      <c r="H38" s="1">
        <v>8.4301236418134096</v>
      </c>
    </row>
    <row r="39" spans="1:9" x14ac:dyDescent="0.25">
      <c r="A39" s="1" t="s">
        <v>74</v>
      </c>
      <c r="B39" s="1">
        <v>540.23400000000004</v>
      </c>
      <c r="C39" s="1">
        <f>AVERAGE(B35:B39)</f>
        <v>419.45440000000002</v>
      </c>
      <c r="E39" s="1" t="s">
        <v>75</v>
      </c>
      <c r="F39" s="1">
        <v>23</v>
      </c>
      <c r="G39" s="1">
        <v>32.652000000000001</v>
      </c>
      <c r="H39" s="1">
        <v>7.0439789293152</v>
      </c>
      <c r="I39" s="1">
        <v>9.6707732557214108</v>
      </c>
    </row>
    <row r="40" spans="1:9" x14ac:dyDescent="0.25">
      <c r="A40" s="1" t="s">
        <v>76</v>
      </c>
      <c r="B40" s="1">
        <v>442.41899999999998</v>
      </c>
      <c r="E40" s="1" t="s">
        <v>77</v>
      </c>
      <c r="F40" s="1">
        <v>27</v>
      </c>
      <c r="G40" s="1">
        <v>32.277000000000001</v>
      </c>
      <c r="H40" s="1">
        <v>8.3650896923505904</v>
      </c>
    </row>
    <row r="41" spans="1:9" x14ac:dyDescent="0.25">
      <c r="A41" s="1" t="s">
        <v>78</v>
      </c>
      <c r="B41" s="1">
        <v>521.71</v>
      </c>
      <c r="E41" s="1" t="s">
        <v>79</v>
      </c>
      <c r="F41" s="1">
        <v>45</v>
      </c>
      <c r="G41" s="1">
        <v>31.443999999999999</v>
      </c>
      <c r="H41" s="1">
        <v>14.311156341432399</v>
      </c>
    </row>
    <row r="42" spans="1:9" x14ac:dyDescent="0.25">
      <c r="A42" s="1" t="s">
        <v>80</v>
      </c>
      <c r="B42" s="1">
        <v>362.125</v>
      </c>
      <c r="E42" s="1" t="s">
        <v>81</v>
      </c>
      <c r="F42" s="1">
        <v>33</v>
      </c>
      <c r="G42" s="1">
        <v>31.687999999999999</v>
      </c>
      <c r="H42" s="1">
        <v>10.4140368593789</v>
      </c>
    </row>
    <row r="43" spans="1:9" x14ac:dyDescent="0.25">
      <c r="A43" s="1" t="s">
        <v>82</v>
      </c>
      <c r="B43" s="1">
        <v>356.47399999999999</v>
      </c>
      <c r="C43" s="1">
        <f>AVERAGE(B40:B43)</f>
        <v>420.68200000000002</v>
      </c>
      <c r="E43" s="1" t="s">
        <v>83</v>
      </c>
      <c r="F43" s="1">
        <v>16</v>
      </c>
      <c r="G43" s="1">
        <v>33.366</v>
      </c>
      <c r="H43" s="1">
        <v>4.7953006054067</v>
      </c>
      <c r="I43" s="1">
        <v>9.4713958746421607</v>
      </c>
    </row>
    <row r="44" spans="1:9" x14ac:dyDescent="0.25">
      <c r="A44" s="1" t="s">
        <v>84</v>
      </c>
      <c r="B44" s="1">
        <v>390.625</v>
      </c>
      <c r="E44" s="1" t="s">
        <v>85</v>
      </c>
      <c r="F44" s="1">
        <v>38</v>
      </c>
      <c r="G44" s="1">
        <v>32.161000000000001</v>
      </c>
      <c r="H44" s="1">
        <v>11.815552998973899</v>
      </c>
    </row>
    <row r="45" spans="1:9" x14ac:dyDescent="0.25">
      <c r="A45" s="1" t="s">
        <v>86</v>
      </c>
      <c r="B45" s="1">
        <v>431.904</v>
      </c>
      <c r="E45" s="1" t="s">
        <v>87</v>
      </c>
      <c r="F45" s="1">
        <v>28</v>
      </c>
      <c r="G45" s="1">
        <v>61.47</v>
      </c>
      <c r="H45" s="1">
        <v>4.5550675126077804</v>
      </c>
    </row>
    <row r="46" spans="1:9" x14ac:dyDescent="0.25">
      <c r="A46" s="1" t="s">
        <v>88</v>
      </c>
      <c r="B46" s="1">
        <v>465.97699999999998</v>
      </c>
      <c r="C46" s="1">
        <f>AVERAGE(B44:B46)</f>
        <v>429.50200000000001</v>
      </c>
      <c r="E46" s="1" t="s">
        <v>89</v>
      </c>
      <c r="F46" s="1">
        <v>29</v>
      </c>
      <c r="G46" s="1">
        <v>33.029000000000003</v>
      </c>
      <c r="H46" s="1">
        <v>8.7801628871597703</v>
      </c>
      <c r="I46" s="1">
        <v>8.3835944662471498</v>
      </c>
    </row>
    <row r="47" spans="1:9" x14ac:dyDescent="0.25">
      <c r="A47" s="1" t="s">
        <v>90</v>
      </c>
      <c r="B47" s="1">
        <v>411.56599999999997</v>
      </c>
      <c r="E47" s="1" t="s">
        <v>91</v>
      </c>
      <c r="F47" s="1">
        <v>15</v>
      </c>
      <c r="G47" s="1">
        <v>32.241999999999997</v>
      </c>
      <c r="H47" s="1">
        <v>4.6523168537931898</v>
      </c>
    </row>
    <row r="48" spans="1:9" x14ac:dyDescent="0.25">
      <c r="A48" s="1" t="s">
        <v>92</v>
      </c>
      <c r="B48" s="1">
        <v>559.98099999999999</v>
      </c>
      <c r="E48" s="1" t="s">
        <v>93</v>
      </c>
      <c r="F48" s="1">
        <v>43</v>
      </c>
      <c r="G48" s="1">
        <v>31.71</v>
      </c>
      <c r="H48" s="1">
        <v>13.5603910438348</v>
      </c>
    </row>
    <row r="49" spans="1:9" x14ac:dyDescent="0.25">
      <c r="A49" s="1" t="s">
        <v>94</v>
      </c>
      <c r="B49" s="1">
        <v>366.36900000000003</v>
      </c>
      <c r="C49" s="1">
        <f>AVERAGE(B47:B49)</f>
        <v>445.97199999999998</v>
      </c>
      <c r="E49" s="1" t="s">
        <v>95</v>
      </c>
      <c r="F49" s="1">
        <v>10</v>
      </c>
      <c r="G49" s="1">
        <v>31.196000000000002</v>
      </c>
      <c r="H49" s="1">
        <v>3.2055391716886801</v>
      </c>
      <c r="I49" s="1">
        <v>7.1394156897722096</v>
      </c>
    </row>
    <row r="50" spans="1:9" x14ac:dyDescent="0.25">
      <c r="A50" s="1" t="s">
        <v>96</v>
      </c>
      <c r="B50" s="1">
        <v>396.44900000000001</v>
      </c>
      <c r="E50" s="1" t="s">
        <v>97</v>
      </c>
      <c r="F50" s="1">
        <v>21</v>
      </c>
      <c r="G50" s="1">
        <v>31.530999999999999</v>
      </c>
      <c r="H50" s="1">
        <v>6.6601122704639897</v>
      </c>
    </row>
    <row r="51" spans="1:9" x14ac:dyDescent="0.25">
      <c r="A51" s="1" t="s">
        <v>98</v>
      </c>
      <c r="B51" s="1">
        <v>464.27499999999998</v>
      </c>
      <c r="E51" s="1" t="s">
        <v>99</v>
      </c>
      <c r="F51" s="1">
        <v>12</v>
      </c>
      <c r="G51" s="1">
        <v>32.188000000000002</v>
      </c>
      <c r="H51" s="1">
        <v>3.7280974276127701</v>
      </c>
    </row>
    <row r="52" spans="1:9" x14ac:dyDescent="0.25">
      <c r="A52" s="1" t="s">
        <v>100</v>
      </c>
      <c r="B52" s="1">
        <v>383.267</v>
      </c>
      <c r="E52" s="1" t="s">
        <v>101</v>
      </c>
      <c r="F52" s="1">
        <v>10</v>
      </c>
      <c r="G52" s="1">
        <v>38.561</v>
      </c>
      <c r="H52" s="1">
        <v>2.5932937423821998</v>
      </c>
    </row>
    <row r="53" spans="1:9" x14ac:dyDescent="0.25">
      <c r="A53" s="1" t="s">
        <v>102</v>
      </c>
      <c r="B53" s="1">
        <v>516.09900000000005</v>
      </c>
      <c r="C53" s="1">
        <f>AVERAGE(B50:B53)</f>
        <v>440.02249999999998</v>
      </c>
      <c r="E53" s="1" t="s">
        <v>103</v>
      </c>
      <c r="F53" s="1">
        <v>15</v>
      </c>
      <c r="G53" s="1">
        <v>31.524999999999999</v>
      </c>
      <c r="H53" s="1">
        <v>4.7581284694686801</v>
      </c>
      <c r="I53" s="1">
        <v>4.4349079774819096</v>
      </c>
    </row>
    <row r="54" spans="1:9" x14ac:dyDescent="0.25">
      <c r="A54" s="1" t="s">
        <v>104</v>
      </c>
      <c r="B54" s="1">
        <v>342.76400000000001</v>
      </c>
      <c r="C54" s="1">
        <v>342.76400000000001</v>
      </c>
      <c r="E54" s="1" t="s">
        <v>105</v>
      </c>
      <c r="F54" s="1">
        <v>35</v>
      </c>
      <c r="G54" s="1">
        <v>30.992000000000001</v>
      </c>
      <c r="H54" s="1">
        <v>11.2932369643779</v>
      </c>
      <c r="I54" s="1">
        <v>11.2932369643779</v>
      </c>
    </row>
    <row r="56" spans="1:9" x14ac:dyDescent="0.25">
      <c r="A56" s="8" t="s">
        <v>106</v>
      </c>
      <c r="B56" s="8"/>
      <c r="C56" s="8"/>
      <c r="E56" s="8" t="s">
        <v>106</v>
      </c>
      <c r="F56" s="8"/>
      <c r="G56" s="8"/>
      <c r="H56" s="8"/>
      <c r="I56" s="8"/>
    </row>
    <row r="57" spans="1:9" x14ac:dyDescent="0.25">
      <c r="A57" s="1" t="s">
        <v>1</v>
      </c>
      <c r="B57" s="1" t="s">
        <v>2</v>
      </c>
      <c r="C57" s="1" t="s">
        <v>3</v>
      </c>
      <c r="E57" s="1" t="s">
        <v>1</v>
      </c>
      <c r="F57" s="1" t="s">
        <v>4</v>
      </c>
      <c r="G57" s="1" t="s">
        <v>5</v>
      </c>
      <c r="H57" s="1" t="s">
        <v>6</v>
      </c>
      <c r="I57" s="1" t="s">
        <v>7</v>
      </c>
    </row>
    <row r="58" spans="1:9" x14ac:dyDescent="0.25">
      <c r="A58" s="1" t="s">
        <v>107</v>
      </c>
      <c r="B58" s="1">
        <v>469</v>
      </c>
      <c r="E58" s="1" t="s">
        <v>108</v>
      </c>
      <c r="F58" s="1">
        <v>53</v>
      </c>
      <c r="G58" s="1">
        <v>31.428000000000001</v>
      </c>
      <c r="H58" s="1">
        <v>16.863942980781498</v>
      </c>
    </row>
    <row r="59" spans="1:9" x14ac:dyDescent="0.25">
      <c r="A59" s="1" t="s">
        <v>109</v>
      </c>
      <c r="B59" s="1">
        <v>485.274</v>
      </c>
      <c r="E59" s="1" t="s">
        <v>110</v>
      </c>
      <c r="F59" s="1">
        <v>51</v>
      </c>
      <c r="G59" s="1">
        <v>63.76</v>
      </c>
      <c r="H59" s="1">
        <v>7.9987452948557101</v>
      </c>
    </row>
    <row r="60" spans="1:9" x14ac:dyDescent="0.25">
      <c r="A60" s="1" t="s">
        <v>111</v>
      </c>
      <c r="B60" s="1">
        <v>532.84400000000005</v>
      </c>
      <c r="C60" s="1">
        <f>AVERAGE(B58:B60)</f>
        <v>495.70600000000002</v>
      </c>
      <c r="E60" s="1" t="s">
        <v>112</v>
      </c>
      <c r="F60" s="1">
        <v>49</v>
      </c>
      <c r="G60" s="1">
        <v>31.57</v>
      </c>
      <c r="H60" s="1">
        <v>15.5210643015521</v>
      </c>
      <c r="I60" s="1">
        <v>13.461250859063099</v>
      </c>
    </row>
    <row r="61" spans="1:9" x14ac:dyDescent="0.25">
      <c r="A61" s="1" t="s">
        <v>113</v>
      </c>
      <c r="B61" s="1">
        <v>480.59300000000002</v>
      </c>
      <c r="E61" s="1" t="s">
        <v>114</v>
      </c>
      <c r="F61" s="1">
        <v>45</v>
      </c>
      <c r="G61" s="1">
        <v>51.889000000000003</v>
      </c>
      <c r="H61" s="1">
        <v>8.6723583033012801</v>
      </c>
    </row>
    <row r="62" spans="1:9" x14ac:dyDescent="0.25">
      <c r="A62" s="1" t="s">
        <v>115</v>
      </c>
      <c r="B62" s="1">
        <v>582.30700000000002</v>
      </c>
      <c r="C62" s="1">
        <f t="shared" ref="C62:C66" si="0">AVERAGE(B61:B62)</f>
        <v>531.45000000000005</v>
      </c>
      <c r="E62" s="1" t="s">
        <v>116</v>
      </c>
      <c r="F62" s="1">
        <v>37</v>
      </c>
      <c r="G62" s="1">
        <v>57.063000000000002</v>
      </c>
      <c r="H62" s="1">
        <v>6.4840614759125899</v>
      </c>
      <c r="I62" s="1">
        <v>7.5782098896069297</v>
      </c>
    </row>
    <row r="63" spans="1:9" x14ac:dyDescent="0.25">
      <c r="A63" s="1" t="s">
        <v>117</v>
      </c>
      <c r="B63" s="1">
        <v>479.61700000000002</v>
      </c>
      <c r="E63" s="1" t="s">
        <v>118</v>
      </c>
      <c r="F63" s="1">
        <v>32</v>
      </c>
      <c r="G63" s="1">
        <v>32.210999999999999</v>
      </c>
      <c r="H63" s="1">
        <v>9.9344944273695308</v>
      </c>
    </row>
    <row r="64" spans="1:9" x14ac:dyDescent="0.25">
      <c r="A64" s="1" t="s">
        <v>119</v>
      </c>
      <c r="B64" s="1">
        <v>383.29500000000002</v>
      </c>
      <c r="C64" s="1">
        <f t="shared" si="0"/>
        <v>431.45600000000002</v>
      </c>
      <c r="E64" s="1" t="s">
        <v>120</v>
      </c>
      <c r="F64" s="1">
        <v>32</v>
      </c>
      <c r="G64" s="1">
        <v>32.432000000000002</v>
      </c>
      <c r="H64" s="1">
        <v>9.8667982239763194</v>
      </c>
      <c r="I64" s="1">
        <v>9.9006463256729305</v>
      </c>
    </row>
    <row r="65" spans="1:9" x14ac:dyDescent="0.25">
      <c r="A65" s="1" t="s">
        <v>121</v>
      </c>
      <c r="B65" s="1">
        <v>363.38400000000001</v>
      </c>
      <c r="E65" s="1" t="s">
        <v>122</v>
      </c>
      <c r="F65" s="1">
        <v>40</v>
      </c>
      <c r="G65" s="1">
        <v>31.614999999999998</v>
      </c>
      <c r="H65" s="1">
        <v>12.652222046496901</v>
      </c>
    </row>
    <row r="66" spans="1:9" x14ac:dyDescent="0.25">
      <c r="A66" s="1" t="s">
        <v>123</v>
      </c>
      <c r="B66" s="1">
        <v>453.37</v>
      </c>
      <c r="C66" s="1">
        <f t="shared" si="0"/>
        <v>408.37700000000001</v>
      </c>
      <c r="E66" s="1" t="s">
        <v>124</v>
      </c>
      <c r="F66" s="1">
        <v>45</v>
      </c>
      <c r="G66" s="1">
        <v>31.343</v>
      </c>
      <c r="H66" s="1">
        <v>14.3572727562773</v>
      </c>
      <c r="I66" s="1">
        <v>13.5047474013871</v>
      </c>
    </row>
    <row r="67" spans="1:9" x14ac:dyDescent="0.25">
      <c r="A67" s="1" t="s">
        <v>125</v>
      </c>
      <c r="B67" s="1">
        <v>542.61300000000006</v>
      </c>
      <c r="E67" s="1" t="s">
        <v>126</v>
      </c>
      <c r="F67" s="1">
        <v>36</v>
      </c>
      <c r="G67" s="1">
        <v>32.200000000000003</v>
      </c>
      <c r="H67" s="1">
        <v>11.180124223602499</v>
      </c>
    </row>
    <row r="68" spans="1:9" x14ac:dyDescent="0.25">
      <c r="A68" s="1" t="s">
        <v>127</v>
      </c>
      <c r="B68" s="1">
        <v>499.46499999999997</v>
      </c>
      <c r="E68" s="1" t="s">
        <v>128</v>
      </c>
      <c r="F68" s="1">
        <v>34</v>
      </c>
      <c r="G68" s="1">
        <v>32.451999999999998</v>
      </c>
      <c r="H68" s="1">
        <v>10.477012202637701</v>
      </c>
    </row>
    <row r="69" spans="1:9" x14ac:dyDescent="0.25">
      <c r="A69" s="1" t="s">
        <v>129</v>
      </c>
      <c r="B69" s="1">
        <v>428.59199999999998</v>
      </c>
      <c r="C69" s="1">
        <f>AVERAGE(B67:B69)</f>
        <v>490.22333333333302</v>
      </c>
      <c r="E69" s="1" t="s">
        <v>130</v>
      </c>
      <c r="F69" s="1">
        <v>29</v>
      </c>
      <c r="G69" s="1">
        <v>33.472000000000001</v>
      </c>
      <c r="H69" s="1">
        <v>8.6639579349904405</v>
      </c>
      <c r="I69" s="1">
        <v>10.1070314537436</v>
      </c>
    </row>
    <row r="70" spans="1:9" x14ac:dyDescent="0.25">
      <c r="A70" s="1" t="s">
        <v>131</v>
      </c>
      <c r="B70" s="1">
        <v>549.25599999999997</v>
      </c>
      <c r="E70" s="1" t="s">
        <v>132</v>
      </c>
      <c r="F70" s="1">
        <v>42</v>
      </c>
      <c r="G70" s="1">
        <v>31.738</v>
      </c>
      <c r="H70" s="1">
        <v>13.2333480370534</v>
      </c>
    </row>
    <row r="71" spans="1:9" x14ac:dyDescent="0.25">
      <c r="A71" s="1" t="s">
        <v>133</v>
      </c>
      <c r="B71" s="1">
        <v>463.69</v>
      </c>
      <c r="E71" s="1" t="s">
        <v>134</v>
      </c>
      <c r="F71" s="1">
        <v>26</v>
      </c>
      <c r="G71" s="1">
        <v>31.57</v>
      </c>
      <c r="H71" s="1">
        <v>8.2356667722521397</v>
      </c>
    </row>
    <row r="72" spans="1:9" x14ac:dyDescent="0.25">
      <c r="A72" s="1" t="s">
        <v>135</v>
      </c>
      <c r="B72" s="1">
        <v>654.07500000000005</v>
      </c>
      <c r="E72" s="1" t="s">
        <v>136</v>
      </c>
      <c r="F72" s="1">
        <v>33</v>
      </c>
      <c r="G72" s="1">
        <v>31.209</v>
      </c>
      <c r="H72" s="1">
        <v>10.573872921272701</v>
      </c>
    </row>
    <row r="73" spans="1:9" x14ac:dyDescent="0.25">
      <c r="A73" s="1" t="s">
        <v>137</v>
      </c>
      <c r="B73" s="1">
        <v>493.57600000000002</v>
      </c>
      <c r="C73" s="1">
        <f>AVERAGE(B70:B72)</f>
        <v>555.67366666666703</v>
      </c>
      <c r="E73" s="1" t="s">
        <v>138</v>
      </c>
      <c r="F73" s="1">
        <v>30</v>
      </c>
      <c r="G73" s="1">
        <v>31.504000000000001</v>
      </c>
      <c r="H73" s="1">
        <v>9.5226003047232108</v>
      </c>
      <c r="I73" s="1">
        <v>10.3913720088254</v>
      </c>
    </row>
    <row r="74" spans="1:9" x14ac:dyDescent="0.25">
      <c r="A74" s="1" t="s">
        <v>139</v>
      </c>
      <c r="B74" s="1">
        <v>435.24099999999999</v>
      </c>
      <c r="C74" s="1">
        <v>435.24099999999999</v>
      </c>
      <c r="E74" s="1" t="s">
        <v>140</v>
      </c>
      <c r="F74" s="1">
        <v>33</v>
      </c>
      <c r="G74" s="1">
        <v>64.741</v>
      </c>
      <c r="H74" s="1">
        <v>5.09723359231399</v>
      </c>
      <c r="I74" s="1">
        <v>5.09723359231399</v>
      </c>
    </row>
    <row r="75" spans="1:9" x14ac:dyDescent="0.25">
      <c r="A75" s="1" t="s">
        <v>141</v>
      </c>
      <c r="B75" s="1">
        <v>444.26600000000002</v>
      </c>
      <c r="E75" s="1" t="s">
        <v>142</v>
      </c>
      <c r="F75" s="1">
        <v>54</v>
      </c>
      <c r="G75" s="1">
        <v>81.275999999999996</v>
      </c>
      <c r="H75" s="1">
        <v>6.6440277572715196</v>
      </c>
    </row>
    <row r="76" spans="1:9" x14ac:dyDescent="0.25">
      <c r="A76" s="1" t="s">
        <v>143</v>
      </c>
      <c r="B76" s="1">
        <v>506.84800000000001</v>
      </c>
      <c r="E76" s="1" t="s">
        <v>144</v>
      </c>
      <c r="F76" s="1">
        <v>21</v>
      </c>
      <c r="G76" s="1">
        <v>32.500999999999998</v>
      </c>
      <c r="H76" s="1">
        <v>6.46133965108766</v>
      </c>
    </row>
    <row r="77" spans="1:9" x14ac:dyDescent="0.25">
      <c r="A77" s="1" t="s">
        <v>145</v>
      </c>
      <c r="B77" s="1">
        <v>487.20699999999999</v>
      </c>
      <c r="C77" s="1">
        <f>AVERAGE(B75:B77)</f>
        <v>479.440333333333</v>
      </c>
      <c r="E77" s="1" t="s">
        <v>146</v>
      </c>
      <c r="F77" s="1">
        <v>19</v>
      </c>
      <c r="G77" s="1">
        <v>31.648</v>
      </c>
      <c r="H77" s="1">
        <v>6.0035389282103102</v>
      </c>
      <c r="I77" s="1">
        <v>6.3696354455231603</v>
      </c>
    </row>
    <row r="78" spans="1:9" x14ac:dyDescent="0.25">
      <c r="A78" s="1" t="s">
        <v>147</v>
      </c>
      <c r="B78" s="1">
        <v>751.98599999999999</v>
      </c>
      <c r="E78" s="1" t="s">
        <v>148</v>
      </c>
      <c r="F78" s="1">
        <v>22</v>
      </c>
      <c r="G78" s="1">
        <v>31.532</v>
      </c>
      <c r="H78" s="1">
        <v>6.9770391982747704</v>
      </c>
    </row>
    <row r="79" spans="1:9" x14ac:dyDescent="0.25">
      <c r="A79" s="1" t="s">
        <v>149</v>
      </c>
      <c r="B79" s="1">
        <v>644.42100000000005</v>
      </c>
      <c r="E79" s="1" t="s">
        <v>150</v>
      </c>
      <c r="F79" s="1">
        <v>29</v>
      </c>
      <c r="G79" s="1">
        <v>31.754999999999999</v>
      </c>
      <c r="H79" s="1">
        <v>9.1324200913241995</v>
      </c>
    </row>
    <row r="80" spans="1:9" x14ac:dyDescent="0.25">
      <c r="A80" s="1" t="s">
        <v>151</v>
      </c>
      <c r="B80" s="1">
        <v>618.59799999999996</v>
      </c>
      <c r="C80" s="1">
        <f>AVERAGE(B78:B80)</f>
        <v>671.66833333333295</v>
      </c>
      <c r="E80" s="1" t="s">
        <v>152</v>
      </c>
      <c r="F80" s="1">
        <v>25</v>
      </c>
      <c r="G80" s="1">
        <v>34.914000000000001</v>
      </c>
      <c r="H80" s="1">
        <v>7.1604513948559303</v>
      </c>
      <c r="I80" s="1">
        <v>7.7566368948182998</v>
      </c>
    </row>
    <row r="81" spans="1:9" x14ac:dyDescent="0.25">
      <c r="A81" s="1" t="s">
        <v>153</v>
      </c>
      <c r="B81" s="1">
        <v>645.08299999999997</v>
      </c>
      <c r="E81" s="1" t="s">
        <v>154</v>
      </c>
      <c r="F81" s="1">
        <v>51</v>
      </c>
      <c r="G81" s="1">
        <v>31.824999999999999</v>
      </c>
      <c r="H81" s="1">
        <v>16.025137470541999</v>
      </c>
    </row>
    <row r="82" spans="1:9" x14ac:dyDescent="0.25">
      <c r="A82" s="1" t="s">
        <v>155</v>
      </c>
      <c r="B82" s="1">
        <v>652.75900000000001</v>
      </c>
      <c r="E82" s="1" t="s">
        <v>156</v>
      </c>
      <c r="F82" s="1">
        <v>54</v>
      </c>
      <c r="G82" s="1">
        <v>33.106999999999999</v>
      </c>
      <c r="H82" s="1">
        <v>16.310749992448699</v>
      </c>
    </row>
    <row r="83" spans="1:9" x14ac:dyDescent="0.25">
      <c r="A83" s="1" t="s">
        <v>157</v>
      </c>
      <c r="B83" s="1">
        <v>509.15600000000001</v>
      </c>
      <c r="C83" s="1">
        <f>AVERAGE(B81:B83)</f>
        <v>602.33266666666702</v>
      </c>
      <c r="E83" s="1" t="s">
        <v>158</v>
      </c>
      <c r="F83" s="1">
        <v>19</v>
      </c>
      <c r="G83" s="1">
        <v>31.792000000000002</v>
      </c>
      <c r="H83" s="1">
        <v>5.9763462506290903</v>
      </c>
      <c r="I83" s="1">
        <v>12.770744571206601</v>
      </c>
    </row>
    <row r="85" spans="1:9" x14ac:dyDescent="0.25">
      <c r="A85" s="8" t="s">
        <v>159</v>
      </c>
      <c r="B85" s="8"/>
      <c r="C85" s="8"/>
      <c r="E85" s="8" t="s">
        <v>159</v>
      </c>
      <c r="F85" s="8"/>
      <c r="G85" s="8"/>
      <c r="H85" s="8"/>
      <c r="I85" s="8"/>
    </row>
    <row r="86" spans="1:9" x14ac:dyDescent="0.25">
      <c r="A86" s="1" t="s">
        <v>1</v>
      </c>
      <c r="B86" s="1" t="s">
        <v>2</v>
      </c>
      <c r="C86" s="1" t="s">
        <v>3</v>
      </c>
      <c r="E86" s="1" t="s">
        <v>1</v>
      </c>
      <c r="F86" s="1" t="s">
        <v>4</v>
      </c>
      <c r="G86" s="1" t="s">
        <v>5</v>
      </c>
      <c r="H86" s="1" t="s">
        <v>6</v>
      </c>
      <c r="I86" s="1" t="s">
        <v>7</v>
      </c>
    </row>
    <row r="87" spans="1:9" x14ac:dyDescent="0.25">
      <c r="A87" s="1" t="s">
        <v>160</v>
      </c>
      <c r="B87" s="1">
        <v>541.18299999999999</v>
      </c>
      <c r="E87" s="1" t="s">
        <v>161</v>
      </c>
      <c r="F87" s="1">
        <v>15</v>
      </c>
      <c r="G87" s="1">
        <v>31.638000000000002</v>
      </c>
      <c r="H87" s="1">
        <v>4.7411340792717596</v>
      </c>
    </row>
    <row r="88" spans="1:9" x14ac:dyDescent="0.25">
      <c r="A88" s="1" t="s">
        <v>162</v>
      </c>
      <c r="B88" s="1">
        <v>511.78899999999999</v>
      </c>
      <c r="E88" s="1" t="s">
        <v>163</v>
      </c>
      <c r="F88" s="1">
        <v>16</v>
      </c>
      <c r="G88" s="1">
        <v>44.15</v>
      </c>
      <c r="H88" s="1">
        <v>3.62400906002265</v>
      </c>
    </row>
    <row r="89" spans="1:9" x14ac:dyDescent="0.25">
      <c r="A89" s="1" t="s">
        <v>164</v>
      </c>
      <c r="B89" s="1">
        <v>421.22199999999998</v>
      </c>
      <c r="E89" s="1" t="s">
        <v>165</v>
      </c>
      <c r="F89" s="1">
        <v>36</v>
      </c>
      <c r="G89" s="1">
        <v>48.93</v>
      </c>
      <c r="H89" s="1">
        <v>7.3574494175352498</v>
      </c>
    </row>
    <row r="90" spans="1:9" x14ac:dyDescent="0.25">
      <c r="A90" s="1" t="s">
        <v>166</v>
      </c>
      <c r="B90" s="1">
        <v>593.03800000000001</v>
      </c>
      <c r="E90" s="1" t="s">
        <v>167</v>
      </c>
      <c r="F90" s="1">
        <v>10</v>
      </c>
      <c r="G90" s="1">
        <v>32.262999999999998</v>
      </c>
      <c r="H90" s="1">
        <v>3.0995257725568002</v>
      </c>
    </row>
    <row r="91" spans="1:9" x14ac:dyDescent="0.25">
      <c r="A91" s="1" t="s">
        <v>168</v>
      </c>
      <c r="B91" s="1">
        <v>423.81099999999998</v>
      </c>
      <c r="C91" s="1">
        <f>AVERAGE(B87:B91)</f>
        <v>498.20859999999999</v>
      </c>
      <c r="E91" s="1" t="s">
        <v>169</v>
      </c>
      <c r="F91" s="1">
        <v>13</v>
      </c>
      <c r="G91" s="1">
        <v>31.881</v>
      </c>
      <c r="H91" s="1">
        <v>4.0776638123020001</v>
      </c>
      <c r="I91" s="1">
        <v>4.5799564283376899</v>
      </c>
    </row>
    <row r="92" spans="1:9" x14ac:dyDescent="0.25">
      <c r="A92" s="1" t="s">
        <v>170</v>
      </c>
      <c r="B92" s="1">
        <v>651.35799999999995</v>
      </c>
      <c r="E92" s="1" t="s">
        <v>171</v>
      </c>
      <c r="F92" s="1">
        <v>22</v>
      </c>
      <c r="G92" s="1">
        <v>31.603000000000002</v>
      </c>
      <c r="H92" s="1">
        <v>6.9613644274277799</v>
      </c>
    </row>
    <row r="93" spans="1:9" x14ac:dyDescent="0.25">
      <c r="A93" s="1" t="s">
        <v>172</v>
      </c>
      <c r="B93" s="1">
        <v>567.25099999999998</v>
      </c>
      <c r="E93" s="1" t="s">
        <v>173</v>
      </c>
      <c r="F93" s="1">
        <v>18</v>
      </c>
      <c r="G93" s="1">
        <v>71.962000000000003</v>
      </c>
      <c r="H93" s="1">
        <v>2.5013201411856301</v>
      </c>
    </row>
    <row r="94" spans="1:9" x14ac:dyDescent="0.25">
      <c r="A94" s="1" t="s">
        <v>174</v>
      </c>
      <c r="B94" s="1">
        <v>372.483</v>
      </c>
      <c r="C94" s="1">
        <f>AVERAGE(B92:B94)</f>
        <v>530.36400000000003</v>
      </c>
      <c r="E94" s="1" t="s">
        <v>175</v>
      </c>
      <c r="F94" s="1">
        <v>26</v>
      </c>
      <c r="G94" s="1">
        <v>33.765999999999998</v>
      </c>
      <c r="H94" s="1">
        <v>7.70005330806136</v>
      </c>
      <c r="I94" s="1">
        <v>5.7209126255582596</v>
      </c>
    </row>
    <row r="95" spans="1:9" x14ac:dyDescent="0.25">
      <c r="A95" s="1" t="s">
        <v>176</v>
      </c>
      <c r="B95" s="1">
        <v>716.41899999999998</v>
      </c>
      <c r="E95" s="1" t="s">
        <v>177</v>
      </c>
      <c r="F95" s="1">
        <v>43</v>
      </c>
      <c r="G95" s="1">
        <v>32.601999999999997</v>
      </c>
      <c r="H95" s="1">
        <v>13.189374884976401</v>
      </c>
    </row>
    <row r="96" spans="1:9" x14ac:dyDescent="0.25">
      <c r="A96" s="1" t="s">
        <v>178</v>
      </c>
      <c r="B96" s="1">
        <v>649.38900000000001</v>
      </c>
      <c r="C96" s="1">
        <f>AVERAGE(B95:B96)</f>
        <v>682.904</v>
      </c>
      <c r="E96" s="1" t="s">
        <v>179</v>
      </c>
      <c r="F96" s="1">
        <v>18</v>
      </c>
      <c r="G96" s="1">
        <v>37.457999999999998</v>
      </c>
      <c r="H96" s="1">
        <v>4.8053820278712198</v>
      </c>
    </row>
    <row r="97" spans="1:9" x14ac:dyDescent="0.25">
      <c r="A97" s="1" t="s">
        <v>180</v>
      </c>
      <c r="B97" s="1">
        <v>701.54700000000003</v>
      </c>
      <c r="E97" s="1" t="s">
        <v>181</v>
      </c>
      <c r="F97" s="1">
        <v>51</v>
      </c>
      <c r="G97" s="1">
        <v>31.593</v>
      </c>
      <c r="H97" s="1">
        <v>16.142816446681199</v>
      </c>
    </row>
    <row r="98" spans="1:9" x14ac:dyDescent="0.25">
      <c r="A98" s="1" t="s">
        <v>182</v>
      </c>
      <c r="B98" s="1">
        <v>579.35</v>
      </c>
      <c r="C98" s="1">
        <f>AVERAGE(B97:B98)</f>
        <v>640.44849999999997</v>
      </c>
      <c r="E98" s="1" t="s">
        <v>183</v>
      </c>
      <c r="F98" s="1">
        <v>17</v>
      </c>
      <c r="G98" s="1">
        <v>31.356999999999999</v>
      </c>
      <c r="H98" s="1">
        <v>5.4214369997129799</v>
      </c>
      <c r="I98" s="1">
        <v>9.8897525898104508</v>
      </c>
    </row>
    <row r="99" spans="1:9" x14ac:dyDescent="0.25">
      <c r="A99" s="1" t="s">
        <v>184</v>
      </c>
      <c r="B99" s="1">
        <v>494.07600000000002</v>
      </c>
      <c r="E99" s="1" t="s">
        <v>185</v>
      </c>
      <c r="F99" s="1">
        <v>28</v>
      </c>
      <c r="G99" s="1">
        <v>31.503</v>
      </c>
      <c r="H99" s="1">
        <v>8.8880424086594907</v>
      </c>
    </row>
    <row r="100" spans="1:9" x14ac:dyDescent="0.25">
      <c r="A100" s="1" t="s">
        <v>186</v>
      </c>
      <c r="B100" s="1">
        <v>575.15800000000002</v>
      </c>
      <c r="E100" s="1" t="s">
        <v>187</v>
      </c>
      <c r="F100" s="1">
        <v>25</v>
      </c>
      <c r="G100" s="1">
        <v>32.006999999999998</v>
      </c>
      <c r="H100" s="1">
        <v>7.8107913893835699</v>
      </c>
    </row>
    <row r="101" spans="1:9" x14ac:dyDescent="0.25">
      <c r="A101" s="1" t="s">
        <v>188</v>
      </c>
      <c r="B101" s="1">
        <v>439.79700000000003</v>
      </c>
      <c r="E101" s="1" t="s">
        <v>189</v>
      </c>
      <c r="F101" s="1">
        <v>25</v>
      </c>
      <c r="G101" s="1">
        <v>52.558999999999997</v>
      </c>
      <c r="H101" s="1">
        <v>4.7565592952681799</v>
      </c>
    </row>
    <row r="102" spans="1:9" x14ac:dyDescent="0.25">
      <c r="A102" s="1" t="s">
        <v>190</v>
      </c>
      <c r="B102" s="1">
        <v>485.084</v>
      </c>
      <c r="E102" s="1" t="s">
        <v>191</v>
      </c>
      <c r="F102" s="1">
        <v>28</v>
      </c>
      <c r="G102" s="1">
        <v>31.167000000000002</v>
      </c>
      <c r="H102" s="1">
        <v>8.9838611351750206</v>
      </c>
    </row>
    <row r="103" spans="1:9" x14ac:dyDescent="0.25">
      <c r="A103" s="1" t="s">
        <v>192</v>
      </c>
      <c r="B103" s="1">
        <v>410.46899999999999</v>
      </c>
      <c r="C103" s="1">
        <f>AVERAGE(B99:B103)</f>
        <v>480.91680000000002</v>
      </c>
      <c r="E103" s="1" t="s">
        <v>193</v>
      </c>
      <c r="F103" s="1">
        <v>18</v>
      </c>
      <c r="G103" s="1">
        <v>32.042000000000002</v>
      </c>
      <c r="H103" s="1">
        <v>5.6176268647400303</v>
      </c>
      <c r="I103" s="1">
        <v>7.2113762186452597</v>
      </c>
    </row>
    <row r="104" spans="1:9" x14ac:dyDescent="0.25">
      <c r="A104" s="1" t="s">
        <v>194</v>
      </c>
      <c r="B104" s="1">
        <v>504.37599999999998</v>
      </c>
      <c r="E104" s="1" t="s">
        <v>195</v>
      </c>
      <c r="F104" s="1">
        <v>28</v>
      </c>
      <c r="G104" s="1">
        <v>31.728000000000002</v>
      </c>
      <c r="H104" s="1">
        <v>8.8250126071608701</v>
      </c>
    </row>
    <row r="105" spans="1:9" x14ac:dyDescent="0.25">
      <c r="A105" s="1" t="s">
        <v>196</v>
      </c>
      <c r="B105" s="1">
        <v>716.94200000000001</v>
      </c>
      <c r="E105" s="1" t="s">
        <v>197</v>
      </c>
      <c r="F105" s="1">
        <v>33</v>
      </c>
      <c r="G105" s="1">
        <v>45.116</v>
      </c>
      <c r="H105" s="1">
        <v>7.3144782338859802</v>
      </c>
    </row>
    <row r="106" spans="1:9" x14ac:dyDescent="0.25">
      <c r="A106" s="1" t="s">
        <v>198</v>
      </c>
      <c r="B106" s="1">
        <v>355.322</v>
      </c>
      <c r="E106" s="1" t="s">
        <v>199</v>
      </c>
      <c r="F106" s="1">
        <v>13</v>
      </c>
      <c r="G106" s="1">
        <v>31.474</v>
      </c>
      <c r="H106" s="1">
        <v>4.1303933405350399</v>
      </c>
    </row>
    <row r="107" spans="1:9" x14ac:dyDescent="0.25">
      <c r="A107" s="1" t="s">
        <v>200</v>
      </c>
      <c r="B107" s="1">
        <v>384.25299999999999</v>
      </c>
      <c r="C107" s="1">
        <f>AVERAGE(B104:B107)</f>
        <v>490.22325000000001</v>
      </c>
      <c r="E107" s="1" t="s">
        <v>201</v>
      </c>
      <c r="F107" s="1">
        <v>18</v>
      </c>
      <c r="G107" s="1">
        <v>41.790999999999997</v>
      </c>
      <c r="H107" s="1">
        <v>4.3071474719437202</v>
      </c>
      <c r="I107" s="1">
        <v>6.1442579133814004</v>
      </c>
    </row>
    <row r="108" spans="1:9" x14ac:dyDescent="0.25">
      <c r="A108" s="1" t="s">
        <v>202</v>
      </c>
      <c r="B108" s="1">
        <v>414.05</v>
      </c>
      <c r="E108" s="1" t="s">
        <v>203</v>
      </c>
      <c r="F108" s="1">
        <v>12</v>
      </c>
      <c r="G108" s="1">
        <v>31.164000000000001</v>
      </c>
      <c r="H108" s="1">
        <v>3.8505968425105901</v>
      </c>
    </row>
    <row r="109" spans="1:9" x14ac:dyDescent="0.25">
      <c r="A109" s="1" t="s">
        <v>204</v>
      </c>
      <c r="B109" s="1">
        <v>315.46300000000002</v>
      </c>
      <c r="E109" s="1" t="s">
        <v>205</v>
      </c>
      <c r="F109" s="1">
        <v>8</v>
      </c>
      <c r="G109" s="1">
        <v>32.723999999999997</v>
      </c>
      <c r="H109" s="1">
        <v>2.4446889133357801</v>
      </c>
    </row>
    <row r="110" spans="1:9" x14ac:dyDescent="0.25">
      <c r="A110" s="1" t="s">
        <v>206</v>
      </c>
      <c r="B110" s="1">
        <v>273.82900000000001</v>
      </c>
      <c r="E110" s="1" t="s">
        <v>207</v>
      </c>
      <c r="F110" s="1">
        <v>10</v>
      </c>
      <c r="G110" s="1">
        <v>31.135999999999999</v>
      </c>
      <c r="H110" s="1">
        <v>3.2117163412127399</v>
      </c>
    </row>
    <row r="111" spans="1:9" x14ac:dyDescent="0.25">
      <c r="A111" s="1" t="s">
        <v>208</v>
      </c>
      <c r="B111" s="1">
        <v>339.096</v>
      </c>
      <c r="C111" s="1">
        <f>AVERAGE(B108:B111)</f>
        <v>335.60950000000003</v>
      </c>
      <c r="E111" s="1" t="s">
        <v>209</v>
      </c>
      <c r="F111" s="1">
        <v>9</v>
      </c>
      <c r="G111" s="1">
        <v>33.207000000000001</v>
      </c>
      <c r="H111" s="1">
        <v>2.71027193061704</v>
      </c>
      <c r="I111" s="1">
        <v>3.0543185069190399</v>
      </c>
    </row>
    <row r="112" spans="1:9" x14ac:dyDescent="0.25">
      <c r="A112" s="1" t="s">
        <v>210</v>
      </c>
      <c r="B112" s="1">
        <v>607.90499999999997</v>
      </c>
      <c r="E112" s="1" t="s">
        <v>211</v>
      </c>
      <c r="F112" s="1">
        <v>22</v>
      </c>
      <c r="G112" s="1">
        <v>31.303999999999998</v>
      </c>
      <c r="H112" s="1">
        <v>7.0278558650651703</v>
      </c>
    </row>
    <row r="113" spans="1:9" x14ac:dyDescent="0.25">
      <c r="A113" s="1" t="s">
        <v>212</v>
      </c>
      <c r="B113" s="1">
        <v>682.84799999999996</v>
      </c>
      <c r="E113" s="1" t="s">
        <v>213</v>
      </c>
      <c r="F113" s="1">
        <v>17</v>
      </c>
      <c r="G113" s="1">
        <v>40.920999999999999</v>
      </c>
      <c r="H113" s="1">
        <v>4.1543461792233796</v>
      </c>
    </row>
    <row r="114" spans="1:9" x14ac:dyDescent="0.25">
      <c r="A114" s="1" t="s">
        <v>214</v>
      </c>
      <c r="B114" s="1">
        <v>766.173</v>
      </c>
      <c r="C114" s="1">
        <f>AVERAGE(B112:B114)</f>
        <v>685.64200000000005</v>
      </c>
      <c r="E114" s="1" t="s">
        <v>215</v>
      </c>
      <c r="F114" s="1">
        <v>23</v>
      </c>
      <c r="G114" s="1">
        <v>31.966000000000001</v>
      </c>
      <c r="H114" s="1">
        <v>7.1951448413939803</v>
      </c>
      <c r="I114" s="1">
        <v>6.1257822952275101</v>
      </c>
    </row>
    <row r="115" spans="1:9" x14ac:dyDescent="0.25">
      <c r="A115" s="1" t="s">
        <v>216</v>
      </c>
      <c r="B115" s="1">
        <v>610.101</v>
      </c>
      <c r="E115" s="1" t="s">
        <v>217</v>
      </c>
      <c r="F115" s="1">
        <v>20</v>
      </c>
      <c r="G115" s="1">
        <v>31.844000000000001</v>
      </c>
      <c r="H115" s="1">
        <v>6.28061801281246</v>
      </c>
    </row>
    <row r="116" spans="1:9" x14ac:dyDescent="0.25">
      <c r="A116" s="1" t="s">
        <v>218</v>
      </c>
      <c r="B116" s="1">
        <v>409.88799999999998</v>
      </c>
      <c r="E116" s="1" t="s">
        <v>219</v>
      </c>
      <c r="F116" s="1">
        <v>29</v>
      </c>
      <c r="G116" s="1">
        <v>48.298000000000002</v>
      </c>
      <c r="H116" s="1">
        <v>6.0043894157107998</v>
      </c>
      <c r="I116" s="1">
        <v>6.1425037142616299</v>
      </c>
    </row>
    <row r="117" spans="1:9" x14ac:dyDescent="0.25">
      <c r="A117" s="1" t="s">
        <v>220</v>
      </c>
      <c r="B117" s="1">
        <v>462.125</v>
      </c>
      <c r="C117" s="1">
        <f>AVERAGE(B115:B117)</f>
        <v>494.03800000000001</v>
      </c>
      <c r="E117" s="1" t="s">
        <v>221</v>
      </c>
      <c r="F117" s="1">
        <v>14</v>
      </c>
      <c r="G117" s="1">
        <v>31.998999999999999</v>
      </c>
      <c r="H117" s="1">
        <v>4.3751367230225897</v>
      </c>
    </row>
    <row r="118" spans="1:9" x14ac:dyDescent="0.25">
      <c r="A118" s="1" t="s">
        <v>222</v>
      </c>
      <c r="B118" s="1">
        <v>470.56099999999998</v>
      </c>
      <c r="E118" s="1" t="s">
        <v>223</v>
      </c>
      <c r="F118" s="1">
        <v>8</v>
      </c>
      <c r="G118" s="1">
        <v>32.813000000000002</v>
      </c>
      <c r="H118" s="1">
        <v>2.4380580867339199</v>
      </c>
    </row>
    <row r="119" spans="1:9" x14ac:dyDescent="0.25">
      <c r="A119" s="1" t="s">
        <v>224</v>
      </c>
      <c r="B119" s="1">
        <v>557.06100000000004</v>
      </c>
      <c r="E119" s="1" t="s">
        <v>225</v>
      </c>
      <c r="F119" s="1">
        <v>37</v>
      </c>
      <c r="G119" s="1">
        <v>46.261000000000003</v>
      </c>
      <c r="H119" s="1">
        <v>7.9980977497243897</v>
      </c>
    </row>
    <row r="120" spans="1:9" x14ac:dyDescent="0.25">
      <c r="A120" s="1" t="s">
        <v>226</v>
      </c>
      <c r="B120" s="1">
        <v>381.24799999999999</v>
      </c>
      <c r="E120" s="1" t="s">
        <v>227</v>
      </c>
      <c r="F120" s="1">
        <v>9</v>
      </c>
      <c r="G120" s="1">
        <v>33.043999999999997</v>
      </c>
      <c r="H120" s="1">
        <v>2.72364120566517</v>
      </c>
    </row>
    <row r="121" spans="1:9" x14ac:dyDescent="0.25">
      <c r="A121" s="1" t="s">
        <v>228</v>
      </c>
      <c r="B121" s="1">
        <v>880.65200000000004</v>
      </c>
      <c r="E121" s="1" t="s">
        <v>229</v>
      </c>
      <c r="F121" s="1">
        <v>16</v>
      </c>
      <c r="G121" s="1">
        <v>32.451000000000001</v>
      </c>
      <c r="H121" s="1">
        <v>4.9305106160056704</v>
      </c>
    </row>
    <row r="122" spans="1:9" x14ac:dyDescent="0.25">
      <c r="A122" s="1" t="s">
        <v>226</v>
      </c>
      <c r="B122" s="1">
        <v>381.24799999999999</v>
      </c>
      <c r="C122" s="1">
        <f>AVERAGE(B118:B122)</f>
        <v>534.154</v>
      </c>
      <c r="E122" s="1" t="s">
        <v>227</v>
      </c>
      <c r="F122" s="1">
        <v>12</v>
      </c>
      <c r="G122" s="1">
        <v>33.058999999999997</v>
      </c>
      <c r="H122" s="1">
        <v>3.6298738618833002</v>
      </c>
      <c r="I122" s="1">
        <v>4.3440363040024899</v>
      </c>
    </row>
    <row r="123" spans="1:9" x14ac:dyDescent="0.25">
      <c r="A123" s="1" t="s">
        <v>230</v>
      </c>
      <c r="B123" s="1">
        <v>610.41499999999996</v>
      </c>
      <c r="E123" s="1" t="s">
        <v>231</v>
      </c>
      <c r="F123" s="1">
        <v>25</v>
      </c>
      <c r="G123" s="1">
        <v>31.829000000000001</v>
      </c>
      <c r="H123" s="1">
        <v>7.8544723365484304</v>
      </c>
    </row>
    <row r="124" spans="1:9" x14ac:dyDescent="0.25">
      <c r="A124" s="1" t="s">
        <v>232</v>
      </c>
      <c r="B124" s="1">
        <v>644.83900000000006</v>
      </c>
      <c r="E124" s="1" t="s">
        <v>233</v>
      </c>
      <c r="F124" s="1">
        <v>43</v>
      </c>
      <c r="G124" s="1">
        <v>46.804000000000002</v>
      </c>
      <c r="H124" s="1">
        <v>9.18724895308093</v>
      </c>
    </row>
    <row r="125" spans="1:9" x14ac:dyDescent="0.25">
      <c r="A125" s="1" t="s">
        <v>234</v>
      </c>
      <c r="B125" s="1">
        <v>461.63099999999997</v>
      </c>
      <c r="C125" s="1">
        <f>AVERAGE(B123:B125)</f>
        <v>572.29499999999996</v>
      </c>
      <c r="E125" s="1" t="s">
        <v>235</v>
      </c>
      <c r="F125" s="1">
        <v>18</v>
      </c>
      <c r="G125" s="1">
        <v>32.218000000000004</v>
      </c>
      <c r="H125" s="1">
        <v>5.5869389782109398</v>
      </c>
      <c r="I125" s="1">
        <v>7.5428867559467703</v>
      </c>
    </row>
    <row r="126" spans="1:9" x14ac:dyDescent="0.25">
      <c r="A126" s="1" t="s">
        <v>236</v>
      </c>
      <c r="B126" s="1">
        <v>635.51099999999997</v>
      </c>
      <c r="E126" s="1" t="s">
        <v>237</v>
      </c>
      <c r="F126" s="1">
        <v>16</v>
      </c>
      <c r="G126" s="1">
        <v>31.89</v>
      </c>
      <c r="H126" s="1">
        <v>5.0172467858262797</v>
      </c>
    </row>
    <row r="127" spans="1:9" x14ac:dyDescent="0.25">
      <c r="A127" s="1" t="s">
        <v>238</v>
      </c>
      <c r="B127" s="1">
        <v>604.33900000000006</v>
      </c>
      <c r="C127" s="1">
        <f>AVERAGE(B126:B127)</f>
        <v>619.92499999999995</v>
      </c>
      <c r="E127" s="1" t="s">
        <v>239</v>
      </c>
      <c r="F127" s="1">
        <v>12</v>
      </c>
      <c r="G127" s="1">
        <v>35.274000000000001</v>
      </c>
      <c r="H127" s="1">
        <v>3.4019391052900101</v>
      </c>
      <c r="I127" s="1">
        <v>4.2095929455581498</v>
      </c>
    </row>
    <row r="128" spans="1:9" x14ac:dyDescent="0.25">
      <c r="A128" s="1" t="s">
        <v>240</v>
      </c>
      <c r="B128" s="1">
        <v>547.81700000000001</v>
      </c>
      <c r="E128" s="1" t="s">
        <v>241</v>
      </c>
      <c r="F128" s="1">
        <v>14</v>
      </c>
      <c r="G128" s="1">
        <v>32.423999999999999</v>
      </c>
      <c r="H128" s="1">
        <v>4.3177892918825602</v>
      </c>
      <c r="I128" s="1">
        <v>4.3177892918825602</v>
      </c>
    </row>
    <row r="129" spans="1:9" x14ac:dyDescent="0.25">
      <c r="A129" s="1" t="s">
        <v>242</v>
      </c>
      <c r="B129" s="1">
        <v>497.072</v>
      </c>
      <c r="E129" s="1" t="s">
        <v>243</v>
      </c>
      <c r="F129" s="1">
        <v>16</v>
      </c>
      <c r="G129" s="1">
        <v>32.159999999999997</v>
      </c>
      <c r="H129" s="1">
        <v>4.9751243781094496</v>
      </c>
    </row>
    <row r="130" spans="1:9" x14ac:dyDescent="0.25">
      <c r="A130" s="1" t="s">
        <v>244</v>
      </c>
      <c r="B130" s="1">
        <v>642.48599999999999</v>
      </c>
      <c r="C130" s="1">
        <f>AVERAGE(B129:B130)</f>
        <v>569.779</v>
      </c>
      <c r="E130" s="1" t="s">
        <v>245</v>
      </c>
      <c r="F130" s="1">
        <v>29</v>
      </c>
      <c r="G130" s="1">
        <v>31.408999999999999</v>
      </c>
      <c r="H130" s="1">
        <v>9.2330223821197794</v>
      </c>
      <c r="I130" s="1">
        <v>7.1040733801146096</v>
      </c>
    </row>
    <row r="133" spans="1:9" x14ac:dyDescent="0.25">
      <c r="A133" s="8" t="s">
        <v>0</v>
      </c>
      <c r="B133" s="8"/>
      <c r="C133" s="8"/>
      <c r="E133" s="8" t="s">
        <v>0</v>
      </c>
      <c r="F133" s="8"/>
      <c r="G133" s="8"/>
      <c r="H133" s="8"/>
      <c r="I133" s="8"/>
    </row>
    <row r="134" spans="1:9" x14ac:dyDescent="0.25">
      <c r="A134" s="1" t="s">
        <v>1</v>
      </c>
      <c r="B134" s="1" t="s">
        <v>2</v>
      </c>
      <c r="E134" s="1" t="s">
        <v>1</v>
      </c>
      <c r="F134" s="1" t="s">
        <v>4</v>
      </c>
      <c r="G134" s="1" t="s">
        <v>5</v>
      </c>
      <c r="H134" s="1" t="s">
        <v>6</v>
      </c>
      <c r="I134" s="1" t="s">
        <v>7</v>
      </c>
    </row>
    <row r="135" spans="1:9" x14ac:dyDescent="0.25">
      <c r="A135" s="1" t="s">
        <v>246</v>
      </c>
      <c r="B135" s="1">
        <v>247.864</v>
      </c>
      <c r="C135" s="1" t="s">
        <v>3</v>
      </c>
      <c r="E135" s="1" t="s">
        <v>247</v>
      </c>
      <c r="F135" s="1">
        <v>11</v>
      </c>
      <c r="G135" s="1">
        <v>31.295999999999999</v>
      </c>
      <c r="H135" s="1">
        <v>3.5148261758691199</v>
      </c>
    </row>
    <row r="136" spans="1:9" x14ac:dyDescent="0.25">
      <c r="A136" s="1" t="s">
        <v>248</v>
      </c>
      <c r="B136" s="1">
        <v>322.286</v>
      </c>
      <c r="E136" s="1" t="s">
        <v>249</v>
      </c>
      <c r="F136" s="1">
        <v>36</v>
      </c>
      <c r="G136" s="1">
        <v>32.343000000000004</v>
      </c>
      <c r="H136" s="1">
        <v>11.130692885632101</v>
      </c>
    </row>
    <row r="137" spans="1:9" x14ac:dyDescent="0.25">
      <c r="A137" s="1" t="s">
        <v>250</v>
      </c>
      <c r="B137" s="1">
        <v>303.56799999999998</v>
      </c>
      <c r="C137" s="1">
        <f>AVERAGE(B135:B137)</f>
        <v>291.23933333333298</v>
      </c>
      <c r="E137" s="1" t="s">
        <v>251</v>
      </c>
      <c r="F137" s="1">
        <v>12</v>
      </c>
      <c r="G137" s="1">
        <v>32.959000000000003</v>
      </c>
      <c r="H137" s="1">
        <v>3.6408871628386801</v>
      </c>
      <c r="I137" s="1">
        <v>6.0954687414466404</v>
      </c>
    </row>
    <row r="138" spans="1:9" x14ac:dyDescent="0.25">
      <c r="A138" s="1" t="s">
        <v>252</v>
      </c>
      <c r="B138" s="1">
        <v>465.30500000000001</v>
      </c>
      <c r="E138" s="1" t="s">
        <v>253</v>
      </c>
      <c r="F138" s="1">
        <v>12</v>
      </c>
      <c r="G138" s="1">
        <v>31.966999999999999</v>
      </c>
      <c r="H138" s="1">
        <v>3.7538711796540198</v>
      </c>
    </row>
    <row r="139" spans="1:9" x14ac:dyDescent="0.25">
      <c r="A139" s="1" t="s">
        <v>254</v>
      </c>
      <c r="B139" s="1">
        <v>420.33699999999999</v>
      </c>
      <c r="E139" s="1" t="s">
        <v>255</v>
      </c>
      <c r="F139" s="1">
        <v>13</v>
      </c>
      <c r="G139" s="1">
        <v>31.565000000000001</v>
      </c>
      <c r="H139" s="1">
        <v>4.1184856645018204</v>
      </c>
    </row>
    <row r="140" spans="1:9" x14ac:dyDescent="0.25">
      <c r="A140" s="1" t="s">
        <v>256</v>
      </c>
      <c r="B140" s="1">
        <v>395.37299999999999</v>
      </c>
      <c r="E140" s="1" t="s">
        <v>257</v>
      </c>
      <c r="F140" s="1">
        <v>40</v>
      </c>
      <c r="G140" s="1">
        <v>57.384999999999998</v>
      </c>
      <c r="H140" s="1">
        <v>6.9704626644593501</v>
      </c>
    </row>
    <row r="141" spans="1:9" x14ac:dyDescent="0.25">
      <c r="A141" s="1" t="s">
        <v>258</v>
      </c>
      <c r="B141" s="1">
        <v>403.00400000000002</v>
      </c>
      <c r="E141" s="1" t="s">
        <v>259</v>
      </c>
      <c r="F141" s="1">
        <v>11</v>
      </c>
      <c r="G141" s="1">
        <v>31.69</v>
      </c>
      <c r="H141" s="1">
        <v>3.4711265383401702</v>
      </c>
    </row>
    <row r="142" spans="1:9" x14ac:dyDescent="0.25">
      <c r="A142" s="1" t="s">
        <v>260</v>
      </c>
      <c r="B142" s="1">
        <v>528.49599999999998</v>
      </c>
      <c r="C142" s="1">
        <f>AVERAGE(B138:B143)</f>
        <v>419.82</v>
      </c>
      <c r="E142" s="1" t="s">
        <v>261</v>
      </c>
      <c r="F142" s="1">
        <v>9</v>
      </c>
      <c r="G142" s="1">
        <v>31.626999999999999</v>
      </c>
      <c r="H142" s="1">
        <v>2.8456698390615598</v>
      </c>
      <c r="I142" s="1">
        <v>4.2319231772033801</v>
      </c>
    </row>
    <row r="143" spans="1:9" x14ac:dyDescent="0.25">
      <c r="A143" s="1" t="s">
        <v>262</v>
      </c>
      <c r="B143" s="1">
        <v>306.40499999999997</v>
      </c>
      <c r="E143" s="1" t="s">
        <v>263</v>
      </c>
      <c r="F143" s="1">
        <v>12</v>
      </c>
      <c r="G143" s="1">
        <v>31.655999999999999</v>
      </c>
      <c r="H143" s="1">
        <v>3.79075056861259</v>
      </c>
    </row>
    <row r="144" spans="1:9" x14ac:dyDescent="0.25">
      <c r="A144" s="1" t="s">
        <v>264</v>
      </c>
      <c r="B144" s="1">
        <v>355.21100000000001</v>
      </c>
      <c r="E144" s="1" t="s">
        <v>265</v>
      </c>
      <c r="F144" s="1">
        <v>6</v>
      </c>
      <c r="G144" s="1">
        <v>31.407</v>
      </c>
      <c r="H144" s="1">
        <v>1.9104021396504001</v>
      </c>
    </row>
    <row r="145" spans="1:9" x14ac:dyDescent="0.25">
      <c r="A145" s="1" t="s">
        <v>266</v>
      </c>
      <c r="B145" s="1">
        <v>402.20600000000002</v>
      </c>
      <c r="C145" s="1">
        <f>AVERAGE(B143:B145)</f>
        <v>354.60733333333297</v>
      </c>
      <c r="E145" s="1" t="s">
        <v>267</v>
      </c>
      <c r="F145" s="1">
        <v>15</v>
      </c>
      <c r="G145" s="1">
        <v>30.783999999999999</v>
      </c>
      <c r="H145" s="1">
        <v>4.8726611226611203</v>
      </c>
      <c r="I145" s="1">
        <v>3.5246046103080402</v>
      </c>
    </row>
    <row r="146" spans="1:9" x14ac:dyDescent="0.25">
      <c r="A146" s="1" t="s">
        <v>268</v>
      </c>
      <c r="B146" s="1">
        <v>434.435</v>
      </c>
      <c r="E146" s="1" t="s">
        <v>269</v>
      </c>
      <c r="F146" s="1">
        <v>14</v>
      </c>
      <c r="G146" s="1">
        <v>31.8</v>
      </c>
      <c r="H146" s="1">
        <v>4.4025157232704402</v>
      </c>
    </row>
    <row r="147" spans="1:9" x14ac:dyDescent="0.25">
      <c r="A147" s="1" t="s">
        <v>270</v>
      </c>
      <c r="B147" s="1">
        <v>376.16699999999997</v>
      </c>
      <c r="E147" s="1" t="s">
        <v>271</v>
      </c>
      <c r="F147" s="1">
        <v>14</v>
      </c>
      <c r="G147" s="1">
        <v>31.181000000000001</v>
      </c>
      <c r="H147" s="1">
        <v>4.48991372951477</v>
      </c>
    </row>
    <row r="148" spans="1:9" x14ac:dyDescent="0.25">
      <c r="A148" s="1" t="s">
        <v>272</v>
      </c>
      <c r="B148" s="1">
        <v>388.90300000000002</v>
      </c>
      <c r="C148" s="1">
        <f>AVERAGE(B146:B148)</f>
        <v>399.83499999999998</v>
      </c>
      <c r="E148" s="1" t="s">
        <v>273</v>
      </c>
      <c r="F148" s="1">
        <v>8</v>
      </c>
      <c r="G148" s="1">
        <v>30.988</v>
      </c>
      <c r="H148" s="1">
        <v>2.5816445075513101</v>
      </c>
      <c r="I148" s="1">
        <v>3.8246913201121702</v>
      </c>
    </row>
    <row r="149" spans="1:9" x14ac:dyDescent="0.25">
      <c r="A149" s="1" t="s">
        <v>274</v>
      </c>
      <c r="B149" s="1">
        <v>545.04200000000003</v>
      </c>
      <c r="E149" s="1" t="s">
        <v>275</v>
      </c>
      <c r="F149" s="1">
        <v>17</v>
      </c>
      <c r="G149" s="1">
        <v>31.331</v>
      </c>
      <c r="H149" s="1">
        <v>5.42593597395551</v>
      </c>
    </row>
    <row r="150" spans="1:9" x14ac:dyDescent="0.25">
      <c r="A150" s="1" t="s">
        <v>276</v>
      </c>
      <c r="B150" s="1">
        <v>388.86900000000003</v>
      </c>
      <c r="E150" s="1" t="s">
        <v>277</v>
      </c>
      <c r="F150" s="1">
        <v>15</v>
      </c>
      <c r="G150" s="1">
        <v>31.475999999999999</v>
      </c>
      <c r="H150" s="1">
        <v>4.7655356462066303</v>
      </c>
    </row>
    <row r="151" spans="1:9" x14ac:dyDescent="0.25">
      <c r="A151" s="1" t="s">
        <v>278</v>
      </c>
      <c r="B151" s="1">
        <v>612.61500000000001</v>
      </c>
      <c r="E151" s="1" t="s">
        <v>279</v>
      </c>
      <c r="F151" s="1">
        <v>16</v>
      </c>
      <c r="G151" s="1">
        <v>31.172000000000001</v>
      </c>
      <c r="H151" s="1">
        <v>5.1328114974977499</v>
      </c>
    </row>
    <row r="152" spans="1:9" x14ac:dyDescent="0.25">
      <c r="A152" s="1" t="s">
        <v>280</v>
      </c>
      <c r="B152" s="1">
        <v>601.04899999999998</v>
      </c>
      <c r="C152" s="1">
        <f>AVERAGE(B149:B152)</f>
        <v>536.89374999999995</v>
      </c>
      <c r="E152" s="1" t="s">
        <v>281</v>
      </c>
      <c r="F152" s="1">
        <v>26</v>
      </c>
      <c r="G152" s="1">
        <v>67.611999999999995</v>
      </c>
      <c r="H152" s="1">
        <v>3.8454712181269599</v>
      </c>
      <c r="I152" s="1">
        <v>4.7924385839467103</v>
      </c>
    </row>
    <row r="153" spans="1:9" x14ac:dyDescent="0.25">
      <c r="A153" s="1" t="s">
        <v>282</v>
      </c>
      <c r="B153" s="1">
        <v>276.291</v>
      </c>
      <c r="E153" s="1" t="s">
        <v>283</v>
      </c>
      <c r="F153" s="1">
        <v>12</v>
      </c>
      <c r="G153" s="1">
        <v>31.613</v>
      </c>
      <c r="H153" s="1">
        <v>3.7959067472242398</v>
      </c>
    </row>
    <row r="154" spans="1:9" x14ac:dyDescent="0.25">
      <c r="A154" s="1" t="s">
        <v>284</v>
      </c>
      <c r="B154" s="1">
        <v>482.28399999999999</v>
      </c>
      <c r="E154" s="1" t="s">
        <v>285</v>
      </c>
      <c r="F154" s="1">
        <v>35</v>
      </c>
      <c r="G154" s="1">
        <v>31.082999999999998</v>
      </c>
      <c r="H154" s="1">
        <v>11.2601743718431</v>
      </c>
    </row>
    <row r="155" spans="1:9" x14ac:dyDescent="0.25">
      <c r="A155" s="1" t="s">
        <v>286</v>
      </c>
      <c r="B155" s="1">
        <v>378.68</v>
      </c>
      <c r="E155" s="1" t="s">
        <v>287</v>
      </c>
      <c r="F155" s="1">
        <v>18</v>
      </c>
      <c r="G155" s="1">
        <v>35.984000000000002</v>
      </c>
      <c r="H155" s="1">
        <v>5.0022232103156998</v>
      </c>
    </row>
    <row r="156" spans="1:9" x14ac:dyDescent="0.25">
      <c r="A156" s="1" t="s">
        <v>288</v>
      </c>
      <c r="B156" s="1">
        <v>410.476</v>
      </c>
      <c r="C156" s="1">
        <f>AVERAGE(B153:B156)</f>
        <v>386.93275</v>
      </c>
      <c r="E156" s="1" t="s">
        <v>289</v>
      </c>
      <c r="F156" s="1">
        <v>14</v>
      </c>
      <c r="G156" s="1">
        <v>37.607999999999997</v>
      </c>
      <c r="H156" s="1">
        <v>3.7226122101680499</v>
      </c>
      <c r="I156" s="1">
        <v>5.9452291348877804</v>
      </c>
    </row>
    <row r="157" spans="1:9" x14ac:dyDescent="0.25">
      <c r="A157" s="1" t="s">
        <v>290</v>
      </c>
      <c r="B157" s="1">
        <v>486.14600000000002</v>
      </c>
      <c r="E157" s="1" t="s">
        <v>291</v>
      </c>
      <c r="F157" s="1">
        <v>9</v>
      </c>
      <c r="G157" s="1">
        <v>47.253999999999998</v>
      </c>
      <c r="H157" s="1">
        <v>1.9046006687264601</v>
      </c>
    </row>
    <row r="158" spans="1:9" x14ac:dyDescent="0.25">
      <c r="A158" s="1" t="s">
        <v>292</v>
      </c>
      <c r="B158" s="1">
        <v>456.303</v>
      </c>
      <c r="E158" s="1" t="s">
        <v>293</v>
      </c>
      <c r="F158" s="1">
        <v>26</v>
      </c>
      <c r="G158" s="1">
        <v>33.424999999999997</v>
      </c>
      <c r="H158" s="1">
        <v>7.7786088257292496</v>
      </c>
    </row>
    <row r="159" spans="1:9" x14ac:dyDescent="0.25">
      <c r="A159" s="1" t="s">
        <v>294</v>
      </c>
      <c r="B159" s="1">
        <v>262.63</v>
      </c>
      <c r="E159" s="1" t="s">
        <v>295</v>
      </c>
      <c r="F159" s="1">
        <v>7</v>
      </c>
      <c r="G159" s="1">
        <v>28.276</v>
      </c>
      <c r="H159" s="1">
        <v>2.4755976800113202</v>
      </c>
    </row>
    <row r="160" spans="1:9" x14ac:dyDescent="0.25">
      <c r="A160" s="1" t="s">
        <v>296</v>
      </c>
      <c r="B160" s="1">
        <v>522.53800000000001</v>
      </c>
      <c r="E160" s="1" t="s">
        <v>297</v>
      </c>
      <c r="F160" s="1">
        <v>30</v>
      </c>
      <c r="G160" s="1">
        <v>31.608000000000001</v>
      </c>
      <c r="H160" s="1">
        <v>9.4912680334092592</v>
      </c>
    </row>
    <row r="161" spans="1:9" x14ac:dyDescent="0.25">
      <c r="A161" s="1" t="s">
        <v>298</v>
      </c>
      <c r="B161" s="1">
        <v>618.86599999999999</v>
      </c>
      <c r="E161" s="1" t="s">
        <v>299</v>
      </c>
      <c r="F161" s="1">
        <v>17</v>
      </c>
      <c r="G161" s="1">
        <v>31.326000000000001</v>
      </c>
      <c r="H161" s="1">
        <v>5.4268020174934604</v>
      </c>
    </row>
    <row r="162" spans="1:9" x14ac:dyDescent="0.25">
      <c r="A162" s="1" t="s">
        <v>300</v>
      </c>
      <c r="B162" s="1">
        <v>611.28599999999994</v>
      </c>
      <c r="C162" s="1">
        <f>AVERAGE(B157:B162)</f>
        <v>492.9615</v>
      </c>
      <c r="E162" s="1" t="s">
        <v>301</v>
      </c>
      <c r="F162" s="1">
        <v>22</v>
      </c>
      <c r="G162" s="1">
        <v>31.827000000000002</v>
      </c>
      <c r="H162" s="1">
        <v>6.9123700003142003</v>
      </c>
      <c r="I162" s="1">
        <v>5.66487453761399</v>
      </c>
    </row>
    <row r="163" spans="1:9" x14ac:dyDescent="0.25">
      <c r="A163" s="1" t="s">
        <v>302</v>
      </c>
      <c r="B163" s="1">
        <v>404.529</v>
      </c>
      <c r="E163" s="1" t="s">
        <v>303</v>
      </c>
      <c r="F163" s="1">
        <v>19</v>
      </c>
      <c r="G163" s="1">
        <v>32.119</v>
      </c>
      <c r="H163" s="1">
        <v>5.9155017279491897</v>
      </c>
    </row>
    <row r="164" spans="1:9" x14ac:dyDescent="0.25">
      <c r="A164" s="1" t="s">
        <v>304</v>
      </c>
      <c r="B164" s="1">
        <v>480.78399999999999</v>
      </c>
      <c r="E164" s="1" t="s">
        <v>305</v>
      </c>
      <c r="F164" s="1">
        <v>6</v>
      </c>
      <c r="G164" s="1">
        <v>31.204999999999998</v>
      </c>
      <c r="H164" s="1">
        <v>1.9227687870533601</v>
      </c>
    </row>
    <row r="165" spans="1:9" x14ac:dyDescent="0.25">
      <c r="A165" s="1" t="s">
        <v>306</v>
      </c>
      <c r="B165" s="1">
        <v>437.99200000000002</v>
      </c>
      <c r="C165" s="1">
        <f>AVERAGE(B163:B165)</f>
        <v>441.10166666666697</v>
      </c>
      <c r="E165" s="1" t="s">
        <v>307</v>
      </c>
      <c r="F165" s="1">
        <v>14</v>
      </c>
      <c r="G165" s="1">
        <v>32.258000000000003</v>
      </c>
      <c r="H165" s="1">
        <v>4.3400086800173598</v>
      </c>
      <c r="I165" s="1">
        <v>4.0594263983399701</v>
      </c>
    </row>
    <row r="166" spans="1:9" x14ac:dyDescent="0.25">
      <c r="A166" s="1" t="s">
        <v>308</v>
      </c>
      <c r="B166" s="1">
        <v>476.399</v>
      </c>
      <c r="E166" s="1" t="s">
        <v>309</v>
      </c>
      <c r="F166" s="1">
        <v>24</v>
      </c>
      <c r="G166" s="1">
        <v>31.664000000000001</v>
      </c>
      <c r="H166" s="1">
        <v>7.5795856493178402</v>
      </c>
    </row>
    <row r="167" spans="1:9" x14ac:dyDescent="0.25">
      <c r="A167" s="1" t="s">
        <v>310</v>
      </c>
      <c r="B167" s="1">
        <v>433.51499999999999</v>
      </c>
      <c r="E167" s="1" t="s">
        <v>311</v>
      </c>
      <c r="F167" s="1">
        <v>28</v>
      </c>
      <c r="G167" s="1">
        <v>33.048000000000002</v>
      </c>
      <c r="H167" s="1">
        <v>8.4725248123940897</v>
      </c>
    </row>
    <row r="168" spans="1:9" x14ac:dyDescent="0.25">
      <c r="A168" s="1" t="s">
        <v>312</v>
      </c>
      <c r="B168" s="1">
        <v>452.29199999999997</v>
      </c>
      <c r="E168" s="1" t="s">
        <v>313</v>
      </c>
      <c r="F168" s="1">
        <v>24</v>
      </c>
      <c r="G168" s="1">
        <v>41.82</v>
      </c>
      <c r="H168" s="1">
        <v>5.7388809182209499</v>
      </c>
    </row>
    <row r="169" spans="1:9" x14ac:dyDescent="0.25">
      <c r="A169" s="1" t="s">
        <v>314</v>
      </c>
      <c r="B169" s="1">
        <v>506.036</v>
      </c>
      <c r="C169" s="1">
        <f>AVERAGE(B166:B169)</f>
        <v>467.06049999999999</v>
      </c>
      <c r="E169" s="1" t="s">
        <v>315</v>
      </c>
      <c r="F169" s="1">
        <v>17</v>
      </c>
      <c r="G169" s="1">
        <v>31.698</v>
      </c>
      <c r="H169" s="1">
        <v>5.36311439207521</v>
      </c>
      <c r="I169" s="1">
        <v>6.78852644300202</v>
      </c>
    </row>
    <row r="170" spans="1:9" x14ac:dyDescent="0.25">
      <c r="A170" s="1" t="s">
        <v>316</v>
      </c>
      <c r="B170" s="1">
        <v>427.05399999999997</v>
      </c>
      <c r="E170" s="1" t="s">
        <v>317</v>
      </c>
      <c r="F170" s="1">
        <v>12</v>
      </c>
      <c r="G170" s="1">
        <v>31.26</v>
      </c>
      <c r="H170" s="1">
        <v>3.8387715930902102</v>
      </c>
    </row>
    <row r="171" spans="1:9" x14ac:dyDescent="0.25">
      <c r="A171" s="1" t="s">
        <v>318</v>
      </c>
      <c r="B171" s="1">
        <v>356.709</v>
      </c>
      <c r="E171" s="1" t="s">
        <v>319</v>
      </c>
      <c r="F171" s="1">
        <v>9</v>
      </c>
      <c r="G171" s="1">
        <v>31.289000000000001</v>
      </c>
      <c r="H171" s="1">
        <v>2.8764102400204501</v>
      </c>
    </row>
    <row r="172" spans="1:9" x14ac:dyDescent="0.25">
      <c r="A172" s="1" t="s">
        <v>320</v>
      </c>
      <c r="B172" s="1">
        <v>352.39299999999997</v>
      </c>
      <c r="E172" s="1" t="s">
        <v>321</v>
      </c>
      <c r="F172" s="1">
        <v>22</v>
      </c>
      <c r="G172" s="1">
        <v>30.952000000000002</v>
      </c>
      <c r="H172" s="1">
        <v>7.10777978805893</v>
      </c>
    </row>
    <row r="173" spans="1:9" x14ac:dyDescent="0.25">
      <c r="A173" s="1" t="s">
        <v>322</v>
      </c>
      <c r="B173" s="1">
        <v>390.35700000000003</v>
      </c>
      <c r="C173" s="1">
        <f>AVERAGE(B170:B173)</f>
        <v>381.62824999999998</v>
      </c>
      <c r="E173" s="1" t="s">
        <v>323</v>
      </c>
      <c r="F173" s="1">
        <v>12</v>
      </c>
      <c r="G173" s="1">
        <v>33.247999999999998</v>
      </c>
      <c r="H173" s="1">
        <v>3.60923965351299</v>
      </c>
      <c r="I173" s="1">
        <v>4.3580503186706503</v>
      </c>
    </row>
    <row r="174" spans="1:9" x14ac:dyDescent="0.25">
      <c r="A174" s="1" t="s">
        <v>324</v>
      </c>
      <c r="B174" s="1">
        <v>397.97800000000001</v>
      </c>
      <c r="E174" s="1" t="s">
        <v>325</v>
      </c>
      <c r="F174" s="1">
        <v>15</v>
      </c>
      <c r="G174" s="1">
        <v>31.916</v>
      </c>
      <c r="H174" s="1">
        <v>4.6998370723148302</v>
      </c>
    </row>
    <row r="175" spans="1:9" x14ac:dyDescent="0.25">
      <c r="A175" s="1" t="s">
        <v>326</v>
      </c>
      <c r="B175" s="1">
        <v>484.93599999999998</v>
      </c>
      <c r="C175" s="1">
        <f>AVERAGE(B174:B175)</f>
        <v>441.45699999999999</v>
      </c>
      <c r="E175" s="1" t="s">
        <v>327</v>
      </c>
      <c r="F175" s="1">
        <v>17</v>
      </c>
      <c r="G175" s="1">
        <v>32.234999999999999</v>
      </c>
      <c r="H175" s="1">
        <v>5.27377074608345</v>
      </c>
      <c r="I175" s="1">
        <v>4.9868039091991401</v>
      </c>
    </row>
    <row r="176" spans="1:9" x14ac:dyDescent="0.25">
      <c r="A176" s="1" t="s">
        <v>328</v>
      </c>
      <c r="B176" s="1">
        <v>538.75</v>
      </c>
      <c r="E176" s="1" t="s">
        <v>329</v>
      </c>
      <c r="F176" s="1">
        <v>25</v>
      </c>
      <c r="G176" s="1">
        <v>31.734000000000002</v>
      </c>
      <c r="H176" s="1">
        <v>7.8779857566017499</v>
      </c>
    </row>
    <row r="177" spans="1:9" x14ac:dyDescent="0.25">
      <c r="A177" s="1" t="s">
        <v>330</v>
      </c>
      <c r="B177" s="1">
        <v>489.70600000000002</v>
      </c>
      <c r="E177" s="1" t="s">
        <v>331</v>
      </c>
      <c r="F177" s="1">
        <v>37</v>
      </c>
      <c r="G177" s="1">
        <v>31.556999999999999</v>
      </c>
      <c r="H177" s="1">
        <v>11.724815413379</v>
      </c>
    </row>
    <row r="178" spans="1:9" x14ac:dyDescent="0.25">
      <c r="A178" s="1" t="s">
        <v>332</v>
      </c>
      <c r="B178" s="1">
        <v>441.66300000000001</v>
      </c>
      <c r="E178" s="1" t="s">
        <v>333</v>
      </c>
      <c r="F178" s="1">
        <v>25</v>
      </c>
      <c r="G178" s="1">
        <v>46.720999999999997</v>
      </c>
      <c r="H178" s="1">
        <v>5.3509128657348901</v>
      </c>
    </row>
    <row r="179" spans="1:9" x14ac:dyDescent="0.25">
      <c r="A179" s="1" t="s">
        <v>334</v>
      </c>
      <c r="B179" s="1">
        <v>341.53100000000001</v>
      </c>
      <c r="C179" s="1">
        <f>AVERAGE(B176:B179)</f>
        <v>452.91250000000002</v>
      </c>
      <c r="E179" s="1" t="s">
        <v>335</v>
      </c>
      <c r="F179" s="1">
        <v>10</v>
      </c>
      <c r="G179" s="1">
        <v>25.062000000000001</v>
      </c>
      <c r="H179" s="1">
        <v>3.9901045407389701</v>
      </c>
      <c r="I179" s="1">
        <v>7.23595464411365</v>
      </c>
    </row>
    <row r="180" spans="1:9" x14ac:dyDescent="0.25">
      <c r="A180" s="1" t="s">
        <v>336</v>
      </c>
      <c r="B180" s="1">
        <v>447.48200000000003</v>
      </c>
      <c r="E180" s="1" t="s">
        <v>337</v>
      </c>
      <c r="F180" s="1">
        <v>11</v>
      </c>
      <c r="G180" s="1">
        <v>31.277999999999999</v>
      </c>
      <c r="H180" s="1">
        <v>3.5168489033825701</v>
      </c>
    </row>
    <row r="181" spans="1:9" x14ac:dyDescent="0.25">
      <c r="A181" s="1" t="s">
        <v>338</v>
      </c>
      <c r="B181" s="1">
        <v>419.08100000000002</v>
      </c>
      <c r="E181" s="1" t="s">
        <v>339</v>
      </c>
      <c r="F181" s="1">
        <v>23</v>
      </c>
      <c r="G181" s="1">
        <v>37.524999999999999</v>
      </c>
      <c r="H181" s="1">
        <v>6.1292471685542997</v>
      </c>
    </row>
    <row r="182" spans="1:9" x14ac:dyDescent="0.25">
      <c r="A182" s="1" t="s">
        <v>340</v>
      </c>
      <c r="B182" s="1">
        <v>385.46699999999998</v>
      </c>
      <c r="E182" s="1" t="s">
        <v>341</v>
      </c>
      <c r="F182" s="1">
        <v>10</v>
      </c>
      <c r="G182" s="1">
        <v>32.323</v>
      </c>
      <c r="H182" s="1">
        <v>3.0937722364879501</v>
      </c>
    </row>
    <row r="183" spans="1:9" x14ac:dyDescent="0.25">
      <c r="A183" s="1" t="s">
        <v>342</v>
      </c>
      <c r="B183" s="1">
        <v>458.97199999999998</v>
      </c>
      <c r="C183" s="1">
        <f>AVERAGE(B180:B183)</f>
        <v>427.75049999999999</v>
      </c>
      <c r="E183" s="1" t="s">
        <v>343</v>
      </c>
      <c r="F183" s="1">
        <v>17</v>
      </c>
      <c r="G183" s="1">
        <v>31.091000000000001</v>
      </c>
      <c r="H183" s="1">
        <v>5.4678202695313702</v>
      </c>
      <c r="I183" s="1">
        <v>4.5519221444890503</v>
      </c>
    </row>
    <row r="184" spans="1:9" x14ac:dyDescent="0.25">
      <c r="A184" s="1" t="s">
        <v>344</v>
      </c>
      <c r="B184" s="1">
        <v>335.90100000000001</v>
      </c>
      <c r="E184" s="1" t="s">
        <v>345</v>
      </c>
      <c r="F184" s="1">
        <v>8</v>
      </c>
      <c r="G184" s="1">
        <v>31.608000000000001</v>
      </c>
      <c r="H184" s="1">
        <v>2.5310048089091399</v>
      </c>
    </row>
    <row r="185" spans="1:9" x14ac:dyDescent="0.25">
      <c r="A185" s="1" t="s">
        <v>346</v>
      </c>
      <c r="B185" s="1">
        <v>360.38799999999998</v>
      </c>
      <c r="E185" s="1" t="s">
        <v>347</v>
      </c>
      <c r="F185" s="1">
        <v>27</v>
      </c>
      <c r="G185" s="1">
        <v>31.286999999999999</v>
      </c>
      <c r="H185" s="1">
        <v>8.6297823377121503</v>
      </c>
    </row>
    <row r="186" spans="1:9" x14ac:dyDescent="0.25">
      <c r="A186" s="1" t="s">
        <v>348</v>
      </c>
      <c r="B186" s="1">
        <v>424.82100000000003</v>
      </c>
      <c r="C186" s="1">
        <f>AVERAGE(B184:B186)</f>
        <v>373.70333333333298</v>
      </c>
      <c r="E186" s="1" t="s">
        <v>349</v>
      </c>
      <c r="F186" s="1">
        <v>17</v>
      </c>
      <c r="G186" s="1">
        <v>31.594000000000001</v>
      </c>
      <c r="H186" s="1">
        <v>5.3807685003481698</v>
      </c>
      <c r="I186" s="1">
        <v>5.5138518823231504</v>
      </c>
    </row>
    <row r="188" spans="1:9" x14ac:dyDescent="0.25">
      <c r="A188" s="8" t="s">
        <v>59</v>
      </c>
      <c r="B188" s="8"/>
      <c r="C188" s="8"/>
      <c r="E188" s="8" t="s">
        <v>59</v>
      </c>
      <c r="F188" s="8"/>
      <c r="G188" s="8"/>
      <c r="H188" s="8"/>
      <c r="I188" s="8"/>
    </row>
    <row r="189" spans="1:9" x14ac:dyDescent="0.25">
      <c r="A189" s="1" t="s">
        <v>1</v>
      </c>
      <c r="B189" s="1" t="s">
        <v>2</v>
      </c>
      <c r="C189" s="1" t="s">
        <v>3</v>
      </c>
      <c r="E189" s="1" t="s">
        <v>1</v>
      </c>
      <c r="F189" s="1" t="s">
        <v>4</v>
      </c>
      <c r="G189" s="1" t="s">
        <v>5</v>
      </c>
      <c r="H189" s="1" t="s">
        <v>6</v>
      </c>
      <c r="I189" s="1" t="s">
        <v>7</v>
      </c>
    </row>
    <row r="190" spans="1:9" x14ac:dyDescent="0.25">
      <c r="A190" s="1" t="s">
        <v>350</v>
      </c>
      <c r="B190" s="1">
        <v>305.61799999999999</v>
      </c>
      <c r="E190" s="1" t="s">
        <v>351</v>
      </c>
      <c r="F190" s="1">
        <v>7</v>
      </c>
    </row>
    <row r="191" spans="1:9" x14ac:dyDescent="0.25">
      <c r="A191" s="1" t="s">
        <v>352</v>
      </c>
      <c r="B191" s="1">
        <v>368.82</v>
      </c>
      <c r="E191" s="1" t="s">
        <v>353</v>
      </c>
      <c r="F191" s="1">
        <v>14</v>
      </c>
      <c r="G191" s="1">
        <v>32.996000000000002</v>
      </c>
      <c r="H191" s="1">
        <v>4.2429385380046103</v>
      </c>
    </row>
    <row r="192" spans="1:9" x14ac:dyDescent="0.25">
      <c r="A192" s="1" t="s">
        <v>354</v>
      </c>
      <c r="B192" s="1">
        <v>362.017</v>
      </c>
      <c r="C192" s="1">
        <f>AVERAGE(B190:B192)</f>
        <v>345.48500000000001</v>
      </c>
      <c r="E192" s="1" t="s">
        <v>355</v>
      </c>
      <c r="F192" s="1">
        <v>12</v>
      </c>
      <c r="G192" s="1">
        <v>31.489000000000001</v>
      </c>
      <c r="H192" s="1">
        <v>3.8108545841404902</v>
      </c>
      <c r="I192" s="1">
        <v>4.02689656107255</v>
      </c>
    </row>
    <row r="193" spans="1:9" x14ac:dyDescent="0.25">
      <c r="A193" s="1" t="s">
        <v>356</v>
      </c>
      <c r="B193" s="1">
        <v>311.88400000000001</v>
      </c>
      <c r="E193" s="1" t="s">
        <v>357</v>
      </c>
      <c r="F193" s="1">
        <v>4</v>
      </c>
      <c r="G193" s="1">
        <v>32.555999999999997</v>
      </c>
      <c r="H193" s="1">
        <v>1.2286521685710801</v>
      </c>
    </row>
    <row r="194" spans="1:9" x14ac:dyDescent="0.25">
      <c r="A194" s="1" t="s">
        <v>358</v>
      </c>
      <c r="B194" s="1">
        <v>263.04399999999998</v>
      </c>
      <c r="E194" s="1" t="s">
        <v>359</v>
      </c>
      <c r="F194" s="1">
        <v>4</v>
      </c>
      <c r="G194" s="1">
        <v>31.39</v>
      </c>
      <c r="H194" s="1">
        <v>1.2742911755336099</v>
      </c>
    </row>
    <row r="195" spans="1:9" x14ac:dyDescent="0.25">
      <c r="A195" s="1" t="s">
        <v>360</v>
      </c>
      <c r="B195" s="1">
        <v>356.66800000000001</v>
      </c>
      <c r="C195" s="1">
        <f>AVERAGE(B193:B195)</f>
        <v>310.53199999999998</v>
      </c>
      <c r="E195" s="1" t="s">
        <v>361</v>
      </c>
      <c r="F195" s="1">
        <v>15</v>
      </c>
      <c r="G195" s="1">
        <v>32.018000000000001</v>
      </c>
      <c r="H195" s="1">
        <v>4.6848647635704896</v>
      </c>
      <c r="I195" s="1">
        <v>2.3959360358917299</v>
      </c>
    </row>
    <row r="196" spans="1:9" x14ac:dyDescent="0.25">
      <c r="A196" s="1" t="s">
        <v>362</v>
      </c>
      <c r="B196" s="1">
        <v>309.10599999999999</v>
      </c>
      <c r="E196" s="1" t="s">
        <v>363</v>
      </c>
      <c r="F196" s="1">
        <v>3</v>
      </c>
      <c r="G196" s="1">
        <v>25.387</v>
      </c>
      <c r="H196" s="1">
        <v>1.1817071729625399</v>
      </c>
    </row>
    <row r="197" spans="1:9" x14ac:dyDescent="0.25">
      <c r="A197" s="1" t="s">
        <v>364</v>
      </c>
      <c r="B197" s="1">
        <v>404.83300000000003</v>
      </c>
      <c r="E197" s="1" t="s">
        <v>365</v>
      </c>
      <c r="F197" s="1">
        <v>17</v>
      </c>
      <c r="G197" s="1">
        <v>31.103999999999999</v>
      </c>
      <c r="H197" s="1">
        <v>5.4655349794238699</v>
      </c>
    </row>
    <row r="198" spans="1:9" x14ac:dyDescent="0.25">
      <c r="A198" s="1" t="s">
        <v>366</v>
      </c>
      <c r="B198" s="1">
        <v>528.76099999999997</v>
      </c>
      <c r="E198" s="1" t="s">
        <v>367</v>
      </c>
      <c r="F198" s="1">
        <v>31</v>
      </c>
      <c r="G198" s="1">
        <v>31.495000000000001</v>
      </c>
      <c r="H198" s="1">
        <v>9.8428321955866007</v>
      </c>
    </row>
    <row r="199" spans="1:9" x14ac:dyDescent="0.25">
      <c r="A199" s="1" t="s">
        <v>368</v>
      </c>
      <c r="B199" s="1">
        <v>419.89400000000001</v>
      </c>
      <c r="E199" s="1" t="s">
        <v>369</v>
      </c>
      <c r="F199" s="1">
        <v>19</v>
      </c>
      <c r="G199" s="1">
        <v>60.991999999999997</v>
      </c>
      <c r="H199" s="1">
        <v>3.1151626442812201</v>
      </c>
      <c r="I199" s="1">
        <v>4.9013092480635603</v>
      </c>
    </row>
    <row r="200" spans="1:9" x14ac:dyDescent="0.25">
      <c r="A200" s="1" t="s">
        <v>370</v>
      </c>
      <c r="B200" s="1">
        <v>395.14100000000002</v>
      </c>
      <c r="C200" s="1">
        <f>AVERAGE(B196:B200)</f>
        <v>411.54700000000003</v>
      </c>
      <c r="E200" s="1" t="s">
        <v>371</v>
      </c>
      <c r="F200" s="1">
        <v>21</v>
      </c>
      <c r="G200" s="1">
        <v>31.074999999999999</v>
      </c>
      <c r="H200" s="1">
        <v>6.7578439259855196</v>
      </c>
    </row>
    <row r="201" spans="1:9" x14ac:dyDescent="0.25">
      <c r="A201" s="1" t="s">
        <v>372</v>
      </c>
      <c r="B201" s="1">
        <v>420.46499999999997</v>
      </c>
      <c r="E201" s="1" t="s">
        <v>373</v>
      </c>
      <c r="F201" s="1">
        <v>14</v>
      </c>
      <c r="G201" s="1">
        <v>33.368000000000002</v>
      </c>
      <c r="H201" s="1">
        <v>4.1956365380004801</v>
      </c>
    </row>
    <row r="202" spans="1:9" x14ac:dyDescent="0.25">
      <c r="A202" s="1" t="s">
        <v>374</v>
      </c>
      <c r="B202" s="1">
        <v>406.25299999999999</v>
      </c>
      <c r="E202" s="1" t="s">
        <v>375</v>
      </c>
      <c r="F202" s="1">
        <v>7</v>
      </c>
      <c r="G202" s="1">
        <v>32.841000000000001</v>
      </c>
      <c r="H202" s="1">
        <v>2.1314819889771899</v>
      </c>
      <c r="I202" s="1">
        <v>4.3616541509877296</v>
      </c>
    </row>
    <row r="203" spans="1:9" x14ac:dyDescent="0.25">
      <c r="A203" s="1" t="s">
        <v>376</v>
      </c>
      <c r="B203" s="1">
        <v>258.44</v>
      </c>
      <c r="C203" s="1">
        <f>AVERAGE(B201:B203)</f>
        <v>361.719333333333</v>
      </c>
      <c r="E203" s="1" t="s">
        <v>377</v>
      </c>
      <c r="F203" s="1">
        <v>16</v>
      </c>
      <c r="G203" s="1">
        <v>31.654</v>
      </c>
      <c r="H203" s="1">
        <v>5.0546534403235004</v>
      </c>
    </row>
    <row r="204" spans="1:9" x14ac:dyDescent="0.25">
      <c r="A204" s="1" t="s">
        <v>378</v>
      </c>
      <c r="B204" s="1">
        <v>337.43299999999999</v>
      </c>
      <c r="E204" s="1" t="s">
        <v>379</v>
      </c>
      <c r="F204" s="1">
        <v>17</v>
      </c>
      <c r="G204" s="1">
        <v>32.555999999999997</v>
      </c>
      <c r="H204" s="1">
        <v>5.2217717164270798</v>
      </c>
    </row>
    <row r="205" spans="1:9" x14ac:dyDescent="0.25">
      <c r="A205" s="1" t="s">
        <v>380</v>
      </c>
      <c r="B205" s="1">
        <v>368.67200000000003</v>
      </c>
      <c r="E205" s="1" t="s">
        <v>381</v>
      </c>
      <c r="F205" s="1">
        <v>11</v>
      </c>
      <c r="G205" s="1">
        <v>32.893999999999998</v>
      </c>
      <c r="H205" s="1">
        <v>3.3440749072779199</v>
      </c>
      <c r="I205" s="1">
        <v>4.5401666880095002</v>
      </c>
    </row>
    <row r="206" spans="1:9" x14ac:dyDescent="0.25">
      <c r="A206" s="1" t="s">
        <v>382</v>
      </c>
      <c r="B206" s="1">
        <v>317.77100000000002</v>
      </c>
      <c r="C206" s="1">
        <f>AVERAGE(B204:B206)</f>
        <v>341.29199999999997</v>
      </c>
      <c r="E206" s="1" t="s">
        <v>383</v>
      </c>
      <c r="F206" s="1">
        <v>39</v>
      </c>
      <c r="G206" s="1">
        <v>31.524000000000001</v>
      </c>
      <c r="H206" s="1">
        <v>12.3715264560335</v>
      </c>
    </row>
    <row r="207" spans="1:9" x14ac:dyDescent="0.25">
      <c r="A207" s="1" t="s">
        <v>384</v>
      </c>
      <c r="B207" s="1">
        <v>520.47699999999998</v>
      </c>
      <c r="E207" s="1" t="s">
        <v>385</v>
      </c>
      <c r="F207" s="1">
        <v>17</v>
      </c>
      <c r="G207" s="1">
        <v>52.667000000000002</v>
      </c>
      <c r="H207" s="1">
        <v>3.22782767197676</v>
      </c>
    </row>
    <row r="208" spans="1:9" x14ac:dyDescent="0.25">
      <c r="A208" s="1" t="s">
        <v>386</v>
      </c>
      <c r="B208" s="1">
        <v>497.10700000000003</v>
      </c>
      <c r="E208" s="1" t="s">
        <v>387</v>
      </c>
      <c r="F208" s="1">
        <v>10</v>
      </c>
      <c r="G208" s="1">
        <v>33.813000000000002</v>
      </c>
      <c r="H208" s="1">
        <v>2.95744240380919</v>
      </c>
      <c r="I208" s="1">
        <v>6.1855988439398102</v>
      </c>
    </row>
    <row r="209" spans="1:9" x14ac:dyDescent="0.25">
      <c r="A209" s="1" t="s">
        <v>388</v>
      </c>
      <c r="B209" s="1">
        <v>378.89299999999997</v>
      </c>
      <c r="C209" s="1">
        <f>AVERAGE(B207:B209)</f>
        <v>465.49233333333302</v>
      </c>
      <c r="E209" s="1" t="s">
        <v>389</v>
      </c>
      <c r="F209" s="1">
        <v>24</v>
      </c>
      <c r="G209" s="1">
        <v>53.298999999999999</v>
      </c>
      <c r="H209" s="1">
        <v>4.50289874106456</v>
      </c>
    </row>
    <row r="210" spans="1:9" x14ac:dyDescent="0.25">
      <c r="A210" s="1" t="s">
        <v>390</v>
      </c>
      <c r="B210" s="1">
        <v>441.93299999999999</v>
      </c>
      <c r="E210" s="1" t="s">
        <v>391</v>
      </c>
      <c r="F210" s="1">
        <v>8</v>
      </c>
      <c r="G210" s="1">
        <v>32.158999999999999</v>
      </c>
      <c r="H210" s="1">
        <v>2.4876395410305001</v>
      </c>
      <c r="I210" s="1">
        <v>6.9905382820950699</v>
      </c>
    </row>
    <row r="211" spans="1:9" x14ac:dyDescent="0.25">
      <c r="A211" s="1" t="s">
        <v>392</v>
      </c>
      <c r="B211" s="1">
        <v>318.90100000000001</v>
      </c>
      <c r="C211" s="1">
        <f>AVERAGE(B210:B211)</f>
        <v>380.41699999999997</v>
      </c>
      <c r="E211" s="1" t="s">
        <v>393</v>
      </c>
      <c r="F211" s="1">
        <v>9</v>
      </c>
      <c r="G211" s="1">
        <v>33.250999999999998</v>
      </c>
      <c r="H211" s="1">
        <v>2.7066855132176499</v>
      </c>
    </row>
    <row r="212" spans="1:9" x14ac:dyDescent="0.25">
      <c r="A212" s="1" t="s">
        <v>394</v>
      </c>
      <c r="B212" s="1">
        <v>343.72399999999999</v>
      </c>
      <c r="E212" s="1" t="s">
        <v>395</v>
      </c>
      <c r="F212" s="1">
        <v>14</v>
      </c>
      <c r="G212" s="1">
        <v>31.004000000000001</v>
      </c>
      <c r="H212" s="1">
        <v>4.5155463811121104</v>
      </c>
    </row>
    <row r="213" spans="1:9" x14ac:dyDescent="0.25">
      <c r="A213" s="1" t="s">
        <v>396</v>
      </c>
      <c r="B213" s="1">
        <v>439.53</v>
      </c>
      <c r="E213" s="1" t="s">
        <v>397</v>
      </c>
      <c r="F213" s="1">
        <v>19</v>
      </c>
      <c r="G213" s="1">
        <v>30.902999999999999</v>
      </c>
      <c r="H213" s="1">
        <v>6.1482703944600798</v>
      </c>
      <c r="I213" s="1">
        <v>4.4568340962632798</v>
      </c>
    </row>
    <row r="214" spans="1:9" x14ac:dyDescent="0.25">
      <c r="A214" s="1" t="s">
        <v>398</v>
      </c>
      <c r="B214" s="1">
        <v>400.76900000000001</v>
      </c>
      <c r="C214" s="1">
        <f>AVERAGE(B212:B214)</f>
        <v>394.67433333333298</v>
      </c>
      <c r="E214" s="1" t="s">
        <v>399</v>
      </c>
      <c r="F214" s="1">
        <v>9</v>
      </c>
      <c r="G214" s="1">
        <v>32.014000000000003</v>
      </c>
      <c r="H214" s="1">
        <v>2.8112700693446602</v>
      </c>
    </row>
    <row r="215" spans="1:9" x14ac:dyDescent="0.25">
      <c r="A215" s="1" t="s">
        <v>400</v>
      </c>
      <c r="B215" s="1">
        <v>515.91700000000003</v>
      </c>
      <c r="E215" s="1" t="s">
        <v>401</v>
      </c>
      <c r="F215" s="1">
        <v>7</v>
      </c>
      <c r="G215" s="1">
        <v>31.355</v>
      </c>
      <c r="H215" s="1">
        <v>2.2324988040184999</v>
      </c>
    </row>
    <row r="216" spans="1:9" x14ac:dyDescent="0.25">
      <c r="A216" s="1" t="s">
        <v>402</v>
      </c>
      <c r="B216" s="1">
        <v>381.68799999999999</v>
      </c>
      <c r="E216" s="1" t="s">
        <v>403</v>
      </c>
      <c r="F216" s="1">
        <v>21</v>
      </c>
      <c r="G216" s="1">
        <v>31.978000000000002</v>
      </c>
      <c r="H216" s="1">
        <v>6.5670148226906004</v>
      </c>
    </row>
    <row r="217" spans="1:9" x14ac:dyDescent="0.25">
      <c r="A217" s="1" t="s">
        <v>404</v>
      </c>
      <c r="B217" s="1">
        <v>475.69499999999999</v>
      </c>
      <c r="E217" s="1" t="s">
        <v>405</v>
      </c>
      <c r="F217" s="1">
        <v>8</v>
      </c>
      <c r="G217" s="1">
        <v>31.436</v>
      </c>
      <c r="H217" s="1">
        <v>2.54485303473724</v>
      </c>
    </row>
    <row r="218" spans="1:9" x14ac:dyDescent="0.25">
      <c r="A218" s="1" t="s">
        <v>406</v>
      </c>
      <c r="B218" s="1">
        <v>388.88499999999999</v>
      </c>
      <c r="E218" s="1" t="s">
        <v>407</v>
      </c>
      <c r="F218" s="1">
        <v>10</v>
      </c>
      <c r="G218" s="1">
        <v>32.756999999999998</v>
      </c>
      <c r="H218" s="1">
        <v>3.0527826113502501</v>
      </c>
      <c r="I218" s="1">
        <v>3.44168386842825</v>
      </c>
    </row>
    <row r="219" spans="1:9" x14ac:dyDescent="0.25">
      <c r="A219" s="1" t="s">
        <v>408</v>
      </c>
      <c r="B219" s="1">
        <v>429.85300000000001</v>
      </c>
      <c r="C219" s="1">
        <f>AVERAGE(B215:B219)</f>
        <v>438.4076</v>
      </c>
      <c r="E219" s="1" t="s">
        <v>409</v>
      </c>
      <c r="F219" s="1">
        <v>13</v>
      </c>
      <c r="G219" s="1">
        <v>32.067999999999998</v>
      </c>
      <c r="H219" s="1">
        <v>4.0538854933266801</v>
      </c>
    </row>
    <row r="220" spans="1:9" x14ac:dyDescent="0.25">
      <c r="A220" s="1" t="s">
        <v>410</v>
      </c>
      <c r="B220" s="1">
        <v>440.59800000000001</v>
      </c>
      <c r="E220" s="1" t="s">
        <v>411</v>
      </c>
      <c r="F220" s="1">
        <v>12</v>
      </c>
      <c r="G220" s="1">
        <v>31.966999999999999</v>
      </c>
      <c r="H220" s="1">
        <v>3.7538711796540198</v>
      </c>
    </row>
    <row r="221" spans="1:9" x14ac:dyDescent="0.25">
      <c r="A221" s="1" t="s">
        <v>412</v>
      </c>
      <c r="B221" s="1">
        <v>365.11900000000003</v>
      </c>
      <c r="E221" s="1" t="s">
        <v>413</v>
      </c>
      <c r="F221" s="1">
        <v>7</v>
      </c>
      <c r="G221" s="1">
        <v>33.44</v>
      </c>
      <c r="H221" s="1">
        <v>2.0933014354066999</v>
      </c>
    </row>
    <row r="222" spans="1:9" x14ac:dyDescent="0.25">
      <c r="A222" s="1" t="s">
        <v>414</v>
      </c>
      <c r="B222" s="1">
        <v>356.31299999999999</v>
      </c>
      <c r="E222" s="1" t="s">
        <v>415</v>
      </c>
      <c r="F222" s="1">
        <v>16</v>
      </c>
      <c r="G222" s="1">
        <v>32.095999999999997</v>
      </c>
      <c r="H222" s="1">
        <v>4.9850448654037898</v>
      </c>
      <c r="I222" s="1">
        <v>3.7215257434478</v>
      </c>
    </row>
    <row r="223" spans="1:9" x14ac:dyDescent="0.25">
      <c r="A223" s="1" t="s">
        <v>416</v>
      </c>
      <c r="B223" s="1">
        <v>394.43700000000001</v>
      </c>
      <c r="C223" s="1">
        <f>AVERAGE(B220:B223)</f>
        <v>389.11675000000002</v>
      </c>
      <c r="E223" s="1" t="s">
        <v>417</v>
      </c>
      <c r="F223" s="1">
        <v>10</v>
      </c>
      <c r="G223" s="1">
        <v>32.991999999999997</v>
      </c>
      <c r="H223" s="1">
        <v>3.0310378273520899</v>
      </c>
    </row>
    <row r="224" spans="1:9" x14ac:dyDescent="0.25">
      <c r="A224" s="1" t="s">
        <v>418</v>
      </c>
      <c r="B224" s="1">
        <v>326.327</v>
      </c>
      <c r="E224" s="1" t="s">
        <v>419</v>
      </c>
      <c r="F224" s="1">
        <v>9</v>
      </c>
      <c r="G224" s="1">
        <v>32.078000000000003</v>
      </c>
      <c r="H224" s="1">
        <v>2.80566120082299</v>
      </c>
    </row>
    <row r="225" spans="1:9" x14ac:dyDescent="0.25">
      <c r="A225" s="1" t="s">
        <v>420</v>
      </c>
      <c r="B225" s="1">
        <v>332.51900000000001</v>
      </c>
      <c r="E225" s="1" t="s">
        <v>421</v>
      </c>
      <c r="F225" s="1">
        <v>12</v>
      </c>
      <c r="G225" s="1">
        <v>56.548000000000002</v>
      </c>
      <c r="H225" s="1">
        <v>2.1220909669661201</v>
      </c>
    </row>
    <row r="226" spans="1:9" x14ac:dyDescent="0.25">
      <c r="A226" s="1" t="s">
        <v>422</v>
      </c>
      <c r="B226" s="1">
        <v>331.101</v>
      </c>
      <c r="E226" s="1" t="s">
        <v>423</v>
      </c>
      <c r="F226" s="1">
        <v>11</v>
      </c>
      <c r="G226" s="1">
        <v>31.733000000000001</v>
      </c>
      <c r="H226" s="1">
        <v>3.4664229666278001</v>
      </c>
      <c r="I226" s="1">
        <v>2.8563032404422501</v>
      </c>
    </row>
    <row r="227" spans="1:9" x14ac:dyDescent="0.25">
      <c r="A227" s="1" t="s">
        <v>424</v>
      </c>
      <c r="B227" s="1">
        <v>329.87</v>
      </c>
      <c r="C227" s="1">
        <f>AVERAGE(B224:B227)</f>
        <v>329.95425</v>
      </c>
    </row>
    <row r="228" spans="1:9" x14ac:dyDescent="0.25">
      <c r="A228" s="8" t="s">
        <v>106</v>
      </c>
      <c r="B228" s="8"/>
      <c r="C228" s="8"/>
      <c r="E228" s="8" t="s">
        <v>106</v>
      </c>
      <c r="F228" s="8"/>
      <c r="G228" s="8"/>
      <c r="H228" s="8"/>
      <c r="I228" s="8"/>
    </row>
    <row r="229" spans="1:9" x14ac:dyDescent="0.25">
      <c r="A229" s="1" t="s">
        <v>1</v>
      </c>
      <c r="B229" s="1" t="s">
        <v>2</v>
      </c>
      <c r="C229" s="1" t="s">
        <v>3</v>
      </c>
      <c r="E229" s="1" t="s">
        <v>1</v>
      </c>
      <c r="F229" s="1" t="s">
        <v>4</v>
      </c>
      <c r="G229" s="1" t="s">
        <v>5</v>
      </c>
      <c r="H229" s="1" t="s">
        <v>6</v>
      </c>
      <c r="I229" s="1" t="s">
        <v>7</v>
      </c>
    </row>
    <row r="230" spans="1:9" x14ac:dyDescent="0.25">
      <c r="A230" s="1" t="s">
        <v>425</v>
      </c>
      <c r="B230" s="1">
        <v>373.54300000000001</v>
      </c>
      <c r="E230" s="1" t="s">
        <v>426</v>
      </c>
      <c r="H230" s="1">
        <v>11.791128579449699</v>
      </c>
    </row>
    <row r="231" spans="1:9" x14ac:dyDescent="0.25">
      <c r="A231" s="1" t="s">
        <v>427</v>
      </c>
      <c r="B231" s="1">
        <v>401.26900000000001</v>
      </c>
      <c r="E231" s="1" t="s">
        <v>428</v>
      </c>
      <c r="F231" s="1">
        <v>23</v>
      </c>
      <c r="G231" s="1">
        <v>31.771999999999998</v>
      </c>
      <c r="H231" s="1">
        <v>7.2390784338411196</v>
      </c>
    </row>
    <row r="232" spans="1:9" x14ac:dyDescent="0.25">
      <c r="A232" s="1" t="s">
        <v>429</v>
      </c>
      <c r="B232" s="1">
        <v>372.31599999999997</v>
      </c>
      <c r="C232" s="1">
        <f>AVERAGE(B230:B232)</f>
        <v>382.37599999999998</v>
      </c>
      <c r="E232" s="1" t="s">
        <v>430</v>
      </c>
      <c r="F232" s="1">
        <v>24</v>
      </c>
      <c r="G232" s="1">
        <v>31.242999999999999</v>
      </c>
      <c r="H232" s="1">
        <v>7.6817207054380203</v>
      </c>
      <c r="I232" s="1">
        <v>8.9039759062429606</v>
      </c>
    </row>
    <row r="233" spans="1:9" x14ac:dyDescent="0.25">
      <c r="A233" s="1" t="s">
        <v>431</v>
      </c>
      <c r="B233" s="1">
        <v>326.93700000000001</v>
      </c>
      <c r="E233" s="1" t="s">
        <v>432</v>
      </c>
      <c r="F233" s="1">
        <v>19</v>
      </c>
      <c r="G233" s="1">
        <v>31.893999999999998</v>
      </c>
      <c r="H233" s="1">
        <v>5.9572333354235898</v>
      </c>
    </row>
    <row r="234" spans="1:9" x14ac:dyDescent="0.25">
      <c r="A234" s="1" t="s">
        <v>433</v>
      </c>
      <c r="B234" s="1">
        <v>538.60900000000004</v>
      </c>
      <c r="E234" s="1" t="s">
        <v>434</v>
      </c>
      <c r="F234" s="1">
        <v>27</v>
      </c>
      <c r="G234" s="1">
        <v>31.547999999999998</v>
      </c>
      <c r="H234" s="1">
        <v>8.5583872194750903</v>
      </c>
    </row>
    <row r="235" spans="1:9" x14ac:dyDescent="0.25">
      <c r="A235" s="1" t="s">
        <v>435</v>
      </c>
      <c r="B235" s="1">
        <v>406.12599999999998</v>
      </c>
      <c r="E235" s="1" t="s">
        <v>436</v>
      </c>
      <c r="F235" s="1">
        <v>30</v>
      </c>
      <c r="G235" s="1">
        <v>55.305</v>
      </c>
      <c r="H235" s="1">
        <v>5.4244643341470002</v>
      </c>
    </row>
    <row r="236" spans="1:9" x14ac:dyDescent="0.25">
      <c r="A236" s="1" t="s">
        <v>437</v>
      </c>
      <c r="B236" s="1">
        <v>441.67399999999998</v>
      </c>
      <c r="C236" s="1">
        <f>AVERAGE(B233:B236)</f>
        <v>428.3365</v>
      </c>
      <c r="E236" s="1" t="s">
        <v>438</v>
      </c>
      <c r="F236" s="1">
        <v>25</v>
      </c>
      <c r="G236" s="1">
        <v>31.367999999999999</v>
      </c>
      <c r="H236" s="1">
        <v>7.9699056363172698</v>
      </c>
      <c r="I236" s="1">
        <v>6.9774976313407402</v>
      </c>
    </row>
    <row r="237" spans="1:9" x14ac:dyDescent="0.25">
      <c r="A237" s="1" t="s">
        <v>439</v>
      </c>
      <c r="B237" s="1">
        <v>556.25099999999998</v>
      </c>
      <c r="E237" s="1" t="s">
        <v>440</v>
      </c>
      <c r="F237" s="1">
        <v>21</v>
      </c>
      <c r="G237" s="1">
        <v>31.271999999999998</v>
      </c>
      <c r="H237" s="1">
        <v>6.7152724481964698</v>
      </c>
    </row>
    <row r="238" spans="1:9" x14ac:dyDescent="0.25">
      <c r="A238" s="1" t="s">
        <v>441</v>
      </c>
      <c r="B238" s="1">
        <v>631.90700000000004</v>
      </c>
      <c r="E238" s="1" t="s">
        <v>442</v>
      </c>
      <c r="F238" s="1">
        <v>25</v>
      </c>
      <c r="G238" s="1">
        <v>32.356000000000002</v>
      </c>
      <c r="H238" s="1">
        <v>7.7265422178266796</v>
      </c>
    </row>
    <row r="239" spans="1:9" x14ac:dyDescent="0.25">
      <c r="A239" s="1" t="s">
        <v>443</v>
      </c>
      <c r="B239" s="1">
        <v>585.029</v>
      </c>
      <c r="E239" s="1" t="s">
        <v>444</v>
      </c>
      <c r="F239" s="1">
        <v>14</v>
      </c>
      <c r="G239" s="1">
        <v>32.619999999999997</v>
      </c>
      <c r="H239" s="1">
        <v>4.2918454935622297</v>
      </c>
    </row>
    <row r="240" spans="1:9" x14ac:dyDescent="0.25">
      <c r="A240" s="1" t="s">
        <v>445</v>
      </c>
      <c r="B240" s="1">
        <v>522.12800000000004</v>
      </c>
      <c r="E240" s="1" t="s">
        <v>446</v>
      </c>
      <c r="F240" s="1">
        <v>11</v>
      </c>
      <c r="G240" s="1">
        <v>30.734000000000002</v>
      </c>
      <c r="H240" s="1">
        <v>3.5790980672870401</v>
      </c>
    </row>
    <row r="241" spans="1:9" x14ac:dyDescent="0.25">
      <c r="A241" s="1" t="s">
        <v>447</v>
      </c>
      <c r="B241" s="1">
        <v>491.62299999999999</v>
      </c>
      <c r="C241" s="1">
        <f>AVERAGE(B237:B241)</f>
        <v>557.38760000000002</v>
      </c>
      <c r="E241" s="1" t="s">
        <v>448</v>
      </c>
      <c r="F241" s="1">
        <v>10</v>
      </c>
      <c r="G241" s="1">
        <v>31.713000000000001</v>
      </c>
      <c r="H241" s="1">
        <v>3.1532809888689202</v>
      </c>
      <c r="I241" s="1">
        <v>5.0932078431482699</v>
      </c>
    </row>
    <row r="242" spans="1:9" x14ac:dyDescent="0.25">
      <c r="A242" s="1" t="s">
        <v>449</v>
      </c>
      <c r="B242" s="1">
        <v>752.79899999999998</v>
      </c>
      <c r="E242" s="1" t="s">
        <v>450</v>
      </c>
      <c r="F242" s="1">
        <v>25</v>
      </c>
      <c r="G242" s="1">
        <v>31.87</v>
      </c>
      <c r="H242" s="1">
        <v>7.8443677439598396</v>
      </c>
    </row>
    <row r="243" spans="1:9" x14ac:dyDescent="0.25">
      <c r="A243" s="1" t="s">
        <v>451</v>
      </c>
      <c r="B243" s="1">
        <v>695.23299999999995</v>
      </c>
      <c r="E243" s="1" t="s">
        <v>452</v>
      </c>
      <c r="F243" s="1">
        <v>16</v>
      </c>
      <c r="G243" s="1">
        <v>31.431000000000001</v>
      </c>
      <c r="H243" s="1">
        <v>5.0905157328751898</v>
      </c>
    </row>
    <row r="244" spans="1:9" x14ac:dyDescent="0.25">
      <c r="A244" s="1" t="s">
        <v>453</v>
      </c>
      <c r="B244" s="1">
        <v>657.36099999999999</v>
      </c>
      <c r="C244" s="1">
        <f>AVERAGE(B242:B244)</f>
        <v>701.79766666666706</v>
      </c>
      <c r="E244" s="1" t="s">
        <v>454</v>
      </c>
      <c r="F244" s="1">
        <v>22</v>
      </c>
      <c r="G244" s="1">
        <v>31.327000000000002</v>
      </c>
      <c r="H244" s="1">
        <v>7.0226960768666</v>
      </c>
      <c r="I244" s="1">
        <v>6.6525265179005402</v>
      </c>
    </row>
    <row r="245" spans="1:9" x14ac:dyDescent="0.25">
      <c r="A245" s="1" t="s">
        <v>455</v>
      </c>
      <c r="B245" s="1">
        <v>401.47399999999999</v>
      </c>
      <c r="E245" s="1" t="s">
        <v>456</v>
      </c>
      <c r="F245" s="1">
        <v>27</v>
      </c>
      <c r="G245" s="1">
        <v>32.912999999999997</v>
      </c>
      <c r="H245" s="1">
        <v>8.2034454470877805</v>
      </c>
    </row>
    <row r="246" spans="1:9" x14ac:dyDescent="0.25">
      <c r="A246" s="1" t="s">
        <v>457</v>
      </c>
      <c r="B246" s="1">
        <v>417.05900000000003</v>
      </c>
      <c r="E246" s="1" t="s">
        <v>458</v>
      </c>
      <c r="F246" s="1">
        <v>11</v>
      </c>
      <c r="G246" s="1">
        <v>31.157</v>
      </c>
      <c r="H246" s="1">
        <v>3.5305067882016901</v>
      </c>
    </row>
    <row r="247" spans="1:9" x14ac:dyDescent="0.25">
      <c r="A247" s="1" t="s">
        <v>459</v>
      </c>
      <c r="B247" s="1">
        <v>414.09699999999998</v>
      </c>
      <c r="E247" s="1" t="s">
        <v>460</v>
      </c>
      <c r="F247" s="1">
        <v>21</v>
      </c>
      <c r="G247" s="1">
        <v>31.99</v>
      </c>
      <c r="H247" s="1">
        <v>6.5645514223194796</v>
      </c>
    </row>
    <row r="248" spans="1:9" x14ac:dyDescent="0.25">
      <c r="A248" s="1" t="s">
        <v>461</v>
      </c>
      <c r="B248" s="1">
        <v>432.94600000000003</v>
      </c>
      <c r="C248" s="1">
        <f>AVERAGE(B245:B248)</f>
        <v>416.39400000000001</v>
      </c>
      <c r="E248" s="1" t="s">
        <v>462</v>
      </c>
      <c r="F248" s="1">
        <v>10</v>
      </c>
      <c r="G248" s="1">
        <v>31.532</v>
      </c>
      <c r="H248" s="1">
        <v>3.1713814537612599</v>
      </c>
      <c r="I248" s="1">
        <v>5.36747127784255</v>
      </c>
    </row>
    <row r="249" spans="1:9" x14ac:dyDescent="0.25">
      <c r="A249" s="1" t="s">
        <v>463</v>
      </c>
      <c r="B249" s="1">
        <v>529.35400000000004</v>
      </c>
      <c r="E249" s="1" t="s">
        <v>464</v>
      </c>
      <c r="F249" s="1">
        <v>23</v>
      </c>
      <c r="G249" s="1">
        <v>31.513000000000002</v>
      </c>
      <c r="H249" s="1">
        <v>7.29857519119094</v>
      </c>
    </row>
    <row r="250" spans="1:9" x14ac:dyDescent="0.25">
      <c r="A250" s="1" t="s">
        <v>465</v>
      </c>
      <c r="B250" s="1">
        <v>447.85199999999998</v>
      </c>
      <c r="E250" s="1" t="s">
        <v>466</v>
      </c>
      <c r="F250" s="1">
        <v>13</v>
      </c>
      <c r="G250" s="1">
        <v>31.564</v>
      </c>
      <c r="H250" s="1">
        <v>4.1186161449752898</v>
      </c>
    </row>
    <row r="251" spans="1:9" x14ac:dyDescent="0.25">
      <c r="A251" s="1" t="s">
        <v>467</v>
      </c>
      <c r="B251" s="1">
        <v>585.51800000000003</v>
      </c>
      <c r="E251" s="1" t="s">
        <v>468</v>
      </c>
      <c r="F251" s="1">
        <v>20</v>
      </c>
      <c r="G251" s="1">
        <v>31.785</v>
      </c>
      <c r="H251" s="1">
        <v>6.2922762309265403</v>
      </c>
    </row>
    <row r="252" spans="1:9" x14ac:dyDescent="0.25">
      <c r="A252" s="1" t="s">
        <v>469</v>
      </c>
      <c r="B252" s="1">
        <v>517.14499999999998</v>
      </c>
      <c r="C252" s="1">
        <f>AVERAGE(B249:B252)</f>
        <v>519.96725000000004</v>
      </c>
      <c r="E252" s="1" t="s">
        <v>470</v>
      </c>
      <c r="F252" s="1">
        <v>35</v>
      </c>
      <c r="G252" s="1">
        <v>65.103999999999999</v>
      </c>
      <c r="H252" s="1">
        <v>5.37601376259523</v>
      </c>
      <c r="I252" s="1">
        <v>5.7713703324220003</v>
      </c>
    </row>
    <row r="253" spans="1:9" x14ac:dyDescent="0.25">
      <c r="A253" s="1" t="s">
        <v>471</v>
      </c>
      <c r="B253" s="1">
        <v>413.86700000000002</v>
      </c>
      <c r="E253" s="1" t="s">
        <v>472</v>
      </c>
      <c r="F253" s="1">
        <v>18</v>
      </c>
      <c r="G253" s="1">
        <v>31.187999999999999</v>
      </c>
      <c r="H253" s="1">
        <v>5.7714505579068902</v>
      </c>
    </row>
    <row r="254" spans="1:9" x14ac:dyDescent="0.25">
      <c r="A254" s="1" t="s">
        <v>473</v>
      </c>
      <c r="B254" s="1">
        <v>406.84399999999999</v>
      </c>
      <c r="E254" s="1" t="s">
        <v>474</v>
      </c>
      <c r="F254" s="1">
        <v>17</v>
      </c>
      <c r="G254" s="1">
        <v>31.344999999999999</v>
      </c>
      <c r="H254" s="1">
        <v>5.4235125219333202</v>
      </c>
    </row>
    <row r="255" spans="1:9" x14ac:dyDescent="0.25">
      <c r="A255" s="1" t="s">
        <v>475</v>
      </c>
      <c r="B255" s="1">
        <v>504.63099999999997</v>
      </c>
      <c r="E255" s="1" t="s">
        <v>476</v>
      </c>
      <c r="F255" s="1">
        <v>25</v>
      </c>
      <c r="G255" s="1">
        <v>51.494999999999997</v>
      </c>
      <c r="H255" s="1">
        <v>4.8548402757549303</v>
      </c>
    </row>
    <row r="256" spans="1:9" x14ac:dyDescent="0.25">
      <c r="A256" s="1" t="s">
        <v>477</v>
      </c>
      <c r="B256" s="1">
        <v>414.98399999999998</v>
      </c>
      <c r="C256" s="1">
        <f>AVERAGE(B253:B256)</f>
        <v>435.08150000000001</v>
      </c>
      <c r="E256" s="1" t="s">
        <v>478</v>
      </c>
      <c r="F256" s="1">
        <v>6</v>
      </c>
      <c r="G256" s="1">
        <v>31.094999999999999</v>
      </c>
      <c r="H256" s="1">
        <v>1.92957067052581</v>
      </c>
      <c r="I256" s="1">
        <v>5.7714505579068902</v>
      </c>
    </row>
    <row r="257" spans="1:9" x14ac:dyDescent="0.25">
      <c r="A257" s="1" t="s">
        <v>479</v>
      </c>
      <c r="B257" s="1">
        <v>393.38600000000002</v>
      </c>
      <c r="E257" s="1" t="s">
        <v>480</v>
      </c>
      <c r="F257" s="1">
        <v>21</v>
      </c>
      <c r="G257" s="1">
        <v>31.436</v>
      </c>
      <c r="H257" s="1">
        <v>6.6802392161852699</v>
      </c>
    </row>
    <row r="258" spans="1:9" x14ac:dyDescent="0.25">
      <c r="A258" s="1" t="s">
        <v>481</v>
      </c>
      <c r="B258" s="1">
        <v>427.74400000000003</v>
      </c>
      <c r="E258" s="1" t="s">
        <v>482</v>
      </c>
      <c r="F258" s="1">
        <v>44</v>
      </c>
      <c r="G258" s="1">
        <v>46.261000000000003</v>
      </c>
      <c r="H258" s="1">
        <v>9.5112513780506305</v>
      </c>
    </row>
    <row r="259" spans="1:9" x14ac:dyDescent="0.25">
      <c r="A259" s="1" t="s">
        <v>483</v>
      </c>
      <c r="B259" s="1">
        <v>400.85700000000003</v>
      </c>
      <c r="C259" s="1">
        <f>AVERAGE(B257:B259)</f>
        <v>407.32900000000001</v>
      </c>
      <c r="E259" s="1" t="s">
        <v>484</v>
      </c>
      <c r="F259" s="1">
        <v>12</v>
      </c>
      <c r="G259" s="1">
        <v>31.202000000000002</v>
      </c>
      <c r="H259" s="1">
        <v>3.8459073136337398</v>
      </c>
      <c r="I259" s="1">
        <v>6.6791326359565399</v>
      </c>
    </row>
    <row r="260" spans="1:9" x14ac:dyDescent="0.25">
      <c r="A260" s="1" t="s">
        <v>485</v>
      </c>
      <c r="B260" s="1">
        <v>612.39099999999996</v>
      </c>
      <c r="E260" s="1" t="s">
        <v>486</v>
      </c>
      <c r="F260" s="1">
        <v>35</v>
      </c>
      <c r="G260" s="1">
        <v>33.250999999999998</v>
      </c>
      <c r="H260" s="1">
        <v>10.5259992180686</v>
      </c>
    </row>
    <row r="261" spans="1:9" x14ac:dyDescent="0.25">
      <c r="A261" s="1" t="s">
        <v>487</v>
      </c>
      <c r="B261" s="1">
        <v>537.37099999999998</v>
      </c>
      <c r="E261" s="1" t="s">
        <v>488</v>
      </c>
      <c r="F261" s="1">
        <v>21</v>
      </c>
      <c r="G261" s="1">
        <v>32.000999999999998</v>
      </c>
      <c r="H261" s="1">
        <v>6.5622949282834897</v>
      </c>
    </row>
    <row r="262" spans="1:9" x14ac:dyDescent="0.25">
      <c r="A262" s="1" t="s">
        <v>489</v>
      </c>
      <c r="B262" s="1">
        <v>502.53399999999999</v>
      </c>
      <c r="C262" s="1">
        <f>AVERAGE(B260:B262)</f>
        <v>550.76533333333305</v>
      </c>
      <c r="E262" s="1" t="s">
        <v>490</v>
      </c>
      <c r="F262" s="1">
        <v>13</v>
      </c>
      <c r="G262" s="1">
        <v>31.265000000000001</v>
      </c>
      <c r="H262" s="1">
        <v>4.15800415800416</v>
      </c>
      <c r="I262" s="1">
        <v>7.0820994347854302</v>
      </c>
    </row>
    <row r="264" spans="1:9" x14ac:dyDescent="0.25">
      <c r="A264" s="8" t="s">
        <v>159</v>
      </c>
      <c r="B264" s="8"/>
      <c r="C264" s="8"/>
      <c r="E264" s="8" t="s">
        <v>159</v>
      </c>
      <c r="F264" s="8"/>
      <c r="G264" s="8"/>
      <c r="H264" s="8"/>
      <c r="I264" s="8"/>
    </row>
    <row r="265" spans="1:9" x14ac:dyDescent="0.25">
      <c r="A265" s="1" t="s">
        <v>1</v>
      </c>
      <c r="B265" s="1" t="s">
        <v>2</v>
      </c>
      <c r="C265" s="1" t="s">
        <v>3</v>
      </c>
      <c r="E265" s="1" t="s">
        <v>1</v>
      </c>
      <c r="F265" s="1" t="s">
        <v>4</v>
      </c>
      <c r="G265" s="1" t="s">
        <v>5</v>
      </c>
      <c r="H265" s="1" t="s">
        <v>6</v>
      </c>
      <c r="I265" s="1" t="s">
        <v>7</v>
      </c>
    </row>
    <row r="266" spans="1:9" x14ac:dyDescent="0.25">
      <c r="A266" s="1" t="s">
        <v>491</v>
      </c>
      <c r="B266" s="1">
        <v>268.315</v>
      </c>
      <c r="E266" s="1" t="s">
        <v>492</v>
      </c>
      <c r="F266" s="1">
        <v>8</v>
      </c>
      <c r="G266" s="1">
        <v>31.614999999999998</v>
      </c>
      <c r="H266" s="1">
        <v>2.5304444092993799</v>
      </c>
    </row>
    <row r="267" spans="1:9" x14ac:dyDescent="0.25">
      <c r="A267" s="1" t="s">
        <v>493</v>
      </c>
      <c r="B267" s="1">
        <v>325.55599999999998</v>
      </c>
      <c r="E267" s="1" t="s">
        <v>494</v>
      </c>
      <c r="F267" s="1">
        <v>25</v>
      </c>
      <c r="G267" s="1">
        <v>58.259</v>
      </c>
      <c r="H267" s="1">
        <v>4.2911824782437096</v>
      </c>
    </row>
    <row r="268" spans="1:9" x14ac:dyDescent="0.25">
      <c r="A268" s="1" t="s">
        <v>495</v>
      </c>
      <c r="B268" s="1">
        <v>344.21100000000001</v>
      </c>
      <c r="E268" s="1" t="s">
        <v>496</v>
      </c>
      <c r="F268" s="1">
        <v>19</v>
      </c>
      <c r="G268" s="1">
        <v>31.885999999999999</v>
      </c>
      <c r="H268" s="1">
        <v>5.9587279683873797</v>
      </c>
    </row>
    <row r="269" spans="1:9" x14ac:dyDescent="0.25">
      <c r="A269" s="1" t="s">
        <v>497</v>
      </c>
      <c r="B269" s="1">
        <v>281.16699999999997</v>
      </c>
      <c r="E269" s="1" t="s">
        <v>498</v>
      </c>
      <c r="F269" s="1">
        <v>6</v>
      </c>
      <c r="G269" s="1">
        <v>31.86</v>
      </c>
      <c r="H269" s="1">
        <v>1.88323917137476</v>
      </c>
    </row>
    <row r="270" spans="1:9" x14ac:dyDescent="0.25">
      <c r="A270" s="1" t="s">
        <v>499</v>
      </c>
      <c r="B270" s="1">
        <v>284.05200000000002</v>
      </c>
      <c r="C270" s="1">
        <f>AVERAGE(B266:B270)</f>
        <v>300.66019999999997</v>
      </c>
      <c r="E270" s="1" t="s">
        <v>500</v>
      </c>
      <c r="F270" s="1">
        <v>6</v>
      </c>
      <c r="G270" s="1">
        <v>30.943999999999999</v>
      </c>
      <c r="H270" s="1">
        <v>1.93898655635988</v>
      </c>
      <c r="I270" s="1">
        <v>3.3205161167330202</v>
      </c>
    </row>
    <row r="271" spans="1:9" x14ac:dyDescent="0.25">
      <c r="A271" s="1" t="s">
        <v>501</v>
      </c>
      <c r="B271" s="1">
        <v>334.82299999999998</v>
      </c>
      <c r="E271" s="1" t="s">
        <v>502</v>
      </c>
      <c r="F271" s="1">
        <v>13</v>
      </c>
      <c r="G271" s="1">
        <v>31.681000000000001</v>
      </c>
      <c r="H271" s="1">
        <v>4.1034058268362701</v>
      </c>
    </row>
    <row r="272" spans="1:9" x14ac:dyDescent="0.25">
      <c r="A272" s="1" t="s">
        <v>503</v>
      </c>
      <c r="B272" s="1">
        <v>291.83100000000002</v>
      </c>
      <c r="E272" s="1" t="s">
        <v>504</v>
      </c>
      <c r="F272" s="1">
        <v>8</v>
      </c>
      <c r="G272" s="1">
        <v>35.741</v>
      </c>
      <c r="H272" s="1">
        <v>2.2383257323521999</v>
      </c>
    </row>
    <row r="273" spans="1:9" x14ac:dyDescent="0.25">
      <c r="A273" s="1" t="s">
        <v>505</v>
      </c>
      <c r="B273" s="1">
        <v>253.114</v>
      </c>
      <c r="E273" s="1" t="s">
        <v>506</v>
      </c>
      <c r="F273" s="1">
        <v>8</v>
      </c>
      <c r="G273" s="1">
        <v>32.371000000000002</v>
      </c>
      <c r="H273" s="1">
        <v>2.4713478113125902</v>
      </c>
    </row>
    <row r="274" spans="1:9" x14ac:dyDescent="0.25">
      <c r="A274" s="1" t="s">
        <v>507</v>
      </c>
      <c r="B274" s="1">
        <v>339.21699999999998</v>
      </c>
      <c r="C274" s="1">
        <f>AVERAGE(B271:B274)</f>
        <v>304.74624999999997</v>
      </c>
      <c r="E274" s="1" t="s">
        <v>508</v>
      </c>
      <c r="F274" s="1">
        <v>16</v>
      </c>
      <c r="G274" s="1">
        <v>36.561999999999998</v>
      </c>
      <c r="H274" s="1">
        <v>4.3761282205568603</v>
      </c>
      <c r="I274" s="1">
        <v>3.2973018977644801</v>
      </c>
    </row>
    <row r="275" spans="1:9" x14ac:dyDescent="0.25">
      <c r="A275" s="1" t="s">
        <v>509</v>
      </c>
      <c r="B275" s="1">
        <v>225.91900000000001</v>
      </c>
      <c r="E275" s="1" t="s">
        <v>510</v>
      </c>
      <c r="F275" s="1">
        <v>3</v>
      </c>
      <c r="G275" s="1">
        <v>31.277999999999999</v>
      </c>
      <c r="H275" s="1">
        <v>0.95914061001342799</v>
      </c>
    </row>
    <row r="276" spans="1:9" x14ac:dyDescent="0.25">
      <c r="A276" s="1" t="s">
        <v>511</v>
      </c>
      <c r="B276" s="1">
        <v>345.87299999999999</v>
      </c>
      <c r="E276" s="1" t="s">
        <v>512</v>
      </c>
      <c r="F276" s="1">
        <v>11</v>
      </c>
      <c r="G276" s="1">
        <v>48.643000000000001</v>
      </c>
      <c r="H276" s="1">
        <v>2.2613736817219299</v>
      </c>
    </row>
    <row r="277" spans="1:9" x14ac:dyDescent="0.25">
      <c r="A277" s="1" t="s">
        <v>513</v>
      </c>
      <c r="B277" s="1">
        <v>369.02</v>
      </c>
      <c r="E277" s="1" t="s">
        <v>514</v>
      </c>
      <c r="F277" s="1">
        <v>12</v>
      </c>
      <c r="G277" s="1">
        <v>30.856999999999999</v>
      </c>
      <c r="H277" s="1">
        <v>3.8889068930874702</v>
      </c>
    </row>
    <row r="278" spans="1:9" x14ac:dyDescent="0.25">
      <c r="A278" s="1" t="s">
        <v>515</v>
      </c>
      <c r="B278" s="1">
        <v>394.803</v>
      </c>
      <c r="E278" s="1" t="s">
        <v>516</v>
      </c>
      <c r="F278" s="1">
        <v>18</v>
      </c>
      <c r="G278" s="1">
        <v>30.890999999999998</v>
      </c>
      <c r="H278" s="1">
        <v>5.8269398854035197</v>
      </c>
    </row>
    <row r="279" spans="1:9" x14ac:dyDescent="0.25">
      <c r="A279" s="1" t="s">
        <v>517</v>
      </c>
      <c r="B279" s="1">
        <v>357.71499999999997</v>
      </c>
      <c r="E279" s="1" t="s">
        <v>518</v>
      </c>
      <c r="F279" s="1">
        <v>30</v>
      </c>
      <c r="G279" s="1">
        <v>31.245999999999999</v>
      </c>
      <c r="H279" s="1">
        <v>9.6012289573065406</v>
      </c>
    </row>
    <row r="280" spans="1:9" x14ac:dyDescent="0.25">
      <c r="A280" s="1" t="s">
        <v>519</v>
      </c>
      <c r="B280" s="1">
        <v>360.83499999999998</v>
      </c>
      <c r="C280" s="1">
        <f>AVERAGE(B275:B280)</f>
        <v>342.36083333333301</v>
      </c>
      <c r="E280" s="1" t="s">
        <v>520</v>
      </c>
      <c r="F280" s="1">
        <v>23</v>
      </c>
      <c r="G280" s="1">
        <v>31.738</v>
      </c>
      <c r="H280" s="1">
        <v>7.2468334488625601</v>
      </c>
      <c r="I280" s="1">
        <v>4.9640705793992401</v>
      </c>
    </row>
    <row r="281" spans="1:9" x14ac:dyDescent="0.25">
      <c r="A281" s="1" t="s">
        <v>521</v>
      </c>
      <c r="B281" s="1">
        <v>395.54399999999998</v>
      </c>
      <c r="E281" s="1" t="s">
        <v>522</v>
      </c>
      <c r="F281" s="1">
        <v>43</v>
      </c>
      <c r="G281" s="1">
        <v>31.372</v>
      </c>
      <c r="H281" s="1">
        <v>13.7064898635726</v>
      </c>
    </row>
    <row r="282" spans="1:9" x14ac:dyDescent="0.25">
      <c r="A282" s="1" t="s">
        <v>523</v>
      </c>
      <c r="B282" s="1">
        <v>368.95100000000002</v>
      </c>
      <c r="C282" s="1">
        <f>AVERAGE(B281:B282)</f>
        <v>382.2475</v>
      </c>
      <c r="E282" s="1" t="s">
        <v>524</v>
      </c>
      <c r="F282" s="1">
        <v>23</v>
      </c>
      <c r="G282" s="1">
        <v>31.451000000000001</v>
      </c>
      <c r="H282" s="1">
        <v>7.3129630218435002</v>
      </c>
      <c r="I282" s="1">
        <v>10.5097264427081</v>
      </c>
    </row>
    <row r="283" spans="1:9" x14ac:dyDescent="0.25">
      <c r="A283" s="1" t="s">
        <v>525</v>
      </c>
      <c r="B283" s="1">
        <v>338.17500000000001</v>
      </c>
      <c r="E283" s="1" t="s">
        <v>526</v>
      </c>
      <c r="F283" s="1">
        <v>13</v>
      </c>
      <c r="G283" s="1">
        <v>30.4</v>
      </c>
      <c r="H283" s="1">
        <v>4.2763157894736796</v>
      </c>
    </row>
    <row r="284" spans="1:9" x14ac:dyDescent="0.25">
      <c r="A284" s="1" t="s">
        <v>527</v>
      </c>
      <c r="B284" s="1">
        <v>320.02100000000002</v>
      </c>
      <c r="E284" s="1" t="s">
        <v>528</v>
      </c>
      <c r="F284" s="1">
        <v>26</v>
      </c>
      <c r="G284" s="1">
        <v>31.960999999999999</v>
      </c>
      <c r="H284" s="1">
        <v>8.1349144269578595</v>
      </c>
    </row>
    <row r="285" spans="1:9" x14ac:dyDescent="0.25">
      <c r="A285" s="1" t="s">
        <v>529</v>
      </c>
      <c r="B285" s="1">
        <v>353.63600000000002</v>
      </c>
      <c r="E285" s="1" t="s">
        <v>530</v>
      </c>
      <c r="F285" s="1">
        <v>13</v>
      </c>
      <c r="G285" s="1">
        <v>32.668999999999997</v>
      </c>
      <c r="H285" s="1">
        <v>3.9793076004775201</v>
      </c>
    </row>
    <row r="286" spans="1:9" x14ac:dyDescent="0.25">
      <c r="A286" s="1" t="s">
        <v>531</v>
      </c>
      <c r="B286" s="1">
        <v>339.52499999999998</v>
      </c>
      <c r="E286" s="1" t="s">
        <v>532</v>
      </c>
      <c r="F286" s="1">
        <v>4</v>
      </c>
      <c r="G286" s="1">
        <v>33.404000000000003</v>
      </c>
      <c r="H286" s="1">
        <v>1.1974613818704301</v>
      </c>
    </row>
    <row r="287" spans="1:9" x14ac:dyDescent="0.25">
      <c r="A287" s="1" t="s">
        <v>533</v>
      </c>
      <c r="B287" s="1">
        <v>286.06599999999997</v>
      </c>
      <c r="C287" s="1">
        <f>AVERAGE(B283:B287)</f>
        <v>327.4846</v>
      </c>
      <c r="E287" s="1" t="s">
        <v>534</v>
      </c>
      <c r="F287" s="1">
        <v>12</v>
      </c>
      <c r="G287" s="1">
        <v>32.061</v>
      </c>
      <c r="H287" s="1">
        <v>3.7428651632824899</v>
      </c>
      <c r="I287" s="1">
        <v>4.2661728724124002</v>
      </c>
    </row>
    <row r="288" spans="1:9" x14ac:dyDescent="0.25">
      <c r="A288" s="1" t="s">
        <v>535</v>
      </c>
      <c r="B288" s="1">
        <v>364.52600000000001</v>
      </c>
      <c r="E288" s="1" t="s">
        <v>536</v>
      </c>
      <c r="F288" s="1">
        <v>15</v>
      </c>
      <c r="G288" s="1">
        <v>31.844000000000001</v>
      </c>
      <c r="H288" s="1">
        <v>4.7104635096093501</v>
      </c>
    </row>
    <row r="289" spans="1:9" x14ac:dyDescent="0.25">
      <c r="A289" s="1" t="s">
        <v>537</v>
      </c>
      <c r="B289" s="1">
        <v>401.31900000000002</v>
      </c>
      <c r="E289" s="1" t="s">
        <v>538</v>
      </c>
      <c r="F289" s="1">
        <v>19</v>
      </c>
      <c r="G289" s="1">
        <v>32.107999999999997</v>
      </c>
      <c r="H289" s="1">
        <v>5.9175283418462703</v>
      </c>
    </row>
    <row r="290" spans="1:9" x14ac:dyDescent="0.25">
      <c r="A290" s="1" t="s">
        <v>539</v>
      </c>
      <c r="B290" s="1">
        <v>390.495</v>
      </c>
      <c r="E290" s="1" t="s">
        <v>540</v>
      </c>
      <c r="F290" s="1">
        <v>29</v>
      </c>
      <c r="G290" s="1">
        <v>32.737000000000002</v>
      </c>
      <c r="H290" s="1">
        <v>8.8584781745425705</v>
      </c>
    </row>
    <row r="291" spans="1:9" x14ac:dyDescent="0.25">
      <c r="A291" s="1" t="s">
        <v>541</v>
      </c>
      <c r="B291" s="1">
        <v>367.69400000000002</v>
      </c>
      <c r="E291" s="1" t="s">
        <v>542</v>
      </c>
      <c r="F291" s="1">
        <v>22</v>
      </c>
      <c r="G291" s="1">
        <v>31.645</v>
      </c>
      <c r="H291" s="1">
        <v>6.95212513825249</v>
      </c>
    </row>
    <row r="292" spans="1:9" x14ac:dyDescent="0.25">
      <c r="A292" s="1" t="s">
        <v>543</v>
      </c>
      <c r="B292" s="1">
        <v>384.834</v>
      </c>
      <c r="E292" s="1" t="s">
        <v>544</v>
      </c>
      <c r="F292" s="1">
        <v>14</v>
      </c>
      <c r="G292" s="1">
        <v>31.192</v>
      </c>
      <c r="H292" s="1">
        <v>4.4883303411131097</v>
      </c>
    </row>
    <row r="293" spans="1:9" x14ac:dyDescent="0.25">
      <c r="A293" s="1" t="s">
        <v>545</v>
      </c>
      <c r="B293" s="1">
        <v>324.75700000000001</v>
      </c>
      <c r="E293" s="1" t="s">
        <v>546</v>
      </c>
      <c r="F293" s="1">
        <v>8</v>
      </c>
      <c r="G293" s="1">
        <v>31.553000000000001</v>
      </c>
      <c r="H293" s="1">
        <v>2.5354166006401901</v>
      </c>
    </row>
    <row r="294" spans="1:9" x14ac:dyDescent="0.25">
      <c r="A294" s="1" t="s">
        <v>547</v>
      </c>
      <c r="B294" s="1">
        <v>403.50900000000001</v>
      </c>
      <c r="C294" s="1">
        <f>AVERAGE(B288:B294)</f>
        <v>376.73342857142899</v>
      </c>
      <c r="E294" s="1" t="s">
        <v>548</v>
      </c>
      <c r="F294" s="1">
        <v>14</v>
      </c>
      <c r="G294" s="1">
        <v>30.53</v>
      </c>
      <c r="H294" s="1">
        <v>4.5856534556174298</v>
      </c>
      <c r="I294" s="1">
        <v>5.43542793737448</v>
      </c>
    </row>
    <row r="295" spans="1:9" x14ac:dyDescent="0.25">
      <c r="A295" s="1" t="s">
        <v>549</v>
      </c>
      <c r="B295" s="1">
        <v>328.029</v>
      </c>
      <c r="E295" s="1" t="s">
        <v>550</v>
      </c>
      <c r="F295" s="1">
        <v>29</v>
      </c>
      <c r="G295" s="1">
        <v>32.718000000000004</v>
      </c>
      <c r="H295" s="1">
        <v>8.8636224708111708</v>
      </c>
    </row>
    <row r="296" spans="1:9" x14ac:dyDescent="0.25">
      <c r="A296" s="1" t="s">
        <v>551</v>
      </c>
      <c r="B296" s="1">
        <v>291.38200000000001</v>
      </c>
      <c r="C296" s="1">
        <f>AVERAGE(B295:B296)</f>
        <v>309.70549999999997</v>
      </c>
      <c r="E296" s="1" t="s">
        <v>552</v>
      </c>
      <c r="F296" s="1">
        <v>9</v>
      </c>
      <c r="G296" s="1">
        <v>32.353999999999999</v>
      </c>
      <c r="H296" s="1">
        <v>2.7817271434753001</v>
      </c>
      <c r="I296" s="1">
        <v>5.8226748071432404</v>
      </c>
    </row>
    <row r="297" spans="1:9" x14ac:dyDescent="0.25">
      <c r="A297" s="1" t="s">
        <v>553</v>
      </c>
      <c r="B297" s="1">
        <v>237.70699999999999</v>
      </c>
      <c r="E297" s="1" t="s">
        <v>554</v>
      </c>
      <c r="F297" s="1">
        <v>4</v>
      </c>
      <c r="G297" s="1">
        <v>31.173999999999999</v>
      </c>
      <c r="H297" s="1">
        <v>1.2831205491755999</v>
      </c>
    </row>
    <row r="298" spans="1:9" x14ac:dyDescent="0.25">
      <c r="A298" s="1" t="s">
        <v>555</v>
      </c>
      <c r="B298" s="1">
        <v>174.363</v>
      </c>
      <c r="E298" s="1" t="s">
        <v>556</v>
      </c>
      <c r="F298" s="1">
        <v>8</v>
      </c>
      <c r="G298" s="1">
        <v>54.195999999999998</v>
      </c>
      <c r="H298" s="1">
        <v>1.4761236991659901</v>
      </c>
    </row>
    <row r="299" spans="1:9" x14ac:dyDescent="0.25">
      <c r="A299" s="1" t="s">
        <v>557</v>
      </c>
      <c r="B299" s="1">
        <v>260.12599999999998</v>
      </c>
      <c r="C299" s="1">
        <f>AVERAGE(B297:B299)</f>
        <v>224.065333333333</v>
      </c>
      <c r="E299" s="1" t="s">
        <v>558</v>
      </c>
      <c r="F299" s="1">
        <v>14</v>
      </c>
      <c r="G299" s="1">
        <v>63.137</v>
      </c>
      <c r="H299" s="1">
        <v>2.2174002565848898</v>
      </c>
      <c r="I299" s="1">
        <v>1.6588815016421601</v>
      </c>
    </row>
    <row r="300" spans="1:9" x14ac:dyDescent="0.25">
      <c r="A300" s="1" t="s">
        <v>559</v>
      </c>
      <c r="B300" s="1">
        <v>241.96100000000001</v>
      </c>
      <c r="E300" s="1" t="s">
        <v>560</v>
      </c>
      <c r="F300" s="1">
        <v>3</v>
      </c>
      <c r="G300" s="1">
        <v>31.439</v>
      </c>
      <c r="H300" s="1">
        <v>0.95422882407201204</v>
      </c>
    </row>
    <row r="301" spans="1:9" x14ac:dyDescent="0.25">
      <c r="A301" s="1" t="s">
        <v>561</v>
      </c>
      <c r="B301" s="1">
        <v>143.44499999999999</v>
      </c>
      <c r="E301" s="1" t="s">
        <v>562</v>
      </c>
      <c r="F301" s="1">
        <v>1</v>
      </c>
      <c r="G301" s="1">
        <v>31.457000000000001</v>
      </c>
      <c r="H301" s="1">
        <v>0.31789426836634099</v>
      </c>
    </row>
    <row r="302" spans="1:9" x14ac:dyDescent="0.25">
      <c r="A302" s="1" t="s">
        <v>563</v>
      </c>
      <c r="B302" s="1">
        <v>176.87100000000001</v>
      </c>
      <c r="C302" s="1">
        <f>AVERAGE(B300:B302)</f>
        <v>187.42566666666701</v>
      </c>
      <c r="E302" s="1" t="s">
        <v>564</v>
      </c>
      <c r="F302" s="1">
        <v>2</v>
      </c>
      <c r="G302" s="1">
        <v>32.081000000000003</v>
      </c>
      <c r="H302" s="1">
        <v>0.62342196315576204</v>
      </c>
      <c r="I302" s="1">
        <v>0.631848351864705</v>
      </c>
    </row>
    <row r="303" spans="1:9" x14ac:dyDescent="0.25">
      <c r="A303" s="1" t="s">
        <v>565</v>
      </c>
      <c r="B303" s="1">
        <v>423.70600000000002</v>
      </c>
      <c r="E303" s="1" t="s">
        <v>566</v>
      </c>
      <c r="F303" s="1">
        <v>13</v>
      </c>
      <c r="G303" s="1">
        <v>31.978000000000002</v>
      </c>
      <c r="H303" s="1">
        <v>4.0652948902370403</v>
      </c>
    </row>
    <row r="304" spans="1:9" x14ac:dyDescent="0.25">
      <c r="A304" s="1" t="s">
        <v>567</v>
      </c>
      <c r="B304" s="1">
        <v>521.79999999999995</v>
      </c>
      <c r="E304" s="1" t="s">
        <v>568</v>
      </c>
      <c r="F304" s="1">
        <v>9</v>
      </c>
      <c r="G304" s="1">
        <v>30.88</v>
      </c>
      <c r="H304" s="1">
        <v>2.91450777202073</v>
      </c>
    </row>
    <row r="305" spans="1:9" x14ac:dyDescent="0.25">
      <c r="A305" s="1" t="s">
        <v>569</v>
      </c>
      <c r="B305" s="1">
        <v>417.779</v>
      </c>
      <c r="E305" s="1" t="s">
        <v>570</v>
      </c>
      <c r="F305" s="1">
        <v>17</v>
      </c>
      <c r="G305" s="1">
        <v>31.981999999999999</v>
      </c>
      <c r="H305" s="1">
        <v>5.31548996310425</v>
      </c>
    </row>
    <row r="306" spans="1:9" x14ac:dyDescent="0.25">
      <c r="A306" s="1" t="s">
        <v>571</v>
      </c>
      <c r="B306" s="1">
        <v>528.32399999999996</v>
      </c>
      <c r="E306" s="1" t="s">
        <v>572</v>
      </c>
      <c r="F306" s="1">
        <v>12</v>
      </c>
      <c r="G306" s="1">
        <v>30.959</v>
      </c>
      <c r="H306" s="1">
        <v>3.8760941890887901</v>
      </c>
    </row>
    <row r="307" spans="1:9" x14ac:dyDescent="0.25">
      <c r="A307" s="1" t="s">
        <v>573</v>
      </c>
      <c r="B307" s="1">
        <v>602.37300000000005</v>
      </c>
      <c r="C307" s="1">
        <f>AVERAGE(B303:B307)</f>
        <v>498.79640000000001</v>
      </c>
      <c r="E307" s="1" t="s">
        <v>574</v>
      </c>
      <c r="F307" s="1">
        <v>11</v>
      </c>
      <c r="G307" s="1">
        <v>31.097000000000001</v>
      </c>
      <c r="H307" s="1">
        <v>3.5373187124159902</v>
      </c>
      <c r="I307" s="1">
        <v>3.9417411053733602</v>
      </c>
    </row>
    <row r="308" spans="1:9" x14ac:dyDescent="0.25">
      <c r="A308" s="1" t="s">
        <v>575</v>
      </c>
      <c r="B308" s="1">
        <v>380.78800000000001</v>
      </c>
      <c r="E308" s="1" t="s">
        <v>576</v>
      </c>
      <c r="F308" s="1">
        <v>15</v>
      </c>
      <c r="G308" s="1">
        <v>31.515999999999998</v>
      </c>
      <c r="H308" s="1">
        <v>4.7594872445741796</v>
      </c>
    </row>
    <row r="309" spans="1:9" x14ac:dyDescent="0.25">
      <c r="A309" s="1" t="s">
        <v>577</v>
      </c>
      <c r="B309" s="1">
        <v>303.38499999999999</v>
      </c>
      <c r="C309" s="1">
        <f>AVERAGE(B308:B309)</f>
        <v>342.0865</v>
      </c>
      <c r="E309" s="1" t="s">
        <v>578</v>
      </c>
      <c r="F309" s="1">
        <v>13</v>
      </c>
      <c r="G309" s="1">
        <v>31.573</v>
      </c>
      <c r="H309" s="1">
        <v>4.1174421182656102</v>
      </c>
      <c r="I309" s="1">
        <v>4.4384646814198998</v>
      </c>
    </row>
    <row r="310" spans="1:9" x14ac:dyDescent="0.25">
      <c r="E310" s="1" t="s">
        <v>579</v>
      </c>
      <c r="F310" s="1">
        <v>9</v>
      </c>
    </row>
    <row r="311" spans="1:9" x14ac:dyDescent="0.25">
      <c r="A311" s="8" t="s">
        <v>580</v>
      </c>
      <c r="B311" s="8"/>
      <c r="C311" s="8"/>
      <c r="E311" s="8" t="s">
        <v>580</v>
      </c>
      <c r="F311" s="8"/>
      <c r="G311" s="8"/>
      <c r="H311" s="8"/>
    </row>
    <row r="312" spans="1:9" x14ac:dyDescent="0.25">
      <c r="A312" s="1" t="s">
        <v>1</v>
      </c>
      <c r="B312" s="1" t="s">
        <v>2</v>
      </c>
      <c r="C312" s="1" t="s">
        <v>3</v>
      </c>
      <c r="E312" s="1" t="s">
        <v>1</v>
      </c>
      <c r="F312" s="1" t="s">
        <v>4</v>
      </c>
      <c r="G312" s="1" t="s">
        <v>5</v>
      </c>
      <c r="H312" s="1" t="s">
        <v>6</v>
      </c>
      <c r="I312" s="1" t="s">
        <v>7</v>
      </c>
    </row>
    <row r="313" spans="1:9" x14ac:dyDescent="0.25">
      <c r="A313" s="1" t="s">
        <v>581</v>
      </c>
      <c r="B313" s="1">
        <v>385.399</v>
      </c>
      <c r="E313" s="1" t="s">
        <v>582</v>
      </c>
      <c r="F313" s="1">
        <v>4</v>
      </c>
      <c r="G313" s="1">
        <v>31.495000000000001</v>
      </c>
      <c r="H313" s="1">
        <v>1.2700428639466601</v>
      </c>
    </row>
    <row r="314" spans="1:9" x14ac:dyDescent="0.25">
      <c r="A314" s="1" t="s">
        <v>583</v>
      </c>
      <c r="B314" s="1">
        <v>250.31100000000001</v>
      </c>
      <c r="E314" s="1" t="s">
        <v>584</v>
      </c>
      <c r="F314" s="1">
        <v>3</v>
      </c>
      <c r="G314" s="1">
        <v>31.381</v>
      </c>
      <c r="H314" s="1">
        <v>0.955992479525828</v>
      </c>
    </row>
    <row r="315" spans="1:9" x14ac:dyDescent="0.25">
      <c r="A315" s="1" t="s">
        <v>585</v>
      </c>
      <c r="B315" s="1">
        <v>305.47500000000002</v>
      </c>
      <c r="E315" s="1" t="s">
        <v>586</v>
      </c>
      <c r="F315" s="1">
        <v>7</v>
      </c>
      <c r="G315" s="1">
        <v>31.536999999999999</v>
      </c>
      <c r="H315" s="1">
        <v>2.2196150553318299</v>
      </c>
    </row>
    <row r="316" spans="1:9" x14ac:dyDescent="0.25">
      <c r="A316" s="1" t="s">
        <v>587</v>
      </c>
      <c r="B316" s="1">
        <v>388.97399999999999</v>
      </c>
      <c r="E316" s="1" t="s">
        <v>588</v>
      </c>
      <c r="F316" s="1">
        <v>9</v>
      </c>
      <c r="G316" s="1">
        <v>31.533999999999999</v>
      </c>
      <c r="H316" s="1">
        <v>2.8540622819813501</v>
      </c>
    </row>
    <row r="317" spans="1:9" x14ac:dyDescent="0.25">
      <c r="A317" s="1" t="s">
        <v>589</v>
      </c>
      <c r="B317" s="1">
        <v>377.26499999999999</v>
      </c>
      <c r="C317" s="1">
        <f>AVERAGE(B313:B317)</f>
        <v>341.48480000000001</v>
      </c>
      <c r="E317" s="1" t="s">
        <v>590</v>
      </c>
      <c r="F317" s="1">
        <v>5</v>
      </c>
      <c r="G317" s="1">
        <v>31.108000000000001</v>
      </c>
      <c r="H317" s="1">
        <v>1.60730358750161</v>
      </c>
      <c r="I317" s="1">
        <v>1.78140325365746</v>
      </c>
    </row>
    <row r="318" spans="1:9" x14ac:dyDescent="0.25">
      <c r="A318" s="1" t="s">
        <v>591</v>
      </c>
      <c r="B318" s="1">
        <v>360.75099999999998</v>
      </c>
      <c r="E318" s="1" t="s">
        <v>592</v>
      </c>
      <c r="F318" s="1">
        <v>10</v>
      </c>
      <c r="G318" s="1">
        <v>31.646999999999998</v>
      </c>
      <c r="H318" s="1">
        <v>3.15985717445571</v>
      </c>
    </row>
    <row r="319" spans="1:9" x14ac:dyDescent="0.25">
      <c r="A319" s="1" t="s">
        <v>593</v>
      </c>
      <c r="B319" s="1">
        <v>346.03699999999998</v>
      </c>
      <c r="C319" s="1">
        <f>AVERAGE(B318:B319)</f>
        <v>353.39400000000001</v>
      </c>
      <c r="E319" s="1" t="s">
        <v>594</v>
      </c>
      <c r="F319" s="1">
        <v>13</v>
      </c>
      <c r="G319" s="1">
        <v>53.893999999999998</v>
      </c>
      <c r="H319" s="1">
        <v>2.4121423535087398</v>
      </c>
    </row>
    <row r="320" spans="1:9" x14ac:dyDescent="0.25">
      <c r="A320" s="1" t="s">
        <v>595</v>
      </c>
      <c r="B320" s="1">
        <v>379.98700000000002</v>
      </c>
      <c r="E320" s="1" t="s">
        <v>596</v>
      </c>
      <c r="F320" s="1">
        <v>9</v>
      </c>
      <c r="G320" s="1">
        <v>31.204000000000001</v>
      </c>
      <c r="H320" s="1">
        <v>2.8842456095372402</v>
      </c>
      <c r="I320" s="1">
        <v>2.8187483791672299</v>
      </c>
    </row>
    <row r="321" spans="1:9" x14ac:dyDescent="0.25">
      <c r="A321" s="1" t="s">
        <v>597</v>
      </c>
      <c r="B321" s="1">
        <v>347.06200000000001</v>
      </c>
      <c r="E321" s="1" t="s">
        <v>598</v>
      </c>
      <c r="F321" s="1">
        <v>11</v>
      </c>
      <c r="G321" s="1">
        <v>31.433</v>
      </c>
      <c r="H321" s="1">
        <v>3.49950688766583</v>
      </c>
    </row>
    <row r="322" spans="1:9" x14ac:dyDescent="0.25">
      <c r="A322" s="1" t="s">
        <v>599</v>
      </c>
      <c r="B322" s="1">
        <v>405.78100000000001</v>
      </c>
      <c r="E322" s="1" t="s">
        <v>600</v>
      </c>
      <c r="F322" s="1">
        <v>7</v>
      </c>
      <c r="G322" s="1">
        <v>31.818999999999999</v>
      </c>
      <c r="H322" s="1">
        <v>2.1999434300260901</v>
      </c>
    </row>
    <row r="323" spans="1:9" x14ac:dyDescent="0.25">
      <c r="A323" s="1" t="s">
        <v>601</v>
      </c>
      <c r="B323" s="1">
        <v>288.97899999999998</v>
      </c>
      <c r="E323" s="1" t="s">
        <v>602</v>
      </c>
      <c r="F323" s="1">
        <v>4</v>
      </c>
      <c r="G323" s="1">
        <v>33.43</v>
      </c>
      <c r="H323" s="1">
        <v>1.1965300628178299</v>
      </c>
    </row>
    <row r="324" spans="1:9" x14ac:dyDescent="0.25">
      <c r="A324" s="1" t="s">
        <v>603</v>
      </c>
      <c r="B324" s="1">
        <v>409.33699999999999</v>
      </c>
      <c r="E324" s="1" t="s">
        <v>604</v>
      </c>
      <c r="F324" s="1">
        <v>13</v>
      </c>
      <c r="G324" s="1">
        <v>31.213999999999999</v>
      </c>
      <c r="H324" s="1">
        <v>4.1647978471198801</v>
      </c>
      <c r="I324" s="1">
        <v>2.7651945569074101</v>
      </c>
    </row>
    <row r="325" spans="1:9" x14ac:dyDescent="0.25">
      <c r="A325" s="1" t="s">
        <v>605</v>
      </c>
      <c r="B325" s="1">
        <v>363.13499999999999</v>
      </c>
      <c r="C325" s="1">
        <f>AVERAGE(B321:B325)</f>
        <v>362.85879999999997</v>
      </c>
      <c r="E325" s="1" t="s">
        <v>606</v>
      </c>
      <c r="F325" s="1">
        <v>9</v>
      </c>
    </row>
    <row r="326" spans="1:9" x14ac:dyDescent="0.25">
      <c r="A326" s="1" t="s">
        <v>607</v>
      </c>
      <c r="B326" s="1">
        <v>523.05100000000004</v>
      </c>
      <c r="E326" s="1" t="s">
        <v>608</v>
      </c>
      <c r="F326" s="1">
        <v>24</v>
      </c>
      <c r="G326" s="1">
        <v>31.315000000000001</v>
      </c>
      <c r="H326" s="1">
        <v>7.6640587577838097</v>
      </c>
    </row>
    <row r="327" spans="1:9" x14ac:dyDescent="0.25">
      <c r="A327" s="1" t="s">
        <v>609</v>
      </c>
      <c r="B327" s="1">
        <v>469.81599999999997</v>
      </c>
      <c r="E327" s="1" t="s">
        <v>610</v>
      </c>
      <c r="F327" s="1">
        <v>29</v>
      </c>
      <c r="G327" s="1">
        <v>32.75</v>
      </c>
      <c r="H327" s="1">
        <v>8.8549618320610701</v>
      </c>
    </row>
    <row r="328" spans="1:9" x14ac:dyDescent="0.25">
      <c r="A328" s="1" t="s">
        <v>611</v>
      </c>
      <c r="B328" s="1">
        <v>383.80599999999998</v>
      </c>
      <c r="E328" s="1" t="s">
        <v>612</v>
      </c>
      <c r="F328" s="1">
        <v>8</v>
      </c>
      <c r="G328" s="1">
        <v>24.698</v>
      </c>
      <c r="H328" s="1">
        <v>3.2391286743865901</v>
      </c>
    </row>
    <row r="329" spans="1:9" x14ac:dyDescent="0.25">
      <c r="A329" s="1" t="s">
        <v>613</v>
      </c>
      <c r="B329" s="1">
        <v>634.548</v>
      </c>
      <c r="C329" s="1">
        <f>AVERAGE(B326:B329)</f>
        <v>502.80525</v>
      </c>
      <c r="E329" s="1" t="s">
        <v>614</v>
      </c>
      <c r="F329" s="1">
        <v>15</v>
      </c>
      <c r="G329" s="1">
        <v>26.603999999999999</v>
      </c>
      <c r="H329" s="1">
        <v>5.6382498872350002</v>
      </c>
      <c r="I329" s="1">
        <v>6.3490997878666198</v>
      </c>
    </row>
    <row r="330" spans="1:9" x14ac:dyDescent="0.25">
      <c r="A330" s="1" t="s">
        <v>615</v>
      </c>
      <c r="B330" s="1">
        <v>445.32499999999999</v>
      </c>
      <c r="E330" s="1" t="s">
        <v>616</v>
      </c>
      <c r="F330" s="1">
        <v>13</v>
      </c>
      <c r="G330" s="1">
        <v>31.951000000000001</v>
      </c>
      <c r="H330" s="1">
        <v>4.0687302431848797</v>
      </c>
    </row>
    <row r="331" spans="1:9" x14ac:dyDescent="0.25">
      <c r="A331" s="1" t="s">
        <v>617</v>
      </c>
      <c r="B331" s="1">
        <v>345.95</v>
      </c>
      <c r="E331" s="1" t="s">
        <v>618</v>
      </c>
      <c r="F331" s="1">
        <v>11</v>
      </c>
      <c r="G331" s="1">
        <v>60.417999999999999</v>
      </c>
      <c r="H331" s="1">
        <v>1.82064947532192</v>
      </c>
    </row>
    <row r="332" spans="1:9" x14ac:dyDescent="0.25">
      <c r="A332" s="1" t="s">
        <v>619</v>
      </c>
      <c r="B332" s="1">
        <v>466.63600000000002</v>
      </c>
      <c r="E332" s="1" t="s">
        <v>620</v>
      </c>
      <c r="F332" s="1">
        <v>18</v>
      </c>
      <c r="G332" s="1">
        <v>32.628</v>
      </c>
      <c r="H332" s="1">
        <v>5.5167340934166997</v>
      </c>
    </row>
    <row r="333" spans="1:9" x14ac:dyDescent="0.25">
      <c r="A333" s="1" t="s">
        <v>621</v>
      </c>
      <c r="B333" s="1">
        <v>349.47399999999999</v>
      </c>
      <c r="C333" s="1">
        <f>AVERAGE(B330:B333)</f>
        <v>401.84625</v>
      </c>
      <c r="E333" s="1" t="s">
        <v>622</v>
      </c>
      <c r="F333" s="1">
        <v>11</v>
      </c>
      <c r="G333" s="1">
        <v>33.078000000000003</v>
      </c>
      <c r="H333" s="1">
        <v>3.32547312413084</v>
      </c>
      <c r="I333" s="1">
        <v>3.6828967340135899</v>
      </c>
    </row>
    <row r="335" spans="1:9" x14ac:dyDescent="0.25">
      <c r="A335" s="8" t="s">
        <v>0</v>
      </c>
      <c r="B335" s="8"/>
      <c r="C335" s="8"/>
      <c r="E335" s="8" t="s">
        <v>0</v>
      </c>
      <c r="F335" s="8"/>
      <c r="G335" s="8"/>
      <c r="H335" s="8"/>
      <c r="I335" s="8"/>
    </row>
    <row r="336" spans="1:9" x14ac:dyDescent="0.25">
      <c r="A336" s="1" t="s">
        <v>1</v>
      </c>
      <c r="E336" s="1" t="s">
        <v>1</v>
      </c>
    </row>
    <row r="337" spans="1:9" x14ac:dyDescent="0.25">
      <c r="A337" s="1" t="s">
        <v>623</v>
      </c>
      <c r="B337" s="1">
        <v>598.14</v>
      </c>
      <c r="E337" s="1" t="s">
        <v>624</v>
      </c>
      <c r="F337" s="1">
        <v>6</v>
      </c>
      <c r="G337" s="1">
        <v>31.350999999999999</v>
      </c>
      <c r="H337" s="1">
        <v>1.91381455136997</v>
      </c>
    </row>
    <row r="338" spans="1:9" x14ac:dyDescent="0.25">
      <c r="A338" s="1" t="s">
        <v>625</v>
      </c>
      <c r="B338" s="1">
        <v>484.10500000000002</v>
      </c>
      <c r="E338" s="1" t="s">
        <v>626</v>
      </c>
      <c r="F338" s="1">
        <v>15</v>
      </c>
      <c r="G338" s="1">
        <v>54.183999999999997</v>
      </c>
      <c r="H338" s="1">
        <v>2.7683448988631301</v>
      </c>
    </row>
    <row r="339" spans="1:9" x14ac:dyDescent="0.25">
      <c r="A339" s="1" t="s">
        <v>627</v>
      </c>
      <c r="B339" s="1">
        <v>368.01299999999998</v>
      </c>
      <c r="E339" s="1" t="s">
        <v>628</v>
      </c>
      <c r="F339" s="1">
        <v>6</v>
      </c>
      <c r="G339" s="1">
        <v>34.484999999999999</v>
      </c>
      <c r="H339" s="1">
        <v>1.7398869073510199</v>
      </c>
    </row>
    <row r="340" spans="1:9" x14ac:dyDescent="0.25">
      <c r="A340" s="1" t="s">
        <v>629</v>
      </c>
      <c r="B340" s="1">
        <v>439.92599999999999</v>
      </c>
      <c r="C340" s="1">
        <f>AVERAGE(B337:B340)</f>
        <v>472.54599999999999</v>
      </c>
      <c r="E340" s="1" t="s">
        <v>630</v>
      </c>
      <c r="F340" s="1">
        <v>8</v>
      </c>
      <c r="G340" s="1">
        <v>32.106000000000002</v>
      </c>
      <c r="H340" s="1">
        <v>2.49174609107332</v>
      </c>
      <c r="I340" s="1">
        <v>2.2284481121643598</v>
      </c>
    </row>
    <row r="341" spans="1:9" x14ac:dyDescent="0.25">
      <c r="A341" s="1" t="s">
        <v>631</v>
      </c>
      <c r="B341" s="1">
        <v>400.21</v>
      </c>
      <c r="E341" s="1" t="s">
        <v>632</v>
      </c>
      <c r="F341" s="1">
        <v>10</v>
      </c>
      <c r="G341" s="1">
        <v>41.058999999999997</v>
      </c>
      <c r="H341" s="1">
        <v>2.4355196181105199</v>
      </c>
    </row>
    <row r="342" spans="1:9" x14ac:dyDescent="0.25">
      <c r="A342" s="1" t="s">
        <v>633</v>
      </c>
      <c r="B342" s="1">
        <v>480.14699999999999</v>
      </c>
      <c r="E342" s="1" t="s">
        <v>634</v>
      </c>
      <c r="F342" s="1">
        <v>16</v>
      </c>
      <c r="G342" s="1">
        <v>43.097999999999999</v>
      </c>
      <c r="H342" s="1">
        <v>3.7124692561139701</v>
      </c>
    </row>
    <row r="343" spans="1:9" x14ac:dyDescent="0.25">
      <c r="A343" s="1" t="s">
        <v>635</v>
      </c>
      <c r="B343" s="1">
        <v>437.32</v>
      </c>
      <c r="E343" s="1" t="s">
        <v>636</v>
      </c>
      <c r="F343" s="1">
        <v>9</v>
      </c>
      <c r="G343" s="1">
        <v>31.747</v>
      </c>
      <c r="H343" s="1">
        <v>2.8349135351371801</v>
      </c>
    </row>
    <row r="344" spans="1:9" x14ac:dyDescent="0.25">
      <c r="A344" s="1" t="s">
        <v>637</v>
      </c>
      <c r="B344" s="1">
        <v>433.26100000000002</v>
      </c>
      <c r="C344" s="1">
        <f>AVERAGE(B341:B344)</f>
        <v>437.73450000000003</v>
      </c>
      <c r="E344" s="1" t="s">
        <v>638</v>
      </c>
      <c r="F344" s="1">
        <v>7</v>
      </c>
      <c r="G344" s="1">
        <v>31.593</v>
      </c>
      <c r="H344" s="1">
        <v>2.2156806887601701</v>
      </c>
      <c r="I344" s="1">
        <v>2.7996457745304602</v>
      </c>
    </row>
    <row r="345" spans="1:9" x14ac:dyDescent="0.25">
      <c r="A345" s="1" t="s">
        <v>639</v>
      </c>
      <c r="B345" s="1">
        <v>407.67200000000003</v>
      </c>
      <c r="E345" s="1" t="s">
        <v>640</v>
      </c>
      <c r="F345" s="1">
        <v>12</v>
      </c>
      <c r="G345" s="1">
        <v>31.055</v>
      </c>
      <c r="H345" s="1">
        <v>3.8641120592497198</v>
      </c>
    </row>
    <row r="346" spans="1:9" x14ac:dyDescent="0.25">
      <c r="A346" s="1" t="s">
        <v>641</v>
      </c>
      <c r="B346" s="1">
        <v>453.846</v>
      </c>
      <c r="E346" s="1" t="s">
        <v>642</v>
      </c>
      <c r="F346" s="1">
        <v>7</v>
      </c>
      <c r="G346" s="1">
        <v>32.96</v>
      </c>
      <c r="H346" s="1">
        <v>2.1237864077669899</v>
      </c>
    </row>
    <row r="347" spans="1:9" x14ac:dyDescent="0.25">
      <c r="A347" s="1" t="s">
        <v>643</v>
      </c>
      <c r="B347" s="1">
        <v>293.80799999999999</v>
      </c>
      <c r="E347" s="1" t="s">
        <v>644</v>
      </c>
      <c r="F347" s="1">
        <v>4</v>
      </c>
      <c r="G347" s="1">
        <v>31.460999999999999</v>
      </c>
      <c r="H347" s="1">
        <v>1.2714154031976099</v>
      </c>
    </row>
    <row r="348" spans="1:9" x14ac:dyDescent="0.25">
      <c r="A348" s="1" t="s">
        <v>645</v>
      </c>
      <c r="B348" s="1">
        <v>632.495</v>
      </c>
      <c r="C348" s="1">
        <f>AVERAGE(B345:B348)</f>
        <v>446.95524999999998</v>
      </c>
      <c r="E348" s="1" t="s">
        <v>646</v>
      </c>
      <c r="F348" s="1">
        <v>12</v>
      </c>
      <c r="G348" s="1">
        <v>31.469000000000001</v>
      </c>
      <c r="H348" s="1">
        <v>3.81327655788236</v>
      </c>
      <c r="I348" s="1">
        <v>2.76814760702417</v>
      </c>
    </row>
    <row r="349" spans="1:9" x14ac:dyDescent="0.25">
      <c r="A349" s="1" t="s">
        <v>647</v>
      </c>
      <c r="B349" s="1">
        <v>378.78</v>
      </c>
      <c r="E349" s="1" t="s">
        <v>648</v>
      </c>
      <c r="F349" s="1">
        <v>10</v>
      </c>
      <c r="G349" s="1">
        <v>32.515000000000001</v>
      </c>
      <c r="H349" s="1">
        <v>3.0755036137167502</v>
      </c>
    </row>
    <row r="350" spans="1:9" x14ac:dyDescent="0.25">
      <c r="A350" s="1" t="s">
        <v>649</v>
      </c>
      <c r="B350" s="1">
        <v>403.83100000000002</v>
      </c>
      <c r="E350" s="1" t="s">
        <v>650</v>
      </c>
      <c r="F350" s="1">
        <v>12</v>
      </c>
      <c r="G350" s="1">
        <v>31.068000000000001</v>
      </c>
      <c r="H350" s="1">
        <v>3.8624951718810299</v>
      </c>
    </row>
    <row r="351" spans="1:9" x14ac:dyDescent="0.25">
      <c r="A351" s="1" t="s">
        <v>651</v>
      </c>
      <c r="B351" s="1">
        <v>456.26100000000002</v>
      </c>
      <c r="E351" s="1" t="s">
        <v>652</v>
      </c>
      <c r="F351" s="1">
        <v>20</v>
      </c>
      <c r="G351" s="1">
        <v>31.369</v>
      </c>
      <c r="H351" s="1">
        <v>6.3757212534668</v>
      </c>
    </row>
    <row r="352" spans="1:9" x14ac:dyDescent="0.25">
      <c r="A352" s="1" t="s">
        <v>653</v>
      </c>
      <c r="B352" s="1">
        <v>458.029</v>
      </c>
      <c r="C352" s="1">
        <f>AVERAGE(B349:B352)</f>
        <v>424.22525000000002</v>
      </c>
      <c r="E352" s="1" t="s">
        <v>654</v>
      </c>
      <c r="F352" s="1">
        <v>17</v>
      </c>
      <c r="G352" s="1">
        <v>33.146999999999998</v>
      </c>
      <c r="H352" s="1">
        <v>5.1286692611699403</v>
      </c>
      <c r="I352" s="1">
        <v>4.6105973250586301</v>
      </c>
    </row>
    <row r="353" spans="1:9" x14ac:dyDescent="0.25">
      <c r="A353" s="1" t="s">
        <v>655</v>
      </c>
      <c r="B353" s="1">
        <v>565.26</v>
      </c>
      <c r="E353" s="1" t="s">
        <v>656</v>
      </c>
      <c r="F353" s="1">
        <v>22</v>
      </c>
      <c r="G353" s="1">
        <v>31.645</v>
      </c>
      <c r="H353" s="1">
        <v>6.95212513825249</v>
      </c>
    </row>
    <row r="354" spans="1:9" x14ac:dyDescent="0.25">
      <c r="A354" s="1" t="s">
        <v>657</v>
      </c>
      <c r="B354" s="1">
        <v>645.923</v>
      </c>
      <c r="E354" s="1" t="s">
        <v>658</v>
      </c>
      <c r="F354" s="1">
        <v>17</v>
      </c>
      <c r="G354" s="1">
        <v>31.202999999999999</v>
      </c>
      <c r="H354" s="1">
        <v>5.4481940839021901</v>
      </c>
    </row>
    <row r="355" spans="1:9" x14ac:dyDescent="0.25">
      <c r="A355" s="1" t="s">
        <v>659</v>
      </c>
      <c r="B355" s="1">
        <v>562.19399999999996</v>
      </c>
      <c r="C355" s="1">
        <f>AVERAGE(B353:B355)</f>
        <v>591.12566666666703</v>
      </c>
      <c r="E355" s="1" t="s">
        <v>660</v>
      </c>
      <c r="F355" s="1">
        <v>13</v>
      </c>
      <c r="G355" s="1">
        <v>31.509</v>
      </c>
      <c r="H355" s="1">
        <v>4.1258053254625704</v>
      </c>
      <c r="I355" s="1">
        <v>5.5087081825390802</v>
      </c>
    </row>
    <row r="357" spans="1:9" x14ac:dyDescent="0.25">
      <c r="A357" s="8" t="s">
        <v>59</v>
      </c>
      <c r="B357" s="8"/>
      <c r="C357" s="8"/>
      <c r="E357" s="8" t="s">
        <v>59</v>
      </c>
      <c r="F357" s="8"/>
      <c r="G357" s="8"/>
      <c r="H357" s="8"/>
      <c r="I357" s="8"/>
    </row>
    <row r="358" spans="1:9" x14ac:dyDescent="0.25">
      <c r="A358" s="1" t="s">
        <v>1</v>
      </c>
      <c r="B358" s="1" t="s">
        <v>2</v>
      </c>
      <c r="C358" s="1" t="s">
        <v>3</v>
      </c>
      <c r="E358" s="1" t="s">
        <v>1</v>
      </c>
      <c r="F358" s="1" t="s">
        <v>4</v>
      </c>
      <c r="G358" s="1" t="s">
        <v>5</v>
      </c>
      <c r="H358" s="1" t="s">
        <v>6</v>
      </c>
      <c r="I358" s="1" t="s">
        <v>7</v>
      </c>
    </row>
    <row r="359" spans="1:9" x14ac:dyDescent="0.25">
      <c r="A359" s="1" t="s">
        <v>661</v>
      </c>
      <c r="B359" s="1">
        <v>237.791</v>
      </c>
    </row>
    <row r="360" spans="1:9" x14ac:dyDescent="0.25">
      <c r="A360" s="1" t="s">
        <v>662</v>
      </c>
      <c r="B360" s="1">
        <v>383.91800000000001</v>
      </c>
    </row>
    <row r="361" spans="1:9" x14ac:dyDescent="0.25">
      <c r="A361" s="1" t="s">
        <v>663</v>
      </c>
      <c r="B361" s="1">
        <v>308.02199999999999</v>
      </c>
      <c r="C361" s="1">
        <f>AVERAGE(B359:B361)</f>
        <v>309.91033333333303</v>
      </c>
    </row>
    <row r="362" spans="1:9" x14ac:dyDescent="0.25">
      <c r="A362" s="1" t="s">
        <v>664</v>
      </c>
      <c r="B362" s="1">
        <v>296.78800000000001</v>
      </c>
    </row>
    <row r="363" spans="1:9" x14ac:dyDescent="0.25">
      <c r="A363" s="1" t="s">
        <v>665</v>
      </c>
      <c r="B363" s="1">
        <v>377.18299999999999</v>
      </c>
      <c r="E363" s="1" t="s">
        <v>636</v>
      </c>
      <c r="F363" s="1">
        <v>6</v>
      </c>
      <c r="G363" s="1">
        <v>31.939</v>
      </c>
      <c r="H363" s="1">
        <v>1.87858104511725</v>
      </c>
    </row>
    <row r="364" spans="1:9" x14ac:dyDescent="0.25">
      <c r="A364" s="1" t="s">
        <v>666</v>
      </c>
      <c r="B364" s="1">
        <v>248.71100000000001</v>
      </c>
      <c r="C364" s="1">
        <f>AVERAGE(B362:B364)</f>
        <v>307.56066666666698</v>
      </c>
      <c r="E364" s="1" t="s">
        <v>638</v>
      </c>
      <c r="F364" s="1">
        <v>3</v>
      </c>
      <c r="G364" s="1">
        <v>31.652999999999999</v>
      </c>
      <c r="H364" s="1">
        <v>0.94777746185195699</v>
      </c>
      <c r="I364" s="1">
        <v>1.5848343297541401</v>
      </c>
    </row>
    <row r="365" spans="1:9" x14ac:dyDescent="0.25">
      <c r="A365" s="1" t="s">
        <v>667</v>
      </c>
      <c r="B365" s="1">
        <v>376.66399999999999</v>
      </c>
      <c r="E365" s="1" t="s">
        <v>668</v>
      </c>
      <c r="F365" s="1">
        <v>4</v>
      </c>
      <c r="G365" s="1">
        <v>33.563000000000002</v>
      </c>
      <c r="H365" s="1">
        <v>1.19178857670649</v>
      </c>
    </row>
    <row r="366" spans="1:9" x14ac:dyDescent="0.25">
      <c r="A366" s="1" t="s">
        <v>669</v>
      </c>
      <c r="B366" s="1">
        <v>252.33199999999999</v>
      </c>
      <c r="E366" s="1" t="s">
        <v>640</v>
      </c>
      <c r="F366" s="1">
        <v>6</v>
      </c>
      <c r="G366" s="1">
        <v>32.087000000000003</v>
      </c>
      <c r="H366" s="1">
        <v>1.8699161654252501</v>
      </c>
    </row>
    <row r="367" spans="1:9" x14ac:dyDescent="0.25">
      <c r="A367" s="1" t="s">
        <v>670</v>
      </c>
      <c r="B367" s="1">
        <v>439.90300000000002</v>
      </c>
      <c r="C367" s="1">
        <f>AVERAGE(B365:B367)</f>
        <v>356.29966666666701</v>
      </c>
      <c r="E367" s="1" t="s">
        <v>644</v>
      </c>
      <c r="F367" s="1">
        <v>7</v>
      </c>
      <c r="G367" s="1">
        <v>31.297999999999998</v>
      </c>
      <c r="H367" s="1">
        <v>2.2365646367180001</v>
      </c>
      <c r="I367" s="1">
        <v>1.76608979294991</v>
      </c>
    </row>
    <row r="368" spans="1:9" x14ac:dyDescent="0.25">
      <c r="A368" s="1" t="s">
        <v>671</v>
      </c>
      <c r="B368" s="1">
        <v>342.37400000000002</v>
      </c>
      <c r="E368" s="1" t="s">
        <v>672</v>
      </c>
      <c r="F368" s="1">
        <v>4</v>
      </c>
      <c r="G368" s="1">
        <v>33.289000000000001</v>
      </c>
      <c r="H368" s="1">
        <v>1.2015981255069199</v>
      </c>
    </row>
    <row r="369" spans="1:9" x14ac:dyDescent="0.25">
      <c r="A369" s="1" t="s">
        <v>673</v>
      </c>
      <c r="B369" s="1">
        <v>314.44200000000001</v>
      </c>
      <c r="E369" s="1" t="s">
        <v>648</v>
      </c>
      <c r="F369" s="1">
        <v>5</v>
      </c>
      <c r="G369" s="1">
        <v>35.444000000000003</v>
      </c>
      <c r="H369" s="1">
        <v>1.4106759959372499</v>
      </c>
    </row>
    <row r="370" spans="1:9" x14ac:dyDescent="0.25">
      <c r="A370" s="1" t="s">
        <v>674</v>
      </c>
      <c r="B370" s="1">
        <v>257.892</v>
      </c>
      <c r="E370" s="1" t="s">
        <v>675</v>
      </c>
      <c r="F370" s="1">
        <v>4</v>
      </c>
      <c r="G370" s="1">
        <v>31.462</v>
      </c>
      <c r="H370" s="1">
        <v>1.2713749920539099</v>
      </c>
    </row>
    <row r="371" spans="1:9" x14ac:dyDescent="0.25">
      <c r="A371" s="1" t="s">
        <v>676</v>
      </c>
      <c r="B371" s="1">
        <v>348.24200000000002</v>
      </c>
      <c r="C371" s="1">
        <f>AVERAGE(B368:B371)</f>
        <v>315.73750000000001</v>
      </c>
      <c r="E371" s="1" t="s">
        <v>677</v>
      </c>
      <c r="F371" s="1">
        <v>3</v>
      </c>
      <c r="G371" s="1">
        <v>31.721</v>
      </c>
      <c r="H371" s="1">
        <v>0.94574572050061501</v>
      </c>
      <c r="I371" s="1">
        <v>1.2073487084996699</v>
      </c>
    </row>
    <row r="372" spans="1:9" x14ac:dyDescent="0.25">
      <c r="A372" s="1" t="s">
        <v>678</v>
      </c>
      <c r="B372" s="1">
        <v>274.57</v>
      </c>
      <c r="E372" s="1" t="s">
        <v>679</v>
      </c>
      <c r="F372" s="1">
        <v>2</v>
      </c>
      <c r="G372" s="1">
        <v>33.03</v>
      </c>
      <c r="H372" s="1">
        <v>0.60551014229488298</v>
      </c>
    </row>
    <row r="373" spans="1:9" x14ac:dyDescent="0.25">
      <c r="A373" s="1" t="s">
        <v>680</v>
      </c>
      <c r="B373" s="1">
        <v>330.46100000000001</v>
      </c>
      <c r="E373" s="1" t="s">
        <v>656</v>
      </c>
      <c r="F373" s="1">
        <v>7</v>
      </c>
      <c r="H373" s="1">
        <v>0.60551014229488298</v>
      </c>
    </row>
    <row r="374" spans="1:9" x14ac:dyDescent="0.25">
      <c r="A374" s="1" t="s">
        <v>681</v>
      </c>
      <c r="B374" s="1">
        <v>341.54500000000002</v>
      </c>
      <c r="E374" s="1" t="s">
        <v>658</v>
      </c>
      <c r="F374" s="1">
        <v>4</v>
      </c>
      <c r="G374" s="1">
        <v>52.542000000000002</v>
      </c>
      <c r="H374" s="1">
        <v>0.76129572532450196</v>
      </c>
    </row>
    <row r="375" spans="1:9" x14ac:dyDescent="0.25">
      <c r="A375" s="1" t="s">
        <v>682</v>
      </c>
      <c r="B375" s="1">
        <v>299.42200000000003</v>
      </c>
      <c r="C375" s="1">
        <f>AVERAGE(B372:B375)</f>
        <v>311.49950000000001</v>
      </c>
      <c r="E375" s="1" t="s">
        <v>660</v>
      </c>
      <c r="F375" s="1">
        <v>4</v>
      </c>
      <c r="G375" s="1">
        <v>31.5</v>
      </c>
      <c r="H375" s="1">
        <v>1.26984126984127</v>
      </c>
      <c r="I375" s="1">
        <v>0.87888237915355205</v>
      </c>
    </row>
    <row r="376" spans="1:9" x14ac:dyDescent="0.25">
      <c r="A376" s="1" t="s">
        <v>683</v>
      </c>
      <c r="B376" s="1">
        <v>347.19600000000003</v>
      </c>
      <c r="E376" s="1" t="s">
        <v>684</v>
      </c>
      <c r="F376" s="1">
        <v>9</v>
      </c>
      <c r="G376" s="1">
        <v>31.509</v>
      </c>
      <c r="H376" s="1">
        <v>2.8563267637817802</v>
      </c>
    </row>
    <row r="377" spans="1:9" x14ac:dyDescent="0.25">
      <c r="A377" s="1" t="s">
        <v>685</v>
      </c>
      <c r="B377" s="1">
        <v>470.16899999999998</v>
      </c>
      <c r="E377" s="1" t="s">
        <v>686</v>
      </c>
      <c r="F377" s="1">
        <v>13</v>
      </c>
      <c r="G377" s="1">
        <v>31.140999999999998</v>
      </c>
      <c r="H377" s="1">
        <v>4.1745608683086601</v>
      </c>
    </row>
    <row r="378" spans="1:9" x14ac:dyDescent="0.25">
      <c r="A378" s="1" t="s">
        <v>687</v>
      </c>
      <c r="B378" s="1">
        <v>403.49099999999999</v>
      </c>
      <c r="C378" s="1">
        <f>AVERAGE(B376:B378)</f>
        <v>406.952</v>
      </c>
      <c r="E378" s="1" t="s">
        <v>688</v>
      </c>
      <c r="F378" s="1">
        <v>9</v>
      </c>
      <c r="G378" s="1">
        <v>30.940999999999999</v>
      </c>
      <c r="H378" s="1">
        <v>2.9087618370446999</v>
      </c>
      <c r="I378" s="1">
        <v>3.31321648971171</v>
      </c>
    </row>
    <row r="380" spans="1:9" x14ac:dyDescent="0.25">
      <c r="A380" s="8" t="s">
        <v>580</v>
      </c>
      <c r="B380" s="8"/>
      <c r="C380" s="8"/>
      <c r="E380" s="8" t="s">
        <v>580</v>
      </c>
      <c r="F380" s="8"/>
      <c r="G380" s="8"/>
      <c r="H380" s="8"/>
    </row>
    <row r="381" spans="1:9" x14ac:dyDescent="0.25">
      <c r="A381" s="1" t="s">
        <v>1</v>
      </c>
      <c r="B381" s="1" t="s">
        <v>2</v>
      </c>
      <c r="C381" s="1" t="s">
        <v>3</v>
      </c>
      <c r="E381" s="1" t="s">
        <v>1</v>
      </c>
      <c r="F381" s="1" t="s">
        <v>4</v>
      </c>
      <c r="G381" s="1" t="s">
        <v>5</v>
      </c>
      <c r="H381" s="1" t="s">
        <v>6</v>
      </c>
      <c r="I381" s="1" t="s">
        <v>7</v>
      </c>
    </row>
    <row r="382" spans="1:9" x14ac:dyDescent="0.25">
      <c r="A382" s="4" t="s">
        <v>689</v>
      </c>
      <c r="B382" s="4">
        <v>536.71400000000006</v>
      </c>
      <c r="C382" s="4"/>
      <c r="E382" s="4" t="s">
        <v>628</v>
      </c>
      <c r="F382" s="4">
        <v>19</v>
      </c>
      <c r="G382" s="4">
        <v>34.639000000000003</v>
      </c>
      <c r="H382" s="4">
        <v>5.48514679984988</v>
      </c>
      <c r="I382" s="4"/>
    </row>
    <row r="383" spans="1:9" x14ac:dyDescent="0.25">
      <c r="A383" s="4" t="s">
        <v>690</v>
      </c>
      <c r="B383" s="4">
        <v>646.48800000000006</v>
      </c>
      <c r="C383" s="4">
        <f>AVERAGE(B382:B383)</f>
        <v>591.601</v>
      </c>
      <c r="E383" s="4" t="s">
        <v>691</v>
      </c>
      <c r="F383" s="4">
        <v>13</v>
      </c>
      <c r="G383" s="4">
        <v>43.033999999999999</v>
      </c>
      <c r="H383" s="4">
        <v>3.0208672212669101</v>
      </c>
      <c r="I383" s="4">
        <v>4.2530070105583899</v>
      </c>
    </row>
    <row r="384" spans="1:9" x14ac:dyDescent="0.25">
      <c r="A384" s="4" t="s">
        <v>692</v>
      </c>
      <c r="B384" s="4">
        <v>311.48700000000002</v>
      </c>
      <c r="C384" s="4"/>
      <c r="E384" s="4" t="s">
        <v>634</v>
      </c>
      <c r="F384" s="4">
        <v>5</v>
      </c>
      <c r="G384" s="4">
        <v>31.28</v>
      </c>
      <c r="H384" s="4">
        <v>1.5984654731457799</v>
      </c>
      <c r="I384" s="4"/>
    </row>
    <row r="385" spans="1:9" x14ac:dyDescent="0.25">
      <c r="A385" s="4" t="s">
        <v>693</v>
      </c>
      <c r="B385" s="4">
        <v>342.78</v>
      </c>
      <c r="C385" s="4"/>
      <c r="E385" s="4" t="s">
        <v>636</v>
      </c>
      <c r="F385" s="4">
        <v>16</v>
      </c>
      <c r="G385" s="4">
        <v>31.353000000000002</v>
      </c>
      <c r="H385" s="4">
        <v>5.1031799189870197</v>
      </c>
      <c r="I385" s="4"/>
    </row>
    <row r="386" spans="1:9" x14ac:dyDescent="0.25">
      <c r="A386" s="4" t="s">
        <v>694</v>
      </c>
      <c r="B386" s="4">
        <v>383.78800000000001</v>
      </c>
      <c r="C386" s="4">
        <f>AVERAGE(B384:B386)</f>
        <v>346.01833333333298</v>
      </c>
      <c r="E386" s="4" t="s">
        <v>638</v>
      </c>
      <c r="F386" s="4">
        <v>7</v>
      </c>
      <c r="G386" s="4">
        <v>31.696000000000002</v>
      </c>
      <c r="H386" s="4">
        <v>2.20848056537102</v>
      </c>
      <c r="I386" s="4">
        <v>2.9700419858346101</v>
      </c>
    </row>
    <row r="387" spans="1:9" x14ac:dyDescent="0.25">
      <c r="A387" s="4" t="s">
        <v>695</v>
      </c>
      <c r="B387" s="4">
        <v>244.75</v>
      </c>
      <c r="C387" s="4"/>
      <c r="E387" s="4" t="s">
        <v>668</v>
      </c>
      <c r="F387" s="4">
        <v>4</v>
      </c>
      <c r="G387" s="4">
        <v>36.279000000000003</v>
      </c>
      <c r="H387" s="4">
        <v>1.10256622288376</v>
      </c>
      <c r="I387" s="4"/>
    </row>
    <row r="388" spans="1:9" x14ac:dyDescent="0.25">
      <c r="A388" s="4" t="s">
        <v>696</v>
      </c>
      <c r="B388" s="4">
        <v>329.84100000000001</v>
      </c>
      <c r="C388" s="4"/>
      <c r="E388" s="4" t="s">
        <v>640</v>
      </c>
      <c r="F388" s="4">
        <v>10</v>
      </c>
      <c r="G388" s="4">
        <v>31.544</v>
      </c>
      <c r="H388" s="4">
        <v>3.1701749936596499</v>
      </c>
      <c r="I388" s="4"/>
    </row>
    <row r="389" spans="1:9" x14ac:dyDescent="0.25">
      <c r="A389" s="4" t="s">
        <v>697</v>
      </c>
      <c r="B389" s="4">
        <v>326.03100000000001</v>
      </c>
      <c r="C389" s="4"/>
      <c r="E389" s="4" t="s">
        <v>644</v>
      </c>
      <c r="F389" s="4">
        <v>13</v>
      </c>
      <c r="G389" s="4">
        <v>31.425000000000001</v>
      </c>
      <c r="H389" s="4">
        <v>4.1368337311058099</v>
      </c>
      <c r="I389" s="4"/>
    </row>
    <row r="390" spans="1:9" x14ac:dyDescent="0.25">
      <c r="A390" s="4" t="s">
        <v>698</v>
      </c>
      <c r="B390" s="4">
        <v>308.28899999999999</v>
      </c>
      <c r="C390" s="4">
        <f>AVERAGE(B387:B390)</f>
        <v>302.22775000000001</v>
      </c>
      <c r="E390" s="4" t="s">
        <v>646</v>
      </c>
      <c r="F390" s="4">
        <v>8</v>
      </c>
      <c r="G390" s="4">
        <v>32.228000000000002</v>
      </c>
      <c r="H390" s="4">
        <v>2.4823135161971002</v>
      </c>
      <c r="I390" s="4">
        <v>2.7229721159615798</v>
      </c>
    </row>
    <row r="391" spans="1:9" x14ac:dyDescent="0.25">
      <c r="A391" s="4" t="s">
        <v>699</v>
      </c>
      <c r="B391" s="4">
        <v>656.90300000000002</v>
      </c>
      <c r="C391" s="4"/>
      <c r="E391" s="4" t="s">
        <v>648</v>
      </c>
      <c r="F391" s="4">
        <v>14</v>
      </c>
      <c r="G391" s="4">
        <v>31.257999999999999</v>
      </c>
      <c r="H391" s="4">
        <v>4.4788534135261404</v>
      </c>
      <c r="I391" s="4"/>
    </row>
    <row r="392" spans="1:9" x14ac:dyDescent="0.25">
      <c r="A392" s="4" t="s">
        <v>700</v>
      </c>
      <c r="B392" s="4">
        <v>485.82600000000002</v>
      </c>
      <c r="C392" s="4"/>
      <c r="E392" s="4" t="s">
        <v>650</v>
      </c>
      <c r="F392" s="4">
        <v>16</v>
      </c>
      <c r="G392" s="4">
        <v>38.575000000000003</v>
      </c>
      <c r="H392" s="4">
        <v>4.1477640959170401</v>
      </c>
      <c r="I392" s="4"/>
    </row>
    <row r="393" spans="1:9" x14ac:dyDescent="0.25">
      <c r="A393" s="4" t="s">
        <v>674</v>
      </c>
      <c r="B393" s="4">
        <v>585.45100000000002</v>
      </c>
      <c r="C393" s="4"/>
      <c r="E393" s="4" t="s">
        <v>675</v>
      </c>
      <c r="F393" s="4">
        <v>10</v>
      </c>
      <c r="G393" s="4">
        <v>30.803999999999998</v>
      </c>
      <c r="H393" s="4">
        <v>3.2463316452408799</v>
      </c>
      <c r="I393" s="4"/>
    </row>
    <row r="394" spans="1:9" x14ac:dyDescent="0.25">
      <c r="A394" s="4" t="s">
        <v>701</v>
      </c>
      <c r="B394" s="4">
        <v>554.51</v>
      </c>
      <c r="C394" s="4">
        <f>AVERAGE(B391:B394)</f>
        <v>570.67250000000001</v>
      </c>
      <c r="E394" s="4" t="s">
        <v>702</v>
      </c>
      <c r="F394" s="4">
        <v>12</v>
      </c>
      <c r="G394" s="4">
        <v>31.748999999999999</v>
      </c>
      <c r="H394" s="4">
        <v>3.7796466030426199</v>
      </c>
      <c r="I394" s="4">
        <v>3.9131489394316699</v>
      </c>
    </row>
    <row r="395" spans="1:9" x14ac:dyDescent="0.25">
      <c r="A395" s="4" t="s">
        <v>703</v>
      </c>
      <c r="B395" s="4">
        <v>327.916</v>
      </c>
      <c r="C395" s="4"/>
      <c r="E395" s="4" t="s">
        <v>644</v>
      </c>
      <c r="F395" s="4">
        <v>9</v>
      </c>
      <c r="G395" s="4">
        <v>31.934000000000001</v>
      </c>
      <c r="H395" s="4">
        <v>2.8183127700883102</v>
      </c>
      <c r="I395" s="4"/>
    </row>
    <row r="396" spans="1:9" x14ac:dyDescent="0.25">
      <c r="A396" s="4" t="s">
        <v>704</v>
      </c>
      <c r="B396" s="4">
        <v>578.22199999999998</v>
      </c>
      <c r="C396" s="4"/>
      <c r="E396" s="4" t="s">
        <v>679</v>
      </c>
      <c r="F396" s="4">
        <v>31</v>
      </c>
      <c r="G396" s="4">
        <v>31.696999999999999</v>
      </c>
      <c r="H396" s="4">
        <v>9.7801053727482099</v>
      </c>
      <c r="I396" s="4"/>
    </row>
    <row r="397" spans="1:9" x14ac:dyDescent="0.25">
      <c r="A397" s="4" t="s">
        <v>705</v>
      </c>
      <c r="B397" s="4">
        <v>581.46199999999999</v>
      </c>
      <c r="C397" s="4"/>
      <c r="E397" s="4" t="s">
        <v>656</v>
      </c>
      <c r="F397" s="4">
        <v>23</v>
      </c>
      <c r="G397" s="4">
        <v>31.675000000000001</v>
      </c>
      <c r="H397" s="4">
        <v>7.2612470402525604</v>
      </c>
      <c r="I397" s="4"/>
    </row>
    <row r="398" spans="1:9" x14ac:dyDescent="0.25">
      <c r="A398" s="4" t="s">
        <v>706</v>
      </c>
      <c r="B398" s="4">
        <v>557.85400000000004</v>
      </c>
      <c r="C398" s="4">
        <f>AVERAGE(B395:B398)</f>
        <v>511.36349999999999</v>
      </c>
      <c r="E398" s="4" t="s">
        <v>660</v>
      </c>
      <c r="F398" s="4">
        <v>17</v>
      </c>
      <c r="G398" s="4">
        <v>30.675999999999998</v>
      </c>
      <c r="H398" s="4">
        <v>5.5417916286347602</v>
      </c>
      <c r="I398" s="4">
        <v>6.3503642029309599</v>
      </c>
    </row>
    <row r="399" spans="1:9" x14ac:dyDescent="0.25">
      <c r="A399" s="4" t="s">
        <v>707</v>
      </c>
      <c r="B399" s="4">
        <v>352.12700000000001</v>
      </c>
      <c r="C399" s="4"/>
      <c r="E399" s="4" t="s">
        <v>684</v>
      </c>
      <c r="F399" s="4">
        <v>8</v>
      </c>
      <c r="G399" s="4">
        <v>58.848999999999997</v>
      </c>
      <c r="H399" s="4">
        <v>1.3594113748746799</v>
      </c>
      <c r="I399" s="4"/>
    </row>
    <row r="400" spans="1:9" x14ac:dyDescent="0.25">
      <c r="A400" s="4" t="s">
        <v>708</v>
      </c>
      <c r="B400" s="4">
        <v>265.44099999999997</v>
      </c>
      <c r="C400" s="4"/>
      <c r="E400" s="4" t="s">
        <v>709</v>
      </c>
      <c r="F400" s="4">
        <v>4</v>
      </c>
      <c r="G400" s="4">
        <v>31.436</v>
      </c>
      <c r="H400" s="4">
        <v>1.27242651736862</v>
      </c>
      <c r="I400" s="4"/>
    </row>
    <row r="401" spans="1:9" x14ac:dyDescent="0.25">
      <c r="A401" s="4" t="s">
        <v>710</v>
      </c>
      <c r="B401" s="4">
        <v>361.98500000000001</v>
      </c>
      <c r="C401" s="4"/>
      <c r="E401" s="4" t="s">
        <v>686</v>
      </c>
      <c r="F401" s="4">
        <v>20</v>
      </c>
      <c r="G401" s="4">
        <v>51.375999999999998</v>
      </c>
      <c r="H401" s="4">
        <v>3.8928682653379001</v>
      </c>
      <c r="I401" s="4"/>
    </row>
    <row r="402" spans="1:9" x14ac:dyDescent="0.25">
      <c r="A402" s="4" t="s">
        <v>711</v>
      </c>
      <c r="B402" s="4">
        <v>413.541</v>
      </c>
      <c r="C402" s="4"/>
      <c r="E402" s="4" t="s">
        <v>688</v>
      </c>
      <c r="F402" s="4">
        <v>11</v>
      </c>
      <c r="G402" s="4">
        <v>31.314</v>
      </c>
      <c r="H402" s="4">
        <v>3.5128057737753098</v>
      </c>
      <c r="I402" s="4"/>
    </row>
    <row r="403" spans="1:9" x14ac:dyDescent="0.25">
      <c r="A403" s="4" t="s">
        <v>712</v>
      </c>
      <c r="B403" s="4">
        <v>432.69400000000002</v>
      </c>
      <c r="C403" s="4"/>
      <c r="E403" s="4" t="s">
        <v>713</v>
      </c>
      <c r="F403" s="4">
        <v>10</v>
      </c>
      <c r="G403" s="4">
        <v>45.142000000000003</v>
      </c>
      <c r="H403" s="4">
        <v>2.2152319347835698</v>
      </c>
      <c r="I403" s="4"/>
    </row>
    <row r="404" spans="1:9" x14ac:dyDescent="0.25">
      <c r="A404" s="4" t="s">
        <v>714</v>
      </c>
      <c r="B404" s="4">
        <v>291.19900000000001</v>
      </c>
      <c r="C404" s="4"/>
      <c r="E404" s="4" t="s">
        <v>715</v>
      </c>
      <c r="F404" s="4">
        <v>5</v>
      </c>
      <c r="G404" s="4">
        <v>31.216000000000001</v>
      </c>
      <c r="H404" s="4">
        <v>1.6017426960533101</v>
      </c>
      <c r="I404" s="4"/>
    </row>
    <row r="405" spans="1:9" x14ac:dyDescent="0.25">
      <c r="A405" s="4" t="s">
        <v>716</v>
      </c>
      <c r="B405" s="4">
        <v>334.22399999999999</v>
      </c>
      <c r="C405" s="4">
        <f>AVERAGE(B399:B405)</f>
        <v>350.173</v>
      </c>
      <c r="E405" s="4" t="s">
        <v>717</v>
      </c>
      <c r="F405" s="4">
        <v>14</v>
      </c>
      <c r="G405" s="4">
        <v>32.338000000000001</v>
      </c>
      <c r="H405" s="4">
        <v>4.3292720638258402</v>
      </c>
      <c r="I405" s="4">
        <v>2.5976798037170301</v>
      </c>
    </row>
    <row r="407" spans="1:9" x14ac:dyDescent="0.25">
      <c r="A407" s="8" t="s">
        <v>0</v>
      </c>
      <c r="B407" s="8"/>
      <c r="C407" s="8"/>
      <c r="E407" s="8" t="s">
        <v>0</v>
      </c>
      <c r="F407" s="8"/>
      <c r="G407" s="8"/>
      <c r="H407" s="8"/>
      <c r="I407" s="8"/>
    </row>
    <row r="408" spans="1:9" x14ac:dyDescent="0.25">
      <c r="A408" s="1" t="s">
        <v>1</v>
      </c>
      <c r="B408" s="1" t="s">
        <v>2</v>
      </c>
      <c r="C408" s="1" t="s">
        <v>3</v>
      </c>
      <c r="E408" s="1" t="s">
        <v>1</v>
      </c>
      <c r="F408" s="1" t="s">
        <v>4</v>
      </c>
      <c r="G408" s="1" t="s">
        <v>5</v>
      </c>
      <c r="H408" s="1" t="s">
        <v>6</v>
      </c>
      <c r="I408" s="1" t="s">
        <v>7</v>
      </c>
    </row>
    <row r="409" spans="1:9" x14ac:dyDescent="0.25">
      <c r="A409" s="1" t="s">
        <v>718</v>
      </c>
      <c r="B409" s="1">
        <v>746.68100000000004</v>
      </c>
      <c r="E409" s="1" t="s">
        <v>675</v>
      </c>
      <c r="F409" s="1">
        <v>22</v>
      </c>
      <c r="G409" s="1">
        <v>32.662999999999997</v>
      </c>
      <c r="H409" s="1">
        <v>6.7354498974374701</v>
      </c>
    </row>
    <row r="410" spans="1:9" x14ac:dyDescent="0.25">
      <c r="A410" s="1" t="s">
        <v>719</v>
      </c>
      <c r="B410" s="1">
        <v>668.17399999999998</v>
      </c>
      <c r="C410" s="1">
        <v>707.42750000000001</v>
      </c>
      <c r="E410" s="1" t="s">
        <v>648</v>
      </c>
      <c r="F410" s="1">
        <v>37</v>
      </c>
      <c r="G410" s="1">
        <v>38.499000000000002</v>
      </c>
      <c r="H410" s="1">
        <v>9.6106392373827898</v>
      </c>
      <c r="I410" s="1">
        <v>8.1730445674101304</v>
      </c>
    </row>
    <row r="411" spans="1:9" x14ac:dyDescent="0.25">
      <c r="A411" s="1" t="s">
        <v>720</v>
      </c>
      <c r="B411" s="1">
        <v>566.35199999999998</v>
      </c>
      <c r="E411" s="1" t="s">
        <v>646</v>
      </c>
      <c r="F411" s="1">
        <v>31</v>
      </c>
      <c r="G411" s="1">
        <v>31.484000000000002</v>
      </c>
      <c r="H411" s="1">
        <v>9.8462711218396599</v>
      </c>
    </row>
    <row r="412" spans="1:9" x14ac:dyDescent="0.25">
      <c r="A412" s="1" t="s">
        <v>721</v>
      </c>
      <c r="B412" s="1">
        <v>606.84900000000005</v>
      </c>
      <c r="E412" s="1" t="s">
        <v>644</v>
      </c>
      <c r="F412" s="1">
        <v>32</v>
      </c>
      <c r="G412" s="1">
        <v>38.259</v>
      </c>
      <c r="H412" s="1">
        <v>8.3640450612927708</v>
      </c>
    </row>
    <row r="413" spans="1:9" x14ac:dyDescent="0.25">
      <c r="A413" s="1" t="s">
        <v>722</v>
      </c>
      <c r="B413" s="1">
        <v>575.52599999999995</v>
      </c>
      <c r="E413" s="1" t="s">
        <v>640</v>
      </c>
      <c r="F413" s="1">
        <v>48</v>
      </c>
      <c r="G413" s="1">
        <v>32.027999999999999</v>
      </c>
      <c r="H413" s="1">
        <v>14.986886474335</v>
      </c>
    </row>
    <row r="414" spans="1:9" x14ac:dyDescent="0.25">
      <c r="A414" s="1" t="s">
        <v>723</v>
      </c>
      <c r="B414" s="1">
        <v>450.77699999999999</v>
      </c>
      <c r="C414" s="1">
        <v>549.87599999999998</v>
      </c>
      <c r="E414" s="1" t="s">
        <v>668</v>
      </c>
      <c r="F414" s="1">
        <v>10</v>
      </c>
      <c r="G414" s="1">
        <v>31.768000000000001</v>
      </c>
      <c r="H414" s="1">
        <v>3.14782170737849</v>
      </c>
      <c r="I414" s="1">
        <v>9.0862560912114692</v>
      </c>
    </row>
    <row r="415" spans="1:9" x14ac:dyDescent="0.25">
      <c r="A415" s="1" t="s">
        <v>724</v>
      </c>
      <c r="B415" s="1">
        <v>556.21</v>
      </c>
      <c r="E415" s="1" t="s">
        <v>638</v>
      </c>
      <c r="F415" s="1">
        <v>25</v>
      </c>
      <c r="G415" s="1">
        <v>49.828000000000003</v>
      </c>
      <c r="H415" s="1">
        <v>5.0172593722405097</v>
      </c>
    </row>
    <row r="416" spans="1:9" x14ac:dyDescent="0.25">
      <c r="A416" s="1" t="s">
        <v>725</v>
      </c>
      <c r="B416" s="1">
        <v>1067.7170000000001</v>
      </c>
      <c r="E416" s="1" t="s">
        <v>636</v>
      </c>
      <c r="F416" s="1">
        <v>27</v>
      </c>
      <c r="G416" s="1">
        <v>31.445</v>
      </c>
      <c r="H416" s="1">
        <v>8.5864207346160004</v>
      </c>
    </row>
    <row r="417" spans="1:9" x14ac:dyDescent="0.25">
      <c r="A417" s="1" t="s">
        <v>726</v>
      </c>
      <c r="B417" s="1">
        <v>1193.6279999999999</v>
      </c>
      <c r="E417" s="1" t="s">
        <v>634</v>
      </c>
      <c r="F417" s="1">
        <v>43</v>
      </c>
      <c r="G417" s="1">
        <v>30.367000000000001</v>
      </c>
      <c r="H417" s="1">
        <v>14.160108011986701</v>
      </c>
    </row>
    <row r="418" spans="1:9" x14ac:dyDescent="0.25">
      <c r="A418" s="1" t="s">
        <v>727</v>
      </c>
      <c r="B418" s="1">
        <v>876.82100000000003</v>
      </c>
      <c r="C418" s="1">
        <v>923.59400000000005</v>
      </c>
      <c r="E418" s="1" t="s">
        <v>632</v>
      </c>
      <c r="F418" s="1">
        <v>24</v>
      </c>
      <c r="G418" s="1">
        <v>31.532</v>
      </c>
      <c r="H418" s="1">
        <v>7.61131548902702</v>
      </c>
      <c r="I418" s="1">
        <v>8.8437759019675504</v>
      </c>
    </row>
    <row r="419" spans="1:9" x14ac:dyDescent="0.25">
      <c r="A419" s="1" t="s">
        <v>728</v>
      </c>
      <c r="B419" s="1">
        <v>570.976</v>
      </c>
      <c r="E419" s="1" t="s">
        <v>630</v>
      </c>
      <c r="F419" s="1">
        <v>15</v>
      </c>
      <c r="G419" s="1">
        <v>30.997</v>
      </c>
      <c r="H419" s="1">
        <v>4.8391779849662901</v>
      </c>
    </row>
    <row r="420" spans="1:9" x14ac:dyDescent="0.25">
      <c r="A420" s="1" t="s">
        <v>729</v>
      </c>
      <c r="B420" s="1">
        <v>668.51800000000003</v>
      </c>
      <c r="E420" s="1" t="s">
        <v>628</v>
      </c>
      <c r="F420" s="1">
        <v>32</v>
      </c>
      <c r="G420" s="1">
        <v>31.213000000000001</v>
      </c>
      <c r="H420" s="1">
        <v>10.252138532021901</v>
      </c>
    </row>
    <row r="421" spans="1:9" x14ac:dyDescent="0.25">
      <c r="A421" s="1" t="s">
        <v>730</v>
      </c>
      <c r="B421" s="1">
        <v>604.09900000000005</v>
      </c>
      <c r="C421" s="1">
        <v>614.53099999999995</v>
      </c>
      <c r="E421" s="1" t="s">
        <v>731</v>
      </c>
      <c r="F421" s="1">
        <v>25</v>
      </c>
      <c r="G421" s="1">
        <v>32.545999999999999</v>
      </c>
      <c r="H421" s="1">
        <v>7.6814355066674898</v>
      </c>
      <c r="I421" s="1">
        <v>7.5909173412185602</v>
      </c>
    </row>
    <row r="423" spans="1:9" x14ac:dyDescent="0.25">
      <c r="A423" s="8" t="s">
        <v>580</v>
      </c>
      <c r="B423" s="8"/>
      <c r="C423" s="8"/>
      <c r="E423" s="8" t="s">
        <v>580</v>
      </c>
      <c r="F423" s="8"/>
      <c r="G423" s="8"/>
      <c r="H423" s="8"/>
    </row>
    <row r="424" spans="1:9" x14ac:dyDescent="0.25">
      <c r="A424" s="1" t="s">
        <v>1</v>
      </c>
      <c r="B424" s="1" t="s">
        <v>2</v>
      </c>
      <c r="C424" s="1" t="s">
        <v>3</v>
      </c>
      <c r="E424" s="1" t="s">
        <v>1</v>
      </c>
      <c r="F424" s="1" t="s">
        <v>4</v>
      </c>
      <c r="G424" s="1" t="s">
        <v>5</v>
      </c>
      <c r="H424" s="1" t="s">
        <v>6</v>
      </c>
      <c r="I424" s="1" t="s">
        <v>7</v>
      </c>
    </row>
    <row r="425" spans="1:9" x14ac:dyDescent="0.25">
      <c r="A425" s="1" t="s">
        <v>732</v>
      </c>
      <c r="B425" s="1">
        <v>487.41199999999998</v>
      </c>
      <c r="E425" s="1" t="s">
        <v>733</v>
      </c>
      <c r="F425" s="1">
        <v>9</v>
      </c>
      <c r="G425" s="1">
        <v>34.412999999999997</v>
      </c>
      <c r="H425" s="1">
        <v>2.6152907331531701</v>
      </c>
    </row>
    <row r="426" spans="1:9" x14ac:dyDescent="0.25">
      <c r="A426" s="1" t="s">
        <v>734</v>
      </c>
      <c r="B426" s="1">
        <v>491.66199999999998</v>
      </c>
      <c r="E426" s="1" t="s">
        <v>735</v>
      </c>
      <c r="F426" s="1">
        <v>15</v>
      </c>
      <c r="G426" s="1">
        <v>31.045000000000002</v>
      </c>
      <c r="H426" s="1">
        <v>4.83169592526977</v>
      </c>
    </row>
    <row r="427" spans="1:9" x14ac:dyDescent="0.25">
      <c r="A427" s="1" t="s">
        <v>736</v>
      </c>
      <c r="B427" s="1">
        <v>470.149</v>
      </c>
      <c r="E427" s="1" t="s">
        <v>737</v>
      </c>
      <c r="F427" s="1">
        <v>19</v>
      </c>
      <c r="G427" s="1">
        <v>30.962</v>
      </c>
      <c r="H427" s="1">
        <v>6.13655448614431</v>
      </c>
    </row>
    <row r="428" spans="1:9" x14ac:dyDescent="0.25">
      <c r="A428" s="1" t="s">
        <v>738</v>
      </c>
      <c r="B428" s="1">
        <v>538.37800000000004</v>
      </c>
      <c r="C428" s="1">
        <v>496.90025000000003</v>
      </c>
      <c r="E428" s="1" t="s">
        <v>739</v>
      </c>
      <c r="F428" s="1">
        <v>9</v>
      </c>
      <c r="G428" s="1">
        <v>32.847000000000001</v>
      </c>
      <c r="H428" s="1">
        <v>2.7399762535391399</v>
      </c>
      <c r="I428" s="1">
        <v>4.0808793495265903</v>
      </c>
    </row>
    <row r="429" spans="1:9" x14ac:dyDescent="0.25">
      <c r="A429" s="1" t="s">
        <v>740</v>
      </c>
      <c r="B429" s="1">
        <v>407.63099999999997</v>
      </c>
      <c r="E429" s="1" t="s">
        <v>715</v>
      </c>
      <c r="F429" s="1">
        <v>18</v>
      </c>
      <c r="G429" s="1">
        <v>34.746000000000002</v>
      </c>
      <c r="H429" s="1">
        <v>5.1804524261785501</v>
      </c>
    </row>
    <row r="430" spans="1:9" x14ac:dyDescent="0.25">
      <c r="A430" s="1" t="s">
        <v>741</v>
      </c>
      <c r="B430" s="1">
        <v>480.88099999999997</v>
      </c>
      <c r="E430" s="1" t="s">
        <v>688</v>
      </c>
      <c r="F430" s="1">
        <v>31</v>
      </c>
      <c r="G430" s="1">
        <v>31.158999999999999</v>
      </c>
      <c r="H430" s="1">
        <v>9.9489714047305693</v>
      </c>
    </row>
    <row r="431" spans="1:9" x14ac:dyDescent="0.25">
      <c r="A431" s="1" t="s">
        <v>742</v>
      </c>
      <c r="B431" s="1">
        <v>433.41500000000002</v>
      </c>
      <c r="E431" s="1" t="s">
        <v>686</v>
      </c>
      <c r="F431" s="1">
        <v>41</v>
      </c>
      <c r="G431" s="1">
        <v>31.306000000000001</v>
      </c>
      <c r="H431" s="1">
        <v>13.0965310164186</v>
      </c>
    </row>
    <row r="432" spans="1:9" x14ac:dyDescent="0.25">
      <c r="A432" s="1" t="s">
        <v>743</v>
      </c>
      <c r="B432" s="1">
        <v>360.916</v>
      </c>
      <c r="C432" s="1">
        <v>420.71075000000002</v>
      </c>
      <c r="E432" s="1" t="s">
        <v>684</v>
      </c>
      <c r="F432" s="1">
        <v>13</v>
      </c>
      <c r="G432" s="1">
        <v>31.672000000000001</v>
      </c>
      <c r="H432" s="1">
        <v>4.1045718615812099</v>
      </c>
      <c r="I432" s="1">
        <v>8.08263167722723</v>
      </c>
    </row>
    <row r="433" spans="1:9" x14ac:dyDescent="0.25">
      <c r="A433" s="1" t="s">
        <v>744</v>
      </c>
      <c r="B433" s="1">
        <v>387.49099999999999</v>
      </c>
      <c r="E433" s="1" t="s">
        <v>660</v>
      </c>
      <c r="F433" s="1">
        <v>10</v>
      </c>
      <c r="G433" s="1">
        <v>59.679000000000002</v>
      </c>
      <c r="H433" s="1">
        <v>1.67563129409005</v>
      </c>
    </row>
    <row r="434" spans="1:9" x14ac:dyDescent="0.25">
      <c r="A434" s="1" t="s">
        <v>745</v>
      </c>
      <c r="B434" s="1">
        <v>382.00799999999998</v>
      </c>
      <c r="E434" s="1" t="s">
        <v>656</v>
      </c>
      <c r="F434" s="1">
        <v>13</v>
      </c>
      <c r="G434" s="1">
        <v>32.587000000000003</v>
      </c>
      <c r="H434" s="1">
        <v>3.9893208948353598</v>
      </c>
    </row>
    <row r="435" spans="1:9" x14ac:dyDescent="0.25">
      <c r="A435" s="1" t="s">
        <v>746</v>
      </c>
      <c r="B435" s="1">
        <v>334.91800000000001</v>
      </c>
      <c r="E435" s="1" t="s">
        <v>679</v>
      </c>
      <c r="F435" s="1">
        <v>10</v>
      </c>
      <c r="G435" s="1">
        <v>38.131</v>
      </c>
      <c r="H435" s="1">
        <v>2.6225380923657902</v>
      </c>
    </row>
    <row r="436" spans="1:9" x14ac:dyDescent="0.25">
      <c r="A436" s="1" t="s">
        <v>747</v>
      </c>
      <c r="B436" s="1">
        <v>397.57100000000003</v>
      </c>
      <c r="C436" s="1">
        <v>375.49700000000001</v>
      </c>
      <c r="E436" s="1" t="s">
        <v>748</v>
      </c>
      <c r="F436" s="1">
        <v>9</v>
      </c>
      <c r="G436" s="1">
        <v>31.484000000000002</v>
      </c>
      <c r="H436" s="1">
        <v>2.85859484182442</v>
      </c>
      <c r="I436" s="1">
        <v>2.7865212807789099</v>
      </c>
    </row>
    <row r="437" spans="1:9" x14ac:dyDescent="0.25">
      <c r="A437" s="1" t="s">
        <v>749</v>
      </c>
      <c r="B437" s="1">
        <v>481.92700000000002</v>
      </c>
      <c r="E437" s="1" t="s">
        <v>677</v>
      </c>
      <c r="F437" s="1">
        <v>27</v>
      </c>
      <c r="G437" s="1">
        <v>39.024999999999999</v>
      </c>
      <c r="H437" s="1">
        <v>6.91864189622037</v>
      </c>
    </row>
    <row r="438" spans="1:9" x14ac:dyDescent="0.25">
      <c r="A438" s="1" t="s">
        <v>750</v>
      </c>
      <c r="B438" s="1">
        <v>516.62</v>
      </c>
      <c r="E438" s="1" t="s">
        <v>675</v>
      </c>
      <c r="F438" s="1">
        <v>47</v>
      </c>
      <c r="G438" s="1">
        <v>63.128</v>
      </c>
      <c r="H438" s="1">
        <v>7.4451907236091799</v>
      </c>
    </row>
    <row r="439" spans="1:9" x14ac:dyDescent="0.25">
      <c r="A439" s="1" t="s">
        <v>751</v>
      </c>
      <c r="B439" s="1">
        <v>464.20499999999998</v>
      </c>
      <c r="E439" s="1" t="s">
        <v>648</v>
      </c>
      <c r="F439" s="1">
        <v>20</v>
      </c>
      <c r="G439" s="1">
        <v>31.675000000000001</v>
      </c>
      <c r="H439" s="1">
        <v>6.3141278610891902</v>
      </c>
    </row>
    <row r="440" spans="1:9" x14ac:dyDescent="0.25">
      <c r="A440" s="1" t="s">
        <v>752</v>
      </c>
      <c r="B440" s="1">
        <v>472.58699999999999</v>
      </c>
      <c r="C440" s="1">
        <v>483.83474999999999</v>
      </c>
      <c r="E440" s="1" t="s">
        <v>672</v>
      </c>
      <c r="F440" s="1">
        <v>14</v>
      </c>
      <c r="G440" s="1">
        <v>28.885999999999999</v>
      </c>
      <c r="H440" s="1">
        <v>4.8466385100048504</v>
      </c>
      <c r="I440" s="1">
        <v>6.89265349363958</v>
      </c>
    </row>
    <row r="441" spans="1:9" x14ac:dyDescent="0.25">
      <c r="A441" s="1" t="s">
        <v>753</v>
      </c>
      <c r="B441" s="1">
        <v>500.12799999999999</v>
      </c>
      <c r="E441" s="1" t="s">
        <v>754</v>
      </c>
      <c r="F441" s="1">
        <v>11</v>
      </c>
      <c r="G441" s="1">
        <v>32.137</v>
      </c>
      <c r="H441" s="1">
        <v>3.42284594081588</v>
      </c>
    </row>
    <row r="442" spans="1:9" x14ac:dyDescent="0.25">
      <c r="A442" s="1" t="s">
        <v>755</v>
      </c>
      <c r="B442" s="1">
        <v>551.96600000000001</v>
      </c>
      <c r="E442" s="1" t="s">
        <v>646</v>
      </c>
      <c r="F442" s="1">
        <v>32</v>
      </c>
      <c r="G442" s="1">
        <v>29.556000000000001</v>
      </c>
      <c r="H442" s="1">
        <v>10.826904858573601</v>
      </c>
    </row>
    <row r="443" spans="1:9" x14ac:dyDescent="0.25">
      <c r="A443" s="1" t="s">
        <v>756</v>
      </c>
      <c r="B443" s="1">
        <v>534.90499999999997</v>
      </c>
      <c r="E443" s="1" t="s">
        <v>640</v>
      </c>
      <c r="F443" s="1">
        <v>11</v>
      </c>
      <c r="G443" s="1">
        <v>31.571000000000002</v>
      </c>
      <c r="H443" s="1">
        <v>3.4842101928985501</v>
      </c>
    </row>
    <row r="444" spans="1:9" x14ac:dyDescent="0.25">
      <c r="A444" s="1" t="s">
        <v>757</v>
      </c>
      <c r="B444" s="1">
        <v>593.00400000000002</v>
      </c>
      <c r="E444" s="1" t="s">
        <v>668</v>
      </c>
      <c r="F444" s="1">
        <v>26</v>
      </c>
      <c r="G444" s="1">
        <v>31.297999999999998</v>
      </c>
      <c r="H444" s="1">
        <v>8.3072400792382908</v>
      </c>
    </row>
    <row r="445" spans="1:9" x14ac:dyDescent="0.25">
      <c r="A445" s="1" t="s">
        <v>758</v>
      </c>
      <c r="B445" s="1">
        <v>523.33699999999999</v>
      </c>
      <c r="C445" s="1">
        <v>540.66800000000001</v>
      </c>
      <c r="E445" s="1" t="s">
        <v>644</v>
      </c>
      <c r="F445" s="1">
        <v>29</v>
      </c>
      <c r="G445" s="1">
        <v>37.1</v>
      </c>
      <c r="H445" s="1">
        <v>7.8167115902965003</v>
      </c>
      <c r="I445" s="1">
        <v>6.7715825323645502</v>
      </c>
    </row>
    <row r="446" spans="1:9" x14ac:dyDescent="0.25">
      <c r="A446" s="1" t="s">
        <v>759</v>
      </c>
      <c r="B446" s="1">
        <v>646.07000000000005</v>
      </c>
      <c r="E446" s="1" t="s">
        <v>638</v>
      </c>
      <c r="F446" s="1">
        <v>24</v>
      </c>
      <c r="G446" s="1">
        <v>30.71</v>
      </c>
      <c r="H446" s="1">
        <v>7.8150439596222698</v>
      </c>
    </row>
    <row r="447" spans="1:9" x14ac:dyDescent="0.25">
      <c r="A447" s="1" t="s">
        <v>760</v>
      </c>
      <c r="B447" s="1">
        <v>644.68299999999999</v>
      </c>
      <c r="E447" s="1" t="s">
        <v>636</v>
      </c>
      <c r="F447" s="1">
        <v>35</v>
      </c>
      <c r="G447" s="1">
        <v>30.422999999999998</v>
      </c>
      <c r="H447" s="1">
        <v>11.504453867140001</v>
      </c>
    </row>
    <row r="448" spans="1:9" x14ac:dyDescent="0.25">
      <c r="A448" s="1" t="s">
        <v>761</v>
      </c>
      <c r="B448" s="1">
        <v>563.66700000000003</v>
      </c>
      <c r="C448" s="1">
        <v>618.14</v>
      </c>
      <c r="E448" s="1" t="s">
        <v>634</v>
      </c>
      <c r="F448" s="1">
        <v>19</v>
      </c>
      <c r="G448" s="1">
        <v>30.844000000000001</v>
      </c>
      <c r="H448" s="1">
        <v>6.1600311243677899</v>
      </c>
      <c r="I448" s="1">
        <v>8.4931763170433499</v>
      </c>
    </row>
    <row r="449" spans="1:9" x14ac:dyDescent="0.25">
      <c r="A449" s="1" t="s">
        <v>762</v>
      </c>
      <c r="B449" s="1">
        <v>596.84199999999998</v>
      </c>
      <c r="E449" s="1" t="s">
        <v>628</v>
      </c>
      <c r="F449" s="1">
        <v>14</v>
      </c>
      <c r="G449" s="1">
        <v>30.942</v>
      </c>
      <c r="H449" s="1">
        <v>4.5245944024303499</v>
      </c>
    </row>
    <row r="450" spans="1:9" x14ac:dyDescent="0.25">
      <c r="A450" s="1" t="s">
        <v>763</v>
      </c>
      <c r="B450" s="1">
        <v>494.995</v>
      </c>
      <c r="E450" s="1" t="s">
        <v>630</v>
      </c>
      <c r="F450" s="1">
        <v>12</v>
      </c>
      <c r="G450" s="1">
        <v>33.773000000000003</v>
      </c>
      <c r="H450" s="1">
        <v>3.5531341604240101</v>
      </c>
    </row>
    <row r="451" spans="1:9" x14ac:dyDescent="0.25">
      <c r="A451" s="1" t="s">
        <v>764</v>
      </c>
      <c r="B451" s="1">
        <v>481.65100000000001</v>
      </c>
      <c r="C451" s="1">
        <v>524.49599999999998</v>
      </c>
      <c r="E451" s="1" t="s">
        <v>624</v>
      </c>
      <c r="F451" s="1">
        <v>10</v>
      </c>
      <c r="G451" s="1">
        <v>32.003</v>
      </c>
      <c r="H451" s="1">
        <v>3.1247070587132502</v>
      </c>
      <c r="I451" s="1">
        <v>3.7341452071891998</v>
      </c>
    </row>
    <row r="453" spans="1:9" x14ac:dyDescent="0.25">
      <c r="A453" s="8" t="s">
        <v>0</v>
      </c>
      <c r="B453" s="8"/>
      <c r="C453" s="8"/>
      <c r="E453" s="8" t="s">
        <v>0</v>
      </c>
      <c r="F453" s="8"/>
      <c r="G453" s="8"/>
      <c r="H453" s="8"/>
      <c r="I453" s="8"/>
    </row>
    <row r="454" spans="1:9" x14ac:dyDescent="0.25">
      <c r="A454" s="1" t="s">
        <v>1</v>
      </c>
      <c r="B454" s="1" t="s">
        <v>2</v>
      </c>
      <c r="C454" s="1" t="s">
        <v>3</v>
      </c>
      <c r="E454" s="1" t="s">
        <v>1</v>
      </c>
      <c r="F454" s="1" t="s">
        <v>4</v>
      </c>
      <c r="G454" s="1" t="s">
        <v>5</v>
      </c>
      <c r="H454" s="1" t="s">
        <v>6</v>
      </c>
      <c r="I454" s="1" t="s">
        <v>7</v>
      </c>
    </row>
    <row r="455" spans="1:9" x14ac:dyDescent="0.25">
      <c r="A455" s="1" t="s">
        <v>765</v>
      </c>
      <c r="B455" s="1">
        <v>762.86400000000003</v>
      </c>
      <c r="E455" s="1" t="s">
        <v>766</v>
      </c>
      <c r="F455" s="1">
        <v>22</v>
      </c>
      <c r="G455" s="1">
        <v>31.855</v>
      </c>
      <c r="H455" s="1">
        <v>6.9062941453461004</v>
      </c>
    </row>
    <row r="456" spans="1:9" x14ac:dyDescent="0.25">
      <c r="A456" s="1" t="s">
        <v>767</v>
      </c>
      <c r="B456" s="1">
        <v>780.49699999999996</v>
      </c>
      <c r="C456" s="1">
        <v>771.68050000000005</v>
      </c>
      <c r="E456" s="1" t="s">
        <v>656</v>
      </c>
      <c r="F456" s="1">
        <v>33</v>
      </c>
      <c r="G456" s="1">
        <v>31.038</v>
      </c>
      <c r="H456" s="1">
        <v>10.632128358786</v>
      </c>
      <c r="I456" s="1">
        <v>8.7692112520660501</v>
      </c>
    </row>
    <row r="457" spans="1:9" x14ac:dyDescent="0.25">
      <c r="A457" s="1" t="s">
        <v>768</v>
      </c>
      <c r="B457" s="1">
        <v>792.45699999999999</v>
      </c>
      <c r="E457" s="1" t="s">
        <v>677</v>
      </c>
      <c r="F457" s="1">
        <v>22</v>
      </c>
      <c r="G457" s="1">
        <v>43.78</v>
      </c>
      <c r="H457" s="1">
        <v>5.0251256281407004</v>
      </c>
    </row>
    <row r="458" spans="1:9" x14ac:dyDescent="0.25">
      <c r="A458" s="1" t="s">
        <v>769</v>
      </c>
      <c r="B458" s="1">
        <v>746.82899999999995</v>
      </c>
      <c r="E458" s="1" t="s">
        <v>675</v>
      </c>
      <c r="F458" s="1">
        <v>21</v>
      </c>
      <c r="G458" s="1">
        <v>31.265000000000001</v>
      </c>
      <c r="H458" s="1">
        <v>6.7167759475451803</v>
      </c>
    </row>
    <row r="459" spans="1:9" x14ac:dyDescent="0.25">
      <c r="A459" s="1" t="s">
        <v>770</v>
      </c>
      <c r="B459" s="1">
        <v>753.63599999999997</v>
      </c>
      <c r="C459" s="1">
        <v>764.30733333333296</v>
      </c>
      <c r="E459" s="1" t="s">
        <v>648</v>
      </c>
      <c r="F459" s="1">
        <v>18</v>
      </c>
      <c r="G459" s="1">
        <v>31.414999999999999</v>
      </c>
      <c r="H459" s="1">
        <v>5.7297469361769897</v>
      </c>
      <c r="I459" s="1">
        <v>5.8238828372876199</v>
      </c>
    </row>
    <row r="460" spans="1:9" x14ac:dyDescent="0.25">
      <c r="A460" s="1" t="s">
        <v>771</v>
      </c>
      <c r="B460" s="1">
        <v>676.58900000000006</v>
      </c>
      <c r="E460" s="1" t="s">
        <v>646</v>
      </c>
      <c r="F460" s="1">
        <v>12</v>
      </c>
      <c r="G460" s="1">
        <v>33.496000000000002</v>
      </c>
      <c r="H460" s="1">
        <v>3.5825173155003598</v>
      </c>
    </row>
    <row r="461" spans="1:9" x14ac:dyDescent="0.25">
      <c r="A461" s="1" t="s">
        <v>772</v>
      </c>
      <c r="B461" s="1">
        <v>692.23099999999999</v>
      </c>
      <c r="E461" s="1" t="s">
        <v>644</v>
      </c>
      <c r="F461" s="1">
        <v>19</v>
      </c>
      <c r="G461" s="1">
        <v>42.482999999999997</v>
      </c>
      <c r="H461" s="1">
        <v>4.4723771861685897</v>
      </c>
    </row>
    <row r="462" spans="1:9" x14ac:dyDescent="0.25">
      <c r="A462" s="1" t="s">
        <v>773</v>
      </c>
      <c r="B462" s="1">
        <v>721.60500000000002</v>
      </c>
      <c r="C462" s="1">
        <v>696.80833333333305</v>
      </c>
      <c r="E462" s="1" t="s">
        <v>640</v>
      </c>
      <c r="F462" s="1">
        <v>27</v>
      </c>
      <c r="G462" s="1">
        <v>31.283000000000001</v>
      </c>
      <c r="H462" s="1">
        <v>8.6308857846114506</v>
      </c>
      <c r="I462" s="1">
        <v>5.56192676209346</v>
      </c>
    </row>
    <row r="463" spans="1:9" x14ac:dyDescent="0.25">
      <c r="A463" s="1" t="s">
        <v>774</v>
      </c>
      <c r="B463" s="1">
        <v>578.39300000000003</v>
      </c>
      <c r="E463" s="1" t="s">
        <v>638</v>
      </c>
      <c r="F463" s="1">
        <v>5</v>
      </c>
      <c r="G463" s="1">
        <v>32.363</v>
      </c>
      <c r="H463" s="1">
        <v>1.5449741989308801</v>
      </c>
    </row>
    <row r="464" spans="1:9" x14ac:dyDescent="0.25">
      <c r="A464" s="1" t="s">
        <v>775</v>
      </c>
      <c r="B464" s="1">
        <v>712.84699999999998</v>
      </c>
      <c r="C464" s="1">
        <v>645.62</v>
      </c>
      <c r="E464" s="1" t="s">
        <v>634</v>
      </c>
      <c r="F464" s="1">
        <v>20</v>
      </c>
      <c r="G464" s="1">
        <v>31.065999999999999</v>
      </c>
      <c r="H464" s="1">
        <v>6.4379063928410503</v>
      </c>
      <c r="I464" s="1">
        <v>3.9914402958859601</v>
      </c>
    </row>
    <row r="465" spans="1:9" x14ac:dyDescent="0.25">
      <c r="A465" s="1" t="s">
        <v>776</v>
      </c>
      <c r="B465" s="1">
        <v>701.24300000000005</v>
      </c>
      <c r="E465" s="1" t="s">
        <v>628</v>
      </c>
      <c r="F465" s="1">
        <v>16</v>
      </c>
      <c r="G465" s="1">
        <v>31.446000000000002</v>
      </c>
      <c r="H465" s="1">
        <v>5.0880875151052596</v>
      </c>
    </row>
    <row r="466" spans="1:9" x14ac:dyDescent="0.25">
      <c r="A466" s="1" t="s">
        <v>777</v>
      </c>
      <c r="B466" s="1">
        <v>733.43600000000004</v>
      </c>
      <c r="C466" s="1">
        <v>717.33950000000004</v>
      </c>
      <c r="E466" s="1" t="s">
        <v>626</v>
      </c>
      <c r="F466" s="1">
        <v>22</v>
      </c>
      <c r="G466" s="1">
        <v>32.036000000000001</v>
      </c>
      <c r="H466" s="1">
        <v>6.8672743163940604</v>
      </c>
      <c r="I466" s="1">
        <v>5.9776809157496604</v>
      </c>
    </row>
    <row r="468" spans="1:9" x14ac:dyDescent="0.25">
      <c r="A468" s="8" t="s">
        <v>159</v>
      </c>
      <c r="B468" s="8"/>
      <c r="C468" s="8"/>
      <c r="E468" s="8" t="s">
        <v>159</v>
      </c>
      <c r="F468" s="8"/>
      <c r="G468" s="8"/>
      <c r="H468" s="8"/>
      <c r="I468" s="8"/>
    </row>
    <row r="469" spans="1:9" x14ac:dyDescent="0.25">
      <c r="A469" s="1" t="s">
        <v>1</v>
      </c>
      <c r="B469" s="1" t="s">
        <v>2</v>
      </c>
      <c r="C469" s="1" t="s">
        <v>3</v>
      </c>
      <c r="E469" s="1" t="s">
        <v>1</v>
      </c>
      <c r="F469" s="1" t="s">
        <v>4</v>
      </c>
      <c r="G469" s="1" t="s">
        <v>5</v>
      </c>
      <c r="H469" s="1" t="s">
        <v>6</v>
      </c>
      <c r="I469" s="1" t="s">
        <v>7</v>
      </c>
    </row>
    <row r="470" spans="1:9" x14ac:dyDescent="0.25">
      <c r="A470" s="1" t="s">
        <v>778</v>
      </c>
      <c r="B470" s="1">
        <v>473.89100000000002</v>
      </c>
      <c r="E470" s="1" t="s">
        <v>660</v>
      </c>
      <c r="F470" s="1">
        <v>10</v>
      </c>
      <c r="G470" s="1">
        <v>31.728000000000002</v>
      </c>
      <c r="H470" s="1">
        <v>3.1517902168431702</v>
      </c>
    </row>
    <row r="471" spans="1:9" x14ac:dyDescent="0.25">
      <c r="A471" s="1" t="s">
        <v>779</v>
      </c>
      <c r="B471" s="1">
        <v>629.57500000000005</v>
      </c>
      <c r="E471" s="1" t="s">
        <v>656</v>
      </c>
      <c r="F471" s="1">
        <v>14</v>
      </c>
      <c r="G471" s="1">
        <v>30.984999999999999</v>
      </c>
      <c r="H471" s="1">
        <v>4.5183153138615504</v>
      </c>
    </row>
    <row r="472" spans="1:9" x14ac:dyDescent="0.25">
      <c r="A472" s="1" t="s">
        <v>780</v>
      </c>
      <c r="B472" s="1">
        <v>510.81599999999997</v>
      </c>
      <c r="E472" s="1" t="s">
        <v>679</v>
      </c>
      <c r="F472" s="1">
        <v>15</v>
      </c>
      <c r="G472" s="1">
        <v>31.064</v>
      </c>
      <c r="H472" s="1">
        <v>4.8287406644347204</v>
      </c>
    </row>
    <row r="473" spans="1:9" x14ac:dyDescent="0.25">
      <c r="A473" s="1" t="s">
        <v>781</v>
      </c>
      <c r="B473" s="1">
        <v>496.30900000000003</v>
      </c>
      <c r="C473" s="1">
        <v>527.64774999999997</v>
      </c>
      <c r="E473" s="1" t="s">
        <v>748</v>
      </c>
      <c r="F473" s="1">
        <v>7</v>
      </c>
      <c r="G473" s="1">
        <v>30.992999999999999</v>
      </c>
      <c r="H473" s="1">
        <v>2.2585745168263802</v>
      </c>
      <c r="I473" s="1">
        <v>3.68935517799145</v>
      </c>
    </row>
    <row r="474" spans="1:9" x14ac:dyDescent="0.25">
      <c r="A474" s="1" t="s">
        <v>782</v>
      </c>
      <c r="B474" s="1">
        <v>365.54399999999998</v>
      </c>
      <c r="E474" s="1" t="s">
        <v>648</v>
      </c>
      <c r="F474" s="1">
        <v>14</v>
      </c>
      <c r="G474" s="1">
        <v>34.554000000000002</v>
      </c>
      <c r="H474" s="1">
        <v>4.05162933379638</v>
      </c>
      <c r="I474" s="1">
        <v>4.05162933379638</v>
      </c>
    </row>
    <row r="475" spans="1:9" x14ac:dyDescent="0.25">
      <c r="A475" s="1" t="s">
        <v>783</v>
      </c>
      <c r="B475" s="1">
        <v>575.44500000000005</v>
      </c>
      <c r="E475" s="1" t="s">
        <v>646</v>
      </c>
      <c r="F475" s="1">
        <v>5</v>
      </c>
      <c r="G475" s="1">
        <v>31.643000000000001</v>
      </c>
      <c r="H475" s="1">
        <v>1.5801283064184799</v>
      </c>
    </row>
    <row r="476" spans="1:9" x14ac:dyDescent="0.25">
      <c r="A476" s="1" t="s">
        <v>784</v>
      </c>
      <c r="B476" s="1">
        <v>632.94600000000003</v>
      </c>
      <c r="E476" s="1" t="s">
        <v>644</v>
      </c>
      <c r="F476" s="1">
        <v>15</v>
      </c>
      <c r="G476" s="1">
        <v>30.771999999999998</v>
      </c>
      <c r="H476" s="1">
        <v>4.8745612894839496</v>
      </c>
    </row>
    <row r="477" spans="1:9" x14ac:dyDescent="0.25">
      <c r="A477" s="1" t="s">
        <v>785</v>
      </c>
      <c r="B477" s="1">
        <v>567.73</v>
      </c>
      <c r="C477" s="1">
        <v>592.04033333333302</v>
      </c>
      <c r="E477" s="1" t="s">
        <v>640</v>
      </c>
      <c r="F477" s="1">
        <v>8</v>
      </c>
      <c r="G477" s="1">
        <v>31.988</v>
      </c>
      <c r="H477" s="1">
        <v>2.5009378516943901</v>
      </c>
      <c r="I477" s="1">
        <v>2.9852091491989401</v>
      </c>
    </row>
    <row r="478" spans="1:9" x14ac:dyDescent="0.25">
      <c r="A478" s="1" t="s">
        <v>786</v>
      </c>
      <c r="B478" s="1">
        <v>535.28200000000004</v>
      </c>
      <c r="E478" s="1" t="s">
        <v>638</v>
      </c>
      <c r="F478" s="1">
        <v>19</v>
      </c>
      <c r="G478" s="1">
        <v>32.045999999999999</v>
      </c>
      <c r="H478" s="1">
        <v>5.9289770954253296</v>
      </c>
    </row>
    <row r="479" spans="1:9" x14ac:dyDescent="0.25">
      <c r="A479" s="1" t="s">
        <v>787</v>
      </c>
      <c r="B479" s="1">
        <v>525.36300000000006</v>
      </c>
      <c r="E479" s="1" t="s">
        <v>636</v>
      </c>
      <c r="F479" s="1">
        <v>12</v>
      </c>
      <c r="G479" s="1">
        <v>31.52</v>
      </c>
      <c r="H479" s="1">
        <v>3.8071065989847699</v>
      </c>
    </row>
    <row r="480" spans="1:9" x14ac:dyDescent="0.25">
      <c r="A480" s="1" t="s">
        <v>788</v>
      </c>
      <c r="B480" s="1">
        <v>499.226</v>
      </c>
      <c r="C480" s="1">
        <v>519.95699999999999</v>
      </c>
      <c r="E480" s="1" t="s">
        <v>634</v>
      </c>
      <c r="F480" s="1">
        <v>15</v>
      </c>
      <c r="G480" s="1">
        <v>31.321000000000002</v>
      </c>
      <c r="H480" s="1">
        <v>4.78911912135628</v>
      </c>
      <c r="I480" s="1">
        <v>4.8417342719221299</v>
      </c>
    </row>
    <row r="481" spans="1:9" x14ac:dyDescent="0.25">
      <c r="A481" s="1" t="s">
        <v>789</v>
      </c>
      <c r="B481" s="1">
        <v>414.87200000000001</v>
      </c>
      <c r="E481" s="1" t="s">
        <v>630</v>
      </c>
      <c r="F481" s="1">
        <v>8</v>
      </c>
      <c r="G481" s="1">
        <v>31.562000000000001</v>
      </c>
      <c r="H481" s="1">
        <v>2.5346936189088098</v>
      </c>
    </row>
    <row r="482" spans="1:9" x14ac:dyDescent="0.25">
      <c r="A482" s="1" t="s">
        <v>790</v>
      </c>
      <c r="B482" s="1">
        <v>447.24700000000001</v>
      </c>
      <c r="E482" s="1" t="s">
        <v>628</v>
      </c>
      <c r="F482" s="1">
        <v>7</v>
      </c>
      <c r="G482" s="1">
        <v>31.605</v>
      </c>
      <c r="H482" s="1">
        <v>2.2148394241417502</v>
      </c>
    </row>
    <row r="483" spans="1:9" x14ac:dyDescent="0.25">
      <c r="A483" s="1" t="s">
        <v>791</v>
      </c>
      <c r="B483" s="1">
        <v>431.34</v>
      </c>
      <c r="C483" s="1">
        <v>431.15300000000002</v>
      </c>
      <c r="E483" s="1" t="s">
        <v>626</v>
      </c>
      <c r="F483" s="1">
        <v>19</v>
      </c>
      <c r="G483" s="1">
        <v>32.093000000000004</v>
      </c>
      <c r="H483" s="1">
        <v>5.9202941451406801</v>
      </c>
      <c r="I483" s="1">
        <v>3.5566090627304199</v>
      </c>
    </row>
    <row r="485" spans="1:9" x14ac:dyDescent="0.25">
      <c r="A485" s="8" t="s">
        <v>580</v>
      </c>
      <c r="B485" s="8"/>
      <c r="C485" s="8"/>
      <c r="E485" s="8" t="s">
        <v>580</v>
      </c>
      <c r="F485" s="8"/>
      <c r="G485" s="8"/>
      <c r="H485" s="8"/>
    </row>
    <row r="486" spans="1:9" x14ac:dyDescent="0.25">
      <c r="A486" s="1" t="s">
        <v>1</v>
      </c>
      <c r="B486" s="1" t="s">
        <v>2</v>
      </c>
      <c r="C486" s="1" t="s">
        <v>3</v>
      </c>
      <c r="E486" s="1" t="s">
        <v>1</v>
      </c>
      <c r="F486" s="1" t="s">
        <v>4</v>
      </c>
      <c r="G486" s="1" t="s">
        <v>5</v>
      </c>
      <c r="H486" s="1" t="s">
        <v>6</v>
      </c>
      <c r="I486" s="1" t="s">
        <v>7</v>
      </c>
    </row>
    <row r="487" spans="1:9" x14ac:dyDescent="0.25">
      <c r="A487" s="1" t="s">
        <v>792</v>
      </c>
      <c r="B487" s="1">
        <v>448.44799999999998</v>
      </c>
      <c r="E487" s="1" t="s">
        <v>638</v>
      </c>
      <c r="F487" s="1">
        <v>7</v>
      </c>
      <c r="G487" s="1">
        <v>31.425999999999998</v>
      </c>
      <c r="H487" s="1">
        <v>2.2274549735887499</v>
      </c>
    </row>
    <row r="488" spans="1:9" x14ac:dyDescent="0.25">
      <c r="A488" s="1" t="s">
        <v>793</v>
      </c>
      <c r="B488" s="1">
        <v>462.57100000000003</v>
      </c>
      <c r="E488" s="1" t="s">
        <v>636</v>
      </c>
      <c r="F488" s="1">
        <v>12</v>
      </c>
      <c r="G488" s="1">
        <v>31.027000000000001</v>
      </c>
      <c r="H488" s="1">
        <v>3.8675991878041698</v>
      </c>
    </row>
    <row r="489" spans="1:9" x14ac:dyDescent="0.25">
      <c r="A489" s="1" t="s">
        <v>794</v>
      </c>
      <c r="B489" s="1">
        <v>364.95499999999998</v>
      </c>
      <c r="C489" s="1">
        <v>425.32466666666699</v>
      </c>
      <c r="E489" s="1" t="s">
        <v>634</v>
      </c>
      <c r="F489" s="1">
        <v>12</v>
      </c>
      <c r="G489" s="1">
        <v>31.315000000000001</v>
      </c>
      <c r="H489" s="1">
        <v>3.8320293788919</v>
      </c>
      <c r="I489" s="1">
        <v>3.3090278467616101</v>
      </c>
    </row>
    <row r="490" spans="1:9" x14ac:dyDescent="0.25">
      <c r="A490" s="1" t="s">
        <v>795</v>
      </c>
      <c r="B490" s="1">
        <v>703.89800000000002</v>
      </c>
      <c r="E490" s="1" t="s">
        <v>630</v>
      </c>
      <c r="F490" s="1">
        <v>17</v>
      </c>
      <c r="G490" s="1">
        <v>30.841000000000001</v>
      </c>
      <c r="H490" s="1">
        <v>5.5121429266236497</v>
      </c>
    </row>
    <row r="491" spans="1:9" x14ac:dyDescent="0.25">
      <c r="A491" s="1" t="s">
        <v>796</v>
      </c>
      <c r="B491" s="1">
        <v>725.51900000000001</v>
      </c>
      <c r="E491" s="1" t="s">
        <v>628</v>
      </c>
      <c r="F491" s="1">
        <v>22</v>
      </c>
      <c r="G491" s="1">
        <v>34.087000000000003</v>
      </c>
      <c r="H491" s="1">
        <v>6.4540734004165801</v>
      </c>
    </row>
    <row r="492" spans="1:9" x14ac:dyDescent="0.25">
      <c r="A492" s="1" t="s">
        <v>797</v>
      </c>
      <c r="B492" s="1">
        <v>742.25800000000004</v>
      </c>
      <c r="E492" s="1" t="s">
        <v>626</v>
      </c>
      <c r="F492" s="1">
        <v>8</v>
      </c>
      <c r="G492" s="1">
        <v>31.552</v>
      </c>
      <c r="H492" s="1">
        <v>2.5354969574036499</v>
      </c>
    </row>
    <row r="493" spans="1:9" x14ac:dyDescent="0.25">
      <c r="A493" s="1" t="s">
        <v>798</v>
      </c>
      <c r="B493" s="1">
        <v>701.86599999999999</v>
      </c>
      <c r="C493" s="1">
        <v>718.38525000000004</v>
      </c>
      <c r="E493" s="1" t="s">
        <v>624</v>
      </c>
      <c r="F493" s="1">
        <v>25</v>
      </c>
      <c r="G493" s="1">
        <v>30.614000000000001</v>
      </c>
      <c r="H493" s="1">
        <v>8.1661984712876396</v>
      </c>
      <c r="I493" s="1">
        <v>5.66697793893288</v>
      </c>
    </row>
    <row r="494" spans="1:9" x14ac:dyDescent="0.25">
      <c r="A494" s="1" t="s">
        <v>799</v>
      </c>
      <c r="B494" s="1">
        <v>433.916</v>
      </c>
      <c r="E494" s="1" t="s">
        <v>800</v>
      </c>
      <c r="F494" s="1">
        <v>17</v>
      </c>
      <c r="G494" s="1">
        <v>35</v>
      </c>
      <c r="H494" s="1">
        <v>4.8571428571428603</v>
      </c>
    </row>
    <row r="495" spans="1:9" x14ac:dyDescent="0.25">
      <c r="A495" s="1" t="s">
        <v>801</v>
      </c>
      <c r="B495" s="1">
        <v>485.86900000000003</v>
      </c>
      <c r="E495" s="1" t="s">
        <v>802</v>
      </c>
      <c r="F495" s="1">
        <v>11</v>
      </c>
      <c r="G495" s="1">
        <v>32.786000000000001</v>
      </c>
      <c r="H495" s="1">
        <v>3.3550905874458601</v>
      </c>
    </row>
    <row r="496" spans="1:9" x14ac:dyDescent="0.25">
      <c r="A496" s="1" t="s">
        <v>803</v>
      </c>
      <c r="B496" s="1">
        <v>371.02199999999999</v>
      </c>
      <c r="C496" s="1">
        <v>430.26900000000001</v>
      </c>
      <c r="E496" s="1" t="s">
        <v>804</v>
      </c>
      <c r="F496" s="1">
        <v>14</v>
      </c>
      <c r="G496" s="1">
        <v>32.225999999999999</v>
      </c>
      <c r="H496" s="1">
        <v>4.3443182523428296</v>
      </c>
      <c r="I496" s="1">
        <v>4.1855172323105201</v>
      </c>
    </row>
    <row r="497" spans="1:9" x14ac:dyDescent="0.25">
      <c r="A497" s="1" t="s">
        <v>805</v>
      </c>
      <c r="B497" s="1">
        <v>672.08100000000002</v>
      </c>
      <c r="E497" s="1" t="s">
        <v>733</v>
      </c>
      <c r="F497" s="1">
        <v>3</v>
      </c>
      <c r="G497" s="1">
        <v>31.518999999999998</v>
      </c>
      <c r="H497" s="1">
        <v>0.95180684666391702</v>
      </c>
    </row>
    <row r="498" spans="1:9" x14ac:dyDescent="0.25">
      <c r="A498" s="1" t="s">
        <v>806</v>
      </c>
      <c r="B498" s="1">
        <v>463.78100000000001</v>
      </c>
      <c r="E498" s="1" t="s">
        <v>735</v>
      </c>
      <c r="F498" s="1">
        <v>9</v>
      </c>
      <c r="G498" s="1">
        <v>31.693999999999999</v>
      </c>
      <c r="H498" s="1">
        <v>2.8396541932226902</v>
      </c>
    </row>
    <row r="499" spans="1:9" x14ac:dyDescent="0.25">
      <c r="A499" s="1" t="s">
        <v>807</v>
      </c>
      <c r="B499" s="1">
        <v>382.89400000000001</v>
      </c>
      <c r="C499" s="1">
        <v>506.25200000000001</v>
      </c>
      <c r="E499" s="1" t="s">
        <v>737</v>
      </c>
      <c r="F499" s="1">
        <v>13</v>
      </c>
      <c r="G499" s="1">
        <v>7.117</v>
      </c>
      <c r="H499" s="1">
        <v>18.266123366586999</v>
      </c>
      <c r="I499" s="1">
        <v>7.3525281354912204</v>
      </c>
    </row>
    <row r="500" spans="1:9" x14ac:dyDescent="0.25">
      <c r="A500" s="1" t="s">
        <v>808</v>
      </c>
      <c r="B500" s="1">
        <v>341.64299999999997</v>
      </c>
      <c r="E500" s="1" t="s">
        <v>715</v>
      </c>
      <c r="F500" s="1">
        <v>7</v>
      </c>
      <c r="G500" s="1">
        <v>31.971</v>
      </c>
      <c r="H500" s="1">
        <v>2.1894842200744402</v>
      </c>
    </row>
    <row r="501" spans="1:9" x14ac:dyDescent="0.25">
      <c r="A501" s="1" t="s">
        <v>809</v>
      </c>
      <c r="B501" s="1">
        <v>335.697</v>
      </c>
      <c r="E501" s="1" t="s">
        <v>688</v>
      </c>
      <c r="F501" s="1">
        <v>6</v>
      </c>
      <c r="G501" s="1">
        <v>37.289000000000001</v>
      </c>
      <c r="H501" s="1">
        <v>1.60905360830272</v>
      </c>
    </row>
    <row r="502" spans="1:9" x14ac:dyDescent="0.25">
      <c r="A502" s="1" t="s">
        <v>810</v>
      </c>
      <c r="B502" s="1">
        <v>280.38400000000001</v>
      </c>
      <c r="C502" s="1">
        <v>319.24133333333299</v>
      </c>
      <c r="E502" s="1" t="s">
        <v>686</v>
      </c>
      <c r="F502" s="1">
        <v>1</v>
      </c>
      <c r="G502" s="1">
        <v>32.002000000000002</v>
      </c>
      <c r="H502" s="1">
        <v>0.31248046997062701</v>
      </c>
      <c r="I502" s="1">
        <v>1.3703394327826</v>
      </c>
    </row>
    <row r="503" spans="1:9" x14ac:dyDescent="0.25">
      <c r="A503" s="1" t="s">
        <v>811</v>
      </c>
      <c r="B503" s="1">
        <v>481.12</v>
      </c>
      <c r="E503" s="1" t="s">
        <v>660</v>
      </c>
      <c r="F503" s="1">
        <v>8</v>
      </c>
      <c r="G503" s="1">
        <v>31.003</v>
      </c>
      <c r="H503" s="1">
        <v>2.5803954456020399</v>
      </c>
    </row>
    <row r="504" spans="1:9" x14ac:dyDescent="0.25">
      <c r="A504" s="1" t="s">
        <v>812</v>
      </c>
      <c r="B504" s="1">
        <v>559.73299999999995</v>
      </c>
      <c r="E504" s="1" t="s">
        <v>656</v>
      </c>
      <c r="F504" s="1">
        <v>12</v>
      </c>
      <c r="G504" s="1">
        <v>31.521999999999998</v>
      </c>
      <c r="H504" s="1">
        <v>3.8068650466340999</v>
      </c>
    </row>
    <row r="505" spans="1:9" x14ac:dyDescent="0.25">
      <c r="A505" s="1" t="s">
        <v>813</v>
      </c>
      <c r="B505" s="1">
        <v>423.19200000000001</v>
      </c>
      <c r="C505" s="1">
        <v>488.01499999999999</v>
      </c>
      <c r="E505" s="1" t="s">
        <v>679</v>
      </c>
      <c r="F505" s="1">
        <v>13</v>
      </c>
      <c r="G505" s="1">
        <v>42.645000000000003</v>
      </c>
      <c r="H505" s="1">
        <v>3.04842302731856</v>
      </c>
      <c r="I505" s="1">
        <v>3.1452278398515601</v>
      </c>
    </row>
    <row r="506" spans="1:9" x14ac:dyDescent="0.25">
      <c r="A506" s="1" t="s">
        <v>814</v>
      </c>
      <c r="B506" s="1">
        <v>712.93899999999996</v>
      </c>
      <c r="E506" s="1" t="s">
        <v>675</v>
      </c>
      <c r="F506" s="1">
        <v>14</v>
      </c>
      <c r="G506" s="1">
        <v>42.811999999999998</v>
      </c>
      <c r="H506" s="1">
        <v>3.2701111837802501</v>
      </c>
    </row>
    <row r="507" spans="1:9" x14ac:dyDescent="0.25">
      <c r="A507" s="1" t="s">
        <v>815</v>
      </c>
      <c r="B507" s="1">
        <v>398.71199999999999</v>
      </c>
      <c r="C507" s="1">
        <v>555.82550000000003</v>
      </c>
      <c r="E507" s="1" t="s">
        <v>648</v>
      </c>
      <c r="F507" s="1">
        <v>7</v>
      </c>
      <c r="G507" s="1">
        <v>31.42</v>
      </c>
      <c r="H507" s="1">
        <v>2.2278803309993598</v>
      </c>
      <c r="I507" s="1">
        <v>2.7489957573898098</v>
      </c>
    </row>
    <row r="508" spans="1:9" x14ac:dyDescent="0.25">
      <c r="A508" s="1" t="s">
        <v>816</v>
      </c>
      <c r="B508" s="1">
        <v>865.89</v>
      </c>
      <c r="E508" s="1" t="s">
        <v>646</v>
      </c>
      <c r="F508" s="1">
        <v>10</v>
      </c>
      <c r="G508" s="1">
        <v>44.969000000000001</v>
      </c>
      <c r="H508" s="1">
        <v>2.2237541417420901</v>
      </c>
    </row>
    <row r="509" spans="1:9" x14ac:dyDescent="0.25">
      <c r="A509" s="1" t="s">
        <v>817</v>
      </c>
      <c r="B509" s="1">
        <v>730.42</v>
      </c>
      <c r="E509" s="1" t="s">
        <v>644</v>
      </c>
      <c r="F509" s="1">
        <v>16</v>
      </c>
      <c r="G509" s="1">
        <v>31.600999999999999</v>
      </c>
      <c r="H509" s="1">
        <v>5.0631309135786804</v>
      </c>
    </row>
    <row r="510" spans="1:9" x14ac:dyDescent="0.25">
      <c r="A510" s="1" t="s">
        <v>818</v>
      </c>
      <c r="B510" s="1">
        <v>802.88699999999994</v>
      </c>
      <c r="C510" s="1">
        <v>799.73233333333303</v>
      </c>
      <c r="E510" s="1" t="s">
        <v>640</v>
      </c>
      <c r="F510" s="1">
        <v>14</v>
      </c>
      <c r="G510" s="1">
        <v>31.654</v>
      </c>
      <c r="H510" s="1">
        <v>4.4228217602830604</v>
      </c>
      <c r="I510" s="1">
        <v>3.9032356052012802</v>
      </c>
    </row>
    <row r="512" spans="1:9" x14ac:dyDescent="0.25">
      <c r="A512" s="8" t="s">
        <v>0</v>
      </c>
      <c r="B512" s="8"/>
      <c r="C512" s="8"/>
      <c r="E512" s="8" t="s">
        <v>0</v>
      </c>
      <c r="F512" s="8"/>
      <c r="G512" s="8"/>
      <c r="H512" s="8"/>
      <c r="I512" s="8"/>
    </row>
    <row r="513" spans="1:9" ht="16.95" customHeight="1" x14ac:dyDescent="0.25">
      <c r="A513" s="1" t="s">
        <v>1</v>
      </c>
      <c r="B513" s="1" t="s">
        <v>2</v>
      </c>
      <c r="C513" s="1" t="s">
        <v>3</v>
      </c>
      <c r="E513" s="1" t="s">
        <v>1</v>
      </c>
      <c r="F513" s="1" t="s">
        <v>4</v>
      </c>
      <c r="G513" s="1" t="s">
        <v>5</v>
      </c>
      <c r="H513" s="1" t="s">
        <v>6</v>
      </c>
      <c r="I513" s="1" t="s">
        <v>7</v>
      </c>
    </row>
    <row r="514" spans="1:9" x14ac:dyDescent="0.25">
      <c r="A514" s="1" t="s">
        <v>819</v>
      </c>
      <c r="B514" s="1">
        <v>471.40699999999998</v>
      </c>
      <c r="E514" s="1" t="s">
        <v>656</v>
      </c>
      <c r="F514" s="1">
        <v>10</v>
      </c>
      <c r="G514" s="1">
        <v>31.047000000000001</v>
      </c>
      <c r="H514" s="1">
        <v>3.2209231165652099</v>
      </c>
    </row>
    <row r="515" spans="1:9" x14ac:dyDescent="0.25">
      <c r="A515" s="1" t="s">
        <v>820</v>
      </c>
      <c r="B515" s="1">
        <v>382.565</v>
      </c>
      <c r="C515" s="1">
        <v>426.98599999999999</v>
      </c>
      <c r="E515" s="1" t="s">
        <v>679</v>
      </c>
      <c r="F515" s="1">
        <v>10</v>
      </c>
      <c r="G515" s="1">
        <v>31.771000000000001</v>
      </c>
      <c r="H515" s="1">
        <v>3.14752447200277</v>
      </c>
      <c r="I515" s="1">
        <v>3.1842237942839899</v>
      </c>
    </row>
    <row r="516" spans="1:9" x14ac:dyDescent="0.25">
      <c r="A516" s="1" t="s">
        <v>821</v>
      </c>
      <c r="B516" s="1">
        <v>337.28800000000001</v>
      </c>
      <c r="E516" s="1" t="s">
        <v>677</v>
      </c>
      <c r="F516" s="1">
        <v>16</v>
      </c>
      <c r="G516" s="1">
        <v>37.106000000000002</v>
      </c>
      <c r="H516" s="1">
        <v>4.3119711097935598</v>
      </c>
    </row>
    <row r="517" spans="1:9" x14ac:dyDescent="0.25">
      <c r="A517" s="1" t="s">
        <v>822</v>
      </c>
      <c r="B517" s="1">
        <v>347.92500000000001</v>
      </c>
      <c r="E517" s="1" t="s">
        <v>675</v>
      </c>
      <c r="F517" s="1">
        <v>22</v>
      </c>
      <c r="G517" s="1">
        <v>30.861000000000001</v>
      </c>
      <c r="H517" s="1">
        <v>7.1287385373124703</v>
      </c>
    </row>
    <row r="518" spans="1:9" x14ac:dyDescent="0.25">
      <c r="A518" s="1" t="s">
        <v>823</v>
      </c>
      <c r="B518" s="1">
        <v>406.50799999999998</v>
      </c>
      <c r="E518" s="1" t="s">
        <v>648</v>
      </c>
      <c r="F518" s="1">
        <v>33</v>
      </c>
      <c r="G518" s="1">
        <v>31.117000000000001</v>
      </c>
      <c r="H518" s="1">
        <v>10.6051354565029</v>
      </c>
    </row>
    <row r="519" spans="1:9" x14ac:dyDescent="0.25">
      <c r="A519" s="1" t="s">
        <v>824</v>
      </c>
      <c r="B519" s="1">
        <v>442.48599999999999</v>
      </c>
      <c r="C519" s="1">
        <v>383.55175000000003</v>
      </c>
      <c r="E519" s="1" t="s">
        <v>672</v>
      </c>
      <c r="F519" s="1">
        <v>20</v>
      </c>
      <c r="G519" s="1">
        <v>32.124000000000002</v>
      </c>
      <c r="H519" s="1">
        <v>6.2258747354003203</v>
      </c>
      <c r="I519" s="1">
        <v>7.06792995975231</v>
      </c>
    </row>
    <row r="520" spans="1:9" x14ac:dyDescent="0.25">
      <c r="A520" s="1" t="s">
        <v>825</v>
      </c>
      <c r="B520" s="1">
        <v>434.036</v>
      </c>
      <c r="E520" s="1" t="s">
        <v>646</v>
      </c>
      <c r="F520" s="1">
        <v>29</v>
      </c>
      <c r="G520" s="1">
        <v>62.244</v>
      </c>
      <c r="H520" s="1">
        <v>4.6590836064520298</v>
      </c>
    </row>
    <row r="521" spans="1:9" x14ac:dyDescent="0.25">
      <c r="A521" s="1" t="s">
        <v>826</v>
      </c>
      <c r="B521" s="1">
        <v>364.06700000000001</v>
      </c>
      <c r="E521" s="1" t="s">
        <v>640</v>
      </c>
      <c r="F521" s="1">
        <v>30</v>
      </c>
      <c r="G521" s="1">
        <v>62.927999999999997</v>
      </c>
      <c r="H521" s="1">
        <v>4.7673531655224997</v>
      </c>
    </row>
    <row r="522" spans="1:9" x14ac:dyDescent="0.25">
      <c r="A522" s="1" t="s">
        <v>827</v>
      </c>
      <c r="B522" s="1">
        <v>422.79700000000003</v>
      </c>
      <c r="C522" s="1">
        <v>406.96666666666698</v>
      </c>
      <c r="E522" s="1" t="s">
        <v>668</v>
      </c>
      <c r="F522" s="1">
        <v>21</v>
      </c>
      <c r="G522" s="1">
        <v>34.277000000000001</v>
      </c>
      <c r="H522" s="1">
        <v>6.1265571666131802</v>
      </c>
      <c r="I522" s="1">
        <v>5.1843313128625699</v>
      </c>
    </row>
    <row r="523" spans="1:9" x14ac:dyDescent="0.25">
      <c r="A523" s="1" t="s">
        <v>828</v>
      </c>
      <c r="B523" s="1">
        <v>438.67599999999999</v>
      </c>
      <c r="E523" s="1" t="s">
        <v>636</v>
      </c>
      <c r="F523" s="1">
        <v>7</v>
      </c>
      <c r="G523" s="1">
        <v>32.802999999999997</v>
      </c>
      <c r="H523" s="1">
        <v>2.1339511630033798</v>
      </c>
    </row>
    <row r="524" spans="1:9" x14ac:dyDescent="0.25">
      <c r="A524" s="1" t="s">
        <v>829</v>
      </c>
      <c r="B524" s="1">
        <v>464.36599999999999</v>
      </c>
      <c r="C524" s="1">
        <v>451.52100000000002</v>
      </c>
      <c r="E524" s="1" t="s">
        <v>634</v>
      </c>
      <c r="F524" s="1">
        <v>19</v>
      </c>
      <c r="G524" s="1">
        <v>31.658999999999999</v>
      </c>
      <c r="H524" s="1">
        <v>6.0014529833538601</v>
      </c>
      <c r="I524" s="1">
        <v>4.0677020731786202</v>
      </c>
    </row>
    <row r="525" spans="1:9" x14ac:dyDescent="0.25">
      <c r="A525" s="1" t="s">
        <v>830</v>
      </c>
      <c r="B525" s="1">
        <v>446.57299999999998</v>
      </c>
      <c r="E525" s="1" t="s">
        <v>628</v>
      </c>
      <c r="F525" s="1">
        <v>11</v>
      </c>
      <c r="G525" s="1">
        <v>30.672999999999998</v>
      </c>
      <c r="H525" s="1">
        <v>3.5862158901965899</v>
      </c>
    </row>
    <row r="526" spans="1:9" x14ac:dyDescent="0.25">
      <c r="A526" s="1" t="s">
        <v>831</v>
      </c>
      <c r="B526" s="1">
        <v>446.05099999999999</v>
      </c>
      <c r="C526" s="1">
        <v>446.31200000000001</v>
      </c>
      <c r="E526" s="1" t="s">
        <v>626</v>
      </c>
      <c r="F526" s="1">
        <v>14</v>
      </c>
      <c r="G526" s="1">
        <v>30.989000000000001</v>
      </c>
      <c r="H526" s="1">
        <v>4.5177320984865599</v>
      </c>
      <c r="I526" s="1">
        <v>4.0519739943415702</v>
      </c>
    </row>
    <row r="528" spans="1:9" x14ac:dyDescent="0.25">
      <c r="A528" s="8" t="s">
        <v>59</v>
      </c>
      <c r="B528" s="8"/>
      <c r="C528" s="8"/>
      <c r="E528" s="8" t="s">
        <v>59</v>
      </c>
      <c r="F528" s="8"/>
      <c r="G528" s="8"/>
      <c r="H528" s="8"/>
      <c r="I528" s="8"/>
    </row>
    <row r="529" spans="1:9" x14ac:dyDescent="0.25">
      <c r="A529" s="1" t="s">
        <v>1</v>
      </c>
      <c r="B529" s="1" t="s">
        <v>2</v>
      </c>
      <c r="C529" s="1" t="s">
        <v>3</v>
      </c>
      <c r="E529" s="1" t="s">
        <v>1</v>
      </c>
      <c r="F529" s="1" t="s">
        <v>4</v>
      </c>
      <c r="G529" s="1" t="s">
        <v>5</v>
      </c>
      <c r="H529" s="1" t="s">
        <v>6</v>
      </c>
      <c r="I529" s="1" t="s">
        <v>7</v>
      </c>
    </row>
    <row r="530" spans="1:9" x14ac:dyDescent="0.25">
      <c r="A530" s="1" t="s">
        <v>832</v>
      </c>
      <c r="B530" s="1">
        <v>286.37299999999999</v>
      </c>
      <c r="E530" s="1" t="s">
        <v>833</v>
      </c>
      <c r="F530" s="1">
        <v>9</v>
      </c>
      <c r="G530" s="1">
        <v>31.204000000000001</v>
      </c>
      <c r="H530" s="1">
        <v>2.8842456095372402</v>
      </c>
    </row>
    <row r="531" spans="1:9" x14ac:dyDescent="0.25">
      <c r="A531" s="1" t="s">
        <v>834</v>
      </c>
      <c r="B531" s="1">
        <v>383.26499999999999</v>
      </c>
      <c r="E531" s="1" t="s">
        <v>835</v>
      </c>
      <c r="F531" s="1">
        <v>11</v>
      </c>
      <c r="G531" s="1">
        <v>31.786000000000001</v>
      </c>
      <c r="H531" s="1">
        <v>3.46064305039955</v>
      </c>
    </row>
    <row r="532" spans="1:9" x14ac:dyDescent="0.25">
      <c r="A532" s="1" t="s">
        <v>836</v>
      </c>
      <c r="B532" s="1">
        <v>293.28500000000003</v>
      </c>
      <c r="C532" s="1">
        <v>320.97433333333299</v>
      </c>
      <c r="E532" s="1" t="s">
        <v>837</v>
      </c>
      <c r="F532" s="1">
        <v>9</v>
      </c>
      <c r="G532" s="1">
        <v>31.632000000000001</v>
      </c>
      <c r="H532" s="1">
        <v>2.8452200303490098</v>
      </c>
      <c r="I532" s="1">
        <v>3.0633695634286</v>
      </c>
    </row>
    <row r="533" spans="1:9" x14ac:dyDescent="0.25">
      <c r="A533" s="1" t="s">
        <v>838</v>
      </c>
      <c r="B533" s="1">
        <v>388.15300000000002</v>
      </c>
      <c r="E533" s="1" t="s">
        <v>839</v>
      </c>
      <c r="F533" s="1">
        <v>5</v>
      </c>
      <c r="G533" s="1">
        <v>32.168999999999997</v>
      </c>
      <c r="H533" s="1">
        <v>1.5542913985514</v>
      </c>
    </row>
    <row r="534" spans="1:9" x14ac:dyDescent="0.25">
      <c r="A534" s="1" t="s">
        <v>840</v>
      </c>
      <c r="B534" s="1">
        <v>311.04599999999999</v>
      </c>
      <c r="E534" s="1" t="s">
        <v>841</v>
      </c>
      <c r="F534" s="1">
        <v>10</v>
      </c>
      <c r="G534" s="1">
        <v>30.763999999999999</v>
      </c>
      <c r="H534" s="1">
        <v>3.2505525939409701</v>
      </c>
    </row>
    <row r="535" spans="1:9" x14ac:dyDescent="0.25">
      <c r="A535" s="1" t="s">
        <v>842</v>
      </c>
      <c r="B535" s="1">
        <v>308.92500000000001</v>
      </c>
      <c r="E535" s="1" t="s">
        <v>843</v>
      </c>
      <c r="F535" s="1">
        <v>9</v>
      </c>
      <c r="G535" s="1">
        <v>30.835000000000001</v>
      </c>
      <c r="H535" s="1">
        <v>2.91876114804605</v>
      </c>
    </row>
    <row r="536" spans="1:9" x14ac:dyDescent="0.25">
      <c r="A536" s="1" t="s">
        <v>844</v>
      </c>
      <c r="B536" s="1">
        <v>336.62200000000001</v>
      </c>
      <c r="C536" s="1">
        <v>336.18650000000002</v>
      </c>
      <c r="E536" s="1" t="s">
        <v>845</v>
      </c>
      <c r="F536" s="1">
        <v>6</v>
      </c>
      <c r="G536" s="1">
        <v>31.053999999999998</v>
      </c>
      <c r="H536" s="1">
        <v>1.9321182456366299</v>
      </c>
      <c r="I536" s="1">
        <v>2.4139308465437601</v>
      </c>
    </row>
    <row r="537" spans="1:9" x14ac:dyDescent="0.25">
      <c r="A537" s="1" t="s">
        <v>846</v>
      </c>
      <c r="B537" s="1">
        <v>343.44</v>
      </c>
      <c r="E537" s="1" t="s">
        <v>847</v>
      </c>
      <c r="F537" s="1">
        <v>1</v>
      </c>
      <c r="G537" s="1">
        <v>30.798999999999999</v>
      </c>
      <c r="H537" s="1">
        <v>0.32468586642423503</v>
      </c>
    </row>
    <row r="538" spans="1:9" x14ac:dyDescent="0.25">
      <c r="A538" s="1" t="s">
        <v>848</v>
      </c>
      <c r="B538" s="1">
        <v>262.73899999999998</v>
      </c>
      <c r="E538" s="1" t="s">
        <v>849</v>
      </c>
      <c r="F538" s="1">
        <v>2</v>
      </c>
      <c r="G538" s="1">
        <v>31.207000000000001</v>
      </c>
      <c r="H538" s="1">
        <v>0.64088185343032</v>
      </c>
    </row>
    <row r="539" spans="1:9" x14ac:dyDescent="0.25">
      <c r="A539" s="1" t="s">
        <v>850</v>
      </c>
      <c r="B539" s="1">
        <v>270.90699999999998</v>
      </c>
      <c r="C539" s="1">
        <v>292.36200000000002</v>
      </c>
      <c r="E539" s="1" t="s">
        <v>851</v>
      </c>
      <c r="F539" s="1">
        <v>4</v>
      </c>
      <c r="G539" s="1">
        <v>31.181000000000001</v>
      </c>
      <c r="H539" s="1">
        <v>1.2828324941470799</v>
      </c>
      <c r="I539" s="1">
        <v>0.74946673800054397</v>
      </c>
    </row>
    <row r="540" spans="1:9" x14ac:dyDescent="0.25">
      <c r="A540" s="1" t="s">
        <v>852</v>
      </c>
      <c r="B540" s="1">
        <v>237.96899999999999</v>
      </c>
      <c r="E540" s="1" t="s">
        <v>733</v>
      </c>
      <c r="F540" s="1">
        <v>2</v>
      </c>
      <c r="G540" s="1">
        <v>31.103000000000002</v>
      </c>
      <c r="H540" s="1">
        <v>0.64302478860560097</v>
      </c>
    </row>
    <row r="541" spans="1:9" x14ac:dyDescent="0.25">
      <c r="A541" s="1" t="s">
        <v>853</v>
      </c>
      <c r="B541" s="1">
        <v>335.14600000000002</v>
      </c>
      <c r="E541" s="1" t="s">
        <v>735</v>
      </c>
      <c r="F541" s="1">
        <v>7</v>
      </c>
      <c r="G541" s="1">
        <v>32.457000000000001</v>
      </c>
      <c r="H541" s="1">
        <v>2.1566996333610602</v>
      </c>
    </row>
    <row r="542" spans="1:9" x14ac:dyDescent="0.25">
      <c r="A542" s="1" t="s">
        <v>854</v>
      </c>
      <c r="B542" s="1">
        <v>298.42700000000002</v>
      </c>
      <c r="C542" s="1">
        <v>290.51400000000001</v>
      </c>
      <c r="E542" s="1" t="s">
        <v>737</v>
      </c>
      <c r="F542" s="1">
        <v>5</v>
      </c>
      <c r="G542" s="1">
        <v>31.155999999999999</v>
      </c>
      <c r="H542" s="1">
        <v>1.6048273205803101</v>
      </c>
      <c r="I542" s="1">
        <v>1.4681839141823201</v>
      </c>
    </row>
    <row r="543" spans="1:9" x14ac:dyDescent="0.25">
      <c r="A543" s="1" t="s">
        <v>855</v>
      </c>
      <c r="B543" s="1">
        <v>332.39699999999999</v>
      </c>
      <c r="E543" s="1" t="s">
        <v>715</v>
      </c>
      <c r="F543" s="1">
        <v>4</v>
      </c>
      <c r="G543" s="1">
        <v>38.884999999999998</v>
      </c>
      <c r="H543" s="1">
        <v>1.02867429600103</v>
      </c>
    </row>
    <row r="544" spans="1:9" x14ac:dyDescent="0.25">
      <c r="A544" s="1" t="s">
        <v>856</v>
      </c>
      <c r="B544" s="1">
        <v>315.59699999999998</v>
      </c>
      <c r="E544" s="1" t="s">
        <v>688</v>
      </c>
      <c r="F544" s="1">
        <v>3</v>
      </c>
      <c r="G544" s="1">
        <v>31.2</v>
      </c>
      <c r="H544" s="1">
        <v>0.96153846153846201</v>
      </c>
    </row>
    <row r="545" spans="1:9" x14ac:dyDescent="0.25">
      <c r="A545" s="1" t="s">
        <v>857</v>
      </c>
      <c r="B545" s="1">
        <v>330.62799999999999</v>
      </c>
      <c r="C545" s="1">
        <v>326.207333333333</v>
      </c>
      <c r="E545" s="1" t="s">
        <v>686</v>
      </c>
      <c r="F545" s="1">
        <v>6</v>
      </c>
      <c r="G545" s="1">
        <v>30.837</v>
      </c>
      <c r="H545" s="1">
        <v>1.94571456367351</v>
      </c>
      <c r="I545" s="1">
        <v>1.31197577373767</v>
      </c>
    </row>
    <row r="546" spans="1:9" x14ac:dyDescent="0.25">
      <c r="A546" s="1" t="s">
        <v>858</v>
      </c>
      <c r="B546" s="1">
        <v>293.57400000000001</v>
      </c>
      <c r="E546" s="1" t="s">
        <v>660</v>
      </c>
      <c r="F546" s="1">
        <v>4</v>
      </c>
      <c r="G546" s="1">
        <v>31.375</v>
      </c>
      <c r="H546" s="1">
        <v>1.27490039840637</v>
      </c>
    </row>
    <row r="547" spans="1:9" x14ac:dyDescent="0.25">
      <c r="A547" s="1" t="s">
        <v>859</v>
      </c>
      <c r="B547" s="1">
        <v>358.10899999999998</v>
      </c>
      <c r="E547" s="1" t="s">
        <v>656</v>
      </c>
      <c r="F547" s="1">
        <v>7</v>
      </c>
      <c r="G547" s="1">
        <v>30.657</v>
      </c>
      <c r="H547" s="1">
        <v>2.28332844048668</v>
      </c>
    </row>
    <row r="548" spans="1:9" x14ac:dyDescent="0.25">
      <c r="A548" s="1" t="s">
        <v>860</v>
      </c>
      <c r="B548" s="1">
        <v>338.399</v>
      </c>
      <c r="E548" s="1" t="s">
        <v>679</v>
      </c>
      <c r="F548" s="1">
        <v>8</v>
      </c>
      <c r="G548" s="1">
        <v>31.789000000000001</v>
      </c>
      <c r="H548" s="1">
        <v>2.5165937903048201</v>
      </c>
    </row>
    <row r="549" spans="1:9" x14ac:dyDescent="0.25">
      <c r="A549" s="1" t="s">
        <v>861</v>
      </c>
      <c r="B549" s="1">
        <v>359.46499999999997</v>
      </c>
      <c r="C549" s="1">
        <v>337.38675000000001</v>
      </c>
      <c r="E549" s="1" t="s">
        <v>648</v>
      </c>
      <c r="F549" s="1">
        <v>7</v>
      </c>
      <c r="G549" s="1">
        <v>31.218</v>
      </c>
      <c r="H549" s="1">
        <v>2.2422961112178901</v>
      </c>
      <c r="I549" s="1">
        <v>2.0792796851039399</v>
      </c>
    </row>
    <row r="550" spans="1:9" x14ac:dyDescent="0.25">
      <c r="A550" s="1" t="s">
        <v>862</v>
      </c>
      <c r="B550" s="1">
        <v>318.04500000000002</v>
      </c>
      <c r="C550" s="1">
        <v>318.04500000000002</v>
      </c>
      <c r="E550" s="1" t="s">
        <v>644</v>
      </c>
      <c r="F550" s="1">
        <v>7</v>
      </c>
      <c r="G550" s="1">
        <v>30.654</v>
      </c>
      <c r="H550" s="1">
        <v>2.2835519018725101</v>
      </c>
      <c r="I550" s="1">
        <v>2.2835519018725101</v>
      </c>
    </row>
    <row r="551" spans="1:9" x14ac:dyDescent="0.25">
      <c r="A551" s="1" t="s">
        <v>863</v>
      </c>
      <c r="B551" s="1">
        <v>377.21699999999998</v>
      </c>
      <c r="E551" s="1" t="s">
        <v>646</v>
      </c>
      <c r="F551" s="1">
        <v>7</v>
      </c>
      <c r="G551" s="1">
        <v>30.888000000000002</v>
      </c>
      <c r="H551" s="1">
        <v>2.2662522662522702</v>
      </c>
    </row>
    <row r="552" spans="1:9" x14ac:dyDescent="0.25">
      <c r="A552" s="1" t="s">
        <v>864</v>
      </c>
      <c r="B552" s="1">
        <v>383.84100000000001</v>
      </c>
      <c r="E552" s="1" t="s">
        <v>748</v>
      </c>
      <c r="F552" s="1">
        <v>5</v>
      </c>
      <c r="G552" s="1">
        <v>32.61</v>
      </c>
      <c r="H552" s="1">
        <v>1.53327200245324</v>
      </c>
    </row>
    <row r="553" spans="1:9" x14ac:dyDescent="0.25">
      <c r="A553" s="1" t="s">
        <v>865</v>
      </c>
      <c r="B553" s="1">
        <v>301.67899999999997</v>
      </c>
      <c r="C553" s="1">
        <v>354.24566666666698</v>
      </c>
      <c r="E553" s="1" t="s">
        <v>668</v>
      </c>
      <c r="F553" s="1">
        <v>6</v>
      </c>
      <c r="G553" s="1">
        <v>31.707999999999998</v>
      </c>
      <c r="H553" s="1">
        <v>1.89226693578908</v>
      </c>
      <c r="I553" s="1">
        <v>1.89726373483153</v>
      </c>
    </row>
    <row r="554" spans="1:9" x14ac:dyDescent="0.25">
      <c r="A554" s="1" t="s">
        <v>866</v>
      </c>
      <c r="B554" s="1">
        <v>469.33199999999999</v>
      </c>
      <c r="C554" s="1">
        <v>469.33199999999999</v>
      </c>
      <c r="E554" s="1" t="s">
        <v>731</v>
      </c>
      <c r="F554" s="1">
        <v>8</v>
      </c>
      <c r="G554" s="1">
        <v>31.337</v>
      </c>
      <c r="H554" s="1">
        <v>2.5528927465934799</v>
      </c>
      <c r="I554" s="1">
        <v>2.5528927465934799</v>
      </c>
    </row>
    <row r="555" spans="1:9" x14ac:dyDescent="0.25">
      <c r="A555" s="1" t="s">
        <v>867</v>
      </c>
      <c r="B555" s="1">
        <v>316.827</v>
      </c>
      <c r="C555" s="1">
        <v>316.827</v>
      </c>
      <c r="E555" s="1" t="s">
        <v>636</v>
      </c>
      <c r="F555" s="1">
        <v>7</v>
      </c>
      <c r="G555" s="1">
        <v>63.905000000000001</v>
      </c>
      <c r="H555" s="1">
        <v>1.0953759486738099</v>
      </c>
      <c r="I555" s="1">
        <v>1.0953759486738099</v>
      </c>
    </row>
    <row r="557" spans="1:9" x14ac:dyDescent="0.25">
      <c r="A557" s="8" t="s">
        <v>106</v>
      </c>
      <c r="B557" s="8"/>
      <c r="C557" s="8"/>
      <c r="E557" s="8" t="s">
        <v>106</v>
      </c>
      <c r="F557" s="8"/>
      <c r="G557" s="8"/>
      <c r="H557" s="8"/>
      <c r="I557" s="8"/>
    </row>
    <row r="558" spans="1:9" x14ac:dyDescent="0.25">
      <c r="A558" s="1" t="s">
        <v>1</v>
      </c>
      <c r="B558" s="1" t="s">
        <v>2</v>
      </c>
      <c r="C558" s="1" t="s">
        <v>3</v>
      </c>
      <c r="E558" s="1" t="s">
        <v>1</v>
      </c>
      <c r="F558" s="1" t="s">
        <v>4</v>
      </c>
      <c r="G558" s="1" t="s">
        <v>5</v>
      </c>
      <c r="H558" s="1" t="s">
        <v>6</v>
      </c>
      <c r="I558" s="1" t="s">
        <v>7</v>
      </c>
    </row>
    <row r="559" spans="1:9" x14ac:dyDescent="0.25">
      <c r="A559" s="1" t="s">
        <v>656</v>
      </c>
      <c r="B559" s="1">
        <v>578.10699999999997</v>
      </c>
      <c r="E559" s="1" t="s">
        <v>656</v>
      </c>
      <c r="F559" s="1">
        <v>20</v>
      </c>
      <c r="G559" s="1">
        <v>31.95</v>
      </c>
      <c r="H559" s="1">
        <v>6.2597809076682296</v>
      </c>
    </row>
    <row r="560" spans="1:9" x14ac:dyDescent="0.25">
      <c r="A560" s="1" t="s">
        <v>679</v>
      </c>
      <c r="B560" s="1">
        <v>513.04399999999998</v>
      </c>
      <c r="C560" s="1">
        <v>545.57550000000003</v>
      </c>
      <c r="E560" s="1" t="s">
        <v>679</v>
      </c>
      <c r="F560" s="1">
        <v>20</v>
      </c>
      <c r="G560" s="1">
        <v>31.048999999999999</v>
      </c>
      <c r="H560" s="1">
        <v>6.4414312860317597</v>
      </c>
      <c r="I560" s="1">
        <v>6.3506060968499902</v>
      </c>
    </row>
    <row r="561" spans="1:9" x14ac:dyDescent="0.25">
      <c r="A561" s="1" t="s">
        <v>660</v>
      </c>
      <c r="B561" s="1">
        <v>234.17099999999999</v>
      </c>
      <c r="E561" s="1" t="s">
        <v>660</v>
      </c>
      <c r="F561" s="1">
        <v>23</v>
      </c>
      <c r="G561" s="1">
        <v>30.12</v>
      </c>
      <c r="H561" s="1">
        <v>7.6361221779548503</v>
      </c>
    </row>
    <row r="562" spans="1:9" x14ac:dyDescent="0.25">
      <c r="A562" s="1" t="s">
        <v>675</v>
      </c>
      <c r="B562" s="1">
        <v>634.17100000000005</v>
      </c>
      <c r="C562" s="1">
        <v>434.17099999999999</v>
      </c>
      <c r="E562" s="1" t="s">
        <v>675</v>
      </c>
      <c r="F562" s="1">
        <v>25</v>
      </c>
      <c r="G562" s="1">
        <v>31.85</v>
      </c>
      <c r="H562" s="1">
        <v>7.8492935635792804</v>
      </c>
      <c r="I562" s="1">
        <v>7.7427078707670596</v>
      </c>
    </row>
    <row r="563" spans="1:9" x14ac:dyDescent="0.25">
      <c r="A563" s="1" t="s">
        <v>646</v>
      </c>
      <c r="B563" s="1">
        <v>481.154</v>
      </c>
      <c r="E563" s="1" t="s">
        <v>646</v>
      </c>
      <c r="F563" s="1">
        <v>15</v>
      </c>
      <c r="G563" s="1">
        <v>31.637</v>
      </c>
      <c r="H563" s="1">
        <v>4.7412839396908701</v>
      </c>
    </row>
    <row r="564" spans="1:9" x14ac:dyDescent="0.25">
      <c r="A564" s="1" t="s">
        <v>644</v>
      </c>
      <c r="B564" s="1">
        <v>440.61599999999999</v>
      </c>
      <c r="E564" s="1" t="s">
        <v>644</v>
      </c>
      <c r="F564" s="1">
        <v>25</v>
      </c>
      <c r="G564" s="1">
        <v>31.513000000000002</v>
      </c>
      <c r="H564" s="1">
        <v>7.9332339034684098</v>
      </c>
    </row>
    <row r="565" spans="1:9" x14ac:dyDescent="0.25">
      <c r="A565" s="1" t="s">
        <v>640</v>
      </c>
      <c r="B565" s="1">
        <v>471.98500000000001</v>
      </c>
      <c r="C565" s="1">
        <v>464.58499999999998</v>
      </c>
      <c r="E565" s="1" t="s">
        <v>640</v>
      </c>
      <c r="F565" s="1">
        <v>20</v>
      </c>
      <c r="G565" s="1">
        <v>31.388999999999999</v>
      </c>
      <c r="H565" s="1">
        <v>6.3716588613845602</v>
      </c>
      <c r="I565" s="1">
        <v>6.3487255681812798</v>
      </c>
    </row>
    <row r="566" spans="1:9" x14ac:dyDescent="0.25">
      <c r="A566" s="1" t="s">
        <v>630</v>
      </c>
      <c r="B566" s="1">
        <v>581.28800000000001</v>
      </c>
      <c r="E566" s="1" t="s">
        <v>630</v>
      </c>
      <c r="F566" s="1">
        <v>29</v>
      </c>
      <c r="G566" s="1">
        <v>31.923999999999999</v>
      </c>
      <c r="H566" s="1">
        <v>9.0840746773587302</v>
      </c>
    </row>
    <row r="567" spans="1:9" x14ac:dyDescent="0.25">
      <c r="A567" s="1" t="s">
        <v>628</v>
      </c>
      <c r="B567" s="1">
        <v>511.17599999999999</v>
      </c>
      <c r="E567" s="1" t="s">
        <v>628</v>
      </c>
      <c r="F567" s="1">
        <v>25</v>
      </c>
      <c r="G567" s="1">
        <v>32.186</v>
      </c>
      <c r="H567" s="1">
        <v>7.7673522649599196</v>
      </c>
    </row>
    <row r="568" spans="1:9" x14ac:dyDescent="0.25">
      <c r="A568" s="1" t="s">
        <v>626</v>
      </c>
      <c r="B568" s="1">
        <v>576.19100000000003</v>
      </c>
      <c r="C568" s="1">
        <v>556.21833333333302</v>
      </c>
      <c r="E568" s="1" t="s">
        <v>626</v>
      </c>
      <c r="F568" s="1">
        <v>17</v>
      </c>
      <c r="G568" s="1">
        <v>33.484999999999999</v>
      </c>
      <c r="H568" s="1">
        <v>5.0769001045244098</v>
      </c>
      <c r="I568" s="1">
        <v>7.3094423489476901</v>
      </c>
    </row>
  </sheetData>
  <mergeCells count="40">
    <mergeCell ref="A528:C528"/>
    <mergeCell ref="E528:I528"/>
    <mergeCell ref="A557:C557"/>
    <mergeCell ref="E557:I557"/>
    <mergeCell ref="A468:C468"/>
    <mergeCell ref="E468:I468"/>
    <mergeCell ref="A485:C485"/>
    <mergeCell ref="E485:H485"/>
    <mergeCell ref="A512:C512"/>
    <mergeCell ref="E512:I512"/>
    <mergeCell ref="A407:C407"/>
    <mergeCell ref="E407:I407"/>
    <mergeCell ref="A423:C423"/>
    <mergeCell ref="E423:H423"/>
    <mergeCell ref="A453:C453"/>
    <mergeCell ref="E453:I453"/>
    <mergeCell ref="A335:C335"/>
    <mergeCell ref="E335:I335"/>
    <mergeCell ref="A357:C357"/>
    <mergeCell ref="E357:I357"/>
    <mergeCell ref="A380:C380"/>
    <mergeCell ref="E380:H380"/>
    <mergeCell ref="A228:C228"/>
    <mergeCell ref="E228:I228"/>
    <mergeCell ref="A264:C264"/>
    <mergeCell ref="E264:I264"/>
    <mergeCell ref="A311:C311"/>
    <mergeCell ref="E311:H311"/>
    <mergeCell ref="A85:C85"/>
    <mergeCell ref="E85:I85"/>
    <mergeCell ref="A133:C133"/>
    <mergeCell ref="E133:I133"/>
    <mergeCell ref="A188:C188"/>
    <mergeCell ref="E188:I188"/>
    <mergeCell ref="A1:C1"/>
    <mergeCell ref="E1:I1"/>
    <mergeCell ref="A30:C30"/>
    <mergeCell ref="E30:I30"/>
    <mergeCell ref="A56:C56"/>
    <mergeCell ref="E56:I56"/>
  </mergeCells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4"/>
  <sheetViews>
    <sheetView tabSelected="1" topLeftCell="A13" zoomScale="58" zoomScaleNormal="58" workbookViewId="0">
      <selection activeCell="R43" sqref="R43"/>
    </sheetView>
  </sheetViews>
  <sheetFormatPr defaultColWidth="12.6640625" defaultRowHeight="15.6" x14ac:dyDescent="0.25"/>
  <cols>
    <col min="1" max="1" width="12.6640625" style="1"/>
    <col min="2" max="3" width="16.88671875" style="1"/>
    <col min="4" max="4" width="13.88671875" style="1"/>
    <col min="5" max="6" width="15.33203125" style="1"/>
    <col min="7" max="10" width="13.88671875" style="1"/>
    <col min="11" max="11" width="12.44140625" style="1" customWidth="1"/>
    <col min="12" max="12" width="13.88671875" style="1"/>
    <col min="13" max="13" width="12.6640625" style="1"/>
    <col min="14" max="18" width="15.33203125" style="2"/>
    <col min="19" max="20" width="12.6640625" style="1"/>
    <col min="21" max="22" width="13.88671875" style="1"/>
    <col min="23" max="23" width="16.88671875" style="1"/>
    <col min="24" max="25" width="15.33203125" style="1"/>
    <col min="26" max="26" width="14.21875" style="1" customWidth="1"/>
    <col min="27" max="32" width="13.88671875" style="1"/>
    <col min="33" max="37" width="15.33203125" style="2"/>
    <col min="41" max="16384" width="12.6640625" style="1"/>
  </cols>
  <sheetData>
    <row r="1" spans="1:40" x14ac:dyDescent="0.25">
      <c r="A1" s="3" t="s">
        <v>868</v>
      </c>
      <c r="N1" s="5" t="s">
        <v>2</v>
      </c>
      <c r="AG1" s="5" t="s">
        <v>4</v>
      </c>
    </row>
    <row r="2" spans="1:40" x14ac:dyDescent="0.25">
      <c r="A2" s="1" t="s">
        <v>869</v>
      </c>
      <c r="B2" s="1" t="s">
        <v>870</v>
      </c>
      <c r="C2" s="1" t="s">
        <v>59</v>
      </c>
      <c r="D2" s="1" t="s">
        <v>106</v>
      </c>
      <c r="E2" s="1" t="s">
        <v>159</v>
      </c>
      <c r="F2" s="1" t="s">
        <v>580</v>
      </c>
      <c r="G2" s="4" t="s">
        <v>871</v>
      </c>
      <c r="H2" s="1" t="s">
        <v>870</v>
      </c>
      <c r="I2" s="1" t="s">
        <v>59</v>
      </c>
      <c r="J2" s="1" t="s">
        <v>106</v>
      </c>
      <c r="K2" s="1" t="s">
        <v>159</v>
      </c>
      <c r="L2" s="1" t="s">
        <v>580</v>
      </c>
      <c r="N2" s="2" t="s">
        <v>870</v>
      </c>
      <c r="O2" s="2" t="s">
        <v>59</v>
      </c>
      <c r="P2" s="2" t="s">
        <v>106</v>
      </c>
      <c r="Q2" s="2" t="s">
        <v>159</v>
      </c>
      <c r="R2" s="2" t="s">
        <v>580</v>
      </c>
      <c r="U2" s="1" t="s">
        <v>870</v>
      </c>
      <c r="V2" s="1" t="s">
        <v>59</v>
      </c>
      <c r="W2" s="1" t="s">
        <v>106</v>
      </c>
      <c r="X2" s="1" t="s">
        <v>159</v>
      </c>
      <c r="Y2" s="1" t="s">
        <v>580</v>
      </c>
      <c r="AA2" s="1" t="s">
        <v>872</v>
      </c>
      <c r="AB2" s="1" t="s">
        <v>873</v>
      </c>
      <c r="AC2" s="1" t="s">
        <v>874</v>
      </c>
      <c r="AD2" s="1" t="s">
        <v>875</v>
      </c>
      <c r="AE2" s="1" t="s">
        <v>876</v>
      </c>
      <c r="AG2" s="2" t="s">
        <v>870</v>
      </c>
      <c r="AH2" s="2" t="s">
        <v>59</v>
      </c>
      <c r="AI2" s="2" t="s">
        <v>106</v>
      </c>
      <c r="AJ2" s="2" t="s">
        <v>159</v>
      </c>
      <c r="AK2" s="2" t="s">
        <v>580</v>
      </c>
      <c r="AL2" s="1"/>
      <c r="AM2" s="1"/>
      <c r="AN2" s="1"/>
    </row>
    <row r="3" spans="1:40" x14ac:dyDescent="0.25">
      <c r="B3" s="1">
        <v>802.84924999999998</v>
      </c>
      <c r="C3" s="1">
        <v>445.97199999999998</v>
      </c>
      <c r="D3" s="1">
        <v>671.66833333333295</v>
      </c>
      <c r="E3" s="1">
        <v>685.64200000000005</v>
      </c>
      <c r="G3" s="1">
        <v>572.87118703703698</v>
      </c>
      <c r="H3" s="1">
        <f t="shared" ref="H3:H8" si="0">B3/G3</f>
        <v>1.4014481233598799</v>
      </c>
      <c r="I3" s="1">
        <f t="shared" ref="I3:I9" si="1">C3/G3</f>
        <v>0.77848565278107995</v>
      </c>
      <c r="J3" s="1">
        <f t="shared" ref="J3:J12" si="2">D3/G3</f>
        <v>1.1724596183782401</v>
      </c>
      <c r="K3" s="1">
        <f t="shared" ref="K3:K15" si="3">E3/G3</f>
        <v>1.19685195470596</v>
      </c>
      <c r="N3" s="6">
        <v>1.40144812</v>
      </c>
      <c r="O3" s="6">
        <v>0.77848565000000003</v>
      </c>
      <c r="P3" s="6">
        <v>1.1724596199999999</v>
      </c>
      <c r="Q3" s="6">
        <v>1.1968519500000001</v>
      </c>
      <c r="R3" s="6">
        <v>1.19962327</v>
      </c>
      <c r="U3" s="1">
        <v>14.948440526789399</v>
      </c>
      <c r="V3" s="1">
        <v>11.2932369643779</v>
      </c>
      <c r="W3" s="1">
        <v>13.5047474013871</v>
      </c>
      <c r="X3" s="1">
        <v>10.7821267231971</v>
      </c>
      <c r="Z3" s="1">
        <v>11.7976730530933</v>
      </c>
      <c r="AA3" s="1">
        <f t="shared" ref="AA3:AA10" si="4">U3/Z3</f>
        <v>1.26706685797416</v>
      </c>
      <c r="AB3" s="1">
        <f t="shared" ref="AB3:AB9" si="5">V3/Z3</f>
        <v>0.95724274723962299</v>
      </c>
      <c r="AC3" s="1">
        <f t="shared" ref="AC3:AC12" si="6">W3/Z3</f>
        <v>1.14469585151338</v>
      </c>
      <c r="AD3" s="1">
        <f t="shared" ref="AD3:AD15" si="7">X3/Z3</f>
        <v>0.91391977677920799</v>
      </c>
      <c r="AG3" s="6">
        <v>1.2670668599999999</v>
      </c>
      <c r="AH3" s="6">
        <v>0.95724275000000003</v>
      </c>
      <c r="AI3" s="6">
        <v>1.14469585</v>
      </c>
      <c r="AJ3" s="6">
        <v>0.91391977999999996</v>
      </c>
      <c r="AK3" s="6">
        <v>1.24189912</v>
      </c>
      <c r="AL3" s="1"/>
      <c r="AM3" s="1"/>
      <c r="AN3" s="1"/>
    </row>
    <row r="4" spans="1:40" x14ac:dyDescent="0.25">
      <c r="B4" s="1">
        <v>642.245</v>
      </c>
      <c r="C4" s="1">
        <v>440.02249999999998</v>
      </c>
      <c r="D4" s="1">
        <v>602.33266666666702</v>
      </c>
      <c r="E4" s="1">
        <v>682.904</v>
      </c>
      <c r="G4" s="1">
        <v>572.87118703703698</v>
      </c>
      <c r="H4" s="1">
        <f t="shared" si="0"/>
        <v>1.1210984502847401</v>
      </c>
      <c r="I4" s="1">
        <f t="shared" si="1"/>
        <v>0.76810024654207598</v>
      </c>
      <c r="J4" s="1">
        <f t="shared" si="2"/>
        <v>1.0514277560056899</v>
      </c>
      <c r="K4" s="1">
        <f t="shared" si="3"/>
        <v>1.19207252075648</v>
      </c>
      <c r="N4" s="6">
        <v>1.1099091999999999</v>
      </c>
      <c r="O4" s="6">
        <v>0.74973573000000004</v>
      </c>
      <c r="P4" s="6">
        <v>1.0514277599999999</v>
      </c>
      <c r="Q4" s="6">
        <v>1.19207252</v>
      </c>
      <c r="R4" s="6">
        <v>0.95874915999999999</v>
      </c>
      <c r="U4" s="1">
        <v>13.6928067189698</v>
      </c>
      <c r="V4" s="1">
        <v>9.6707732557214108</v>
      </c>
      <c r="W4" s="1">
        <v>13.461250859063099</v>
      </c>
      <c r="X4" s="1">
        <v>8.9973784564237995</v>
      </c>
      <c r="Z4" s="1">
        <v>11.7976730530933</v>
      </c>
      <c r="AA4" s="1">
        <f t="shared" si="4"/>
        <v>1.1606362252410101</v>
      </c>
      <c r="AB4" s="1">
        <f t="shared" si="5"/>
        <v>0.81971870318831896</v>
      </c>
      <c r="AC4" s="1">
        <f t="shared" si="6"/>
        <v>1.1410089768111999</v>
      </c>
      <c r="AD4" s="1">
        <f t="shared" si="7"/>
        <v>0.76264009147674505</v>
      </c>
      <c r="AG4" s="6">
        <v>1.08026149</v>
      </c>
      <c r="AH4" s="6">
        <v>0.80281897999999996</v>
      </c>
      <c r="AI4" s="6">
        <v>1.1410089800000001</v>
      </c>
      <c r="AJ4" s="6">
        <v>0.76264008999999999</v>
      </c>
      <c r="AK4" s="6">
        <v>0.72038342</v>
      </c>
      <c r="AL4" s="1"/>
      <c r="AM4" s="1"/>
      <c r="AN4" s="1"/>
    </row>
    <row r="5" spans="1:40" x14ac:dyDescent="0.25">
      <c r="B5" s="1">
        <v>635.83500000000004</v>
      </c>
      <c r="C5" s="1">
        <v>429.50200000000001</v>
      </c>
      <c r="D5" s="1">
        <v>540.14925000000005</v>
      </c>
      <c r="E5" s="1">
        <v>640.44849999999997</v>
      </c>
      <c r="G5" s="1">
        <v>572.87118703703698</v>
      </c>
      <c r="H5" s="1">
        <f t="shared" si="0"/>
        <v>1.10990919841617</v>
      </c>
      <c r="I5" s="1">
        <f t="shared" si="1"/>
        <v>0.7497357341734</v>
      </c>
      <c r="J5" s="1">
        <f t="shared" si="2"/>
        <v>0.942880811991472</v>
      </c>
      <c r="K5" s="1">
        <f t="shared" si="3"/>
        <v>1.1179624922532401</v>
      </c>
      <c r="N5" s="6">
        <v>0.95459941000000004</v>
      </c>
      <c r="O5" s="6">
        <v>0.73433959999999998</v>
      </c>
      <c r="P5" s="6">
        <v>0.94288081000000001</v>
      </c>
      <c r="Q5" s="6">
        <v>1.11796249</v>
      </c>
      <c r="R5" s="6">
        <v>0.86573054000000005</v>
      </c>
      <c r="U5" s="1">
        <v>12.7445719096376</v>
      </c>
      <c r="V5" s="1">
        <v>9.4713958746421607</v>
      </c>
      <c r="W5" s="1">
        <v>12.770744571206601</v>
      </c>
      <c r="X5" s="1">
        <v>7.5428867559467703</v>
      </c>
      <c r="Z5" s="1">
        <v>11.7976730530933</v>
      </c>
      <c r="AA5" s="1">
        <f t="shared" si="4"/>
        <v>1.08026149328626</v>
      </c>
      <c r="AB5" s="1">
        <f t="shared" si="5"/>
        <v>0.80281898235506699</v>
      </c>
      <c r="AC5" s="1">
        <f t="shared" si="6"/>
        <v>1.0824799529308999</v>
      </c>
      <c r="AD5" s="1">
        <f t="shared" si="7"/>
        <v>0.63935377103614999</v>
      </c>
      <c r="AG5" s="6">
        <v>1.0539099000000001</v>
      </c>
      <c r="AH5" s="6">
        <v>0.71061423999999995</v>
      </c>
      <c r="AI5" s="6">
        <v>1.08247995</v>
      </c>
      <c r="AJ5" s="6">
        <v>0.63935377000000004</v>
      </c>
      <c r="AK5" s="6">
        <v>0.55135392999999999</v>
      </c>
      <c r="AL5" s="1"/>
      <c r="AM5" s="1"/>
      <c r="AN5" s="1"/>
    </row>
    <row r="6" spans="1:40" x14ac:dyDescent="0.25">
      <c r="B6" s="1">
        <v>626.24149999999997</v>
      </c>
      <c r="C6" s="1">
        <v>420.68200000000002</v>
      </c>
      <c r="D6" s="1">
        <v>531.45000000000005</v>
      </c>
      <c r="E6" s="1">
        <v>619.92499999999995</v>
      </c>
      <c r="G6" s="1">
        <v>572.87118703703698</v>
      </c>
      <c r="H6" s="1">
        <f t="shared" si="0"/>
        <v>1.09316285086531</v>
      </c>
      <c r="I6" s="1">
        <f t="shared" si="1"/>
        <v>0.73433960289715605</v>
      </c>
      <c r="J6" s="1">
        <f t="shared" si="2"/>
        <v>0.927695461083891</v>
      </c>
      <c r="K6" s="1">
        <f t="shared" si="3"/>
        <v>1.0821368119530199</v>
      </c>
      <c r="N6" s="6">
        <v>0.76945045999999995</v>
      </c>
      <c r="O6" s="6">
        <v>0.67391241000000002</v>
      </c>
      <c r="P6" s="6">
        <v>0.92769546000000003</v>
      </c>
      <c r="Q6" s="6">
        <v>1.0821368099999999</v>
      </c>
      <c r="R6" s="6">
        <v>0.84314884999999995</v>
      </c>
      <c r="U6" s="1">
        <v>12.590097888011099</v>
      </c>
      <c r="V6" s="1">
        <v>8.3835944662471498</v>
      </c>
      <c r="W6" s="1">
        <v>10.3913720088254</v>
      </c>
      <c r="X6" s="1">
        <v>7.2113762186452597</v>
      </c>
      <c r="Z6" s="1">
        <v>11.7976730530933</v>
      </c>
      <c r="AA6" s="1">
        <f t="shared" si="4"/>
        <v>1.0671678924607999</v>
      </c>
      <c r="AB6" s="1">
        <f t="shared" si="5"/>
        <v>0.71061423964864001</v>
      </c>
      <c r="AC6" s="1">
        <f t="shared" si="6"/>
        <v>0.88079843898545995</v>
      </c>
      <c r="AD6" s="1">
        <f t="shared" si="7"/>
        <v>0.61125411648481498</v>
      </c>
      <c r="AG6" s="6">
        <v>0.78541364000000002</v>
      </c>
      <c r="AH6" s="6">
        <v>0.60515456000000001</v>
      </c>
      <c r="AI6" s="6">
        <v>0.88079843999999996</v>
      </c>
      <c r="AJ6" s="6">
        <v>0.61125412000000001</v>
      </c>
      <c r="AK6" s="6">
        <v>0.54087867999999995</v>
      </c>
      <c r="AL6" s="1"/>
      <c r="AM6" s="1"/>
      <c r="AN6" s="1"/>
    </row>
    <row r="7" spans="1:40" x14ac:dyDescent="0.25">
      <c r="B7" s="1">
        <v>546.86249999999995</v>
      </c>
      <c r="C7" s="1">
        <v>419.45440000000002</v>
      </c>
      <c r="D7" s="1">
        <v>495.70600000000002</v>
      </c>
      <c r="E7" s="1">
        <v>572.29499999999996</v>
      </c>
      <c r="G7" s="1">
        <v>572.87118703703698</v>
      </c>
      <c r="H7" s="1">
        <f t="shared" si="0"/>
        <v>0.954599414972226</v>
      </c>
      <c r="I7" s="1">
        <f t="shared" si="1"/>
        <v>0.73219671278891096</v>
      </c>
      <c r="J7" s="1">
        <f t="shared" si="2"/>
        <v>0.86530098077345197</v>
      </c>
      <c r="K7" s="1">
        <f t="shared" si="3"/>
        <v>0.99899421187506898</v>
      </c>
      <c r="N7" s="6">
        <v>1.2809536800000001</v>
      </c>
      <c r="O7" s="6">
        <v>0.59832647999999999</v>
      </c>
      <c r="P7" s="6">
        <v>0.86530098</v>
      </c>
      <c r="Q7" s="6">
        <v>0.99899420999999999</v>
      </c>
      <c r="R7" s="6">
        <v>0.81473516000000001</v>
      </c>
      <c r="U7" s="1">
        <v>12.433684399926401</v>
      </c>
      <c r="V7" s="1">
        <v>8.3029648825188005</v>
      </c>
      <c r="W7" s="1">
        <v>10.1070314537436</v>
      </c>
      <c r="X7" s="1">
        <v>7.1040733801146096</v>
      </c>
      <c r="Z7" s="1">
        <v>11.7976730530933</v>
      </c>
      <c r="AA7" s="1">
        <f t="shared" si="4"/>
        <v>1.0539098976527701</v>
      </c>
      <c r="AB7" s="1">
        <f t="shared" si="5"/>
        <v>0.70377987634958195</v>
      </c>
      <c r="AC7" s="1">
        <f t="shared" si="6"/>
        <v>0.85669702900383204</v>
      </c>
      <c r="AD7" s="1">
        <f t="shared" si="7"/>
        <v>0.60215886201829905</v>
      </c>
      <c r="AG7" s="6">
        <v>1.4153700600000001</v>
      </c>
      <c r="AH7" s="6">
        <v>0.37591379000000003</v>
      </c>
      <c r="AI7" s="6">
        <v>0.85669702999999997</v>
      </c>
      <c r="AJ7" s="6">
        <v>0.60215885999999996</v>
      </c>
      <c r="AK7" s="6">
        <v>0.34844673999999998</v>
      </c>
      <c r="AL7" s="1"/>
      <c r="AM7" s="1"/>
      <c r="AN7" s="1"/>
    </row>
    <row r="8" spans="1:40" x14ac:dyDescent="0.25">
      <c r="B8" s="1">
        <v>525.11649999999997</v>
      </c>
      <c r="C8" s="1">
        <v>386.065</v>
      </c>
      <c r="D8" s="1">
        <v>490.22333333333302</v>
      </c>
      <c r="E8" s="1">
        <v>569.779</v>
      </c>
      <c r="G8" s="1">
        <v>572.87118703703698</v>
      </c>
      <c r="H8" s="1">
        <f t="shared" si="0"/>
        <v>0.91663974708864204</v>
      </c>
      <c r="I8" s="1">
        <f t="shared" si="1"/>
        <v>0.67391240602757096</v>
      </c>
      <c r="J8" s="1">
        <f t="shared" si="2"/>
        <v>0.85573047558707005</v>
      </c>
      <c r="K8" s="1">
        <f t="shared" si="3"/>
        <v>0.99460229959717406</v>
      </c>
      <c r="N8" s="6">
        <v>1.1143412800000001</v>
      </c>
      <c r="O8" s="6">
        <v>1.1105998500000001</v>
      </c>
      <c r="P8" s="6">
        <v>0.85573047999999996</v>
      </c>
      <c r="Q8" s="6">
        <v>0.99460230000000005</v>
      </c>
      <c r="R8" s="6">
        <v>0.88450125000000002</v>
      </c>
      <c r="U8" s="1">
        <v>11.1447221779971</v>
      </c>
      <c r="V8" s="1">
        <v>7.1394156897722096</v>
      </c>
      <c r="W8" s="1">
        <v>9.9006463256729305</v>
      </c>
      <c r="X8" s="1">
        <v>6.1442579133814004</v>
      </c>
      <c r="Z8" s="1">
        <v>11.7976730530933</v>
      </c>
      <c r="AA8" s="1">
        <f t="shared" si="4"/>
        <v>0.94465426595925195</v>
      </c>
      <c r="AB8" s="1">
        <f t="shared" si="5"/>
        <v>0.60515456375528898</v>
      </c>
      <c r="AC8" s="1">
        <f t="shared" si="6"/>
        <v>0.83920331417194405</v>
      </c>
      <c r="AD8" s="1">
        <f t="shared" si="7"/>
        <v>0.52080252484793199</v>
      </c>
      <c r="AG8" s="6">
        <v>1.1922882800000001</v>
      </c>
      <c r="AH8" s="6">
        <v>1.3673660299999999</v>
      </c>
      <c r="AI8" s="6">
        <v>0.83920331000000004</v>
      </c>
      <c r="AJ8" s="6">
        <v>0.52080252000000005</v>
      </c>
      <c r="AK8" s="6">
        <v>1.0082718399999999</v>
      </c>
      <c r="AL8" s="1"/>
      <c r="AM8" s="1"/>
      <c r="AN8" s="1"/>
    </row>
    <row r="9" spans="1:40" x14ac:dyDescent="0.25">
      <c r="B9" s="1">
        <v>470.71733333333299</v>
      </c>
      <c r="C9" s="1">
        <v>342.76400000000001</v>
      </c>
      <c r="D9" s="1">
        <v>479.440333333333</v>
      </c>
      <c r="E9" s="1">
        <v>534.154</v>
      </c>
      <c r="G9" s="1">
        <v>572.87118703703698</v>
      </c>
      <c r="H9" s="1">
        <f>B11/G9</f>
        <v>0.76945046281669904</v>
      </c>
      <c r="I9" s="1">
        <f t="shared" si="1"/>
        <v>0.59832647854541099</v>
      </c>
      <c r="J9" s="1">
        <f t="shared" si="2"/>
        <v>0.83690774502564802</v>
      </c>
      <c r="K9" s="1">
        <f t="shared" si="3"/>
        <v>0.93241554486744704</v>
      </c>
      <c r="N9" s="6">
        <v>1.0532549</v>
      </c>
      <c r="O9" s="6">
        <v>0.98189380000000004</v>
      </c>
      <c r="P9" s="6">
        <v>0.83690774999999995</v>
      </c>
      <c r="Q9" s="6">
        <v>0.93241554000000004</v>
      </c>
      <c r="R9" s="6">
        <v>0.77364597000000002</v>
      </c>
      <c r="U9" s="1">
        <v>9.2660533024421508</v>
      </c>
      <c r="V9" s="1">
        <v>4.4349079774819096</v>
      </c>
      <c r="W9" s="1">
        <v>7.7566368948182998</v>
      </c>
      <c r="X9" s="1">
        <v>6.1257822952275101</v>
      </c>
      <c r="Z9" s="1">
        <v>11.7976730530933</v>
      </c>
      <c r="AA9" s="1">
        <f t="shared" si="4"/>
        <v>0.78541363714199797</v>
      </c>
      <c r="AB9" s="1">
        <f t="shared" si="5"/>
        <v>0.37591378889069099</v>
      </c>
      <c r="AC9" s="1">
        <f t="shared" si="6"/>
        <v>0.65747176243238403</v>
      </c>
      <c r="AD9" s="1">
        <f t="shared" si="7"/>
        <v>0.51923648567472003</v>
      </c>
      <c r="AG9" s="6">
        <v>1.1080630300000001</v>
      </c>
      <c r="AH9" s="6">
        <v>0.95870783000000004</v>
      </c>
      <c r="AI9" s="6">
        <v>0.65747175999999996</v>
      </c>
      <c r="AJ9" s="6">
        <v>0.51923649000000005</v>
      </c>
      <c r="AK9" s="6">
        <v>0.84081830000000002</v>
      </c>
      <c r="AL9" s="1"/>
      <c r="AM9" s="1"/>
      <c r="AN9" s="1"/>
    </row>
    <row r="10" spans="1:40" x14ac:dyDescent="0.25">
      <c r="B10" s="1">
        <v>465.17759999999998</v>
      </c>
      <c r="D10" s="1">
        <v>435.24099999999999</v>
      </c>
      <c r="E10" s="1">
        <v>530.36400000000003</v>
      </c>
      <c r="G10" s="1">
        <v>572.87118703703698</v>
      </c>
      <c r="H10" s="1">
        <f>B12/G10</f>
        <v>1</v>
      </c>
      <c r="J10" s="1">
        <f t="shared" si="2"/>
        <v>0.75975369306164997</v>
      </c>
      <c r="K10" s="1">
        <f t="shared" si="3"/>
        <v>0.92579974696076195</v>
      </c>
      <c r="N10" s="6">
        <v>1.0205531000000001</v>
      </c>
      <c r="O10" s="6">
        <v>0.92837835000000002</v>
      </c>
      <c r="P10" s="6">
        <v>0.75975369000000004</v>
      </c>
      <c r="Q10" s="6">
        <v>0.92579975000000003</v>
      </c>
      <c r="R10" s="6">
        <v>0.75050532999999997</v>
      </c>
      <c r="U10" s="1">
        <v>7.5610075009725204</v>
      </c>
      <c r="W10" s="1">
        <v>7.5782098896069297</v>
      </c>
      <c r="X10" s="1">
        <v>5.7209126255582596</v>
      </c>
      <c r="Z10" s="1">
        <v>11.7976730530933</v>
      </c>
      <c r="AA10" s="1">
        <f t="shared" si="4"/>
        <v>0.64088973028372398</v>
      </c>
      <c r="AC10" s="1">
        <f t="shared" si="6"/>
        <v>0.64234784736808404</v>
      </c>
      <c r="AD10" s="1">
        <f t="shared" si="7"/>
        <v>0.48491872929621999</v>
      </c>
      <c r="AG10" s="6">
        <v>0.97543078999999999</v>
      </c>
      <c r="AH10" s="6">
        <v>0.87176741999999996</v>
      </c>
      <c r="AI10" s="6">
        <v>0.64234785000000005</v>
      </c>
      <c r="AJ10" s="6">
        <v>0.48491873000000002</v>
      </c>
      <c r="AK10" s="6">
        <v>0.81826494000000005</v>
      </c>
      <c r="AL10" s="1"/>
      <c r="AM10" s="1"/>
      <c r="AN10" s="1"/>
    </row>
    <row r="11" spans="1:40" x14ac:dyDescent="0.25">
      <c r="B11" s="1">
        <v>440.79599999999999</v>
      </c>
      <c r="D11" s="1">
        <v>431.45600000000002</v>
      </c>
      <c r="E11" s="1">
        <v>498.20859999999999</v>
      </c>
      <c r="G11" s="1">
        <v>572.87118703703698</v>
      </c>
      <c r="J11" s="1">
        <f t="shared" si="2"/>
        <v>0.75314662312054104</v>
      </c>
      <c r="K11" s="1">
        <f t="shared" si="3"/>
        <v>0.86966950210360305</v>
      </c>
      <c r="N11" s="6">
        <v>0.95395059999999998</v>
      </c>
      <c r="O11" s="6">
        <v>0.86301192999999998</v>
      </c>
      <c r="P11" s="6">
        <v>0.75314661999999999</v>
      </c>
      <c r="Q11" s="6">
        <v>0.86966949999999998</v>
      </c>
      <c r="R11" s="6">
        <v>0.71101835999999996</v>
      </c>
      <c r="U11" s="1">
        <f>AVERAGE(U3:U10)</f>
        <v>11.7976730530933</v>
      </c>
      <c r="W11" s="1">
        <v>6.3696354455231603</v>
      </c>
      <c r="X11" s="1">
        <v>5.5533813838486203</v>
      </c>
      <c r="Z11" s="1">
        <v>11.7976730530933</v>
      </c>
      <c r="AC11" s="1">
        <f t="shared" si="6"/>
        <v>0.53990608290785502</v>
      </c>
      <c r="AD11" s="1">
        <f t="shared" si="7"/>
        <v>0.47071836614361401</v>
      </c>
      <c r="AG11" s="6">
        <v>0.89036687000000003</v>
      </c>
      <c r="AH11" s="6">
        <v>0.78767061000000005</v>
      </c>
      <c r="AI11" s="6">
        <v>0.53990607999999995</v>
      </c>
      <c r="AJ11" s="6">
        <v>0.47071837</v>
      </c>
      <c r="AK11" s="6">
        <v>0.80389193999999997</v>
      </c>
      <c r="AL11" s="1"/>
      <c r="AM11" s="1"/>
      <c r="AN11" s="1"/>
    </row>
    <row r="12" spans="1:40" x14ac:dyDescent="0.25">
      <c r="B12" s="1">
        <f>AVERAGE(B3:B11)</f>
        <v>572.87118703703698</v>
      </c>
      <c r="D12" s="1">
        <v>408.37700000000001</v>
      </c>
      <c r="E12" s="1">
        <v>494.03800000000001</v>
      </c>
      <c r="G12" s="1">
        <v>572.87118703703698</v>
      </c>
      <c r="J12" s="1">
        <f t="shared" si="2"/>
        <v>0.71286007961436904</v>
      </c>
      <c r="K12" s="1">
        <f t="shared" si="3"/>
        <v>0.86238933145726504</v>
      </c>
      <c r="N12" s="6">
        <v>0.91051183000000002</v>
      </c>
      <c r="O12" s="6">
        <v>0.81427516</v>
      </c>
      <c r="P12" s="6">
        <v>0.71286008000000001</v>
      </c>
      <c r="Q12" s="6">
        <v>0.86238932999999995</v>
      </c>
      <c r="R12" s="6">
        <v>0.69232283999999999</v>
      </c>
      <c r="U12" s="1">
        <f>AVERAGE(U3:U11)</f>
        <v>11.7976730530933</v>
      </c>
      <c r="W12" s="1">
        <v>5.09723359231399</v>
      </c>
      <c r="X12" s="1">
        <v>4.5799564283376899</v>
      </c>
      <c r="Z12" s="1">
        <v>11.7976730530933</v>
      </c>
      <c r="AC12" s="1">
        <f t="shared" si="6"/>
        <v>0.43205414909998002</v>
      </c>
      <c r="AD12" s="1">
        <f t="shared" si="7"/>
        <v>0.38820845498314999</v>
      </c>
      <c r="AG12" s="6">
        <v>0.82777431000000001</v>
      </c>
      <c r="AH12" s="6">
        <v>0.67320161000000001</v>
      </c>
      <c r="AI12" s="6">
        <v>0.43205415000000003</v>
      </c>
      <c r="AJ12" s="6">
        <v>0.38820844999999998</v>
      </c>
      <c r="AK12" s="6">
        <v>0.48446370999999999</v>
      </c>
      <c r="AL12" s="1"/>
      <c r="AM12" s="1"/>
      <c r="AN12" s="1"/>
    </row>
    <row r="13" spans="1:40" x14ac:dyDescent="0.25">
      <c r="E13" s="1">
        <v>490.22325000000001</v>
      </c>
      <c r="G13" s="1">
        <v>572.87118703703698</v>
      </c>
      <c r="K13" s="1">
        <f t="shared" si="3"/>
        <v>0.85573033012097799</v>
      </c>
      <c r="N13" s="6">
        <v>0.89160408999999996</v>
      </c>
      <c r="O13" s="6">
        <v>0.74088609000000005</v>
      </c>
      <c r="P13" s="6">
        <v>1.6743914499999999</v>
      </c>
      <c r="Q13" s="6">
        <v>0.85573032999999998</v>
      </c>
      <c r="R13" s="6">
        <v>0.60199822999999997</v>
      </c>
      <c r="X13" s="1">
        <v>4.3440363040024899</v>
      </c>
      <c r="Z13" s="1">
        <v>11.7976730530933</v>
      </c>
      <c r="AD13" s="1">
        <f t="shared" si="7"/>
        <v>0.368211280686703</v>
      </c>
      <c r="AG13" s="6">
        <v>0.74811877999999998</v>
      </c>
      <c r="AH13" s="6">
        <v>0.46865083000000002</v>
      </c>
      <c r="AI13" s="6">
        <v>1.7416390100000001</v>
      </c>
      <c r="AJ13" s="6">
        <v>0.36821127999999997</v>
      </c>
      <c r="AK13" s="6">
        <v>0.44330099000000001</v>
      </c>
      <c r="AL13" s="1"/>
      <c r="AM13" s="1"/>
      <c r="AN13" s="1"/>
    </row>
    <row r="14" spans="1:40" x14ac:dyDescent="0.25">
      <c r="E14" s="1">
        <v>480.91680000000002</v>
      </c>
      <c r="G14" s="1">
        <v>572.87118703703698</v>
      </c>
      <c r="K14" s="1">
        <f t="shared" si="3"/>
        <v>0.83948505507383497</v>
      </c>
      <c r="N14" s="6">
        <v>1.4655231799999999</v>
      </c>
      <c r="O14" s="6">
        <v>0.82218416000000005</v>
      </c>
      <c r="P14" s="6">
        <v>1.32984915</v>
      </c>
      <c r="Q14" s="6">
        <v>0.83948506000000001</v>
      </c>
      <c r="R14" s="6">
        <v>0.53730153000000003</v>
      </c>
      <c r="X14" s="1">
        <v>4.3177892918825602</v>
      </c>
      <c r="Z14" s="1">
        <v>11.7976730530933</v>
      </c>
      <c r="AD14" s="1">
        <f t="shared" si="7"/>
        <v>0.365986518905137</v>
      </c>
      <c r="AG14" s="6">
        <v>1.5883122999999999</v>
      </c>
      <c r="AH14" s="6">
        <v>1.6969926399999999</v>
      </c>
      <c r="AI14" s="6">
        <v>1.3852756100000001</v>
      </c>
      <c r="AJ14" s="6">
        <v>0.36598651999999998</v>
      </c>
      <c r="AK14" s="6">
        <v>0.80566539999999998</v>
      </c>
      <c r="AL14" s="1"/>
      <c r="AM14" s="1"/>
      <c r="AN14" s="1"/>
    </row>
    <row r="15" spans="1:40" x14ac:dyDescent="0.25">
      <c r="E15" s="1">
        <v>335.60950000000003</v>
      </c>
      <c r="G15" s="1">
        <v>572.87118703703698</v>
      </c>
      <c r="K15" s="1">
        <f t="shared" si="3"/>
        <v>0.58583763260256705</v>
      </c>
      <c r="N15" s="6">
        <v>1.05965156</v>
      </c>
      <c r="O15" s="6">
        <v>0.78294523999999999</v>
      </c>
      <c r="P15" s="6">
        <v>1.3140493499999999</v>
      </c>
      <c r="Q15" s="6">
        <v>0.58583763</v>
      </c>
      <c r="R15" s="6">
        <v>1.2467426500000001</v>
      </c>
      <c r="X15" s="1">
        <v>4.2095929455581498</v>
      </c>
      <c r="Z15" s="1">
        <v>11.7976730530933</v>
      </c>
      <c r="AD15" s="1">
        <f t="shared" si="7"/>
        <v>0.35681552850410703</v>
      </c>
      <c r="AG15" s="6">
        <v>0.99294119999999997</v>
      </c>
      <c r="AH15" s="6">
        <v>1.04657</v>
      </c>
      <c r="AI15" s="6">
        <v>1.3648152499999999</v>
      </c>
      <c r="AJ15" s="6">
        <v>0.35681552999999999</v>
      </c>
      <c r="AK15" s="6">
        <v>1.7723054199999999</v>
      </c>
      <c r="AL15" s="1"/>
      <c r="AM15" s="1"/>
      <c r="AN15" s="1"/>
    </row>
    <row r="16" spans="1:40" x14ac:dyDescent="0.25">
      <c r="N16" s="6">
        <v>0.93274323999999997</v>
      </c>
      <c r="O16" s="6">
        <v>0.65048181999999999</v>
      </c>
      <c r="P16" s="6">
        <v>1.24056941</v>
      </c>
      <c r="Q16" s="6">
        <v>1.1900587199999999</v>
      </c>
      <c r="R16" s="6">
        <v>1.20263784</v>
      </c>
      <c r="X16" s="1">
        <v>3.0543185069190399</v>
      </c>
      <c r="Z16" s="1">
        <v>11.7976730530933</v>
      </c>
      <c r="AG16" s="6">
        <v>0.93228524000000002</v>
      </c>
      <c r="AH16" s="6">
        <v>0.77871018999999997</v>
      </c>
      <c r="AI16" s="6">
        <v>1.3064543399999999</v>
      </c>
      <c r="AJ16" s="6">
        <v>1.1389291399999999</v>
      </c>
      <c r="AK16" s="6">
        <v>1.18695985</v>
      </c>
      <c r="AL16" s="1"/>
      <c r="AM16" s="1"/>
      <c r="AN16" s="1"/>
    </row>
    <row r="17" spans="1:40" x14ac:dyDescent="0.25">
      <c r="B17" s="1" t="s">
        <v>870</v>
      </c>
      <c r="C17" s="1" t="s">
        <v>59</v>
      </c>
      <c r="D17" s="1" t="s">
        <v>106</v>
      </c>
      <c r="E17" s="1" t="s">
        <v>159</v>
      </c>
      <c r="F17" s="1" t="s">
        <v>580</v>
      </c>
      <c r="G17" s="4" t="s">
        <v>871</v>
      </c>
      <c r="H17" s="1" t="s">
        <v>870</v>
      </c>
      <c r="I17" s="1" t="s">
        <v>59</v>
      </c>
      <c r="J17" s="1" t="s">
        <v>106</v>
      </c>
      <c r="K17" s="1" t="s">
        <v>159</v>
      </c>
      <c r="L17" s="1" t="s">
        <v>580</v>
      </c>
      <c r="N17" s="6">
        <v>0.91123228999999994</v>
      </c>
      <c r="O17" s="6">
        <v>0.54307212000000005</v>
      </c>
      <c r="P17" s="6">
        <v>1.0380438400000001</v>
      </c>
      <c r="Q17" s="6">
        <v>0.91198928000000001</v>
      </c>
      <c r="R17" s="6">
        <v>1.07764978</v>
      </c>
      <c r="AG17" s="6">
        <v>0.79082419000000004</v>
      </c>
      <c r="AH17" s="6">
        <v>0.44801457</v>
      </c>
      <c r="AI17" s="6">
        <v>1.30125012</v>
      </c>
      <c r="AJ17" s="6">
        <v>1.0631827199999999</v>
      </c>
      <c r="AK17" s="6">
        <v>1.09210981</v>
      </c>
      <c r="AL17" s="1"/>
      <c r="AM17" s="1"/>
      <c r="AN17" s="1"/>
    </row>
    <row r="18" spans="1:40" x14ac:dyDescent="0.25">
      <c r="A18" s="1" t="s">
        <v>877</v>
      </c>
      <c r="B18" s="1">
        <v>536.89374999999995</v>
      </c>
      <c r="C18" s="1">
        <v>465.49233333333302</v>
      </c>
      <c r="D18" s="1">
        <v>701.79766666666706</v>
      </c>
      <c r="E18" s="1">
        <v>498.79640000000001</v>
      </c>
      <c r="F18" s="1">
        <v>502.80525</v>
      </c>
      <c r="G18" s="1">
        <v>419.13595833333301</v>
      </c>
      <c r="H18" s="1">
        <f t="shared" ref="H18:H31" si="8">B18/G18</f>
        <v>1.28095368418144</v>
      </c>
      <c r="I18" s="1">
        <f t="shared" ref="I18:I28" si="9">C18/G18</f>
        <v>1.1105998520965199</v>
      </c>
      <c r="J18" s="1">
        <f t="shared" ref="J18:J26" si="10">D18/G18</f>
        <v>1.6743914539266</v>
      </c>
      <c r="K18" s="1">
        <v>1.1900587150370801</v>
      </c>
      <c r="L18" s="1">
        <v>1.1996232725995899</v>
      </c>
      <c r="N18" s="6">
        <v>1.25251771</v>
      </c>
      <c r="O18" s="6">
        <v>1.0734705099999999</v>
      </c>
      <c r="P18" s="6">
        <v>1.0219512100000001</v>
      </c>
      <c r="Q18" s="6">
        <v>0.89883347000000002</v>
      </c>
      <c r="R18" s="6">
        <v>0.73795617999999996</v>
      </c>
      <c r="U18" s="1">
        <v>7.23595464411365</v>
      </c>
      <c r="V18" s="1">
        <v>6.9905382820950699</v>
      </c>
      <c r="W18" s="1">
        <v>8.9039759062429606</v>
      </c>
      <c r="X18" s="1">
        <v>10.5097264427081</v>
      </c>
      <c r="Y18" s="1">
        <v>6.3490997878666198</v>
      </c>
      <c r="Z18" s="1">
        <v>5.1124118461183103</v>
      </c>
      <c r="AA18" s="1">
        <f t="shared" ref="AA18:AA31" si="11">U18/Z18</f>
        <v>1.4153700566216501</v>
      </c>
      <c r="AB18" s="1">
        <f t="shared" ref="AB18:AB28" si="12">V18/Z18</f>
        <v>1.3673660285023299</v>
      </c>
      <c r="AC18" s="1">
        <f t="shared" ref="AC18:AC26" si="13">W18/Z18</f>
        <v>1.74163900997207</v>
      </c>
      <c r="AD18" s="1">
        <v>2.0557276602603398</v>
      </c>
      <c r="AE18" s="1">
        <v>1.24189912295256</v>
      </c>
      <c r="AG18" s="6">
        <v>1.3467805799999999</v>
      </c>
      <c r="AH18" s="6">
        <v>0.86855262</v>
      </c>
      <c r="AI18" s="6">
        <v>1.1289095499999999</v>
      </c>
      <c r="AJ18" s="6">
        <v>0.97098408999999997</v>
      </c>
      <c r="AK18" s="6">
        <v>0.82890072999999997</v>
      </c>
      <c r="AL18" s="1"/>
      <c r="AM18" s="1"/>
      <c r="AN18" s="1"/>
    </row>
    <row r="19" spans="1:40" x14ac:dyDescent="0.25">
      <c r="B19" s="1">
        <v>492.9615</v>
      </c>
      <c r="C19" s="1">
        <v>438.4076</v>
      </c>
      <c r="D19" s="1">
        <v>557.38760000000002</v>
      </c>
      <c r="E19" s="1">
        <v>382.2475</v>
      </c>
      <c r="F19" s="1">
        <v>401.84625</v>
      </c>
      <c r="G19" s="1">
        <v>419.13595833333301</v>
      </c>
      <c r="H19" s="1">
        <f t="shared" si="8"/>
        <v>1.1761374565910101</v>
      </c>
      <c r="I19" s="1">
        <f t="shared" si="9"/>
        <v>1.04597945197377</v>
      </c>
      <c r="J19" s="1">
        <f t="shared" si="10"/>
        <v>1.329849154953</v>
      </c>
      <c r="K19" s="1">
        <v>0.91198927794213203</v>
      </c>
      <c r="L19" s="1">
        <v>0.95874916482450101</v>
      </c>
      <c r="N19" s="6">
        <v>1.15545707</v>
      </c>
      <c r="O19" s="6">
        <v>0.76069845000000003</v>
      </c>
      <c r="P19" s="6">
        <v>0.99345806999999997</v>
      </c>
      <c r="Q19" s="6">
        <v>0.81682524999999995</v>
      </c>
      <c r="R19" s="6">
        <v>0.72920061999999997</v>
      </c>
      <c r="U19" s="1">
        <v>6.78852644300202</v>
      </c>
      <c r="V19" s="1">
        <v>6.1855988439398102</v>
      </c>
      <c r="W19" s="1">
        <v>7.0820994347854302</v>
      </c>
      <c r="X19" s="1">
        <v>5.8226748071432404</v>
      </c>
      <c r="Y19" s="1">
        <v>3.6828967340135899</v>
      </c>
      <c r="Z19" s="1">
        <v>5.1124118461183103</v>
      </c>
      <c r="AA19" s="1">
        <f t="shared" si="11"/>
        <v>1.3278520290098199</v>
      </c>
      <c r="AB19" s="1">
        <f t="shared" si="12"/>
        <v>1.20991794677816</v>
      </c>
      <c r="AC19" s="1">
        <f t="shared" si="13"/>
        <v>1.3852756092337599</v>
      </c>
      <c r="AD19" s="1">
        <v>1.1389291360718901</v>
      </c>
      <c r="AE19" s="1">
        <v>0.72038342075470496</v>
      </c>
      <c r="AG19" s="6">
        <v>1.0703481500000001</v>
      </c>
      <c r="AH19" s="6">
        <v>0.64101529000000002</v>
      </c>
      <c r="AI19" s="6">
        <v>1.12889386</v>
      </c>
      <c r="AJ19" s="6">
        <v>0.86817432000000005</v>
      </c>
      <c r="AK19" s="6">
        <v>0.75994669000000004</v>
      </c>
      <c r="AL19" s="1"/>
      <c r="AM19" s="1"/>
      <c r="AN19" s="1"/>
    </row>
    <row r="20" spans="1:40" x14ac:dyDescent="0.25">
      <c r="B20" s="1">
        <v>467.06049999999999</v>
      </c>
      <c r="C20" s="1">
        <v>411.54700000000003</v>
      </c>
      <c r="D20" s="1">
        <v>550.76533333333305</v>
      </c>
      <c r="E20" s="1">
        <v>376.73342857142899</v>
      </c>
      <c r="F20" s="1">
        <v>362.85879999999997</v>
      </c>
      <c r="G20" s="1">
        <v>419.13595833333301</v>
      </c>
      <c r="H20" s="1">
        <f t="shared" si="8"/>
        <v>1.1143412792766201</v>
      </c>
      <c r="I20" s="1">
        <f t="shared" si="9"/>
        <v>0.981893802756724</v>
      </c>
      <c r="J20" s="1">
        <f t="shared" si="10"/>
        <v>1.3140493493409999</v>
      </c>
      <c r="K20" s="1">
        <v>0.89883347176769202</v>
      </c>
      <c r="L20" s="1">
        <v>0.86573054109431302</v>
      </c>
      <c r="N20" s="6">
        <v>0.59202522000000002</v>
      </c>
      <c r="O20" s="6">
        <v>0.63430478999999995</v>
      </c>
      <c r="P20" s="6">
        <v>0.97183023999999996</v>
      </c>
      <c r="Q20" s="6">
        <v>0.81617072999999996</v>
      </c>
      <c r="R20" s="6">
        <v>0.63691613999999996</v>
      </c>
      <c r="U20" s="1">
        <v>6.0954687414466404</v>
      </c>
      <c r="V20" s="1">
        <v>4.9013092480635603</v>
      </c>
      <c r="W20" s="1">
        <v>6.9774976313407402</v>
      </c>
      <c r="X20" s="1">
        <v>5.43542793737448</v>
      </c>
      <c r="Y20" s="1">
        <v>2.8187483791672299</v>
      </c>
      <c r="Z20" s="1">
        <v>5.1124118461183103</v>
      </c>
      <c r="AA20" s="1">
        <f t="shared" si="11"/>
        <v>1.1922882828923</v>
      </c>
      <c r="AB20" s="1">
        <f t="shared" si="12"/>
        <v>0.95870782628456797</v>
      </c>
      <c r="AC20" s="1">
        <f t="shared" si="13"/>
        <v>1.3648152459858101</v>
      </c>
      <c r="AD20" s="1">
        <v>1.0631827209894</v>
      </c>
      <c r="AE20" s="1">
        <v>0.55135393313576997</v>
      </c>
      <c r="AG20" s="6">
        <v>0.58287126</v>
      </c>
      <c r="AH20" s="6">
        <v>0.55010581999999997</v>
      </c>
      <c r="AI20" s="6">
        <v>1.0498902400000001</v>
      </c>
      <c r="AJ20" s="6">
        <v>0.83447362999999997</v>
      </c>
      <c r="AK20" s="6">
        <v>0.72497920000000005</v>
      </c>
      <c r="AL20" s="1"/>
      <c r="AM20" s="1"/>
      <c r="AN20" s="1"/>
    </row>
    <row r="21" spans="1:40" x14ac:dyDescent="0.25">
      <c r="B21" s="1">
        <v>452.91250000000002</v>
      </c>
      <c r="C21" s="1">
        <v>394.67433333333298</v>
      </c>
      <c r="D21" s="1">
        <v>519.96725000000004</v>
      </c>
      <c r="E21" s="1">
        <v>342.36083333333301</v>
      </c>
      <c r="F21" s="1">
        <v>353.39400000000001</v>
      </c>
      <c r="G21" s="1">
        <v>419.13595833333301</v>
      </c>
      <c r="H21" s="1">
        <f t="shared" si="8"/>
        <v>1.08058612246245</v>
      </c>
      <c r="I21" s="1">
        <f t="shared" si="9"/>
        <v>0.94163797089309598</v>
      </c>
      <c r="J21" s="1">
        <f t="shared" si="10"/>
        <v>1.2405694134848699</v>
      </c>
      <c r="K21" s="1">
        <v>0.816825248529639</v>
      </c>
      <c r="L21" s="1">
        <v>0.843148846988095</v>
      </c>
      <c r="N21" s="6">
        <v>1.3215777099999999</v>
      </c>
      <c r="O21" s="6">
        <v>0.60070608000000003</v>
      </c>
      <c r="P21" s="6">
        <v>0.91229585999999996</v>
      </c>
      <c r="Q21" s="6">
        <v>0.78133262999999997</v>
      </c>
      <c r="R21" s="6">
        <v>0.59142598000000002</v>
      </c>
      <c r="U21" s="1">
        <v>5.9452291348877804</v>
      </c>
      <c r="V21" s="1">
        <v>4.5401666880095002</v>
      </c>
      <c r="W21" s="1">
        <v>6.6791326359565399</v>
      </c>
      <c r="X21" s="1">
        <v>4.9640705793992401</v>
      </c>
      <c r="Y21" s="1">
        <v>2.7651945569074101</v>
      </c>
      <c r="Z21" s="1">
        <v>5.1124118461183103</v>
      </c>
      <c r="AA21" s="1">
        <f t="shared" si="11"/>
        <v>1.1629010560645301</v>
      </c>
      <c r="AB21" s="1">
        <f t="shared" si="12"/>
        <v>0.88806747669531005</v>
      </c>
      <c r="AC21" s="1">
        <f t="shared" si="13"/>
        <v>1.30645433838195</v>
      </c>
      <c r="AD21" s="1">
        <v>0.97098409299092403</v>
      </c>
      <c r="AE21" s="1">
        <v>0.54087867725424599</v>
      </c>
      <c r="AG21" s="6">
        <v>1.07867961</v>
      </c>
      <c r="AH21" s="6">
        <v>0.52554482999999996</v>
      </c>
      <c r="AI21" s="6">
        <v>0.99624365000000004</v>
      </c>
      <c r="AJ21" s="6">
        <v>0.77101399999999998</v>
      </c>
      <c r="AK21" s="6">
        <v>0.54923188000000001</v>
      </c>
      <c r="AL21" s="1"/>
      <c r="AM21" s="1"/>
      <c r="AN21" s="1"/>
    </row>
    <row r="22" spans="1:40" x14ac:dyDescent="0.25">
      <c r="B22" s="1">
        <v>441.45699999999999</v>
      </c>
      <c r="C22" s="1">
        <v>389.11675000000002</v>
      </c>
      <c r="D22" s="1">
        <v>435.08150000000001</v>
      </c>
      <c r="E22" s="1">
        <v>342.0865</v>
      </c>
      <c r="F22" s="1">
        <v>341.48480000000001</v>
      </c>
      <c r="G22" s="1">
        <v>419.13595833333301</v>
      </c>
      <c r="H22" s="1">
        <f t="shared" si="8"/>
        <v>1.0532548955127199</v>
      </c>
      <c r="I22" s="1">
        <f t="shared" si="9"/>
        <v>0.92837835137624003</v>
      </c>
      <c r="J22" s="1">
        <f t="shared" si="10"/>
        <v>1.0380438407863499</v>
      </c>
      <c r="K22" s="1">
        <v>0.81617072741810204</v>
      </c>
      <c r="L22" s="1">
        <v>0.81473515505062399</v>
      </c>
      <c r="N22" s="6">
        <v>0.87933709999999998</v>
      </c>
      <c r="O22" s="6">
        <v>0.51479003000000001</v>
      </c>
      <c r="P22" s="6">
        <v>1.63874034</v>
      </c>
      <c r="Q22" s="6">
        <v>0.73891417000000004</v>
      </c>
      <c r="R22" s="6">
        <v>0.99893502000000001</v>
      </c>
      <c r="U22" s="1">
        <v>5.66487453761399</v>
      </c>
      <c r="V22" s="1">
        <v>4.4568340962632798</v>
      </c>
      <c r="W22" s="1">
        <v>6.6525265179005402</v>
      </c>
      <c r="X22" s="1">
        <v>4.4384646814198998</v>
      </c>
      <c r="Y22" s="1">
        <v>1.78140325365746</v>
      </c>
      <c r="Z22" s="1">
        <v>5.1124118461183103</v>
      </c>
      <c r="AA22" s="1">
        <f t="shared" si="11"/>
        <v>1.10806302546129</v>
      </c>
      <c r="AB22" s="1">
        <f t="shared" si="12"/>
        <v>0.87176742218982395</v>
      </c>
      <c r="AC22" s="1">
        <f t="shared" si="13"/>
        <v>1.3012501179754501</v>
      </c>
      <c r="AD22" s="1">
        <v>0.86817432065647904</v>
      </c>
      <c r="AE22" s="1">
        <v>0.348446742413763</v>
      </c>
      <c r="AG22" s="6">
        <v>0.97026723000000004</v>
      </c>
      <c r="AH22" s="6">
        <v>0.4057634</v>
      </c>
      <c r="AI22" s="6">
        <v>1.7451330599999999</v>
      </c>
      <c r="AJ22" s="6">
        <v>0.64950090000000005</v>
      </c>
      <c r="AK22" s="6">
        <v>0.94060403999999997</v>
      </c>
      <c r="AL22" s="1"/>
      <c r="AM22" s="1"/>
      <c r="AN22" s="1"/>
    </row>
    <row r="23" spans="1:40" x14ac:dyDescent="0.25">
      <c r="B23" s="1">
        <v>441.10166666666697</v>
      </c>
      <c r="C23" s="1">
        <v>380.41699999999997</v>
      </c>
      <c r="D23" s="1">
        <v>428.3365</v>
      </c>
      <c r="E23" s="1">
        <v>327.4846</v>
      </c>
      <c r="G23" s="1">
        <v>419.13595833333301</v>
      </c>
      <c r="H23" s="1">
        <f t="shared" si="8"/>
        <v>1.0524071196866001</v>
      </c>
      <c r="I23" s="1">
        <f t="shared" si="9"/>
        <v>0.90762195997857997</v>
      </c>
      <c r="J23" s="1">
        <f t="shared" si="10"/>
        <v>1.02195121054097</v>
      </c>
      <c r="K23" s="1">
        <v>0.78133262844405205</v>
      </c>
      <c r="N23" s="6">
        <v>0.78682176999999998</v>
      </c>
      <c r="O23" s="6">
        <v>0.48740748</v>
      </c>
      <c r="P23" s="6">
        <v>1.14450623</v>
      </c>
      <c r="Q23" s="6">
        <v>0.72708209000000001</v>
      </c>
      <c r="R23" s="6">
        <v>0.59830121999999997</v>
      </c>
      <c r="U23" s="1">
        <v>5.5138518823231504</v>
      </c>
      <c r="V23" s="1">
        <v>4.3616541509877296</v>
      </c>
      <c r="W23" s="1">
        <v>5.7714505579068902</v>
      </c>
      <c r="X23" s="1">
        <v>4.2661728724124002</v>
      </c>
      <c r="Z23" s="1">
        <v>5.1124118461183103</v>
      </c>
      <c r="AA23" s="1">
        <f t="shared" si="11"/>
        <v>1.0785226324263499</v>
      </c>
      <c r="AB23" s="1">
        <f t="shared" si="12"/>
        <v>0.85314999696266502</v>
      </c>
      <c r="AC23" s="1">
        <f t="shared" si="13"/>
        <v>1.12890955025248</v>
      </c>
      <c r="AD23" s="1">
        <v>0.83447363022045395</v>
      </c>
      <c r="AG23" s="6">
        <v>0.90115970000000001</v>
      </c>
      <c r="AH23" s="6">
        <v>0.38939090999999998</v>
      </c>
      <c r="AI23" s="6">
        <v>1.19638343</v>
      </c>
      <c r="AJ23" s="6">
        <v>0.64496014999999995</v>
      </c>
      <c r="AK23" s="6">
        <v>0.69471143999999996</v>
      </c>
      <c r="AL23" s="1"/>
      <c r="AM23" s="1"/>
      <c r="AN23" s="1"/>
    </row>
    <row r="24" spans="1:40" x14ac:dyDescent="0.25">
      <c r="B24" s="1">
        <v>427.75049999999999</v>
      </c>
      <c r="C24" s="1">
        <v>361.719333333333</v>
      </c>
      <c r="D24" s="1">
        <v>416.39400000000001</v>
      </c>
      <c r="E24" s="1">
        <v>309.70549999999997</v>
      </c>
      <c r="G24" s="1">
        <v>419.13595833333301</v>
      </c>
      <c r="H24" s="1">
        <f t="shared" si="8"/>
        <v>1.02055309618607</v>
      </c>
      <c r="I24" s="1">
        <f t="shared" si="9"/>
        <v>0.86301193238510598</v>
      </c>
      <c r="J24" s="1">
        <f t="shared" si="10"/>
        <v>0.99345806944306003</v>
      </c>
      <c r="K24" s="1">
        <v>0.73891417293692396</v>
      </c>
      <c r="N24" s="6">
        <v>1.2457409399999999</v>
      </c>
      <c r="O24" s="6">
        <v>0.75086755000000005</v>
      </c>
      <c r="P24" s="6">
        <v>1.0783693299999999</v>
      </c>
      <c r="Q24" s="6">
        <v>0.71733334999999998</v>
      </c>
      <c r="R24" s="6">
        <v>0.70395772999999995</v>
      </c>
      <c r="U24" s="1">
        <v>4.9868039091991401</v>
      </c>
      <c r="V24" s="1">
        <v>4.02689656107255</v>
      </c>
      <c r="W24" s="1">
        <v>5.7713703324220003</v>
      </c>
      <c r="X24" s="1">
        <v>3.9417411053733602</v>
      </c>
      <c r="Z24" s="1">
        <v>5.1124118461183103</v>
      </c>
      <c r="AA24" s="1">
        <f t="shared" si="11"/>
        <v>0.975430786740207</v>
      </c>
      <c r="AB24" s="1">
        <f t="shared" si="12"/>
        <v>0.78767061071772704</v>
      </c>
      <c r="AC24" s="1">
        <f t="shared" si="13"/>
        <v>1.1288938579555201</v>
      </c>
      <c r="AD24" s="1">
        <v>0.77101399965775397</v>
      </c>
      <c r="AG24" s="6">
        <v>1.53740999</v>
      </c>
      <c r="AH24" s="6">
        <v>0.92467633999999999</v>
      </c>
      <c r="AI24" s="6">
        <v>1.1411320700000001</v>
      </c>
      <c r="AJ24" s="6">
        <v>0.32448118999999997</v>
      </c>
      <c r="AK24" s="6">
        <v>1.22037138</v>
      </c>
      <c r="AL24" s="1"/>
      <c r="AM24" s="1"/>
      <c r="AN24" s="1"/>
    </row>
    <row r="25" spans="1:40" x14ac:dyDescent="0.25">
      <c r="B25" s="1">
        <v>419.82</v>
      </c>
      <c r="C25" s="1">
        <v>345.48500000000001</v>
      </c>
      <c r="D25" s="1">
        <v>407.32900000000001</v>
      </c>
      <c r="E25" s="1">
        <v>304.74624999999997</v>
      </c>
      <c r="G25" s="1">
        <v>419.13595833333301</v>
      </c>
      <c r="H25" s="1">
        <f t="shared" si="8"/>
        <v>1.0016320281118001</v>
      </c>
      <c r="I25" s="1">
        <f t="shared" si="9"/>
        <v>0.82427907491831198</v>
      </c>
      <c r="J25" s="1">
        <f t="shared" si="10"/>
        <v>0.97183024243426297</v>
      </c>
      <c r="K25" s="1">
        <v>0.72708209338994301</v>
      </c>
      <c r="N25" s="6">
        <v>0.9958456</v>
      </c>
      <c r="O25" s="6">
        <v>0.66538664999999997</v>
      </c>
      <c r="P25" s="6">
        <v>0.94092715000000005</v>
      </c>
      <c r="Q25" s="6">
        <v>0.53458866999999999</v>
      </c>
      <c r="R25" s="6">
        <v>0.44391410999999997</v>
      </c>
      <c r="U25" s="1">
        <v>4.7924385839467103</v>
      </c>
      <c r="V25" s="1">
        <v>3.7215257434478</v>
      </c>
      <c r="W25" s="1">
        <v>5.36747127784255</v>
      </c>
      <c r="X25" s="1">
        <v>3.3205161167330202</v>
      </c>
      <c r="Z25" s="1">
        <v>5.1124118461183103</v>
      </c>
      <c r="AA25" s="1">
        <f t="shared" si="11"/>
        <v>0.93741246366633302</v>
      </c>
      <c r="AB25" s="1">
        <f t="shared" si="12"/>
        <v>0.72793934750648703</v>
      </c>
      <c r="AC25" s="1">
        <f t="shared" si="13"/>
        <v>1.0498902356463899</v>
      </c>
      <c r="AD25" s="1">
        <v>0.64950090420711803</v>
      </c>
      <c r="AG25" s="6">
        <v>1.28675874</v>
      </c>
      <c r="AH25" s="6">
        <v>0.49289306999999999</v>
      </c>
      <c r="AI25" s="6">
        <v>1.0302634399999999</v>
      </c>
      <c r="AJ25" s="6">
        <v>0.12359104999999999</v>
      </c>
      <c r="AK25" s="6">
        <v>0.22744871</v>
      </c>
      <c r="AL25" s="1"/>
      <c r="AM25" s="1"/>
      <c r="AN25" s="1"/>
    </row>
    <row r="26" spans="1:40" x14ac:dyDescent="0.25">
      <c r="B26" s="1">
        <v>399.83499999999998</v>
      </c>
      <c r="C26" s="1">
        <v>341.29199999999997</v>
      </c>
      <c r="D26" s="1">
        <v>382.37599999999998</v>
      </c>
      <c r="E26" s="1">
        <v>300.66019999999997</v>
      </c>
      <c r="G26" s="1">
        <v>419.13595833333301</v>
      </c>
      <c r="H26" s="1">
        <f t="shared" si="8"/>
        <v>0.95395060254414299</v>
      </c>
      <c r="I26" s="1">
        <f t="shared" si="9"/>
        <v>0.81427516111269804</v>
      </c>
      <c r="J26" s="1">
        <f t="shared" si="10"/>
        <v>0.91229586103872695</v>
      </c>
      <c r="K26" s="1">
        <v>0.71733334738340204</v>
      </c>
      <c r="N26" s="6">
        <v>0.94191554</v>
      </c>
      <c r="O26" s="6">
        <v>0.65645547000000004</v>
      </c>
      <c r="P26" s="6">
        <v>0.86527891999999995</v>
      </c>
      <c r="Q26" s="6">
        <v>0.44717152999999998</v>
      </c>
      <c r="R26" s="6">
        <v>0.67859866999999996</v>
      </c>
      <c r="U26" s="1">
        <v>4.5519221444890503</v>
      </c>
      <c r="V26" s="1">
        <v>3.44168386842825</v>
      </c>
      <c r="W26" s="1">
        <v>5.0932078431482699</v>
      </c>
      <c r="X26" s="1">
        <v>3.2973018977644801</v>
      </c>
      <c r="Z26" s="1">
        <v>5.1124118461183103</v>
      </c>
      <c r="AA26" s="1">
        <f t="shared" si="11"/>
        <v>0.89036687213397703</v>
      </c>
      <c r="AB26" s="1">
        <f t="shared" si="12"/>
        <v>0.67320160660401596</v>
      </c>
      <c r="AC26" s="1">
        <f t="shared" si="13"/>
        <v>0.99624365103045798</v>
      </c>
      <c r="AD26" s="1">
        <v>0.64496014738484297</v>
      </c>
      <c r="AG26" s="6">
        <v>0.78134532000000001</v>
      </c>
      <c r="AH26" s="6">
        <v>0.44230699000000001</v>
      </c>
      <c r="AI26" s="6">
        <v>0.85536926000000002</v>
      </c>
      <c r="AJ26" s="6">
        <v>0.61235854999999995</v>
      </c>
      <c r="AK26" s="6">
        <v>0.52204437999999997</v>
      </c>
      <c r="AL26" s="1"/>
      <c r="AM26" s="1"/>
      <c r="AN26" s="1"/>
    </row>
    <row r="27" spans="1:40" x14ac:dyDescent="0.25">
      <c r="B27" s="1">
        <v>386.93275</v>
      </c>
      <c r="C27" s="1">
        <v>329.95425</v>
      </c>
      <c r="E27" s="1">
        <v>224.065333333333</v>
      </c>
      <c r="G27" s="1">
        <v>419.13595833333301</v>
      </c>
      <c r="H27" s="1">
        <f t="shared" si="8"/>
        <v>0.92316763166446802</v>
      </c>
      <c r="I27" s="1">
        <f t="shared" si="9"/>
        <v>0.78722486925732105</v>
      </c>
      <c r="K27" s="1">
        <v>0.53458866718168097</v>
      </c>
      <c r="N27" s="6">
        <v>0.92248368999999997</v>
      </c>
      <c r="O27" s="6">
        <v>0.65310645000000001</v>
      </c>
      <c r="P27" s="6">
        <v>1.0529179900000001</v>
      </c>
      <c r="Q27" s="6">
        <v>0.73370913000000004</v>
      </c>
      <c r="R27" s="6">
        <v>0.77289109</v>
      </c>
      <c r="U27" s="1">
        <v>4.3580503186706503</v>
      </c>
      <c r="V27" s="1">
        <v>2.8563032404422501</v>
      </c>
      <c r="X27" s="1">
        <v>1.6588815016421601</v>
      </c>
      <c r="Z27" s="1">
        <v>5.1124118461183103</v>
      </c>
      <c r="AA27" s="1">
        <f t="shared" si="11"/>
        <v>0.85244507873120101</v>
      </c>
      <c r="AB27" s="1">
        <f t="shared" si="12"/>
        <v>0.55869975393530702</v>
      </c>
      <c r="AD27" s="1">
        <v>0.32448119431177902</v>
      </c>
      <c r="AG27" s="6">
        <v>0.77255459000000004</v>
      </c>
      <c r="AH27" s="6">
        <v>0.37262255</v>
      </c>
      <c r="AI27" s="6">
        <v>0.76223094000000002</v>
      </c>
      <c r="AJ27" s="6">
        <v>0.67248874999999997</v>
      </c>
      <c r="AK27" s="6">
        <v>0.45627784999999998</v>
      </c>
      <c r="AL27" s="1"/>
      <c r="AM27" s="1"/>
      <c r="AN27" s="1"/>
    </row>
    <row r="28" spans="1:40" x14ac:dyDescent="0.25">
      <c r="B28" s="1">
        <v>381.62824999999998</v>
      </c>
      <c r="C28" s="1">
        <v>310.53199999999998</v>
      </c>
      <c r="E28" s="1">
        <v>187.42566666666701</v>
      </c>
      <c r="G28" s="1">
        <v>419.13595833333301</v>
      </c>
      <c r="H28" s="1">
        <f t="shared" si="8"/>
        <v>0.91051183371982702</v>
      </c>
      <c r="I28" s="1">
        <f t="shared" si="9"/>
        <v>0.74088608678389301</v>
      </c>
      <c r="K28" s="1">
        <v>0.44717152737730398</v>
      </c>
      <c r="N28" s="6">
        <v>0.89401423000000002</v>
      </c>
      <c r="O28" s="6">
        <v>0.64815476000000005</v>
      </c>
      <c r="P28" s="6">
        <v>0.92991347000000002</v>
      </c>
      <c r="Q28" s="6">
        <v>0.82324883999999998</v>
      </c>
      <c r="R28" s="6">
        <v>1.11205044</v>
      </c>
      <c r="U28" s="1">
        <v>4.2319231772033801</v>
      </c>
      <c r="V28" s="1">
        <v>2.3959360358917299</v>
      </c>
      <c r="X28" s="1">
        <v>0.631848351864705</v>
      </c>
      <c r="Z28" s="1">
        <v>5.1124118461183103</v>
      </c>
      <c r="AA28" s="1">
        <f t="shared" si="11"/>
        <v>0.82777430781844097</v>
      </c>
      <c r="AB28" s="1">
        <f t="shared" si="12"/>
        <v>0.46865082626527599</v>
      </c>
      <c r="AD28" s="1">
        <v>0.12359105073752</v>
      </c>
      <c r="AG28" s="6">
        <v>0.62193136000000004</v>
      </c>
      <c r="AH28" s="6">
        <v>0.33695557999999998</v>
      </c>
      <c r="AI28" s="6">
        <v>1.33055408</v>
      </c>
      <c r="AJ28" s="6">
        <v>0.49548450999999999</v>
      </c>
      <c r="AK28" s="6">
        <v>0.64785839000000001</v>
      </c>
      <c r="AL28" s="1"/>
      <c r="AM28" s="1"/>
      <c r="AN28" s="1"/>
    </row>
    <row r="29" spans="1:40" x14ac:dyDescent="0.25">
      <c r="B29" s="1">
        <v>373.70333333333298</v>
      </c>
      <c r="G29" s="1">
        <v>419.13595833333301</v>
      </c>
      <c r="H29" s="1">
        <f t="shared" si="8"/>
        <v>0.89160408670098401</v>
      </c>
      <c r="N29" s="6">
        <v>1.47606522</v>
      </c>
      <c r="O29" s="6">
        <v>0.80233460999999995</v>
      </c>
      <c r="P29" s="6">
        <v>0.88171186000000001</v>
      </c>
      <c r="Q29" s="6">
        <v>0.72301492000000001</v>
      </c>
      <c r="U29" s="1">
        <v>4.0594263983399701</v>
      </c>
      <c r="Z29" s="1">
        <v>5.1124118461183103</v>
      </c>
      <c r="AA29" s="1">
        <f t="shared" si="11"/>
        <v>0.79403352478775002</v>
      </c>
      <c r="AG29" s="6">
        <v>1.4555122</v>
      </c>
      <c r="AH29" s="6">
        <v>0.24528483000000001</v>
      </c>
      <c r="AI29" s="6">
        <v>1.1705605400000001</v>
      </c>
      <c r="AJ29" s="6">
        <v>0.80363023</v>
      </c>
      <c r="AL29" s="1"/>
      <c r="AM29" s="1"/>
      <c r="AN29" s="1"/>
    </row>
    <row r="30" spans="1:40" x14ac:dyDescent="0.25">
      <c r="B30" s="1">
        <v>354.60733333333297</v>
      </c>
      <c r="G30" s="1">
        <v>419.13595833333301</v>
      </c>
      <c r="H30" s="1">
        <f t="shared" si="8"/>
        <v>0.84604369127241197</v>
      </c>
      <c r="N30" s="6">
        <v>1.2224138200000001</v>
      </c>
      <c r="O30" s="6">
        <v>0.60997871999999997</v>
      </c>
      <c r="P30" s="6">
        <v>0.78941276000000005</v>
      </c>
      <c r="Q30" s="6">
        <v>0.59953045000000005</v>
      </c>
      <c r="U30" s="1">
        <v>3.8246913201121702</v>
      </c>
      <c r="Z30" s="1">
        <v>5.1124118461183103</v>
      </c>
      <c r="AA30" s="1">
        <f t="shared" si="11"/>
        <v>0.74811878135681398</v>
      </c>
      <c r="AG30" s="6">
        <v>0.96664709000000004</v>
      </c>
      <c r="AH30" s="6">
        <v>0.93341960000000002</v>
      </c>
      <c r="AI30" s="6">
        <v>1.0701660799999999</v>
      </c>
      <c r="AJ30" s="6">
        <v>0.59032536999999996</v>
      </c>
      <c r="AL30" s="1"/>
      <c r="AM30" s="1"/>
      <c r="AN30" s="1"/>
    </row>
    <row r="31" spans="1:40" x14ac:dyDescent="0.25">
      <c r="B31" s="1">
        <v>291.23933333333298</v>
      </c>
      <c r="G31" s="1">
        <v>419.13595833333301</v>
      </c>
      <c r="H31" s="1">
        <f t="shared" si="8"/>
        <v>0.694856472089456</v>
      </c>
      <c r="N31" s="6">
        <v>1.3582271100000001</v>
      </c>
      <c r="O31" s="6">
        <v>0.44452798999999998</v>
      </c>
      <c r="P31" s="6">
        <v>0.74532978000000005</v>
      </c>
      <c r="U31" s="1">
        <v>3.5246046103080402</v>
      </c>
      <c r="Z31" s="1">
        <v>5.1124118461183103</v>
      </c>
      <c r="AA31" s="1">
        <f t="shared" si="11"/>
        <v>0.68942110228935505</v>
      </c>
      <c r="AG31" s="6">
        <v>0.92316765999999995</v>
      </c>
      <c r="AH31" s="6">
        <v>0.44052972000000001</v>
      </c>
      <c r="AI31" s="6">
        <v>0.97356951999999997</v>
      </c>
      <c r="AL31" s="1"/>
      <c r="AM31" s="1"/>
      <c r="AN31" s="1"/>
    </row>
    <row r="32" spans="1:40" x14ac:dyDescent="0.25">
      <c r="B32" s="1">
        <f>AVERAGE(B18:B31)</f>
        <v>419.13595833333301</v>
      </c>
      <c r="G32" s="1">
        <v>419.13595833333301</v>
      </c>
      <c r="N32" s="6">
        <v>1.6710959599999999</v>
      </c>
      <c r="O32" s="6">
        <v>1.1093549300000001</v>
      </c>
      <c r="P32" s="6">
        <v>0.72913026999999997</v>
      </c>
      <c r="U32" s="1">
        <f>AVERAGE(U18:U31)</f>
        <v>5.1124118461183103</v>
      </c>
      <c r="AG32" s="6">
        <v>0.66249857999999995</v>
      </c>
      <c r="AH32" s="6">
        <v>0.35227356999999998</v>
      </c>
      <c r="AI32" s="6">
        <v>0.92567639000000002</v>
      </c>
      <c r="AL32" s="1"/>
      <c r="AM32" s="1"/>
      <c r="AN32" s="1"/>
    </row>
    <row r="33" spans="1:40" x14ac:dyDescent="0.25">
      <c r="N33" s="6">
        <v>1.11531688</v>
      </c>
      <c r="O33" s="6">
        <v>0.79747738000000001</v>
      </c>
      <c r="P33" s="6">
        <v>0.67106672999999994</v>
      </c>
      <c r="AG33" s="6">
        <v>0.99217447000000003</v>
      </c>
      <c r="AH33" s="6">
        <v>0.65022681999999998</v>
      </c>
      <c r="AI33" s="6">
        <v>0.84107493</v>
      </c>
      <c r="AL33" s="1"/>
      <c r="AM33" s="1"/>
      <c r="AN33" s="1"/>
    </row>
    <row r="34" spans="1:40" x14ac:dyDescent="0.25">
      <c r="A34" s="1" t="s">
        <v>878</v>
      </c>
      <c r="N34" s="6">
        <v>1.0904277600000001</v>
      </c>
      <c r="O34" s="6">
        <v>0.77105272000000002</v>
      </c>
      <c r="P34" s="6">
        <v>0.60025618999999997</v>
      </c>
      <c r="AG34" s="6">
        <v>1.2478476999999999</v>
      </c>
      <c r="AH34" s="6">
        <v>0.51237781000000004</v>
      </c>
      <c r="AI34" s="6">
        <v>0.75811817999999997</v>
      </c>
      <c r="AL34" s="1"/>
      <c r="AM34" s="1"/>
      <c r="AN34" s="1"/>
    </row>
    <row r="35" spans="1:40" x14ac:dyDescent="0.25">
      <c r="B35" s="1" t="s">
        <v>870</v>
      </c>
      <c r="C35" s="1" t="s">
        <v>59</v>
      </c>
      <c r="D35" s="1" t="s">
        <v>106</v>
      </c>
      <c r="E35" s="1" t="s">
        <v>159</v>
      </c>
      <c r="F35" s="1" t="s">
        <v>580</v>
      </c>
      <c r="G35" s="4" t="s">
        <v>871</v>
      </c>
      <c r="H35" s="1" t="s">
        <v>870</v>
      </c>
      <c r="I35" s="1" t="s">
        <v>59</v>
      </c>
      <c r="J35" s="1" t="s">
        <v>106</v>
      </c>
      <c r="K35" s="1" t="s">
        <v>159</v>
      </c>
      <c r="L35" s="1" t="s">
        <v>580</v>
      </c>
      <c r="N35" s="6">
        <v>0.95635583000000002</v>
      </c>
      <c r="O35" s="6">
        <v>0.75175950000000002</v>
      </c>
      <c r="P35" s="6">
        <v>1.3226882099999999</v>
      </c>
      <c r="AG35" s="6">
        <v>1.0592365800000001</v>
      </c>
      <c r="AH35" s="6">
        <v>0.44134519</v>
      </c>
      <c r="AI35" s="6">
        <v>0.60987413999999995</v>
      </c>
      <c r="AL35" s="1"/>
      <c r="AM35" s="1"/>
      <c r="AN35" s="1"/>
    </row>
    <row r="36" spans="1:40" x14ac:dyDescent="0.25">
      <c r="B36" s="1">
        <v>656.90166666666698</v>
      </c>
      <c r="C36" s="1">
        <v>368.53333333333302</v>
      </c>
      <c r="D36" s="1">
        <v>734.54399999999998</v>
      </c>
      <c r="G36" s="1">
        <v>448.23696726190502</v>
      </c>
      <c r="H36" s="1">
        <f t="shared" ref="H36:H44" si="14">B36/G36</f>
        <v>1.46552318225649</v>
      </c>
      <c r="I36" s="1">
        <f t="shared" ref="I36:I42" si="15">C36/G36</f>
        <v>0.82218415759983199</v>
      </c>
      <c r="J36" s="1">
        <f t="shared" ref="J36:J46" si="16">D36/G36</f>
        <v>1.63874033970698</v>
      </c>
      <c r="N36" s="6">
        <v>1.06725527</v>
      </c>
      <c r="O36" s="6">
        <v>1.1093549300000001</v>
      </c>
      <c r="P36" s="6">
        <v>0.96192544999999996</v>
      </c>
      <c r="AG36" s="6">
        <v>0.88224696000000002</v>
      </c>
      <c r="AH36" s="6">
        <v>0.31163479999999999</v>
      </c>
      <c r="AI36" s="6">
        <v>0.46366963</v>
      </c>
      <c r="AL36" s="1"/>
      <c r="AM36" s="1"/>
      <c r="AN36" s="1"/>
    </row>
    <row r="37" spans="1:40" x14ac:dyDescent="0.25">
      <c r="B37" s="1">
        <v>506.58</v>
      </c>
      <c r="C37" s="1">
        <v>362.70666666666699</v>
      </c>
      <c r="D37" s="1">
        <v>665.226</v>
      </c>
      <c r="G37" s="1">
        <v>448.23696726190502</v>
      </c>
      <c r="H37" s="1">
        <f t="shared" si="14"/>
        <v>1.1301611357369501</v>
      </c>
      <c r="I37" s="1">
        <f t="shared" si="15"/>
        <v>0.809185081012601</v>
      </c>
      <c r="J37" s="1">
        <f t="shared" si="16"/>
        <v>1.4840944602663899</v>
      </c>
      <c r="N37" s="6">
        <v>1.00926216</v>
      </c>
      <c r="P37" s="6">
        <v>1.31472721</v>
      </c>
      <c r="U37" s="1">
        <v>5.7153817063664096</v>
      </c>
      <c r="V37" s="1">
        <v>6.1064569390703296</v>
      </c>
      <c r="W37" s="1">
        <v>6.96336771756543</v>
      </c>
      <c r="Z37" s="1">
        <v>3.5983991890718601</v>
      </c>
      <c r="AA37" s="1">
        <f t="shared" ref="AA37:AA45" si="17">U37/Z37</f>
        <v>1.5883123039055</v>
      </c>
      <c r="AB37" s="1">
        <f t="shared" ref="AB37:AB43" si="18">V37/Z37</f>
        <v>1.6969926398425501</v>
      </c>
      <c r="AC37" s="1">
        <f t="shared" ref="AC37:AC47" si="19">W37/Z37</f>
        <v>1.9351293038062001</v>
      </c>
      <c r="AG37" s="6">
        <v>1.5002295800000001</v>
      </c>
      <c r="AI37" s="6">
        <v>1.72057854</v>
      </c>
      <c r="AL37" s="1"/>
      <c r="AM37" s="1"/>
      <c r="AN37" s="1"/>
    </row>
    <row r="38" spans="1:40" x14ac:dyDescent="0.25">
      <c r="B38" s="1">
        <v>474.97500000000002</v>
      </c>
      <c r="C38" s="1">
        <v>350.94499999999999</v>
      </c>
      <c r="D38" s="1">
        <v>513.01</v>
      </c>
      <c r="G38" s="1">
        <v>448.23696726190502</v>
      </c>
      <c r="H38" s="1">
        <f t="shared" si="14"/>
        <v>1.0596515564109501</v>
      </c>
      <c r="I38" s="1">
        <f t="shared" si="15"/>
        <v>0.78294524020135703</v>
      </c>
      <c r="J38" s="1">
        <f t="shared" si="16"/>
        <v>1.1445062265474599</v>
      </c>
      <c r="N38" s="6">
        <v>0.90659708999999999</v>
      </c>
      <c r="P38" s="6">
        <v>1.28957086</v>
      </c>
      <c r="U38" s="1">
        <v>4.5013129695422496</v>
      </c>
      <c r="V38" s="1">
        <v>3.8773438333226098</v>
      </c>
      <c r="W38" s="1">
        <v>6.2796854028299904</v>
      </c>
      <c r="Z38" s="1">
        <v>3.5983991890718601</v>
      </c>
      <c r="AA38" s="1">
        <f t="shared" si="17"/>
        <v>1.25092096041275</v>
      </c>
      <c r="AB38" s="1">
        <f t="shared" si="18"/>
        <v>1.0775190937953401</v>
      </c>
      <c r="AC38" s="1">
        <f t="shared" si="19"/>
        <v>1.7451330641417</v>
      </c>
      <c r="AG38" s="6">
        <v>0.86340512999999997</v>
      </c>
      <c r="AI38" s="6">
        <v>1.1388001699999999</v>
      </c>
      <c r="AL38" s="1"/>
      <c r="AM38" s="1"/>
      <c r="AN38" s="1"/>
    </row>
    <row r="39" spans="1:40" x14ac:dyDescent="0.25">
      <c r="B39" s="1">
        <v>461.13499999999999</v>
      </c>
      <c r="C39" s="1">
        <v>317.47000000000003</v>
      </c>
      <c r="D39" s="1">
        <v>488.08333333333297</v>
      </c>
      <c r="G39" s="1">
        <v>448.23696726190502</v>
      </c>
      <c r="H39" s="1">
        <f t="shared" si="14"/>
        <v>1.02877503124493</v>
      </c>
      <c r="I39" s="1">
        <f t="shared" si="15"/>
        <v>0.70826376043746098</v>
      </c>
      <c r="J39" s="1">
        <f t="shared" si="16"/>
        <v>1.08889576046089</v>
      </c>
      <c r="P39" s="6">
        <v>1.0981345</v>
      </c>
      <c r="U39" s="1">
        <v>3.5729988249348699</v>
      </c>
      <c r="V39" s="1">
        <v>3.7659766461069699</v>
      </c>
      <c r="W39" s="1">
        <v>4.8623390142802903</v>
      </c>
      <c r="Z39" s="1">
        <v>3.5983991890718601</v>
      </c>
      <c r="AA39" s="1">
        <f t="shared" si="17"/>
        <v>0.99294120446277101</v>
      </c>
      <c r="AB39" s="1">
        <f t="shared" si="18"/>
        <v>1.0465700018897399</v>
      </c>
      <c r="AC39" s="1">
        <f t="shared" si="19"/>
        <v>1.3512505863849</v>
      </c>
      <c r="AG39" s="6">
        <v>0.67587918000000002</v>
      </c>
      <c r="AI39" s="6">
        <v>1.3479713600000001</v>
      </c>
      <c r="AL39" s="1"/>
      <c r="AM39" s="1"/>
      <c r="AN39" s="1"/>
    </row>
    <row r="40" spans="1:40" x14ac:dyDescent="0.25">
      <c r="B40" s="1">
        <v>418.09</v>
      </c>
      <c r="C40" s="1">
        <v>291.57</v>
      </c>
      <c r="D40" s="1">
        <v>483.36500000000001</v>
      </c>
      <c r="G40" s="1">
        <v>448.23696726190502</v>
      </c>
      <c r="H40" s="1">
        <f t="shared" si="14"/>
        <v>0.93274323747534604</v>
      </c>
      <c r="I40" s="1">
        <f t="shared" si="15"/>
        <v>0.65048182389123599</v>
      </c>
      <c r="J40" s="1">
        <f t="shared" si="16"/>
        <v>1.07836933431144</v>
      </c>
      <c r="P40" s="6">
        <v>1.02624526</v>
      </c>
      <c r="U40" s="1">
        <v>3.4998234316164498</v>
      </c>
      <c r="V40" s="1">
        <v>3.6890018129909201</v>
      </c>
      <c r="W40" s="1">
        <v>4.3050651490447702</v>
      </c>
      <c r="Z40" s="1">
        <v>3.5983991890718601</v>
      </c>
      <c r="AA40" s="1">
        <f t="shared" si="17"/>
        <v>0.97260566371991797</v>
      </c>
      <c r="AB40" s="1">
        <f t="shared" si="18"/>
        <v>1.0251785916899401</v>
      </c>
      <c r="AC40" s="1">
        <f t="shared" si="19"/>
        <v>1.1963834257519299</v>
      </c>
      <c r="AI40" s="6">
        <v>1.3475722000000001</v>
      </c>
      <c r="AL40" s="1"/>
      <c r="AM40" s="1"/>
      <c r="AN40" s="1"/>
    </row>
    <row r="41" spans="1:40" x14ac:dyDescent="0.25">
      <c r="B41" s="1">
        <v>415.76857142857102</v>
      </c>
      <c r="C41" s="1">
        <v>252.36</v>
      </c>
      <c r="D41" s="1">
        <v>435.755</v>
      </c>
      <c r="G41" s="1">
        <v>448.23696726190502</v>
      </c>
      <c r="H41" s="1">
        <f t="shared" si="14"/>
        <v>0.92756421668727995</v>
      </c>
      <c r="I41" s="1">
        <f t="shared" si="15"/>
        <v>0.56300577246353301</v>
      </c>
      <c r="J41" s="1">
        <f t="shared" si="16"/>
        <v>0.97215319535523304</v>
      </c>
      <c r="U41" s="1">
        <v>3.35473446059585</v>
      </c>
      <c r="V41" s="1">
        <v>2.80211011996452</v>
      </c>
      <c r="W41" s="1">
        <v>4.3004888998719997</v>
      </c>
      <c r="Z41" s="1">
        <v>3.5983991890718601</v>
      </c>
      <c r="AA41" s="1">
        <f t="shared" si="17"/>
        <v>0.93228524250005196</v>
      </c>
      <c r="AB41" s="1">
        <f t="shared" si="18"/>
        <v>0.77871019104116501</v>
      </c>
      <c r="AC41" s="1">
        <f t="shared" si="19"/>
        <v>1.19511167991932</v>
      </c>
      <c r="AL41" s="1"/>
      <c r="AM41" s="1"/>
      <c r="AN41" s="1"/>
    </row>
    <row r="42" spans="1:40" x14ac:dyDescent="0.25">
      <c r="B42" s="1">
        <v>408.44799999999998</v>
      </c>
      <c r="C42" s="1">
        <v>243.42500000000001</v>
      </c>
      <c r="D42" s="1">
        <v>421.75833333333298</v>
      </c>
      <c r="G42" s="1">
        <v>448.23696726190502</v>
      </c>
      <c r="H42" s="1">
        <f t="shared" si="14"/>
        <v>0.91123229414798301</v>
      </c>
      <c r="I42" s="1">
        <f t="shared" si="15"/>
        <v>0.54307211983648496</v>
      </c>
      <c r="J42" s="1">
        <f t="shared" si="16"/>
        <v>0.94092715268372595</v>
      </c>
      <c r="U42" s="1">
        <v>2.85100878042492</v>
      </c>
      <c r="V42" s="1">
        <v>1.9171069594426899</v>
      </c>
      <c r="W42" s="1">
        <v>4.1062487229421096</v>
      </c>
      <c r="Z42" s="1">
        <v>3.5983991890718601</v>
      </c>
      <c r="AA42" s="1">
        <f t="shared" si="17"/>
        <v>0.79229919489846401</v>
      </c>
      <c r="AB42" s="1">
        <f t="shared" si="18"/>
        <v>0.532766616128871</v>
      </c>
      <c r="AC42" s="1">
        <f t="shared" si="19"/>
        <v>1.1411320721204501</v>
      </c>
      <c r="AL42" s="1"/>
      <c r="AM42" s="1"/>
      <c r="AN42" s="1"/>
    </row>
    <row r="43" spans="1:40" x14ac:dyDescent="0.25">
      <c r="B43" s="1">
        <v>243.9975</v>
      </c>
      <c r="D43" s="1">
        <v>408.21</v>
      </c>
      <c r="G43" s="1">
        <v>448.23696726190502</v>
      </c>
      <c r="H43" s="1">
        <f t="shared" si="14"/>
        <v>0.54434934604006502</v>
      </c>
      <c r="J43" s="1">
        <f t="shared" si="16"/>
        <v>0.91070132500134204</v>
      </c>
      <c r="U43" s="1">
        <v>2.8457011385905302</v>
      </c>
      <c r="V43" s="1">
        <v>1.6121352596146801</v>
      </c>
      <c r="W43" s="1">
        <v>3.8725164984132099</v>
      </c>
      <c r="Z43" s="1">
        <v>3.5983991890718601</v>
      </c>
      <c r="AA43" s="1">
        <f t="shared" si="17"/>
        <v>0.79082419405628102</v>
      </c>
      <c r="AB43" s="1">
        <f t="shared" si="18"/>
        <v>0.44801456839770498</v>
      </c>
      <c r="AC43" s="1">
        <f t="shared" si="19"/>
        <v>1.07617757089703</v>
      </c>
      <c r="AL43" s="1"/>
      <c r="AM43" s="1"/>
      <c r="AN43" s="1"/>
    </row>
    <row r="44" spans="1:40" x14ac:dyDescent="0.25">
      <c r="B44" s="1">
        <f>AVERAGE(B36:B43)</f>
        <v>448.23696726190502</v>
      </c>
      <c r="D44" s="1">
        <v>387.85</v>
      </c>
      <c r="G44" s="1">
        <v>448.23696726190502</v>
      </c>
      <c r="H44" s="1">
        <f t="shared" si="14"/>
        <v>0.999999999999999</v>
      </c>
      <c r="J44" s="1">
        <f t="shared" si="16"/>
        <v>0.86527892237272597</v>
      </c>
      <c r="U44" s="1">
        <v>2.4462322005036299</v>
      </c>
      <c r="W44" s="1">
        <v>3.70729910963896</v>
      </c>
      <c r="Z44" s="1">
        <v>3.5983991890718601</v>
      </c>
      <c r="AA44" s="1">
        <f t="shared" si="17"/>
        <v>0.67981123604426696</v>
      </c>
      <c r="AC44" s="1">
        <f t="shared" si="19"/>
        <v>1.03026343516801</v>
      </c>
      <c r="AL44" s="1"/>
      <c r="AM44" s="1"/>
      <c r="AN44" s="1"/>
    </row>
    <row r="45" spans="1:40" x14ac:dyDescent="0.25">
      <c r="D45" s="1">
        <v>374.61200000000002</v>
      </c>
      <c r="G45" s="1">
        <v>448.23696726190502</v>
      </c>
      <c r="J45" s="1">
        <f t="shared" si="16"/>
        <v>0.83574543681292202</v>
      </c>
      <c r="U45" s="1">
        <f>AVERAGE(U37:U44)</f>
        <v>3.5983991890718601</v>
      </c>
      <c r="W45" s="1">
        <v>3.5343873367512399</v>
      </c>
      <c r="Z45" s="1">
        <v>3.5983991890718601</v>
      </c>
      <c r="AA45" s="1">
        <f t="shared" si="17"/>
        <v>1</v>
      </c>
      <c r="AC45" s="1">
        <f t="shared" si="19"/>
        <v>0.98221101969036095</v>
      </c>
      <c r="AL45" s="1"/>
      <c r="AM45" s="1"/>
      <c r="AN45" s="1"/>
    </row>
    <row r="46" spans="1:40" x14ac:dyDescent="0.25">
      <c r="D46" s="1">
        <v>295.83</v>
      </c>
      <c r="G46" s="1">
        <v>448.23696726190502</v>
      </c>
      <c r="J46" s="1">
        <f t="shared" si="16"/>
        <v>0.65998572542354905</v>
      </c>
      <c r="W46" s="1">
        <v>3.0779600635539799</v>
      </c>
      <c r="Z46" s="1">
        <v>3.5983991890718601</v>
      </c>
      <c r="AC46" s="1">
        <f t="shared" si="19"/>
        <v>0.855369263338424</v>
      </c>
      <c r="AL46" s="1"/>
      <c r="AM46" s="1"/>
      <c r="AN46" s="1"/>
    </row>
    <row r="47" spans="1:40" x14ac:dyDescent="0.25">
      <c r="B47" s="1" t="s">
        <v>870</v>
      </c>
      <c r="C47" s="1" t="s">
        <v>59</v>
      </c>
      <c r="D47" s="1" t="s">
        <v>106</v>
      </c>
      <c r="E47" s="1" t="s">
        <v>159</v>
      </c>
      <c r="F47" s="1" t="s">
        <v>580</v>
      </c>
      <c r="G47" s="4" t="s">
        <v>871</v>
      </c>
      <c r="H47" s="1" t="s">
        <v>870</v>
      </c>
      <c r="I47" s="1" t="s">
        <v>59</v>
      </c>
      <c r="J47" s="1" t="s">
        <v>106</v>
      </c>
      <c r="K47" s="1" t="s">
        <v>159</v>
      </c>
      <c r="L47" s="1" t="s">
        <v>580</v>
      </c>
      <c r="W47" s="1">
        <v>2.74281120677851</v>
      </c>
      <c r="Z47" s="1">
        <v>3.5983991890718601</v>
      </c>
      <c r="AC47" s="1">
        <f t="shared" si="19"/>
        <v>0.76223094288934801</v>
      </c>
      <c r="AL47" s="1"/>
      <c r="AM47" s="1"/>
      <c r="AN47" s="1"/>
    </row>
    <row r="48" spans="1:40" x14ac:dyDescent="0.25">
      <c r="B48" s="1">
        <v>863.06500000000005</v>
      </c>
      <c r="C48" s="1">
        <v>739.69</v>
      </c>
      <c r="D48" s="1">
        <v>725.52800000000002</v>
      </c>
      <c r="G48" s="1">
        <v>689.06411111111095</v>
      </c>
      <c r="H48" s="1">
        <f t="shared" ref="H48:H51" si="20">B48/G48</f>
        <v>1.2525177063833901</v>
      </c>
      <c r="I48" s="1">
        <f t="shared" ref="I48:I59" si="21">C48/G48</f>
        <v>1.0734705059696901</v>
      </c>
      <c r="J48" s="1">
        <f t="shared" ref="J48:J63" si="22">D48/G48</f>
        <v>1.0529179916656699</v>
      </c>
      <c r="AL48" s="1"/>
      <c r="AM48" s="1"/>
      <c r="AN48" s="1"/>
    </row>
    <row r="49" spans="2:40" x14ac:dyDescent="0.25">
      <c r="B49" s="1">
        <v>796.18399999999997</v>
      </c>
      <c r="C49" s="1">
        <v>642.34</v>
      </c>
      <c r="D49" s="1">
        <v>644.33428571428601</v>
      </c>
      <c r="G49" s="1">
        <v>689.06411111111095</v>
      </c>
      <c r="H49" s="1">
        <f t="shared" si="20"/>
        <v>1.15545707164484</v>
      </c>
      <c r="I49" s="1">
        <f t="shared" si="21"/>
        <v>0.932191924731403</v>
      </c>
      <c r="J49" s="1">
        <f t="shared" si="22"/>
        <v>0.935086119454548</v>
      </c>
      <c r="U49" s="1">
        <v>7.2049616886060699</v>
      </c>
      <c r="V49" s="1">
        <v>4.6465537556118202</v>
      </c>
      <c r="W49" s="1">
        <v>8.1578680359584297</v>
      </c>
      <c r="Z49" s="1">
        <v>5.3497665270701704</v>
      </c>
      <c r="AA49" s="1">
        <f t="shared" ref="AA49:AA52" si="23">U49/Z49</f>
        <v>1.3467805841897</v>
      </c>
      <c r="AB49" s="1">
        <f t="shared" ref="AB49:AB60" si="24">V49/Z49</f>
        <v>0.86855262413788603</v>
      </c>
      <c r="AC49" s="1">
        <f t="shared" ref="AC49:AC66" si="25">W49/Z49</f>
        <v>1.52490169331298</v>
      </c>
      <c r="AL49" s="1"/>
      <c r="AM49" s="1"/>
      <c r="AN49" s="1"/>
    </row>
    <row r="50" spans="2:40" x14ac:dyDescent="0.25">
      <c r="B50" s="1">
        <v>407.94333333333299</v>
      </c>
      <c r="C50" s="1">
        <v>524.16999999999996</v>
      </c>
      <c r="D50" s="1">
        <v>640.77</v>
      </c>
      <c r="G50" s="1">
        <v>689.06411111111095</v>
      </c>
      <c r="H50" s="1">
        <f t="shared" si="20"/>
        <v>0.59202522197176599</v>
      </c>
      <c r="I50" s="1">
        <f t="shared" si="21"/>
        <v>0.76069844815278498</v>
      </c>
      <c r="J50" s="1">
        <f t="shared" si="22"/>
        <v>0.92991347200881302</v>
      </c>
      <c r="U50" s="1">
        <v>5.7261127143750903</v>
      </c>
      <c r="V50" s="1">
        <v>4.3337651707538596</v>
      </c>
      <c r="W50" s="1">
        <v>7.1181536691121101</v>
      </c>
      <c r="Z50" s="1">
        <v>5.3497665270701704</v>
      </c>
      <c r="AA50" s="1">
        <f t="shared" si="23"/>
        <v>1.0703481517185101</v>
      </c>
      <c r="AB50" s="1">
        <f t="shared" si="24"/>
        <v>0.810084916570606</v>
      </c>
      <c r="AC50" s="1">
        <f t="shared" si="25"/>
        <v>1.33055407803196</v>
      </c>
      <c r="AL50" s="1"/>
      <c r="AM50" s="1"/>
      <c r="AN50" s="1"/>
    </row>
    <row r="51" spans="2:40" x14ac:dyDescent="0.25">
      <c r="B51" s="1">
        <f>AVERAGE(B48:B50)</f>
        <v>689.06411111111095</v>
      </c>
      <c r="C51" s="1">
        <v>464.41666666666703</v>
      </c>
      <c r="D51" s="1">
        <v>617.58666666666704</v>
      </c>
      <c r="G51" s="1">
        <v>689.06411111111095</v>
      </c>
      <c r="H51" s="1">
        <f t="shared" si="20"/>
        <v>1</v>
      </c>
      <c r="I51" s="1">
        <f t="shared" si="21"/>
        <v>0.67398179527562196</v>
      </c>
      <c r="J51" s="1">
        <f t="shared" si="22"/>
        <v>0.89626880388649599</v>
      </c>
      <c r="U51" s="1">
        <v>3.1182251782293502</v>
      </c>
      <c r="V51" s="1">
        <v>3.4292821418892898</v>
      </c>
      <c r="W51" s="1">
        <v>6.65320057144584</v>
      </c>
      <c r="Z51" s="1">
        <v>5.3497665270701704</v>
      </c>
      <c r="AA51" s="1">
        <f t="shared" si="23"/>
        <v>0.58287126409179302</v>
      </c>
      <c r="AB51" s="1">
        <f t="shared" si="24"/>
        <v>0.641015290020022</v>
      </c>
      <c r="AC51" s="1">
        <f t="shared" si="25"/>
        <v>1.24364316419795</v>
      </c>
      <c r="AL51" s="1"/>
      <c r="AM51" s="1"/>
      <c r="AN51" s="1"/>
    </row>
    <row r="52" spans="2:40" x14ac:dyDescent="0.25">
      <c r="C52" s="1">
        <v>437.07666666666699</v>
      </c>
      <c r="D52" s="1">
        <v>607.55600000000004</v>
      </c>
      <c r="G52" s="1">
        <v>689.06411111111095</v>
      </c>
      <c r="I52" s="1">
        <f t="shared" si="21"/>
        <v>0.63430479053956801</v>
      </c>
      <c r="J52" s="1">
        <f t="shared" si="22"/>
        <v>0.88171186135397495</v>
      </c>
      <c r="U52" s="1">
        <f>AVERAGE(U49:U51)</f>
        <v>5.3497665270701704</v>
      </c>
      <c r="V52" s="1">
        <v>3.14012059107875</v>
      </c>
      <c r="W52" s="1">
        <v>6.2622256083398096</v>
      </c>
      <c r="Z52" s="1">
        <v>5.3497665270701704</v>
      </c>
      <c r="AA52" s="1">
        <f t="shared" si="23"/>
        <v>1</v>
      </c>
      <c r="AB52" s="1">
        <f t="shared" si="24"/>
        <v>0.58696404323245399</v>
      </c>
      <c r="AC52" s="1">
        <f t="shared" si="25"/>
        <v>1.17056054253069</v>
      </c>
      <c r="AL52" s="1"/>
      <c r="AM52" s="1"/>
      <c r="AN52" s="1"/>
    </row>
    <row r="53" spans="2:40" x14ac:dyDescent="0.25">
      <c r="C53" s="1">
        <v>425.38249999999999</v>
      </c>
      <c r="D53" s="1">
        <v>556.41499999999996</v>
      </c>
      <c r="G53" s="1">
        <v>689.06411111111095</v>
      </c>
      <c r="I53" s="1">
        <f t="shared" si="21"/>
        <v>0.61733370399174303</v>
      </c>
      <c r="J53" s="1">
        <f t="shared" si="22"/>
        <v>0.80749380359221501</v>
      </c>
      <c r="V53" s="1">
        <v>2.9429376964398499</v>
      </c>
      <c r="W53" s="1">
        <v>6.2356186374214104</v>
      </c>
      <c r="Z53" s="1">
        <v>5.3497665270701704</v>
      </c>
      <c r="AB53" s="1">
        <f t="shared" si="24"/>
        <v>0.55010581892656296</v>
      </c>
      <c r="AC53" s="1">
        <f t="shared" si="25"/>
        <v>1.16558705989668</v>
      </c>
      <c r="AL53" s="1"/>
      <c r="AM53" s="1"/>
      <c r="AN53" s="1"/>
    </row>
    <row r="54" spans="2:40" x14ac:dyDescent="0.25">
      <c r="C54" s="1">
        <v>413.92500000000001</v>
      </c>
      <c r="D54" s="1">
        <v>543.95600000000002</v>
      </c>
      <c r="G54" s="1">
        <v>689.06411111111095</v>
      </c>
      <c r="I54" s="1">
        <f t="shared" si="21"/>
        <v>0.60070607847004098</v>
      </c>
      <c r="J54" s="1">
        <f t="shared" si="22"/>
        <v>0.78941275743250505</v>
      </c>
      <c r="V54" s="1">
        <v>2.82731023708866</v>
      </c>
      <c r="W54" s="1">
        <v>5.7251386566053597</v>
      </c>
      <c r="Z54" s="1">
        <v>5.3497665270701704</v>
      </c>
      <c r="AB54" s="1">
        <f t="shared" si="24"/>
        <v>0.52849226649093595</v>
      </c>
      <c r="AC54" s="1">
        <f t="shared" si="25"/>
        <v>1.0701660768999499</v>
      </c>
      <c r="AL54" s="1"/>
      <c r="AM54" s="1"/>
      <c r="AN54" s="1"/>
    </row>
    <row r="55" spans="2:40" x14ac:dyDescent="0.25">
      <c r="C55" s="1">
        <v>379.8125</v>
      </c>
      <c r="D55" s="1">
        <v>527.81600000000003</v>
      </c>
      <c r="G55" s="1">
        <v>689.06411111111095</v>
      </c>
      <c r="I55" s="1">
        <f t="shared" si="21"/>
        <v>0.55120052528574603</v>
      </c>
      <c r="J55" s="1">
        <f t="shared" si="22"/>
        <v>0.76598968294677305</v>
      </c>
      <c r="V55" s="1">
        <v>2.8115421389635298</v>
      </c>
      <c r="W55" s="1">
        <v>5.4883346296856299</v>
      </c>
      <c r="Z55" s="1">
        <v>5.3497665270701704</v>
      </c>
      <c r="AB55" s="1">
        <f t="shared" si="24"/>
        <v>0.52554482980461703</v>
      </c>
      <c r="AC55" s="1">
        <f t="shared" si="25"/>
        <v>1.0259017102735799</v>
      </c>
      <c r="AL55" s="1"/>
      <c r="AM55" s="1"/>
      <c r="AN55" s="1"/>
    </row>
    <row r="56" spans="2:40" x14ac:dyDescent="0.25">
      <c r="C56" s="1">
        <v>354.72333333333302</v>
      </c>
      <c r="D56" s="1">
        <v>513.58000000000004</v>
      </c>
      <c r="G56" s="1">
        <v>689.06411111111095</v>
      </c>
      <c r="I56" s="1">
        <f t="shared" si="21"/>
        <v>0.51479002840729005</v>
      </c>
      <c r="J56" s="1">
        <f t="shared" si="22"/>
        <v>0.74532977660359601</v>
      </c>
      <c r="V56" s="1">
        <v>2.2573131963459101</v>
      </c>
      <c r="W56" s="1">
        <v>5.2083696295247801</v>
      </c>
      <c r="Z56" s="1">
        <v>5.3497665270701704</v>
      </c>
      <c r="AB56" s="1">
        <f t="shared" si="24"/>
        <v>0.42194611389558001</v>
      </c>
      <c r="AC56" s="1">
        <f t="shared" si="25"/>
        <v>0.97356951993513896</v>
      </c>
      <c r="AL56" s="1"/>
      <c r="AM56" s="1"/>
      <c r="AN56" s="1"/>
    </row>
    <row r="57" spans="2:40" x14ac:dyDescent="0.25">
      <c r="C57" s="1">
        <v>351.702</v>
      </c>
      <c r="D57" s="1">
        <v>506.8725</v>
      </c>
      <c r="G57" s="1">
        <v>689.06411111111095</v>
      </c>
      <c r="I57" s="1">
        <f t="shared" si="21"/>
        <v>0.510405337223097</v>
      </c>
      <c r="J57" s="1">
        <f t="shared" si="22"/>
        <v>0.73559555900055795</v>
      </c>
      <c r="V57" s="1">
        <v>2.1707394561179099</v>
      </c>
      <c r="W57" s="1">
        <v>5.0421193896204901</v>
      </c>
      <c r="Z57" s="1">
        <v>5.3497665270701704</v>
      </c>
      <c r="AB57" s="1">
        <f t="shared" si="24"/>
        <v>0.40576340016593698</v>
      </c>
      <c r="AC57" s="1">
        <f t="shared" si="25"/>
        <v>0.94249335258034805</v>
      </c>
      <c r="AL57" s="1"/>
      <c r="AM57" s="1"/>
      <c r="AN57" s="1"/>
    </row>
    <row r="58" spans="2:40" x14ac:dyDescent="0.25">
      <c r="C58" s="1">
        <v>335.85500000000002</v>
      </c>
      <c r="D58" s="1">
        <v>502.41750000000002</v>
      </c>
      <c r="G58" s="1">
        <v>689.06411111111095</v>
      </c>
      <c r="I58" s="1">
        <f t="shared" si="21"/>
        <v>0.48740747716266403</v>
      </c>
      <c r="J58" s="1">
        <f t="shared" si="22"/>
        <v>0.72913026799473801</v>
      </c>
      <c r="V58" s="1">
        <v>2.09473389465506</v>
      </c>
      <c r="W58" s="1">
        <v>4.9521525766706596</v>
      </c>
      <c r="Z58" s="1">
        <v>5.3497665270701704</v>
      </c>
      <c r="AB58" s="1">
        <f t="shared" si="24"/>
        <v>0.39155613316124499</v>
      </c>
      <c r="AC58" s="1">
        <f t="shared" si="25"/>
        <v>0.92567639197195695</v>
      </c>
      <c r="AL58" s="1"/>
      <c r="AM58" s="1"/>
      <c r="AN58" s="1"/>
    </row>
    <row r="59" spans="2:40" x14ac:dyDescent="0.25">
      <c r="C59" s="1">
        <v>300.33499999999998</v>
      </c>
      <c r="D59" s="1">
        <v>498.22</v>
      </c>
      <c r="G59" s="1">
        <v>689.06411111111095</v>
      </c>
      <c r="I59" s="1">
        <f t="shared" si="21"/>
        <v>0.43585929836878601</v>
      </c>
      <c r="J59" s="1">
        <f t="shared" si="22"/>
        <v>0.72303867226029805</v>
      </c>
      <c r="V59" s="1">
        <v>2.0831504354602099</v>
      </c>
      <c r="W59" s="1">
        <v>4.9299702662299802</v>
      </c>
      <c r="Z59" s="1">
        <v>5.3497665270701704</v>
      </c>
      <c r="AB59" s="1">
        <f t="shared" si="24"/>
        <v>0.38939090611138499</v>
      </c>
      <c r="AC59" s="1">
        <f t="shared" si="25"/>
        <v>0.92152998477298198</v>
      </c>
      <c r="AL59" s="1"/>
      <c r="AM59" s="1"/>
      <c r="AN59" s="1"/>
    </row>
    <row r="60" spans="2:40" x14ac:dyDescent="0.25">
      <c r="D60" s="1">
        <v>462.40800000000002</v>
      </c>
      <c r="G60" s="1">
        <v>689.06411111111095</v>
      </c>
      <c r="J60" s="1">
        <f t="shared" si="22"/>
        <v>0.67106673028489405</v>
      </c>
      <c r="V60" s="1">
        <v>1.06515025017369</v>
      </c>
      <c r="W60" s="1">
        <v>4.49955449066303</v>
      </c>
      <c r="Z60" s="1">
        <v>5.3497665270701704</v>
      </c>
      <c r="AB60" s="1">
        <f t="shared" si="24"/>
        <v>0.19910219348526001</v>
      </c>
      <c r="AC60" s="1">
        <f t="shared" si="25"/>
        <v>0.84107492689540497</v>
      </c>
      <c r="AL60" s="1"/>
      <c r="AM60" s="1"/>
      <c r="AN60" s="1"/>
    </row>
    <row r="61" spans="2:40" x14ac:dyDescent="0.25">
      <c r="D61" s="1">
        <v>433.33666666666699</v>
      </c>
      <c r="G61" s="1">
        <v>689.06411111111095</v>
      </c>
      <c r="J61" s="1">
        <f t="shared" si="22"/>
        <v>0.62887713883097895</v>
      </c>
      <c r="W61" s="1">
        <v>4.4301895317893099</v>
      </c>
      <c r="Z61" s="1">
        <v>5.3497665270701704</v>
      </c>
      <c r="AC61" s="1">
        <f t="shared" si="25"/>
        <v>0.82810894818909597</v>
      </c>
      <c r="AL61" s="1"/>
      <c r="AM61" s="1"/>
      <c r="AN61" s="1"/>
    </row>
    <row r="62" spans="2:40" x14ac:dyDescent="0.25">
      <c r="D62" s="1">
        <v>413.61500000000001</v>
      </c>
      <c r="G62" s="1">
        <v>689.06411111111095</v>
      </c>
      <c r="J62" s="1">
        <f t="shared" si="22"/>
        <v>0.60025619290061205</v>
      </c>
      <c r="W62" s="1">
        <v>4.0557552510755297</v>
      </c>
      <c r="Z62" s="1">
        <v>5.3497665270701704</v>
      </c>
      <c r="AC62" s="1">
        <f t="shared" si="25"/>
        <v>0.75811817778460799</v>
      </c>
      <c r="AL62" s="1"/>
      <c r="AM62" s="1"/>
      <c r="AN62" s="1"/>
    </row>
    <row r="63" spans="2:40" x14ac:dyDescent="0.25">
      <c r="D63" s="1">
        <v>373.87</v>
      </c>
      <c r="G63" s="1">
        <v>689.06411111111095</v>
      </c>
      <c r="J63" s="1">
        <f t="shared" si="22"/>
        <v>0.54257650916855504</v>
      </c>
      <c r="W63" s="1">
        <v>3.30452591557082</v>
      </c>
      <c r="Z63" s="1">
        <v>5.3497665270701704</v>
      </c>
      <c r="AC63" s="1">
        <f t="shared" si="25"/>
        <v>0.61769535153538002</v>
      </c>
      <c r="AL63" s="1"/>
      <c r="AM63" s="1"/>
      <c r="AN63" s="1"/>
    </row>
    <row r="64" spans="2:40" x14ac:dyDescent="0.25">
      <c r="W64" s="1">
        <v>3.2626842466209398</v>
      </c>
      <c r="Z64" s="1">
        <v>5.3497665270701704</v>
      </c>
      <c r="AC64" s="1">
        <f t="shared" si="25"/>
        <v>0.60987413751825303</v>
      </c>
      <c r="AL64" s="1"/>
      <c r="AM64" s="1"/>
      <c r="AN64" s="1"/>
    </row>
    <row r="65" spans="1:40" x14ac:dyDescent="0.25">
      <c r="B65" s="1" t="s">
        <v>870</v>
      </c>
      <c r="C65" s="1" t="s">
        <v>59</v>
      </c>
      <c r="D65" s="1" t="s">
        <v>106</v>
      </c>
      <c r="E65" s="1" t="s">
        <v>159</v>
      </c>
      <c r="F65" s="1" t="s">
        <v>580</v>
      </c>
      <c r="G65" s="4" t="s">
        <v>871</v>
      </c>
      <c r="H65" s="1" t="s">
        <v>870</v>
      </c>
      <c r="I65" s="1" t="s">
        <v>59</v>
      </c>
      <c r="J65" s="1" t="s">
        <v>106</v>
      </c>
      <c r="K65" s="1" t="s">
        <v>159</v>
      </c>
      <c r="L65" s="1" t="s">
        <v>580</v>
      </c>
      <c r="W65" s="1">
        <v>2.9795917140669399</v>
      </c>
      <c r="Z65" s="1">
        <v>5.3497665270701704</v>
      </c>
      <c r="AC65" s="1">
        <f t="shared" si="25"/>
        <v>0.55695733617345899</v>
      </c>
      <c r="AL65" s="1"/>
      <c r="AM65" s="1"/>
      <c r="AN65" s="1"/>
    </row>
    <row r="66" spans="1:40" x14ac:dyDescent="0.25">
      <c r="A66" s="1" t="s">
        <v>879</v>
      </c>
      <c r="B66" s="1">
        <v>923.59400000000005</v>
      </c>
      <c r="F66" s="1">
        <v>618.14</v>
      </c>
      <c r="G66" s="1">
        <v>698.857125</v>
      </c>
      <c r="H66" s="1">
        <v>1.3215777116102201</v>
      </c>
      <c r="L66" s="1">
        <v>0.88450124909293903</v>
      </c>
      <c r="W66" s="1">
        <v>2.48052424546835</v>
      </c>
      <c r="Z66" s="1">
        <v>5.3497665270701704</v>
      </c>
      <c r="AC66" s="1">
        <f t="shared" si="25"/>
        <v>0.46366962612606299</v>
      </c>
      <c r="AL66" s="1"/>
      <c r="AM66" s="1"/>
      <c r="AN66" s="1"/>
    </row>
    <row r="67" spans="1:40" x14ac:dyDescent="0.25">
      <c r="B67" s="1">
        <v>707.42750000000001</v>
      </c>
      <c r="F67" s="1">
        <v>540.66800000000001</v>
      </c>
      <c r="G67" s="1">
        <v>698.857125</v>
      </c>
      <c r="H67" s="1">
        <v>1.0122634150721399</v>
      </c>
      <c r="L67" s="1">
        <v>0.77364597234377497</v>
      </c>
      <c r="AL67" s="1"/>
      <c r="AM67" s="1"/>
      <c r="AN67" s="1"/>
    </row>
    <row r="68" spans="1:40" x14ac:dyDescent="0.25">
      <c r="B68" s="1">
        <v>614.53099999999995</v>
      </c>
      <c r="F68" s="1">
        <v>524.49599999999998</v>
      </c>
      <c r="G68" s="1">
        <v>698.857125</v>
      </c>
      <c r="H68" s="1">
        <v>0.87933710341724003</v>
      </c>
      <c r="L68" s="1">
        <v>0.75050533397652597</v>
      </c>
      <c r="AL68" s="1"/>
      <c r="AM68" s="1"/>
      <c r="AN68" s="1"/>
    </row>
    <row r="69" spans="1:40" x14ac:dyDescent="0.25">
      <c r="B69" s="1">
        <v>549.87599999999998</v>
      </c>
      <c r="F69" s="1">
        <v>496.90025000000003</v>
      </c>
      <c r="G69" s="1">
        <v>698.857125</v>
      </c>
      <c r="H69" s="1">
        <v>0.78682176990039299</v>
      </c>
      <c r="L69" s="1">
        <v>0.71101836444752597</v>
      </c>
      <c r="U69" s="1">
        <v>9.0862560912114692</v>
      </c>
      <c r="Y69" s="1">
        <v>8.4931763170433499</v>
      </c>
      <c r="Z69" s="1">
        <v>8.4234984754519306</v>
      </c>
      <c r="AA69" s="1">
        <f t="shared" ref="AA69:AA73" si="26">U69/Z69</f>
        <v>1.0786796148525399</v>
      </c>
      <c r="AL69" s="1"/>
      <c r="AM69" s="1"/>
      <c r="AN69" s="1"/>
    </row>
    <row r="70" spans="1:40" x14ac:dyDescent="0.25">
      <c r="B70" s="1">
        <v>698.857125</v>
      </c>
      <c r="F70" s="1">
        <v>483.83474999999999</v>
      </c>
      <c r="G70" s="1">
        <v>698.857125</v>
      </c>
      <c r="H70" s="1">
        <v>1</v>
      </c>
      <c r="L70" s="1">
        <v>0.69232284066646699</v>
      </c>
      <c r="U70" s="1">
        <v>8.8437759019675504</v>
      </c>
      <c r="Y70" s="1">
        <v>7.08263167722723</v>
      </c>
      <c r="Z70" s="1">
        <v>8.4234984754519306</v>
      </c>
      <c r="AA70" s="1">
        <f t="shared" si="26"/>
        <v>1.04989345314662</v>
      </c>
      <c r="AE70" s="1">
        <f>Y69/Z69</f>
        <v>1.0082718411826701</v>
      </c>
      <c r="AL70" s="1"/>
      <c r="AM70" s="1"/>
      <c r="AN70" s="1"/>
    </row>
    <row r="71" spans="1:40" x14ac:dyDescent="0.25">
      <c r="F71" s="1">
        <v>420.71075000000002</v>
      </c>
      <c r="G71" s="1">
        <v>698.857125</v>
      </c>
      <c r="L71" s="1">
        <v>0.60199822674770598</v>
      </c>
      <c r="U71" s="1">
        <v>8.1730445674101304</v>
      </c>
      <c r="Y71" s="1">
        <v>6.89265349363958</v>
      </c>
      <c r="Z71" s="1">
        <v>8.4234984754519306</v>
      </c>
      <c r="AA71" s="1">
        <f t="shared" si="26"/>
        <v>0.97026723412229698</v>
      </c>
      <c r="AE71" s="1">
        <f>Y70/Z70</f>
        <v>0.84081830107379896</v>
      </c>
      <c r="AL71" s="1"/>
      <c r="AM71" s="1"/>
      <c r="AN71" s="1"/>
    </row>
    <row r="72" spans="1:40" x14ac:dyDescent="0.25">
      <c r="F72" s="1">
        <v>375.49700000000001</v>
      </c>
      <c r="G72" s="1">
        <v>698.857125</v>
      </c>
      <c r="L72" s="1">
        <v>0.53730152640284001</v>
      </c>
      <c r="U72" s="1">
        <v>7.5909173412185602</v>
      </c>
      <c r="Y72" s="1">
        <v>6.7715825323645502</v>
      </c>
      <c r="Z72" s="1">
        <v>8.4234984754519306</v>
      </c>
      <c r="AA72" s="1">
        <f t="shared" si="26"/>
        <v>0.901159697878535</v>
      </c>
      <c r="AE72" s="1">
        <f>Y71/Z71</f>
        <v>0.818264942259609</v>
      </c>
      <c r="AL72" s="1"/>
      <c r="AM72" s="1"/>
      <c r="AN72" s="1"/>
    </row>
    <row r="73" spans="1:40" x14ac:dyDescent="0.25">
      <c r="G73" s="1">
        <v>698.857125</v>
      </c>
      <c r="U73" s="1">
        <f>AVERAGE(U69:U72)</f>
        <v>8.4234984754519306</v>
      </c>
      <c r="Y73" s="1">
        <v>4.0808793495265903</v>
      </c>
      <c r="Z73" s="1">
        <v>8.4234984754519306</v>
      </c>
      <c r="AA73" s="1">
        <f t="shared" si="26"/>
        <v>1</v>
      </c>
      <c r="AE73" s="1">
        <f>Y72/Z72</f>
        <v>0.803891940159845</v>
      </c>
      <c r="AL73" s="1"/>
      <c r="AM73" s="1"/>
      <c r="AN73" s="1"/>
    </row>
    <row r="74" spans="1:40" x14ac:dyDescent="0.25">
      <c r="A74" s="1" t="s">
        <v>880</v>
      </c>
      <c r="Z74" s="1">
        <v>8.4234984754519306</v>
      </c>
      <c r="AE74" s="1" t="e">
        <f>#REF!/#REF!</f>
        <v>#REF!</v>
      </c>
      <c r="AL74" s="1"/>
      <c r="AM74" s="1"/>
      <c r="AN74" s="1"/>
    </row>
    <row r="75" spans="1:40" x14ac:dyDescent="0.25">
      <c r="B75" s="1" t="s">
        <v>870</v>
      </c>
      <c r="C75" s="1" t="s">
        <v>59</v>
      </c>
      <c r="D75" s="1" t="s">
        <v>106</v>
      </c>
      <c r="E75" s="1" t="s">
        <v>159</v>
      </c>
      <c r="F75" s="1" t="s">
        <v>580</v>
      </c>
      <c r="G75" s="4" t="s">
        <v>881</v>
      </c>
      <c r="H75" s="1" t="s">
        <v>870</v>
      </c>
      <c r="I75" s="1" t="s">
        <v>59</v>
      </c>
      <c r="J75" s="1" t="s">
        <v>106</v>
      </c>
      <c r="K75" s="1" t="s">
        <v>159</v>
      </c>
      <c r="L75" s="1" t="s">
        <v>580</v>
      </c>
      <c r="AL75" s="1"/>
      <c r="AM75" s="1"/>
      <c r="AN75" s="1"/>
    </row>
    <row r="76" spans="1:40" x14ac:dyDescent="0.25">
      <c r="B76" s="1">
        <v>591.12566666666703</v>
      </c>
      <c r="C76" s="1">
        <v>406.952</v>
      </c>
      <c r="F76" s="1">
        <v>591.601</v>
      </c>
      <c r="G76" s="1">
        <v>474.517333333333</v>
      </c>
      <c r="H76" s="1">
        <v>1.2457409353504501</v>
      </c>
      <c r="I76" s="1">
        <v>0.85761250730566896</v>
      </c>
      <c r="L76" s="1">
        <v>1.24674265499258</v>
      </c>
      <c r="U76" s="1">
        <v>5.5087081825390802</v>
      </c>
      <c r="V76" s="1">
        <v>3.31321648971171</v>
      </c>
      <c r="Y76" s="1">
        <v>6.3503642029309599</v>
      </c>
      <c r="Z76" s="1">
        <v>3.5831094002633401</v>
      </c>
      <c r="AA76" s="1">
        <v>1.5374099886914501</v>
      </c>
      <c r="AB76" s="1">
        <v>0.92467634102051299</v>
      </c>
      <c r="AL76" s="1"/>
      <c r="AM76" s="1"/>
      <c r="AN76" s="1"/>
    </row>
    <row r="77" spans="1:40" x14ac:dyDescent="0.25">
      <c r="B77" s="1">
        <v>472.54599999999999</v>
      </c>
      <c r="C77" s="1">
        <v>356.29966666666701</v>
      </c>
      <c r="F77" s="1">
        <v>570.67250000000001</v>
      </c>
      <c r="G77" s="1">
        <v>474.517333333333</v>
      </c>
      <c r="H77" s="1">
        <v>0.99584560311109105</v>
      </c>
      <c r="I77" s="1">
        <v>0.75086754821741697</v>
      </c>
      <c r="L77" s="1">
        <v>1.20263783830868</v>
      </c>
      <c r="U77" s="1">
        <v>4.6105973250586301</v>
      </c>
      <c r="V77" s="1">
        <v>1.76608979294991</v>
      </c>
      <c r="Y77" s="1">
        <v>4.2530070105583899</v>
      </c>
      <c r="Z77" s="1">
        <v>3.5831094002633401</v>
      </c>
      <c r="AA77" s="1">
        <v>1.2867587366212601</v>
      </c>
      <c r="AB77" s="1">
        <v>0.49289307014184802</v>
      </c>
      <c r="AE77" s="1">
        <v>1.7723054178765101</v>
      </c>
      <c r="AL77" s="1"/>
      <c r="AM77" s="1"/>
      <c r="AN77" s="1"/>
    </row>
    <row r="78" spans="1:40" x14ac:dyDescent="0.25">
      <c r="B78" s="1">
        <v>446.95524999999998</v>
      </c>
      <c r="C78" s="1">
        <v>315.73750000000001</v>
      </c>
      <c r="F78" s="1">
        <v>511.36349999999999</v>
      </c>
      <c r="G78" s="1">
        <v>474.517333333333</v>
      </c>
      <c r="H78" s="1">
        <v>0.94191553943937401</v>
      </c>
      <c r="I78" s="1">
        <v>0.66538665254237295</v>
      </c>
      <c r="L78" s="1">
        <v>1.0776497802679501</v>
      </c>
      <c r="U78" s="1">
        <v>2.7996457745304602</v>
      </c>
      <c r="V78" s="1">
        <v>1.5848343297541401</v>
      </c>
      <c r="Y78" s="1">
        <v>3.9131489394316699</v>
      </c>
      <c r="Z78" s="1">
        <v>3.5831094002633401</v>
      </c>
      <c r="AA78" s="1">
        <v>0.78134532379187205</v>
      </c>
      <c r="AB78" s="1">
        <v>0.44230698890680298</v>
      </c>
      <c r="AE78" s="1">
        <v>1.18695985398766</v>
      </c>
      <c r="AL78" s="1"/>
      <c r="AM78" s="1"/>
      <c r="AN78" s="1"/>
    </row>
    <row r="79" spans="1:40" x14ac:dyDescent="0.25">
      <c r="B79" s="1">
        <v>437.73450000000003</v>
      </c>
      <c r="C79" s="1">
        <v>311.49950000000001</v>
      </c>
      <c r="F79" s="1">
        <v>350.173</v>
      </c>
      <c r="G79" s="1">
        <v>474.517333333333</v>
      </c>
      <c r="H79" s="1">
        <v>0.922483688688576</v>
      </c>
      <c r="I79" s="1">
        <v>0.65645547194623</v>
      </c>
      <c r="L79" s="1">
        <v>0.73795618284404096</v>
      </c>
      <c r="U79" s="1">
        <v>2.76814760702417</v>
      </c>
      <c r="V79" s="1">
        <v>1.3351473705742301</v>
      </c>
      <c r="Y79" s="1">
        <v>2.9700419858346101</v>
      </c>
      <c r="Z79" s="1">
        <v>3.5831094002633401</v>
      </c>
      <c r="AA79" s="1">
        <v>0.77255458815204603</v>
      </c>
      <c r="AB79" s="1">
        <v>0.372622552489217</v>
      </c>
      <c r="AE79" s="1">
        <v>1.0921098136562799</v>
      </c>
      <c r="AL79" s="1"/>
      <c r="AM79" s="1"/>
      <c r="AN79" s="1"/>
    </row>
    <row r="80" spans="1:40" x14ac:dyDescent="0.25">
      <c r="B80" s="1">
        <v>424.22525000000002</v>
      </c>
      <c r="C80" s="1">
        <v>309.91033333333303</v>
      </c>
      <c r="F80" s="1">
        <v>346.01833333333298</v>
      </c>
      <c r="G80" s="1">
        <v>474.517333333333</v>
      </c>
      <c r="H80" s="1">
        <v>0.89401423341051101</v>
      </c>
      <c r="I80" s="1">
        <v>0.65310645483972496</v>
      </c>
      <c r="L80" s="1">
        <v>0.72920061929595803</v>
      </c>
      <c r="U80" s="1">
        <v>2.2284481121643598</v>
      </c>
      <c r="V80" s="1">
        <v>1.2073487084996699</v>
      </c>
      <c r="Y80" s="1">
        <v>2.7229721159615798</v>
      </c>
      <c r="Z80" s="1">
        <v>3.5831094002633401</v>
      </c>
      <c r="AA80" s="1">
        <v>0.62193136274337102</v>
      </c>
      <c r="AB80" s="1">
        <v>0.33695558065040998</v>
      </c>
      <c r="AE80" s="1">
        <v>0.82890072673090098</v>
      </c>
      <c r="AL80" s="1"/>
      <c r="AM80" s="1"/>
      <c r="AN80" s="1"/>
    </row>
    <row r="81" spans="1:40" x14ac:dyDescent="0.25">
      <c r="B81" s="1">
        <f>AVERAGE(B76:B80)</f>
        <v>474.517333333333</v>
      </c>
      <c r="C81" s="1">
        <v>307.56066666666698</v>
      </c>
      <c r="F81" s="1">
        <v>302.22775000000001</v>
      </c>
      <c r="G81" s="1">
        <v>474.517333333333</v>
      </c>
      <c r="H81" s="1">
        <v>1</v>
      </c>
      <c r="I81" s="1">
        <v>0.648154756552623</v>
      </c>
      <c r="L81" s="1">
        <v>0.63691614356201998</v>
      </c>
      <c r="U81" s="1">
        <f>AVERAGE(U76:U80)</f>
        <v>3.5831094002633401</v>
      </c>
      <c r="V81" s="1">
        <v>0.87888237915355205</v>
      </c>
      <c r="Y81" s="1">
        <v>2.5976798037170301</v>
      </c>
      <c r="Z81" s="1">
        <v>3.5831094002633401</v>
      </c>
      <c r="AA81" s="1">
        <v>1</v>
      </c>
      <c r="AB81" s="1">
        <v>0.24528482973167301</v>
      </c>
      <c r="AE81" s="1">
        <v>0.75994668646217001</v>
      </c>
      <c r="AL81" s="1"/>
      <c r="AM81" s="1"/>
      <c r="AN81" s="1"/>
    </row>
    <row r="82" spans="1:40" x14ac:dyDescent="0.25">
      <c r="AE82" s="1">
        <v>0.72497920480075695</v>
      </c>
      <c r="AL82" s="1"/>
      <c r="AM82" s="1"/>
      <c r="AN82" s="1"/>
    </row>
    <row r="83" spans="1:40" x14ac:dyDescent="0.25">
      <c r="AL83" s="1"/>
      <c r="AM83" s="1"/>
      <c r="AN83" s="1"/>
    </row>
    <row r="84" spans="1:40" x14ac:dyDescent="0.25">
      <c r="B84" s="4">
        <v>771.68050000000005</v>
      </c>
      <c r="E84" s="4">
        <v>527.64774999999997</v>
      </c>
      <c r="F84" s="4">
        <v>425.32466699999998</v>
      </c>
      <c r="G84" s="1">
        <v>719.1511332</v>
      </c>
      <c r="H84" s="1">
        <f t="shared" ref="H84:H89" si="27">B84/G84</f>
        <v>1.07304357091987</v>
      </c>
      <c r="K84" s="1">
        <f t="shared" ref="K84:K87" si="28">E84/G84</f>
        <v>0.73370912683142198</v>
      </c>
      <c r="L84" s="1">
        <f t="shared" ref="L84:L91" si="29">F84/G84</f>
        <v>0.59142598455965301</v>
      </c>
      <c r="AL84" s="1"/>
      <c r="AM84" s="1"/>
      <c r="AN84" s="1"/>
    </row>
    <row r="85" spans="1:40" x14ac:dyDescent="0.25">
      <c r="B85" s="4">
        <v>764.30733299999997</v>
      </c>
      <c r="E85" s="4">
        <v>592.04033300000003</v>
      </c>
      <c r="F85" s="4">
        <v>718.38525000000004</v>
      </c>
      <c r="G85" s="1">
        <v>719.1511332</v>
      </c>
      <c r="H85" s="1">
        <f t="shared" si="27"/>
        <v>1.0627909735733401</v>
      </c>
      <c r="K85" s="1">
        <f t="shared" si="28"/>
        <v>0.82324883556201001</v>
      </c>
      <c r="L85" s="1">
        <f t="shared" si="29"/>
        <v>0.99893501773877202</v>
      </c>
      <c r="AL85" s="1"/>
      <c r="AM85" s="1"/>
      <c r="AN85" s="1"/>
    </row>
    <row r="86" spans="1:40" x14ac:dyDescent="0.25">
      <c r="B86" s="4">
        <v>696.80833299999995</v>
      </c>
      <c r="E86" s="4">
        <v>519.95699999999999</v>
      </c>
      <c r="F86" s="4">
        <v>430.26900000000001</v>
      </c>
      <c r="G86" s="1">
        <v>719.1511332</v>
      </c>
      <c r="H86" s="1">
        <f t="shared" si="27"/>
        <v>0.96893170410427998</v>
      </c>
      <c r="K86" s="1">
        <f t="shared" si="28"/>
        <v>0.72301492133698297</v>
      </c>
      <c r="L86" s="1">
        <f t="shared" si="29"/>
        <v>0.598301219502271</v>
      </c>
      <c r="U86" s="1">
        <v>8.7692112520660501</v>
      </c>
      <c r="X86" s="4">
        <v>3.6893551800000002</v>
      </c>
      <c r="Y86" s="4">
        <v>3.3090278500000001</v>
      </c>
      <c r="Z86" s="1">
        <v>6.0248284126165501</v>
      </c>
      <c r="AA86" s="1">
        <f t="shared" ref="AA86:AA90" si="30">U86/Z86</f>
        <v>1.45551219910305</v>
      </c>
      <c r="AL86" s="1"/>
      <c r="AM86" s="1"/>
      <c r="AN86" s="1"/>
    </row>
    <row r="87" spans="1:40" x14ac:dyDescent="0.25">
      <c r="B87" s="4">
        <v>645.62</v>
      </c>
      <c r="E87" s="4">
        <v>431.15300000000002</v>
      </c>
      <c r="F87" s="4">
        <v>506.25200000000001</v>
      </c>
      <c r="G87" s="1">
        <v>719.1511332</v>
      </c>
      <c r="H87" s="1">
        <f t="shared" si="27"/>
        <v>0.897752878629546</v>
      </c>
      <c r="K87" s="1">
        <f t="shared" si="28"/>
        <v>0.59953044651616205</v>
      </c>
      <c r="L87" s="1">
        <f t="shared" si="29"/>
        <v>0.70395773103677795</v>
      </c>
      <c r="U87" s="1">
        <v>5.8238828372876199</v>
      </c>
      <c r="X87" s="4">
        <v>4.0516293299999999</v>
      </c>
      <c r="Y87" s="4">
        <v>5.6669779399999998</v>
      </c>
      <c r="Z87" s="1">
        <v>6.0248284126165501</v>
      </c>
      <c r="AA87" s="1">
        <f t="shared" si="30"/>
        <v>0.96664708742440997</v>
      </c>
      <c r="AD87" s="1">
        <f t="shared" ref="AD87:AD91" si="31">X86/Z86</f>
        <v>0.61235854821593705</v>
      </c>
      <c r="AE87" s="1">
        <f t="shared" ref="AE87:AE92" si="32">Y86/Z86</f>
        <v>0.54923188236707099</v>
      </c>
      <c r="AL87" s="1"/>
      <c r="AM87" s="1"/>
      <c r="AN87" s="1"/>
    </row>
    <row r="88" spans="1:40" x14ac:dyDescent="0.25">
      <c r="B88" s="4">
        <v>717.33950000000004</v>
      </c>
      <c r="F88" s="4">
        <v>319.241333</v>
      </c>
      <c r="G88" s="1">
        <v>719.1511332</v>
      </c>
      <c r="H88" s="1">
        <f t="shared" si="27"/>
        <v>0.99748087277296105</v>
      </c>
      <c r="L88" s="1">
        <f t="shared" si="29"/>
        <v>0.44391410687135402</v>
      </c>
      <c r="U88" s="1">
        <v>5.56192676209346</v>
      </c>
      <c r="X88" s="4">
        <v>2.9852091500000002</v>
      </c>
      <c r="Y88" s="4">
        <v>4.1855172300000003</v>
      </c>
      <c r="Z88" s="1">
        <v>6.0248284126165501</v>
      </c>
      <c r="AA88" s="1">
        <f t="shared" si="30"/>
        <v>0.923167662409484</v>
      </c>
      <c r="AD88" s="1">
        <f t="shared" si="31"/>
        <v>0.672488750304575</v>
      </c>
      <c r="AE88" s="1">
        <f t="shared" si="32"/>
        <v>0.940604039134595</v>
      </c>
      <c r="AL88" s="1"/>
      <c r="AM88" s="1"/>
      <c r="AN88" s="1"/>
    </row>
    <row r="89" spans="1:40" x14ac:dyDescent="0.25">
      <c r="B89" s="4">
        <f>AVERAGE(B84:B88)</f>
        <v>719.1511332</v>
      </c>
      <c r="F89" s="4">
        <v>488.01499999999999</v>
      </c>
      <c r="G89" s="1">
        <v>719.1511332</v>
      </c>
      <c r="H89" s="1">
        <f t="shared" si="27"/>
        <v>1</v>
      </c>
      <c r="L89" s="1">
        <f t="shared" si="29"/>
        <v>0.67859866649793699</v>
      </c>
      <c r="U89" s="1">
        <v>3.9914402958859601</v>
      </c>
      <c r="X89" s="4">
        <v>4.8417342699999999</v>
      </c>
      <c r="Y89" s="4">
        <v>7.3525281400000004</v>
      </c>
      <c r="Z89" s="1">
        <v>6.0248284126165501</v>
      </c>
      <c r="AA89" s="1">
        <f t="shared" si="30"/>
        <v>0.66249858461155697</v>
      </c>
      <c r="AD89" s="1">
        <f t="shared" si="31"/>
        <v>0.49548450935941901</v>
      </c>
      <c r="AE89" s="1">
        <f t="shared" si="32"/>
        <v>0.69471144128107298</v>
      </c>
      <c r="AL89" s="1"/>
      <c r="AM89" s="1"/>
      <c r="AN89" s="1"/>
    </row>
    <row r="90" spans="1:40" x14ac:dyDescent="0.25">
      <c r="B90" s="4"/>
      <c r="F90" s="4">
        <v>555.82550000000003</v>
      </c>
      <c r="G90" s="1">
        <v>719.1511332</v>
      </c>
      <c r="L90" s="1">
        <f t="shared" si="29"/>
        <v>0.77289108553128305</v>
      </c>
      <c r="U90" s="1">
        <v>5.9776809157496604</v>
      </c>
      <c r="X90" s="4">
        <v>3.55660906</v>
      </c>
      <c r="Y90" s="4">
        <v>1.37033943</v>
      </c>
      <c r="Z90" s="1">
        <v>6.0248284126165501</v>
      </c>
      <c r="AA90" s="1">
        <f t="shared" si="30"/>
        <v>0.99217446645149998</v>
      </c>
      <c r="AD90" s="1">
        <f t="shared" si="31"/>
        <v>0.80363023449115301</v>
      </c>
      <c r="AE90" s="1">
        <f t="shared" si="32"/>
        <v>1.2203713759885899</v>
      </c>
      <c r="AL90" s="1"/>
      <c r="AM90" s="1"/>
      <c r="AN90" s="1"/>
    </row>
    <row r="91" spans="1:40" x14ac:dyDescent="0.25">
      <c r="B91" s="4"/>
      <c r="F91" s="4">
        <v>799.73233300000004</v>
      </c>
      <c r="G91" s="1">
        <v>719.1511332</v>
      </c>
      <c r="L91" s="1">
        <f t="shared" si="29"/>
        <v>1.1120504384682499</v>
      </c>
      <c r="U91" s="1">
        <f>AVERAGE(U86:U90)</f>
        <v>6.0248284126165501</v>
      </c>
      <c r="Y91" s="4">
        <v>3.14522784</v>
      </c>
      <c r="Z91" s="1">
        <v>6.0248284126165501</v>
      </c>
      <c r="AD91" s="1">
        <f t="shared" si="31"/>
        <v>0.59032536969055105</v>
      </c>
      <c r="AE91" s="1">
        <f t="shared" si="32"/>
        <v>0.22744870661052899</v>
      </c>
      <c r="AL91" s="1"/>
      <c r="AM91" s="1"/>
      <c r="AN91" s="1"/>
    </row>
    <row r="92" spans="1:40" x14ac:dyDescent="0.25">
      <c r="Y92" s="4">
        <v>2.7489957600000001</v>
      </c>
      <c r="Z92" s="1">
        <v>6.0248284126165501</v>
      </c>
      <c r="AE92" s="1">
        <f t="shared" si="32"/>
        <v>0.52204438443651002</v>
      </c>
      <c r="AL92" s="1"/>
      <c r="AM92" s="1"/>
      <c r="AN92" s="1"/>
    </row>
    <row r="93" spans="1:40" x14ac:dyDescent="0.25">
      <c r="B93" s="1" t="s">
        <v>870</v>
      </c>
      <c r="C93" s="1" t="s">
        <v>59</v>
      </c>
      <c r="D93" s="1" t="s">
        <v>106</v>
      </c>
      <c r="E93" s="1" t="s">
        <v>159</v>
      </c>
      <c r="F93" s="1" t="s">
        <v>580</v>
      </c>
      <c r="G93" s="4" t="s">
        <v>871</v>
      </c>
      <c r="H93" s="1" t="s">
        <v>870</v>
      </c>
      <c r="I93" s="1" t="s">
        <v>59</v>
      </c>
      <c r="J93" s="1" t="s">
        <v>106</v>
      </c>
      <c r="K93" s="1" t="s">
        <v>159</v>
      </c>
      <c r="L93" s="1" t="s">
        <v>580</v>
      </c>
      <c r="AL93" s="1"/>
      <c r="AM93" s="1"/>
      <c r="AN93" s="1"/>
    </row>
    <row r="94" spans="1:40" x14ac:dyDescent="0.25">
      <c r="A94" s="1" t="s">
        <v>882</v>
      </c>
      <c r="B94" s="1">
        <v>724.08</v>
      </c>
      <c r="C94" s="1">
        <v>570.1</v>
      </c>
      <c r="D94" s="1">
        <v>683.49749999999995</v>
      </c>
      <c r="G94" s="1">
        <v>710.55142857142903</v>
      </c>
      <c r="H94" s="1">
        <f t="shared" ref="H94:H101" si="33">B94/G94</f>
        <v>1.0190395387083699</v>
      </c>
      <c r="I94" s="1">
        <f t="shared" ref="I94:I100" si="34">C94/G94</f>
        <v>0.80233460531659495</v>
      </c>
      <c r="J94" s="1">
        <f t="shared" ref="J94:J96" si="35">D94/G94</f>
        <v>0.96192544623290499</v>
      </c>
      <c r="AL94" s="1"/>
      <c r="AM94" s="1"/>
      <c r="AN94" s="1"/>
    </row>
    <row r="95" spans="1:40" x14ac:dyDescent="0.25">
      <c r="B95" s="1">
        <v>783.79</v>
      </c>
      <c r="C95" s="1">
        <v>306.36599999999999</v>
      </c>
      <c r="D95" s="1">
        <v>939.83799999999997</v>
      </c>
      <c r="G95" s="1">
        <v>710.55142857142903</v>
      </c>
      <c r="H95" s="1">
        <f t="shared" si="33"/>
        <v>1.10307286493789</v>
      </c>
      <c r="I95" s="1">
        <f t="shared" si="34"/>
        <v>0.43116653866413601</v>
      </c>
      <c r="J95" s="1">
        <f t="shared" si="35"/>
        <v>1.3226882139827001</v>
      </c>
      <c r="U95" s="1">
        <v>5.3199819350889701</v>
      </c>
      <c r="V95" s="1">
        <v>1.9234255508961799</v>
      </c>
      <c r="W95" s="1">
        <v>4.9721897534121897</v>
      </c>
      <c r="Z95" s="1">
        <v>4.3661652769966999</v>
      </c>
      <c r="AA95" s="1">
        <v>1.2184563793582199</v>
      </c>
      <c r="AB95" s="1">
        <v>0.44052971632333998</v>
      </c>
      <c r="AC95" s="1">
        <v>1.1388001685617199</v>
      </c>
      <c r="AL95" s="1"/>
      <c r="AM95" s="1"/>
      <c r="AN95" s="1"/>
    </row>
    <row r="96" spans="1:40" x14ac:dyDescent="0.25">
      <c r="B96" s="1">
        <v>679.54</v>
      </c>
      <c r="C96" s="1">
        <v>433.42124999999999</v>
      </c>
      <c r="D96" s="1">
        <v>407.94333333333299</v>
      </c>
      <c r="G96" s="1">
        <v>710.55142857142903</v>
      </c>
      <c r="H96" s="1">
        <f t="shared" si="33"/>
        <v>0.95635582827019605</v>
      </c>
      <c r="I96" s="1">
        <f t="shared" si="34"/>
        <v>0.60997871874158105</v>
      </c>
      <c r="J96" s="1">
        <f t="shared" si="35"/>
        <v>0.57412217741016602</v>
      </c>
      <c r="U96" s="1">
        <v>3.7723986167871701</v>
      </c>
      <c r="V96" s="1">
        <v>1.41241196686905</v>
      </c>
      <c r="W96" s="1">
        <v>7.51233026253019</v>
      </c>
      <c r="Z96" s="1">
        <v>4.3661652769966999</v>
      </c>
      <c r="AA96" s="1">
        <v>0.86400728727842502</v>
      </c>
      <c r="AB96" s="1">
        <v>0.32349026600307401</v>
      </c>
      <c r="AC96" s="1">
        <v>1.7205785365270501</v>
      </c>
      <c r="AL96" s="1"/>
      <c r="AM96" s="1"/>
      <c r="AN96" s="1"/>
    </row>
    <row r="97" spans="2:40" x14ac:dyDescent="0.25">
      <c r="B97" s="1">
        <v>774.80499999999995</v>
      </c>
      <c r="C97" s="1">
        <v>315.86</v>
      </c>
      <c r="G97" s="1">
        <v>710.55142857142903</v>
      </c>
      <c r="H97" s="1">
        <f t="shared" si="33"/>
        <v>1.09042775630999</v>
      </c>
      <c r="I97" s="1">
        <f t="shared" si="34"/>
        <v>0.444527992343974</v>
      </c>
      <c r="U97" s="1">
        <v>3.85203604403068</v>
      </c>
      <c r="V97" s="1">
        <v>1.78805147386884</v>
      </c>
      <c r="W97" s="1">
        <v>3.1182251782293502</v>
      </c>
      <c r="Z97" s="1">
        <v>4.3661652769966999</v>
      </c>
      <c r="AA97" s="1">
        <v>0.88224696035335004</v>
      </c>
      <c r="AB97" s="1">
        <v>0.409524459206631</v>
      </c>
      <c r="AC97" s="1">
        <v>0.71417937260823205</v>
      </c>
      <c r="AL97" s="1"/>
      <c r="AM97" s="1"/>
      <c r="AN97" s="1"/>
    </row>
    <row r="98" spans="2:40" x14ac:dyDescent="0.25">
      <c r="B98" s="1">
        <v>552.81500000000005</v>
      </c>
      <c r="C98" s="1">
        <v>303.92</v>
      </c>
      <c r="G98" s="1">
        <v>710.55142857142903</v>
      </c>
      <c r="H98" s="1">
        <f t="shared" si="33"/>
        <v>0.77800842806190695</v>
      </c>
      <c r="I98" s="1">
        <f t="shared" si="34"/>
        <v>0.42772414181340002</v>
      </c>
      <c r="U98" s="1">
        <v>4.6248019702425101</v>
      </c>
      <c r="V98" s="1">
        <v>1.0786095846942001</v>
      </c>
      <c r="Z98" s="1">
        <v>4.3661652769966999</v>
      </c>
      <c r="AA98" s="1">
        <v>1.0592365787453</v>
      </c>
      <c r="AB98" s="1">
        <v>0.24703819399070701</v>
      </c>
      <c r="AL98" s="1"/>
      <c r="AM98" s="1"/>
      <c r="AN98" s="1"/>
    </row>
    <row r="99" spans="2:40" x14ac:dyDescent="0.25">
      <c r="B99" s="1">
        <v>792.49</v>
      </c>
      <c r="C99" s="1">
        <v>352.44499999999999</v>
      </c>
      <c r="G99" s="1">
        <v>710.55142857142903</v>
      </c>
      <c r="H99" s="1">
        <f t="shared" si="33"/>
        <v>1.11531687663103</v>
      </c>
      <c r="I99" s="1">
        <f t="shared" si="34"/>
        <v>0.496016172550092</v>
      </c>
      <c r="U99" s="1">
        <v>4.0834248165603597</v>
      </c>
      <c r="V99" s="1">
        <v>1.21141664979541</v>
      </c>
      <c r="Z99" s="1">
        <v>4.3661652769966999</v>
      </c>
      <c r="AA99" s="1">
        <v>0.93524284068540098</v>
      </c>
      <c r="AB99" s="1">
        <v>0.277455518273164</v>
      </c>
      <c r="AL99" s="1"/>
      <c r="AM99" s="1"/>
      <c r="AN99" s="1"/>
    </row>
    <row r="100" spans="2:40" x14ac:dyDescent="0.25">
      <c r="B100" s="1">
        <v>666.34</v>
      </c>
      <c r="C100" s="1">
        <v>453.81</v>
      </c>
      <c r="G100" s="1">
        <v>710.55142857142903</v>
      </c>
      <c r="H100" s="1">
        <f t="shared" si="33"/>
        <v>0.93777870708061695</v>
      </c>
      <c r="I100" s="1">
        <f t="shared" si="34"/>
        <v>0.63867298235173398</v>
      </c>
      <c r="U100" s="1">
        <v>5.4483092862153004</v>
      </c>
      <c r="V100" s="1">
        <v>1.5380846443137901</v>
      </c>
      <c r="Z100" s="1">
        <v>4.3661652769966999</v>
      </c>
      <c r="AA100" s="1">
        <v>1.24784769713595</v>
      </c>
      <c r="AB100" s="1">
        <v>0.35227357343004001</v>
      </c>
      <c r="AL100" s="1"/>
      <c r="AM100" s="1"/>
      <c r="AN100" s="1"/>
    </row>
    <row r="101" spans="2:40" x14ac:dyDescent="0.25">
      <c r="B101" s="1">
        <f>AVERAGE(B94:B100)</f>
        <v>710.55142857142903</v>
      </c>
      <c r="G101" s="1">
        <v>710.55142857142903</v>
      </c>
      <c r="H101" s="1">
        <f t="shared" si="33"/>
        <v>0.999999999999999</v>
      </c>
      <c r="U101" s="1">
        <v>3.46220427005193</v>
      </c>
      <c r="V101" s="1">
        <v>2.0307831198206201</v>
      </c>
      <c r="Z101" s="1">
        <v>4.3661652769966999</v>
      </c>
      <c r="AA101" s="1">
        <v>0.79296225644335505</v>
      </c>
      <c r="AB101" s="1">
        <v>0.46511824243573002</v>
      </c>
      <c r="AL101" s="1"/>
      <c r="AM101" s="1"/>
      <c r="AN101" s="1"/>
    </row>
    <row r="102" spans="2:40" x14ac:dyDescent="0.25">
      <c r="U102" s="1">
        <f>AVERAGE(U95:U101)</f>
        <v>4.3661652769966999</v>
      </c>
      <c r="V102" s="1">
        <v>4.07546422627889</v>
      </c>
      <c r="Z102" s="1">
        <v>4.3661652769966999</v>
      </c>
      <c r="AA102" s="1">
        <v>1</v>
      </c>
      <c r="AB102" s="1">
        <v>0.93341959539429797</v>
      </c>
      <c r="AL102" s="1"/>
      <c r="AM102" s="1"/>
      <c r="AN102" s="1"/>
    </row>
    <row r="103" spans="2:40" x14ac:dyDescent="0.25">
      <c r="AL103" s="1"/>
      <c r="AM103" s="1"/>
      <c r="AN103" s="1"/>
    </row>
    <row r="104" spans="2:40" x14ac:dyDescent="0.25">
      <c r="B104" s="1" t="s">
        <v>870</v>
      </c>
      <c r="C104" s="1" t="s">
        <v>59</v>
      </c>
      <c r="D104" s="1" t="s">
        <v>106</v>
      </c>
      <c r="E104" s="1" t="s">
        <v>159</v>
      </c>
      <c r="F104" s="1" t="s">
        <v>580</v>
      </c>
      <c r="G104" s="4" t="s">
        <v>871</v>
      </c>
      <c r="H104" s="1" t="s">
        <v>870</v>
      </c>
      <c r="I104" s="1" t="s">
        <v>59</v>
      </c>
      <c r="J104" s="1" t="s">
        <v>106</v>
      </c>
      <c r="K104" s="1" t="s">
        <v>159</v>
      </c>
      <c r="L104" s="1" t="s">
        <v>580</v>
      </c>
      <c r="AL104" s="1"/>
      <c r="AM104" s="1"/>
      <c r="AN104" s="1"/>
    </row>
    <row r="105" spans="2:40" x14ac:dyDescent="0.25">
      <c r="B105" s="1">
        <v>426.98599999999999</v>
      </c>
      <c r="C105" s="4">
        <v>320.97433333333299</v>
      </c>
      <c r="D105" s="1">
        <v>545.57550000000003</v>
      </c>
      <c r="G105" s="1">
        <v>423.06748333333297</v>
      </c>
      <c r="H105" s="1">
        <f t="shared" ref="H105:H110" si="36">B105/G105</f>
        <v>1.00926215514318</v>
      </c>
      <c r="I105" s="1">
        <f t="shared" ref="I105:I114" si="37">C105/G105</f>
        <v>0.75868353389957599</v>
      </c>
      <c r="J105" s="1">
        <f t="shared" ref="J105:J108" si="38">D105/G105</f>
        <v>1.2895708639705199</v>
      </c>
      <c r="U105" s="1">
        <v>3.1842237942839899</v>
      </c>
      <c r="V105" s="1">
        <v>3.0633695634286</v>
      </c>
      <c r="W105" s="4">
        <v>6.3506060968499902</v>
      </c>
      <c r="Z105" s="1">
        <v>4.7112322268838103</v>
      </c>
      <c r="AA105" s="1">
        <f t="shared" ref="AA105:AA110" si="39">U105/Z105</f>
        <v>0.67587918424266602</v>
      </c>
      <c r="AB105" s="1">
        <f t="shared" ref="AB105:AB114" si="40">V105/Z105</f>
        <v>0.65022682302689805</v>
      </c>
      <c r="AC105" s="1">
        <f t="shared" ref="AC105:AC108" si="41">W105/Z105</f>
        <v>1.34797135675278</v>
      </c>
      <c r="AL105" s="1"/>
      <c r="AM105" s="1"/>
      <c r="AN105" s="1"/>
    </row>
    <row r="106" spans="2:40" x14ac:dyDescent="0.25">
      <c r="B106" s="1">
        <v>383.55175000000003</v>
      </c>
      <c r="C106" s="4">
        <v>336.18650000000002</v>
      </c>
      <c r="D106" s="1">
        <v>434.17099999999999</v>
      </c>
      <c r="G106" s="1">
        <v>423.06748333333297</v>
      </c>
      <c r="H106" s="1">
        <f t="shared" si="36"/>
        <v>0.90659709174056602</v>
      </c>
      <c r="I106" s="1">
        <f t="shared" si="37"/>
        <v>0.79464036647581404</v>
      </c>
      <c r="J106" s="1">
        <f t="shared" si="38"/>
        <v>1.0262452613450299</v>
      </c>
      <c r="U106" s="1">
        <v>7.06792995975231</v>
      </c>
      <c r="V106" s="1">
        <v>2.4139308465437601</v>
      </c>
      <c r="W106" s="4">
        <v>7.74268477594606</v>
      </c>
      <c r="Z106" s="1">
        <v>4.7112322268838103</v>
      </c>
      <c r="AA106" s="1">
        <f t="shared" si="39"/>
        <v>1.5002295831269801</v>
      </c>
      <c r="AB106" s="1">
        <f t="shared" si="40"/>
        <v>0.51237780909399699</v>
      </c>
      <c r="AC106" s="1">
        <f t="shared" si="41"/>
        <v>1.6434521592384701</v>
      </c>
      <c r="AL106" s="1"/>
      <c r="AM106" s="1"/>
      <c r="AN106" s="1"/>
    </row>
    <row r="107" spans="2:40" x14ac:dyDescent="0.25">
      <c r="B107" s="1">
        <v>406.96666666666698</v>
      </c>
      <c r="C107" s="4">
        <v>292.36200000000002</v>
      </c>
      <c r="D107" s="1">
        <v>464.58499999999998</v>
      </c>
      <c r="G107" s="1">
        <v>423.06748333333297</v>
      </c>
      <c r="H107" s="1">
        <f t="shared" si="36"/>
        <v>0.96194267510277998</v>
      </c>
      <c r="I107" s="1">
        <f t="shared" si="37"/>
        <v>0.69105287340093002</v>
      </c>
      <c r="J107" s="1">
        <f t="shared" si="38"/>
        <v>1.0981345017101101</v>
      </c>
      <c r="U107" s="1">
        <v>5.1843313128625699</v>
      </c>
      <c r="V107" s="1">
        <v>0.74946673800054397</v>
      </c>
      <c r="W107" s="1">
        <v>6.3487255681812798</v>
      </c>
      <c r="Z107" s="1">
        <v>4.7112322268838103</v>
      </c>
      <c r="AA107" s="1">
        <f t="shared" si="39"/>
        <v>1.1004193941617</v>
      </c>
      <c r="AB107" s="1">
        <f t="shared" si="40"/>
        <v>0.15908083106662499</v>
      </c>
      <c r="AC107" s="1">
        <f t="shared" si="41"/>
        <v>1.3475721981933699</v>
      </c>
      <c r="AL107" s="1"/>
      <c r="AM107" s="1"/>
      <c r="AN107" s="1"/>
    </row>
    <row r="108" spans="2:40" x14ac:dyDescent="0.25">
      <c r="B108" s="1">
        <v>451.52100000000002</v>
      </c>
      <c r="C108" s="4">
        <v>290.51400000000001</v>
      </c>
      <c r="D108" s="1">
        <v>556.21833333333302</v>
      </c>
      <c r="G108" s="1">
        <v>423.06748333333297</v>
      </c>
      <c r="H108" s="1">
        <f t="shared" si="36"/>
        <v>1.0672552672743401</v>
      </c>
      <c r="I108" s="1">
        <f t="shared" si="37"/>
        <v>0.68668477593941002</v>
      </c>
      <c r="J108" s="1">
        <f t="shared" si="38"/>
        <v>1.3147272131408201</v>
      </c>
      <c r="U108" s="1">
        <v>4.0677020731786202</v>
      </c>
      <c r="V108" s="1">
        <v>1.4681839141823201</v>
      </c>
      <c r="W108" s="1">
        <v>7.3094423489476901</v>
      </c>
      <c r="Z108" s="1">
        <v>4.7112322268838103</v>
      </c>
      <c r="AA108" s="1">
        <f t="shared" si="39"/>
        <v>0.86340512997151797</v>
      </c>
      <c r="AB108" s="1">
        <f t="shared" si="40"/>
        <v>0.31163480029797502</v>
      </c>
      <c r="AC108" s="1">
        <f t="shared" si="41"/>
        <v>1.5514926874624599</v>
      </c>
      <c r="AL108" s="1"/>
      <c r="AM108" s="1"/>
      <c r="AN108" s="1"/>
    </row>
    <row r="109" spans="2:40" x14ac:dyDescent="0.25">
      <c r="B109" s="1">
        <v>446.31200000000001</v>
      </c>
      <c r="C109" s="4">
        <v>326.207333333333</v>
      </c>
      <c r="G109" s="1">
        <v>423.06748333333297</v>
      </c>
      <c r="H109" s="1">
        <f t="shared" si="36"/>
        <v>1.0549428107391401</v>
      </c>
      <c r="I109" s="1">
        <f t="shared" si="37"/>
        <v>0.77105271897324201</v>
      </c>
      <c r="U109" s="1">
        <v>4.0519739943415702</v>
      </c>
      <c r="V109" s="1">
        <v>1.31197577373767</v>
      </c>
      <c r="Z109" s="1">
        <v>4.7112322268838103</v>
      </c>
      <c r="AA109" s="1">
        <f t="shared" si="39"/>
        <v>0.86006670849713196</v>
      </c>
      <c r="AB109" s="1">
        <f t="shared" si="40"/>
        <v>0.27847826440206302</v>
      </c>
      <c r="AL109" s="1"/>
      <c r="AM109" s="1"/>
      <c r="AN109" s="1"/>
    </row>
    <row r="110" spans="2:40" x14ac:dyDescent="0.25">
      <c r="B110" s="1">
        <f>AVERAGE(B105:B109)</f>
        <v>423.06748333333297</v>
      </c>
      <c r="C110" s="4">
        <v>337.38675000000001</v>
      </c>
      <c r="G110" s="1">
        <v>423.06748333333297</v>
      </c>
      <c r="H110" s="1">
        <f t="shared" si="36"/>
        <v>1</v>
      </c>
      <c r="I110" s="1">
        <f t="shared" si="37"/>
        <v>0.797477384321154</v>
      </c>
      <c r="U110" s="1">
        <f>AVERAGE(U105:U109)</f>
        <v>4.7112322268838103</v>
      </c>
      <c r="V110" s="1">
        <v>2.0792796851039399</v>
      </c>
      <c r="Z110" s="1">
        <v>4.7112322268838103</v>
      </c>
      <c r="AA110" s="1">
        <f t="shared" si="39"/>
        <v>1</v>
      </c>
      <c r="AB110" s="1">
        <f t="shared" si="40"/>
        <v>0.44134519059342903</v>
      </c>
      <c r="AL110" s="1"/>
      <c r="AM110" s="1"/>
      <c r="AN110" s="1"/>
    </row>
    <row r="111" spans="2:40" x14ac:dyDescent="0.25">
      <c r="C111" s="4">
        <v>318.04500000000002</v>
      </c>
      <c r="G111" s="1">
        <v>423.06748333333297</v>
      </c>
      <c r="I111" s="1">
        <f t="shared" si="37"/>
        <v>0.75175950062182795</v>
      </c>
      <c r="V111" s="1">
        <v>2.2835519018725101</v>
      </c>
      <c r="Z111" s="1">
        <v>4.7112322268838103</v>
      </c>
      <c r="AB111" s="1">
        <f t="shared" si="40"/>
        <v>0.48470374456216098</v>
      </c>
      <c r="AL111" s="1"/>
      <c r="AM111" s="1"/>
      <c r="AN111" s="1"/>
    </row>
    <row r="112" spans="2:40" x14ac:dyDescent="0.25">
      <c r="C112" s="1">
        <v>354.24566666666698</v>
      </c>
      <c r="G112" s="1">
        <v>423.06748333333297</v>
      </c>
      <c r="I112" s="1">
        <f t="shared" si="37"/>
        <v>0.83732662192702301</v>
      </c>
      <c r="V112" s="1">
        <v>1.89726373483153</v>
      </c>
      <c r="Z112" s="1">
        <v>4.7112322268838103</v>
      </c>
      <c r="AB112" s="1">
        <f t="shared" si="40"/>
        <v>0.40271072268633501</v>
      </c>
      <c r="AL112" s="1"/>
      <c r="AM112" s="1"/>
      <c r="AN112" s="1"/>
    </row>
    <row r="113" spans="3:40" x14ac:dyDescent="0.25">
      <c r="C113" s="1">
        <v>469.33199999999999</v>
      </c>
      <c r="G113" s="1">
        <v>423.06748333333297</v>
      </c>
      <c r="I113" s="1">
        <f t="shared" si="37"/>
        <v>1.10935493387993</v>
      </c>
      <c r="V113" s="1">
        <v>2.5528927465934799</v>
      </c>
      <c r="Z113" s="1">
        <v>4.7112322268838103</v>
      </c>
      <c r="AB113" s="1">
        <f t="shared" si="40"/>
        <v>0.54187368052583995</v>
      </c>
      <c r="AL113" s="1"/>
      <c r="AM113" s="1"/>
      <c r="AN113" s="1"/>
    </row>
    <row r="114" spans="3:40" x14ac:dyDescent="0.25">
      <c r="C114" s="1">
        <v>316.827</v>
      </c>
      <c r="G114" s="1">
        <v>423.06748333333297</v>
      </c>
      <c r="I114" s="1">
        <f t="shared" si="37"/>
        <v>0.74888052729491705</v>
      </c>
      <c r="V114" s="1">
        <v>1.0953759486738099</v>
      </c>
      <c r="Z114" s="1">
        <v>4.7112322268838103</v>
      </c>
      <c r="AB114" s="1">
        <f t="shared" si="40"/>
        <v>0.23250306839540699</v>
      </c>
      <c r="AL114" s="1"/>
      <c r="AM114" s="1"/>
      <c r="AN114" s="1"/>
    </row>
    <row r="115" spans="3:40" x14ac:dyDescent="0.25">
      <c r="AL115" s="1"/>
      <c r="AM115" s="1"/>
      <c r="AN115" s="1"/>
    </row>
    <row r="116" spans="3:40" x14ac:dyDescent="0.25">
      <c r="AL116" s="1"/>
      <c r="AM116" s="1"/>
      <c r="AN116" s="1"/>
    </row>
    <row r="117" spans="3:40" x14ac:dyDescent="0.25">
      <c r="AL117" s="1"/>
      <c r="AM117" s="1"/>
      <c r="AN117" s="1"/>
    </row>
    <row r="118" spans="3:40" x14ac:dyDescent="0.25">
      <c r="AL118" s="1"/>
      <c r="AM118" s="1"/>
      <c r="AN118" s="1"/>
    </row>
    <row r="119" spans="3:40" x14ac:dyDescent="0.25">
      <c r="AL119" s="1"/>
      <c r="AM119" s="1"/>
      <c r="AN119" s="1"/>
    </row>
    <row r="120" spans="3:40" x14ac:dyDescent="0.25">
      <c r="AL120" s="1"/>
      <c r="AM120" s="1"/>
      <c r="AN120" s="1"/>
    </row>
    <row r="121" spans="3:40" x14ac:dyDescent="0.25">
      <c r="AL121" s="1"/>
      <c r="AM121" s="1"/>
      <c r="AN121" s="1"/>
    </row>
    <row r="122" spans="3:40" x14ac:dyDescent="0.25">
      <c r="AL122" s="1"/>
      <c r="AM122" s="1"/>
      <c r="AN122" s="1"/>
    </row>
    <row r="123" spans="3:40" x14ac:dyDescent="0.25">
      <c r="AL123" s="1"/>
      <c r="AM123" s="1"/>
      <c r="AN123" s="1"/>
    </row>
    <row r="124" spans="3:40" x14ac:dyDescent="0.25">
      <c r="AL124" s="1"/>
      <c r="AM124" s="1"/>
      <c r="AN124" s="1"/>
    </row>
    <row r="125" spans="3:40" x14ac:dyDescent="0.25">
      <c r="AL125" s="1"/>
      <c r="AM125" s="1"/>
      <c r="AN125" s="1"/>
    </row>
    <row r="126" spans="3:40" x14ac:dyDescent="0.25">
      <c r="AL126" s="1"/>
      <c r="AM126" s="1"/>
      <c r="AN126" s="1"/>
    </row>
    <row r="127" spans="3:40" x14ac:dyDescent="0.25">
      <c r="AL127" s="1"/>
      <c r="AM127" s="1"/>
      <c r="AN127" s="1"/>
    </row>
    <row r="128" spans="3:40" x14ac:dyDescent="0.25">
      <c r="AL128" s="1"/>
      <c r="AM128" s="1"/>
      <c r="AN128" s="1"/>
    </row>
    <row r="129" spans="38:40" x14ac:dyDescent="0.25">
      <c r="AL129" s="1"/>
      <c r="AM129" s="1"/>
      <c r="AN129" s="1"/>
    </row>
    <row r="130" spans="38:40" x14ac:dyDescent="0.25">
      <c r="AL130" s="1"/>
      <c r="AM130" s="1"/>
      <c r="AN130" s="1"/>
    </row>
    <row r="131" spans="38:40" x14ac:dyDescent="0.25">
      <c r="AL131" s="1"/>
      <c r="AM131" s="1"/>
      <c r="AN131" s="1"/>
    </row>
    <row r="132" spans="38:40" x14ac:dyDescent="0.25">
      <c r="AL132" s="1"/>
      <c r="AM132" s="1"/>
      <c r="AN132" s="1"/>
    </row>
    <row r="133" spans="38:40" x14ac:dyDescent="0.25">
      <c r="AL133" s="1"/>
      <c r="AM133" s="1"/>
      <c r="AN133" s="1"/>
    </row>
    <row r="134" spans="38:40" x14ac:dyDescent="0.25">
      <c r="AL134" s="1"/>
      <c r="AM134" s="1"/>
      <c r="AN134" s="1"/>
    </row>
    <row r="135" spans="38:40" x14ac:dyDescent="0.25">
      <c r="AL135" s="1"/>
      <c r="AM135" s="1"/>
      <c r="AN135" s="1"/>
    </row>
    <row r="136" spans="38:40" x14ac:dyDescent="0.25">
      <c r="AL136" s="1"/>
      <c r="AM136" s="1"/>
      <c r="AN136" s="1"/>
    </row>
    <row r="137" spans="38:40" x14ac:dyDescent="0.25">
      <c r="AL137" s="1"/>
      <c r="AM137" s="1"/>
      <c r="AN137" s="1"/>
    </row>
    <row r="138" spans="38:40" x14ac:dyDescent="0.25">
      <c r="AL138" s="1"/>
      <c r="AM138" s="1"/>
      <c r="AN138" s="1"/>
    </row>
    <row r="139" spans="38:40" x14ac:dyDescent="0.25">
      <c r="AL139" s="1"/>
      <c r="AM139" s="1"/>
      <c r="AN139" s="1"/>
    </row>
    <row r="140" spans="38:40" x14ac:dyDescent="0.25">
      <c r="AL140" s="1"/>
      <c r="AM140" s="1"/>
      <c r="AN140" s="1"/>
    </row>
    <row r="141" spans="38:40" x14ac:dyDescent="0.25">
      <c r="AL141" s="1"/>
      <c r="AM141" s="1"/>
      <c r="AN141" s="1"/>
    </row>
    <row r="142" spans="38:40" x14ac:dyDescent="0.25">
      <c r="AL142" s="1"/>
      <c r="AM142" s="1"/>
      <c r="AN142" s="1"/>
    </row>
    <row r="143" spans="38:40" x14ac:dyDescent="0.25">
      <c r="AL143" s="1"/>
      <c r="AM143" s="1"/>
      <c r="AN143" s="1"/>
    </row>
    <row r="144" spans="38:40" x14ac:dyDescent="0.25">
      <c r="AL144" s="1"/>
      <c r="AM144" s="1"/>
      <c r="AN144" s="1"/>
    </row>
    <row r="145" spans="23:40" x14ac:dyDescent="0.25">
      <c r="W145" s="4"/>
      <c r="AL145" s="1"/>
      <c r="AM145" s="1"/>
      <c r="AN145" s="1"/>
    </row>
    <row r="146" spans="23:40" x14ac:dyDescent="0.25">
      <c r="W146" s="4"/>
      <c r="AL146" s="1"/>
      <c r="AM146" s="1"/>
      <c r="AN146" s="1"/>
    </row>
    <row r="147" spans="23:40" x14ac:dyDescent="0.25">
      <c r="W147" s="4"/>
      <c r="AL147" s="1"/>
      <c r="AM147" s="1"/>
      <c r="AN147" s="1"/>
    </row>
    <row r="148" spans="23:40" x14ac:dyDescent="0.25">
      <c r="AL148" s="1"/>
      <c r="AM148" s="1"/>
      <c r="AN148" s="1"/>
    </row>
    <row r="149" spans="23:40" x14ac:dyDescent="0.25">
      <c r="AL149" s="1"/>
      <c r="AM149" s="1"/>
      <c r="AN149" s="1"/>
    </row>
    <row r="150" spans="23:40" x14ac:dyDescent="0.25">
      <c r="AL150" s="1"/>
      <c r="AM150" s="1"/>
      <c r="AN150" s="1"/>
    </row>
    <row r="151" spans="23:40" x14ac:dyDescent="0.25">
      <c r="AL151" s="1"/>
      <c r="AM151" s="1"/>
      <c r="AN151" s="1"/>
    </row>
    <row r="152" spans="23:40" x14ac:dyDescent="0.25">
      <c r="AL152" s="1"/>
      <c r="AM152" s="1"/>
      <c r="AN152" s="1"/>
    </row>
    <row r="153" spans="23:40" x14ac:dyDescent="0.25">
      <c r="AL153" s="1"/>
      <c r="AM153" s="1"/>
      <c r="AN153" s="1"/>
    </row>
    <row r="154" spans="23:40" x14ac:dyDescent="0.25">
      <c r="AL154" s="1"/>
      <c r="AM154" s="1"/>
      <c r="AN154" s="1"/>
    </row>
    <row r="155" spans="23:40" x14ac:dyDescent="0.25">
      <c r="AL155" s="1"/>
      <c r="AM155" s="1"/>
      <c r="AN155" s="1"/>
    </row>
    <row r="156" spans="23:40" x14ac:dyDescent="0.25">
      <c r="AL156" s="1"/>
      <c r="AM156" s="1"/>
      <c r="AN156" s="1"/>
    </row>
    <row r="157" spans="23:40" x14ac:dyDescent="0.25">
      <c r="W157" s="4"/>
      <c r="AL157" s="1"/>
      <c r="AM157" s="1"/>
      <c r="AN157" s="1"/>
    </row>
    <row r="158" spans="23:40" x14ac:dyDescent="0.25">
      <c r="W158" s="4"/>
      <c r="AL158" s="1"/>
      <c r="AM158" s="1"/>
      <c r="AN158" s="1"/>
    </row>
    <row r="159" spans="23:40" x14ac:dyDescent="0.25">
      <c r="W159" s="4"/>
      <c r="AL159" s="1"/>
      <c r="AM159" s="1"/>
      <c r="AN159" s="1"/>
    </row>
    <row r="160" spans="23:40" x14ac:dyDescent="0.25">
      <c r="W160" s="4"/>
      <c r="AL160" s="1"/>
      <c r="AM160" s="1"/>
      <c r="AN160" s="1"/>
    </row>
    <row r="161" spans="23:40" x14ac:dyDescent="0.25">
      <c r="W161" s="4"/>
      <c r="AL161" s="1"/>
      <c r="AM161" s="1"/>
      <c r="AN161" s="1"/>
    </row>
    <row r="162" spans="23:40" x14ac:dyDescent="0.25">
      <c r="W162" s="4"/>
      <c r="AL162" s="1"/>
      <c r="AM162" s="1"/>
      <c r="AN162" s="1"/>
    </row>
    <row r="163" spans="23:40" x14ac:dyDescent="0.25">
      <c r="AL163" s="1"/>
      <c r="AM163" s="1"/>
      <c r="AN163" s="1"/>
    </row>
    <row r="164" spans="23:40" x14ac:dyDescent="0.25">
      <c r="AL164" s="1"/>
      <c r="AM164" s="1"/>
      <c r="AN164" s="1"/>
    </row>
    <row r="165" spans="23:40" x14ac:dyDescent="0.25">
      <c r="AL165" s="1"/>
      <c r="AM165" s="1"/>
      <c r="AN165" s="1"/>
    </row>
    <row r="166" spans="23:40" x14ac:dyDescent="0.25">
      <c r="AL166" s="1"/>
      <c r="AM166" s="1"/>
      <c r="AN166" s="1"/>
    </row>
    <row r="167" spans="23:40" x14ac:dyDescent="0.25">
      <c r="AL167" s="1"/>
      <c r="AM167" s="1"/>
      <c r="AN167" s="1"/>
    </row>
    <row r="168" spans="23:40" x14ac:dyDescent="0.25">
      <c r="AL168" s="1"/>
      <c r="AM168" s="1"/>
      <c r="AN168" s="1"/>
    </row>
    <row r="169" spans="23:40" x14ac:dyDescent="0.25">
      <c r="AL169" s="1"/>
      <c r="AM169" s="1"/>
      <c r="AN169" s="1"/>
    </row>
    <row r="170" spans="23:40" x14ac:dyDescent="0.25">
      <c r="AL170" s="1"/>
      <c r="AM170" s="1"/>
      <c r="AN170" s="1"/>
    </row>
    <row r="171" spans="23:40" x14ac:dyDescent="0.25">
      <c r="AL171" s="1"/>
      <c r="AM171" s="1"/>
      <c r="AN171" s="1"/>
    </row>
    <row r="172" spans="23:40" x14ac:dyDescent="0.25">
      <c r="AL172" s="1"/>
      <c r="AM172" s="1"/>
      <c r="AN172" s="1"/>
    </row>
    <row r="173" spans="23:40" x14ac:dyDescent="0.25">
      <c r="AL173" s="1"/>
      <c r="AM173" s="1"/>
      <c r="AN173" s="1"/>
    </row>
    <row r="174" spans="23:40" x14ac:dyDescent="0.25">
      <c r="AL174" s="1"/>
      <c r="AM174" s="1"/>
      <c r="AN174" s="1"/>
    </row>
    <row r="175" spans="23:40" x14ac:dyDescent="0.25">
      <c r="AL175" s="1"/>
      <c r="AM175" s="1"/>
      <c r="AN175" s="1"/>
    </row>
    <row r="176" spans="23:40" x14ac:dyDescent="0.25">
      <c r="AL176" s="1"/>
      <c r="AM176" s="1"/>
      <c r="AN176" s="1"/>
    </row>
    <row r="177" spans="38:40" x14ac:dyDescent="0.25">
      <c r="AL177" s="1"/>
      <c r="AM177" s="1"/>
      <c r="AN177" s="1"/>
    </row>
    <row r="178" spans="38:40" x14ac:dyDescent="0.25">
      <c r="AL178" s="1"/>
      <c r="AM178" s="1"/>
      <c r="AN178" s="1"/>
    </row>
    <row r="179" spans="38:40" x14ac:dyDescent="0.25">
      <c r="AL179" s="1"/>
      <c r="AM179" s="1"/>
      <c r="AN179" s="1"/>
    </row>
    <row r="180" spans="38:40" x14ac:dyDescent="0.25">
      <c r="AL180" s="1"/>
      <c r="AM180" s="1"/>
      <c r="AN180" s="1"/>
    </row>
    <row r="181" spans="38:40" x14ac:dyDescent="0.25">
      <c r="AL181" s="1"/>
      <c r="AM181" s="1"/>
      <c r="AN181" s="1"/>
    </row>
    <row r="182" spans="38:40" x14ac:dyDescent="0.25">
      <c r="AL182" s="1"/>
      <c r="AM182" s="1"/>
      <c r="AN182" s="1"/>
    </row>
    <row r="183" spans="38:40" x14ac:dyDescent="0.25">
      <c r="AL183" s="1"/>
      <c r="AM183" s="1"/>
      <c r="AN183" s="1"/>
    </row>
    <row r="184" spans="38:40" x14ac:dyDescent="0.25">
      <c r="AL184" s="1"/>
      <c r="AM184" s="1"/>
      <c r="AN184" s="1"/>
    </row>
    <row r="185" spans="38:40" x14ac:dyDescent="0.25">
      <c r="AL185" s="1"/>
      <c r="AM185" s="1"/>
      <c r="AN185" s="1"/>
    </row>
    <row r="186" spans="38:40" x14ac:dyDescent="0.25">
      <c r="AL186" s="1"/>
      <c r="AM186" s="1"/>
      <c r="AN186" s="1"/>
    </row>
    <row r="187" spans="38:40" x14ac:dyDescent="0.25">
      <c r="AL187" s="1"/>
      <c r="AM187" s="1"/>
      <c r="AN187" s="1"/>
    </row>
    <row r="188" spans="38:40" x14ac:dyDescent="0.25">
      <c r="AL188" s="1"/>
      <c r="AM188" s="1"/>
      <c r="AN188" s="1"/>
    </row>
    <row r="189" spans="38:40" x14ac:dyDescent="0.25">
      <c r="AL189" s="1"/>
      <c r="AM189" s="1"/>
      <c r="AN189" s="1"/>
    </row>
    <row r="190" spans="38:40" x14ac:dyDescent="0.25">
      <c r="AL190" s="1"/>
      <c r="AM190" s="1"/>
      <c r="AN190" s="1"/>
    </row>
    <row r="191" spans="38:40" x14ac:dyDescent="0.25">
      <c r="AL191" s="1"/>
      <c r="AM191" s="1"/>
      <c r="AN191" s="1"/>
    </row>
    <row r="192" spans="38:40" x14ac:dyDescent="0.25">
      <c r="AL192" s="1"/>
      <c r="AM192" s="1"/>
      <c r="AN192" s="1"/>
    </row>
    <row r="193" spans="38:40" x14ac:dyDescent="0.25">
      <c r="AL193" s="1"/>
      <c r="AM193" s="1"/>
      <c r="AN193" s="1"/>
    </row>
    <row r="194" spans="38:40" x14ac:dyDescent="0.25">
      <c r="AL194" s="1"/>
      <c r="AM194" s="1"/>
      <c r="AN194" s="1"/>
    </row>
    <row r="195" spans="38:40" x14ac:dyDescent="0.25">
      <c r="AL195" s="1"/>
      <c r="AM195" s="1"/>
      <c r="AN195" s="1"/>
    </row>
    <row r="196" spans="38:40" x14ac:dyDescent="0.25">
      <c r="AL196" s="1"/>
      <c r="AM196" s="1"/>
      <c r="AN196" s="1"/>
    </row>
    <row r="197" spans="38:40" x14ac:dyDescent="0.25">
      <c r="AL197" s="1"/>
      <c r="AM197" s="1"/>
      <c r="AN197" s="1"/>
    </row>
    <row r="198" spans="38:40" x14ac:dyDescent="0.25">
      <c r="AL198" s="1"/>
      <c r="AM198" s="1"/>
      <c r="AN198" s="1"/>
    </row>
    <row r="199" spans="38:40" x14ac:dyDescent="0.25">
      <c r="AL199" s="1"/>
      <c r="AM199" s="1"/>
      <c r="AN199" s="1"/>
    </row>
    <row r="200" spans="38:40" x14ac:dyDescent="0.25">
      <c r="AL200" s="1"/>
      <c r="AM200" s="1"/>
      <c r="AN200" s="1"/>
    </row>
    <row r="201" spans="38:40" x14ac:dyDescent="0.25">
      <c r="AL201" s="1"/>
      <c r="AM201" s="1"/>
      <c r="AN201" s="1"/>
    </row>
    <row r="202" spans="38:40" x14ac:dyDescent="0.25">
      <c r="AL202" s="1"/>
      <c r="AM202" s="1"/>
      <c r="AN202" s="1"/>
    </row>
    <row r="203" spans="38:40" x14ac:dyDescent="0.25">
      <c r="AL203" s="1"/>
      <c r="AM203" s="1"/>
      <c r="AN203" s="1"/>
    </row>
    <row r="204" spans="38:40" x14ac:dyDescent="0.25">
      <c r="AL204" s="1"/>
      <c r="AM204" s="1"/>
      <c r="AN204" s="1"/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4H Raw data</vt:lpstr>
      <vt:lpstr>Fig 4H 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2025-08-22T23:52:00Z</dcterms:created>
  <dcterms:modified xsi:type="dcterms:W3CDTF">2025-09-08T07:26:38Z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0EE5FFCAA0E7C78752D0A6685A53CB54_41</vt:lpwstr>
  </property>
  <property fmtid="{D5CDD505-2E9C-101B-9397-08002B2CF9AE}" pid="3" name="KSOProductBuildVer">
    <vt:lpwstr>2052-7.5.1.8994</vt:lpwstr>
  </property>
</Properties>
</file>