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paper\EEN1 in inhibitory synapses\final figures, eLife\review\VOR\Source data\250908 cx\250908 cx\"/>
    </mc:Choice>
  </mc:AlternateContent>
  <xr:revisionPtr revIDLastSave="0" documentId="13_ncr:1_{BE36A766-C774-4CFA-AE96-A333CF60624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Fig  5B raw data+normalize" sheetId="2" r:id="rId1"/>
    <sheet name="Fig 5C" sheetId="3" r:id="rId2"/>
    <sheet name="Fig 5I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4" i="1"/>
  <c r="D13" i="1"/>
  <c r="D12" i="1"/>
  <c r="D10" i="1"/>
  <c r="D9" i="1"/>
  <c r="D8" i="1"/>
  <c r="D7" i="1"/>
  <c r="M6" i="1"/>
  <c r="L6" i="1"/>
  <c r="K6" i="1"/>
  <c r="M5" i="1"/>
  <c r="L5" i="1"/>
  <c r="K5" i="1"/>
  <c r="D5" i="1"/>
  <c r="M4" i="1"/>
  <c r="L4" i="1"/>
  <c r="K4" i="1"/>
  <c r="D4" i="1"/>
  <c r="M3" i="1"/>
  <c r="L3" i="1"/>
  <c r="K3" i="1"/>
  <c r="D3" i="1"/>
  <c r="D2" i="1"/>
  <c r="E86" i="3"/>
  <c r="E83" i="3"/>
  <c r="C83" i="3"/>
  <c r="E80" i="3"/>
  <c r="C80" i="3"/>
  <c r="E75" i="3"/>
  <c r="E73" i="3"/>
  <c r="C73" i="3"/>
  <c r="E69" i="3"/>
  <c r="C69" i="3"/>
  <c r="K68" i="3"/>
  <c r="I68" i="3"/>
  <c r="E66" i="3"/>
  <c r="C66" i="3"/>
  <c r="K63" i="3"/>
  <c r="I63" i="3"/>
  <c r="E63" i="3"/>
  <c r="C63" i="3"/>
  <c r="K61" i="3"/>
  <c r="I61" i="3"/>
  <c r="K58" i="3"/>
  <c r="I58" i="3"/>
  <c r="E58" i="3"/>
  <c r="C58" i="3"/>
  <c r="K55" i="3"/>
  <c r="I55" i="3"/>
  <c r="E55" i="3"/>
  <c r="C55" i="3"/>
  <c r="K52" i="3"/>
  <c r="I52" i="3"/>
  <c r="E52" i="3"/>
  <c r="C52" i="3"/>
  <c r="K50" i="3"/>
  <c r="I50" i="3"/>
  <c r="E49" i="3"/>
  <c r="C49" i="3"/>
  <c r="K47" i="3"/>
  <c r="I47" i="3"/>
  <c r="E46" i="3"/>
  <c r="C46" i="3"/>
  <c r="K45" i="3"/>
  <c r="I45" i="3"/>
  <c r="E43" i="3"/>
  <c r="C43" i="3"/>
  <c r="K42" i="3"/>
  <c r="I42" i="3"/>
  <c r="K40" i="3"/>
  <c r="I40" i="3"/>
  <c r="E39" i="3"/>
  <c r="C39" i="3"/>
  <c r="K38" i="3"/>
  <c r="I38" i="3"/>
  <c r="E36" i="3"/>
  <c r="C36" i="3"/>
  <c r="K35" i="3"/>
  <c r="I35" i="3"/>
  <c r="E34" i="3"/>
  <c r="C34" i="3"/>
  <c r="K33" i="3"/>
  <c r="I33" i="3"/>
  <c r="E32" i="3"/>
  <c r="C32" i="3"/>
  <c r="K29" i="3"/>
  <c r="I29" i="3"/>
  <c r="E27" i="3"/>
  <c r="C27" i="3"/>
  <c r="K25" i="3"/>
  <c r="I25" i="3"/>
  <c r="E24" i="3"/>
  <c r="C24" i="3"/>
  <c r="K22" i="3"/>
  <c r="I22" i="3"/>
  <c r="E20" i="3"/>
  <c r="C20" i="3"/>
  <c r="K19" i="3"/>
  <c r="I19" i="3"/>
  <c r="K16" i="3"/>
  <c r="I16" i="3"/>
  <c r="E16" i="3"/>
  <c r="C16" i="3"/>
  <c r="K14" i="3"/>
  <c r="I14" i="3"/>
  <c r="E14" i="3"/>
  <c r="C14" i="3"/>
  <c r="E11" i="3"/>
  <c r="C11" i="3"/>
  <c r="K10" i="3"/>
  <c r="I10" i="3"/>
  <c r="K8" i="3"/>
  <c r="I8" i="3"/>
  <c r="K5" i="3"/>
  <c r="I5" i="3"/>
  <c r="E4" i="3"/>
  <c r="C4" i="3"/>
  <c r="L61" i="2"/>
  <c r="K61" i="2"/>
  <c r="L58" i="2"/>
  <c r="K58" i="2"/>
  <c r="L55" i="2"/>
  <c r="K55" i="2"/>
  <c r="L53" i="2"/>
  <c r="K53" i="2"/>
  <c r="L50" i="2"/>
  <c r="K50" i="2"/>
  <c r="L46" i="2"/>
  <c r="K46" i="2"/>
  <c r="L44" i="2"/>
  <c r="K44" i="2"/>
  <c r="L40" i="2"/>
  <c r="K40" i="2"/>
  <c r="L36" i="2"/>
  <c r="K36" i="2"/>
  <c r="L34" i="2"/>
  <c r="K34" i="2"/>
  <c r="L30" i="2"/>
  <c r="K30" i="2"/>
  <c r="L28" i="2"/>
  <c r="K28" i="2"/>
  <c r="X25" i="2"/>
  <c r="R25" i="2"/>
  <c r="L25" i="2"/>
  <c r="K25" i="2"/>
  <c r="X24" i="2"/>
  <c r="R24" i="2"/>
  <c r="X23" i="2"/>
  <c r="W23" i="2"/>
  <c r="T23" i="2"/>
  <c r="R23" i="2"/>
  <c r="Q23" i="2"/>
  <c r="N23" i="2"/>
  <c r="L23" i="2"/>
  <c r="K23" i="2"/>
  <c r="X22" i="2"/>
  <c r="W22" i="2"/>
  <c r="R22" i="2"/>
  <c r="Q22" i="2"/>
  <c r="X21" i="2"/>
  <c r="W21" i="2"/>
  <c r="R21" i="2"/>
  <c r="Q21" i="2"/>
  <c r="X20" i="2"/>
  <c r="W20" i="2"/>
  <c r="R20" i="2"/>
  <c r="Q20" i="2"/>
  <c r="L20" i="2"/>
  <c r="K20" i="2"/>
  <c r="X19" i="2"/>
  <c r="W19" i="2"/>
  <c r="R19" i="2"/>
  <c r="Q19" i="2"/>
  <c r="X18" i="2"/>
  <c r="W18" i="2"/>
  <c r="R18" i="2"/>
  <c r="Q18" i="2"/>
  <c r="X17" i="2"/>
  <c r="W17" i="2"/>
  <c r="R17" i="2"/>
  <c r="Q17" i="2"/>
  <c r="L17" i="2"/>
  <c r="K17" i="2"/>
  <c r="X16" i="2"/>
  <c r="W16" i="2"/>
  <c r="R16" i="2"/>
  <c r="Q16" i="2"/>
  <c r="X15" i="2"/>
  <c r="W15" i="2"/>
  <c r="R15" i="2"/>
  <c r="Q15" i="2"/>
  <c r="L15" i="2"/>
  <c r="K15" i="2"/>
  <c r="X14" i="2"/>
  <c r="W14" i="2"/>
  <c r="R14" i="2"/>
  <c r="Q14" i="2"/>
  <c r="X13" i="2"/>
  <c r="W13" i="2"/>
  <c r="R13" i="2"/>
  <c r="Q13" i="2"/>
  <c r="L13" i="2"/>
  <c r="K13" i="2"/>
  <c r="X12" i="2"/>
  <c r="W12" i="2"/>
  <c r="R12" i="2"/>
  <c r="Q12" i="2"/>
  <c r="X11" i="2"/>
  <c r="W11" i="2"/>
  <c r="R11" i="2"/>
  <c r="Q11" i="2"/>
  <c r="X10" i="2"/>
  <c r="W10" i="2"/>
  <c r="R10" i="2"/>
  <c r="Q10" i="2"/>
  <c r="X9" i="2"/>
  <c r="W9" i="2"/>
  <c r="R9" i="2"/>
  <c r="Q9" i="2"/>
  <c r="L9" i="2"/>
  <c r="K9" i="2"/>
  <c r="X8" i="2"/>
  <c r="W8" i="2"/>
  <c r="R8" i="2"/>
  <c r="Q8" i="2"/>
  <c r="X7" i="2"/>
  <c r="W7" i="2"/>
  <c r="R7" i="2"/>
  <c r="Q7" i="2"/>
  <c r="X6" i="2"/>
  <c r="W6" i="2"/>
  <c r="R6" i="2"/>
  <c r="Q6" i="2"/>
  <c r="L6" i="2"/>
  <c r="K6" i="2"/>
  <c r="X5" i="2"/>
  <c r="W5" i="2"/>
  <c r="R5" i="2"/>
  <c r="Q5" i="2"/>
  <c r="X4" i="2"/>
  <c r="W4" i="2"/>
  <c r="R4" i="2"/>
  <c r="Q4" i="2"/>
  <c r="L4" i="2"/>
  <c r="K4" i="2"/>
  <c r="X3" i="2"/>
  <c r="W3" i="2"/>
  <c r="R3" i="2"/>
  <c r="Q3" i="2"/>
</calcChain>
</file>

<file path=xl/sharedStrings.xml><?xml version="1.0" encoding="utf-8"?>
<sst xmlns="http://schemas.openxmlformats.org/spreadsheetml/2006/main" count="329" uniqueCount="236">
  <si>
    <t>Source</t>
  </si>
  <si>
    <t>GPN intensity</t>
  </si>
  <si>
    <t>sγ2 intensity</t>
  </si>
  <si>
    <t>GPN intensity per neuron</t>
  </si>
  <si>
    <t>sγ2_intensity per neuron</t>
  </si>
  <si>
    <t>normalize</t>
  </si>
  <si>
    <t>2021.10.28-1-P-MaxIP</t>
  </si>
  <si>
    <t>GPN_GFP</t>
  </si>
  <si>
    <t>GPN_GFP-2A-Cre</t>
  </si>
  <si>
    <t>Average</t>
  </si>
  <si>
    <t>sγ2_GFP</t>
  </si>
  <si>
    <t>sγ2_GFP-2A-Cre</t>
  </si>
  <si>
    <t>2021.10.28-1-P1-MaxIP</t>
  </si>
  <si>
    <t>2021.10.28-2-S-MaxIP</t>
  </si>
  <si>
    <t>2021.10.28-1-P2-MaxIP</t>
  </si>
  <si>
    <t>2021.10.28-2-T-MaxIP</t>
  </si>
  <si>
    <t>2021.10.28--1-S-MaxIP</t>
  </si>
  <si>
    <t>2021.10.28-3-P-MaxIP</t>
  </si>
  <si>
    <t>2021.10.28-1-T-MaxIP 1</t>
  </si>
  <si>
    <t>2021.10.28-3-P1-MaxIP</t>
  </si>
  <si>
    <t>2021.10.28-4-T-MaxIP</t>
  </si>
  <si>
    <t>2021.10.28-6-S-MaxIP</t>
  </si>
  <si>
    <t>2021.10.28-4-S-MaxIP</t>
  </si>
  <si>
    <t>2021.10.28-6-p2-MaxIP</t>
  </si>
  <si>
    <t>2021.10.28-4-P1-MaxIP</t>
  </si>
  <si>
    <t>2021.10.28-6-p-MaxIP</t>
  </si>
  <si>
    <t>2021.10.28-4-P-MaxIP</t>
  </si>
  <si>
    <t>2021.10.28-4-F-MaxIP</t>
  </si>
  <si>
    <t>2021.10.28-3-T-MaxIP</t>
  </si>
  <si>
    <t>2021.10.28-3-F-MaxIP</t>
  </si>
  <si>
    <t>2021.10.28-5-S-MaxIP</t>
  </si>
  <si>
    <t>2021.10.28-5-P-MaxIP</t>
  </si>
  <si>
    <t>2021.10.28-12-S-MaxIP</t>
  </si>
  <si>
    <t>2021.10.28-12-P-MaxIP</t>
  </si>
  <si>
    <t>2021.10.28-2-P1-MaxIP</t>
  </si>
  <si>
    <t>2021.10.28-11-T-MaxIP</t>
  </si>
  <si>
    <t>2021.10.28-2-P-MaxIP</t>
  </si>
  <si>
    <t>2021.10.28-11-S-MaxIP</t>
  </si>
  <si>
    <t>2021.10.28-8-T-MaxIP</t>
  </si>
  <si>
    <t>2021.10.28-11-P-MaxIP</t>
  </si>
  <si>
    <t>2021.10.28-8-S-MaxIP</t>
  </si>
  <si>
    <t>2021.10.28-10-P-MaxIP</t>
  </si>
  <si>
    <t>2021.10.28-8-P2-MaxIP</t>
  </si>
  <si>
    <t>2021.10.28-10-T-MaxIP</t>
  </si>
  <si>
    <t>2021.10.28-8-P1-MaxIP</t>
  </si>
  <si>
    <t>2021.10.28-10-S-MaxIP</t>
  </si>
  <si>
    <t>2021.10.28-8-P-MaxIP</t>
  </si>
  <si>
    <t>2021.10.28-9-S-MaxIP</t>
  </si>
  <si>
    <t>2021.10.28-8-F-MaxIP</t>
  </si>
  <si>
    <t>2021.10.28-9-P-MaxIP</t>
  </si>
  <si>
    <t>2021.10.28-7-T1-MaxIP</t>
  </si>
  <si>
    <t>2021.10.28-7-T-MaxIP</t>
  </si>
  <si>
    <t>2021.10.28-7-S-MaxIP</t>
  </si>
  <si>
    <t>2021.10.28-7-P-MaxIP</t>
  </si>
  <si>
    <t>2021.10.28-6-T-MaxIP</t>
  </si>
  <si>
    <t>2021.10.28-16-T-MaxIP</t>
  </si>
  <si>
    <t>2021.10.28-6-P-MaxIP</t>
  </si>
  <si>
    <t>2021.10.28-16-S-MaxIP</t>
  </si>
  <si>
    <t>2021.10.28-5-T2-MaxIP</t>
  </si>
  <si>
    <t>2021.10.28-16-P2-MaxIP</t>
  </si>
  <si>
    <t>2021.10.28-5-T1-MaxIP</t>
  </si>
  <si>
    <t>2021.10.28-16-P1-MaxIP</t>
  </si>
  <si>
    <t>2021.10.28-5-T-MaxIP</t>
  </si>
  <si>
    <t>2021.10.28-15-S-MaxIP</t>
  </si>
  <si>
    <t>2021.10.28-5-S1-MaxIP</t>
  </si>
  <si>
    <t>2021.10.28-15-P-MaxIP</t>
  </si>
  <si>
    <t>2021.10.28-14-T-MaxIP</t>
  </si>
  <si>
    <t>2021.10.28-5-P1-MaxIP</t>
  </si>
  <si>
    <t>2021.10.28-14-S-MaxIP</t>
  </si>
  <si>
    <t>2021.10.28-14-P1-MaxIP</t>
  </si>
  <si>
    <t>2021.10.28-5-Fnd2-MaxIP</t>
  </si>
  <si>
    <t>2021.10.28-14-P-MaxIP</t>
  </si>
  <si>
    <t>2021.10.28-13-T-MaxIP</t>
  </si>
  <si>
    <t>2021.10.28-13-S-MaxIP</t>
  </si>
  <si>
    <t>2021.10.28-13-S1-MaxIP</t>
  </si>
  <si>
    <t>2021.10.28-13-P-MaxIP</t>
  </si>
  <si>
    <t>2021.10.28-13-P1-MaxIP</t>
  </si>
  <si>
    <t>2021.10.28-11-P1-MaxIP</t>
  </si>
  <si>
    <t>2021.10.28-20-T-MaxIP</t>
  </si>
  <si>
    <t>2021.10.28-20-S-MaxIP</t>
  </si>
  <si>
    <t>2021.10.28-19-T-MaxIP</t>
  </si>
  <si>
    <t>2021.10.28-20-P1-MaxIP</t>
  </si>
  <si>
    <t>2021.10.28-9-T-MaxIP</t>
  </si>
  <si>
    <t>2021.10.28-19-S-MaxIP</t>
  </si>
  <si>
    <t>2021.10.28-19-P1-MaxIP</t>
  </si>
  <si>
    <t>2021.10.28-19-P-MaxIP</t>
  </si>
  <si>
    <t>2021.10.28-18-P1-MaxIP</t>
  </si>
  <si>
    <t>2021.10.28-18-T-MaxIP</t>
  </si>
  <si>
    <t>2021.10.28-18-P-MaxIP</t>
  </si>
  <si>
    <t>2021.10.28--17-T-MaxIP</t>
  </si>
  <si>
    <t>2021.10.28-17-S-MaxIP</t>
  </si>
  <si>
    <t>2021.10.28-17-T-MaxIP</t>
  </si>
  <si>
    <t>2021.10.28-17-P1-MaxIP</t>
  </si>
  <si>
    <t>2021.10.28-17-S1-MaxIP</t>
  </si>
  <si>
    <t>2021.10.28-17-P-MaxIP</t>
  </si>
  <si>
    <t>2021.10.28-16-P-MaxIP</t>
  </si>
  <si>
    <t>GFP</t>
  </si>
  <si>
    <t>GFP-2A-Cre</t>
  </si>
  <si>
    <t>Pearson's correlation</t>
  </si>
  <si>
    <t>Mander's overlap</t>
  </si>
  <si>
    <t>Name</t>
  </si>
  <si>
    <t>2021.10.28-g2647-GPN488-5-S-MaxIP</t>
  </si>
  <si>
    <t>2021.10.28-CRE-g2647-GPN555-6-S-MaxIP</t>
  </si>
  <si>
    <t>2021.10.28-g2647-GPN488-5-P2-MaxIP</t>
  </si>
  <si>
    <t>2021.10.28-CRE-g2647-GPN555-6-p2-MaxIP</t>
  </si>
  <si>
    <t>2021.10.28-g2647-GPN488-5-P1-MaxIP</t>
  </si>
  <si>
    <t>2021.10.28-CRE-g2647-GPN555-6-p-MaxIP</t>
  </si>
  <si>
    <t>2021.10.28-g2647-GPN488-5-P-MaxIP</t>
  </si>
  <si>
    <t>2021.10.28-CRE-g2647-GPN555-6-p1-MaxIP</t>
  </si>
  <si>
    <t>2021.10.28-g2647-GPN488-5-T2-MaxIP</t>
  </si>
  <si>
    <t>2021.10.28-CRE-g2647-GPN555-5-P-MaxIP</t>
  </si>
  <si>
    <t>2021.10.28-g2647-GPN488-5-T1-MaxIP</t>
  </si>
  <si>
    <t>2021.10.28-g2647-GPN488-5-T-MaxIP</t>
  </si>
  <si>
    <t>2021.10.28-CRE-g2647-GPN555-5-S-MaxIP</t>
  </si>
  <si>
    <t>2021.10.28-g2647-GPN488-5-S1-MaxIP</t>
  </si>
  <si>
    <t>2021.10.28-CRE-g2647-GPN555-4-T-MaxIP</t>
  </si>
  <si>
    <t>2021.10.28-g2647-GPN488-5-Fnd2-MaxIP</t>
  </si>
  <si>
    <t>2021.10.28-g2647-GPN488-4-T-MaxIP</t>
  </si>
  <si>
    <t>2021.10.28-CRE-g2647-GPN555-4-S-MaxIP</t>
  </si>
  <si>
    <t>2021.10.28-g2647-GPN488-4-S-MaxIP</t>
  </si>
  <si>
    <t>2021.10.28-CRE-g2647-GPN555-4-P-MaxIP</t>
  </si>
  <si>
    <t>2021.10.28-g2647-GPN488-4-P1-MaxIP</t>
  </si>
  <si>
    <t>2021.10.28-CRE-g2647-GPN555-4-F-MaxIP</t>
  </si>
  <si>
    <t>2021.10.28-g2647-GPN488-4-P-MaxIP</t>
  </si>
  <si>
    <t>2021.10.28-CRE-g2647-GPN555-2-S-MaxIP</t>
  </si>
  <si>
    <t>2021.10.28-g2647-GPN488-4-F-MaxIP</t>
  </si>
  <si>
    <t>2021.10.28-g2647-GPN488-3-T-MaxIP</t>
  </si>
  <si>
    <t>2021.10.28-CRE-g2647-GPN555-1-P-MaxIP</t>
  </si>
  <si>
    <t>2021.10.28-g2647-GPN488-3-S-MaxIP</t>
  </si>
  <si>
    <t>2021.10.28-CRE-g2647-GPN555-3-P1-MaxIP</t>
  </si>
  <si>
    <t>2021.10.28-g2647-GPN488-3-PC-MaxIP</t>
  </si>
  <si>
    <t>2021.10.28-CRE-g2647-GPN555-3-P-MaxIP</t>
  </si>
  <si>
    <t>2021.10.28-g2647-GPN488-3-P1-MaxIP</t>
  </si>
  <si>
    <t>2021.10.28-CRE-g2647-GPN555-11-T-MaxIP</t>
  </si>
  <si>
    <t>2021.10.28-g2647-GPN488-3-F1-MaxIP</t>
  </si>
  <si>
    <t>2021.10.28-CRE-g2647-GPN555-11-S-MaxIP</t>
  </si>
  <si>
    <t>2021.10.28-CRE-g2647-GPN555-11-P-MaxIP</t>
  </si>
  <si>
    <t>2021.10.28-CRE-g2647-GPN555-10-T-MaxIP</t>
  </si>
  <si>
    <t>2021.10.28-g2647-GPN488-3-F-MaxIP</t>
  </si>
  <si>
    <t>2021.10.28-CRE-g2647-GPN555-10-S-MaxIP</t>
  </si>
  <si>
    <t>2021.10.28-g2647-GPN488-2-T-MaxIP</t>
  </si>
  <si>
    <t>2021.10.28-CRE-g2647-GPN555-10-P-MaxIP</t>
  </si>
  <si>
    <t>2021.10.28-g2647-GPN488-2-S-MaxIP</t>
  </si>
  <si>
    <t>2021.10.28-CRE-g2647-GPN555-9-S-MaxIP</t>
  </si>
  <si>
    <t>2021.10.28-g2647-GPN488-2-P1-MaxIP</t>
  </si>
  <si>
    <t>2021.10.28-CRE-g2647-GPN555-9-P1-MaxIP</t>
  </si>
  <si>
    <t>2021.10.28-g2647-GPN488-2-P-MaxIP</t>
  </si>
  <si>
    <t>2021.10.28-CRE-g2647-GPN555-9-P-MaxIP</t>
  </si>
  <si>
    <t>2021.10.28-g2647-GPN488-2-C-MaxIP</t>
  </si>
  <si>
    <t>2021.10.28-g2647-GPN488-1-T-MaxIP</t>
  </si>
  <si>
    <t>2021.10.28-CRE-g2647-GPN555-8-S-MaxIP</t>
  </si>
  <si>
    <t>2021.10.28-g2647-GPN488-1-S-MaxIP</t>
  </si>
  <si>
    <t>2021.10.28-g2647-GPN488-1-P2-MaxIP</t>
  </si>
  <si>
    <t>2021.10.28-CRE-g2647-GPN555-8-P1-MaxIP</t>
  </si>
  <si>
    <t>2021.10.28-g2647-GPN488-1-P1-MaxIP</t>
  </si>
  <si>
    <t>2021.10.28-CRE-g2647-GPN555-8-P-MaxIP</t>
  </si>
  <si>
    <t>2021.10.28-g2647-GPN488-1-P-MaxIP</t>
  </si>
  <si>
    <t>2021.10.28-CRE-g2647-GPN555-7-S-MaxIP</t>
  </si>
  <si>
    <t>2021.10.28-g2647-GPN488-12-S-MaxIP</t>
  </si>
  <si>
    <t>2021.10.28-CRE-g2647-GPN555-7-P-MaxIP</t>
  </si>
  <si>
    <t>2021.10.28-g2647-GPN488-12-P-MaxIP</t>
  </si>
  <si>
    <t>2021.10.28-CRE-g2647-GPN555-16-T-MaxIP</t>
  </si>
  <si>
    <t>2021.10.28-g2647-GPN488-11-T-MaxIP</t>
  </si>
  <si>
    <t>2021.10.28-CRE-g2647-GPN555-16-S-MaxIP</t>
  </si>
  <si>
    <t>2021.10.28-g2647-GPN488-11-P1-MaxIP</t>
  </si>
  <si>
    <t>2021.10.28-CRE-g2647-GPN555-16-P2-MaxIP</t>
  </si>
  <si>
    <t>2021.10.28-g2647-GPN488-11-P-MaxIP</t>
  </si>
  <si>
    <t>2021.10.28-CRE-g2647-GPN555-16-P1-MaxIP</t>
  </si>
  <si>
    <t>2021.10.28-g2647-GPN488-10-S-MaxIP</t>
  </si>
  <si>
    <t>2021.10.28-CRE-g2647-GPN555-16-P-MaxIP</t>
  </si>
  <si>
    <t>2021.10.28-g2647-GPN488-9-T-MaxIP</t>
  </si>
  <si>
    <t>2021.10.28-CRE-g2647-GPN555-15-S-MaxIP</t>
  </si>
  <si>
    <t>2021.10.28-g2647-GPN488-9-S-MaxIP</t>
  </si>
  <si>
    <t>2021.10.28-CRE-g2647-GPN555-15-P-MaxIP</t>
  </si>
  <si>
    <t>2021.10.28-g2647-GPN488-9-P-MaxIP</t>
  </si>
  <si>
    <t>2021.10.28-CRE-g2647-GPN555-14-T-MaxIP</t>
  </si>
  <si>
    <t>2021.10.28-g2647-GPN488-8-T-MaxIP</t>
  </si>
  <si>
    <t>2021.10.28-CRE-g2647-GPN555-14-S-MaxIP</t>
  </si>
  <si>
    <t>2021.10.28-g2647-GPN488-8-S-MaxIP</t>
  </si>
  <si>
    <t>2021.10.28-CRE-g2647-GPN555-14-P1-MaxIP</t>
  </si>
  <si>
    <t>2021.10.28-g2647-GPN488-8-P2-MaxIP</t>
  </si>
  <si>
    <t>2021.10.28-g2647-GPN488-8-P1-MaxIP</t>
  </si>
  <si>
    <t>2021.10.28-CRE-g2647-GPN555-14-P-MaxIP</t>
  </si>
  <si>
    <t>2021.10.28-g2647-GPN488-8-P-MaxIP</t>
  </si>
  <si>
    <t>2021.10.28-CRE-g2647-GPN555-13-T-MaxIP</t>
  </si>
  <si>
    <t>2021.10.28-g2647-GPN488-8-F-MaxIP</t>
  </si>
  <si>
    <t>2021.10.28-CRE-g2647-GPN555-13-S1-MaxIP</t>
  </si>
  <si>
    <t>2021.10.28-g2647-GPN488-7-T1-MaxIP</t>
  </si>
  <si>
    <t>2021.10.28-CRE-g2647-GPN555-13-P1-MaxIP</t>
  </si>
  <si>
    <t>2021.10.28-g2647-GPN488-7-T-MaxIP</t>
  </si>
  <si>
    <t>2021.10.28-CRE-g2647-GPN555-12-S-MaxIP</t>
  </si>
  <si>
    <t>2021.10.28-CRE-g2647-GPN555-12-P-MaxIP</t>
  </si>
  <si>
    <t>2021.10.28-g2647-GPN488-7-S1-MaxIP</t>
  </si>
  <si>
    <t>2021.10.28-g2647-GPN488-8-PC-MaxIP</t>
  </si>
  <si>
    <t>2021.10.28-g2647-GPN488-7-S-MaxIP</t>
  </si>
  <si>
    <t>2021.10.28-g2647-GPN488-7-P-MaxIP</t>
  </si>
  <si>
    <t>2021.10.28-g2647-GPN488-6-T-MaxIP</t>
  </si>
  <si>
    <t>2021.10.28-CRE-g2647-GPN555-20-T-MaxIP</t>
  </si>
  <si>
    <t>2021.10.28-g2647-GPN488-6-S-MaxIP</t>
  </si>
  <si>
    <t>2021.10.28-CRE-g2647-GPN555-20-S-MaxIP</t>
  </si>
  <si>
    <t>2021.10.28-g2647-GPN488-6-P-MaxIP</t>
  </si>
  <si>
    <t>2021.10.28-CRE-g2647-GPN555-20-P1-MaxIP</t>
  </si>
  <si>
    <t>2021.10.28-CRE-g2647-GPN555-19-S-MaxIP</t>
  </si>
  <si>
    <t>2021.10.28-CRE-g2647-GPN555-19-P1-MaxIP</t>
  </si>
  <si>
    <t>2021.10.28-CRE-g2647-GPN555-19-P-MaxIP</t>
  </si>
  <si>
    <t>2021.10.28-CRE-g2647-GPN555-18-T-MaxIP</t>
  </si>
  <si>
    <t>2021.10.28-CRE-g2647-GPN555-18-P-MaxIP</t>
  </si>
  <si>
    <t>2021.10.28-g2647-GPN488-18-P1-MaxIP</t>
  </si>
  <si>
    <t>2021.10.28-CRE-g2647-GPN555-17-T-MaxIP</t>
  </si>
  <si>
    <t>2021.10.28-CRE-g2647-GPN555-17-S1-MaxIP</t>
  </si>
  <si>
    <t>2021.10.28-g2647-GPN488-18-P-MaxIP</t>
  </si>
  <si>
    <t>2021.10.28-CRE-g2647-GPN555-17-S-MaxIP</t>
  </si>
  <si>
    <t>2021.10.28-g2647-GPN488-17-S-MaxIP</t>
  </si>
  <si>
    <t>2021.10.28-CRE-g2647-GPN555-17-P1-MaxIP</t>
  </si>
  <si>
    <t>2021.10.28-g2647-GPN488-17-P1-MaxIP</t>
  </si>
  <si>
    <t>2021.10.28-CRE-g2647-GPN555-17-P-MaxIP</t>
  </si>
  <si>
    <t>2021.10.28-g2647-GPN488-17-P-MaxIP</t>
  </si>
  <si>
    <t>2021.10.28-g2647-GPN488-16-S-MaxIP</t>
  </si>
  <si>
    <t>2021.10.28-g2647-GPN488-16-P1-MaxIP</t>
  </si>
  <si>
    <t>2021.10.28-g2647-GPN488-16-P-MaxIP</t>
  </si>
  <si>
    <t>2021.10.28-g2647-GPN488-15-S-MaxIP</t>
  </si>
  <si>
    <t>2021.10.28-g2647-GPN488-15-P-MaxIP</t>
  </si>
  <si>
    <t>2021.10.28-g2647-GPN488-14-P-MaxIP</t>
  </si>
  <si>
    <t>2021.10.28-g2647-GPN488-13-T-MaxIP</t>
  </si>
  <si>
    <t>2021.10.28-g2647-GPN488-13-S-MaxIP</t>
  </si>
  <si>
    <t>2021.10.28-g2647-GPN488-13-P-MaxIP</t>
  </si>
  <si>
    <t>2021.10.28-g2647-GPN488-12-T-MaxIP</t>
  </si>
  <si>
    <t>EEN1</t>
  </si>
  <si>
    <t>GST</t>
  </si>
  <si>
    <t>FL</t>
  </si>
  <si>
    <t>repeat1</t>
  </si>
  <si>
    <t>repeat2</t>
  </si>
  <si>
    <t>repeat3</t>
  </si>
  <si>
    <t>G</t>
  </si>
  <si>
    <t>C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</si>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</sst>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.75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2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2"/>
  <sheetViews>
    <sheetView zoomScale="60" zoomScaleNormal="60" workbookViewId="0">
      <selection activeCell="P33" sqref="P33"/>
    </sheetView>
  </sheetViews>
  <sheetFormatPr defaultColWidth="9.21875" defaultRowHeight="15.6" x14ac:dyDescent="0.25"/>
  <cols>
    <col min="1" max="1" width="29.6640625" style="12" customWidth="1"/>
    <col min="2" max="3" width="12.33203125" style="12" customWidth="1"/>
    <col min="4" max="4" width="12.21875" style="12" customWidth="1"/>
    <col min="5" max="5" width="12.33203125" style="12" customWidth="1"/>
    <col min="6" max="7" width="9.21875" style="12"/>
    <col min="8" max="8" width="22.21875" style="12" customWidth="1"/>
    <col min="9" max="13" width="9.21875" style="12"/>
    <col min="14" max="16" width="13.109375" style="12" customWidth="1"/>
    <col min="17" max="18" width="13.109375" style="13" customWidth="1"/>
    <col min="19" max="22" width="13.109375" style="12" customWidth="1"/>
    <col min="23" max="24" width="13.109375" style="13" customWidth="1"/>
    <col min="25" max="25" width="13.109375" style="12" customWidth="1"/>
    <col min="26" max="16384" width="9.21875" style="12"/>
  </cols>
  <sheetData>
    <row r="1" spans="1:24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H1" s="14" t="s">
        <v>0</v>
      </c>
      <c r="I1" s="14" t="s">
        <v>1</v>
      </c>
      <c r="J1" s="14" t="s">
        <v>2</v>
      </c>
      <c r="K1" s="14" t="s">
        <v>3</v>
      </c>
      <c r="L1" s="14" t="s">
        <v>4</v>
      </c>
      <c r="N1" s="15" t="s">
        <v>5</v>
      </c>
    </row>
    <row r="2" spans="1:24" x14ac:dyDescent="0.25">
      <c r="A2" s="12" t="s">
        <v>6</v>
      </c>
      <c r="B2" s="12">
        <v>897.5</v>
      </c>
      <c r="C2" s="12">
        <v>1048.06</v>
      </c>
      <c r="H2" s="12" t="s">
        <v>6</v>
      </c>
      <c r="I2" s="12">
        <v>415.35</v>
      </c>
      <c r="J2" s="12">
        <v>426.8</v>
      </c>
      <c r="K2" s="12">
        <v>415.35</v>
      </c>
      <c r="L2" s="12">
        <v>426.8</v>
      </c>
      <c r="N2" s="16" t="s">
        <v>7</v>
      </c>
      <c r="O2" s="16" t="s">
        <v>8</v>
      </c>
      <c r="P2" s="12" t="s">
        <v>9</v>
      </c>
      <c r="Q2" s="19" t="s">
        <v>7</v>
      </c>
      <c r="R2" s="19" t="s">
        <v>8</v>
      </c>
      <c r="T2" s="16" t="s">
        <v>10</v>
      </c>
      <c r="U2" s="16" t="s">
        <v>11</v>
      </c>
      <c r="V2" s="12" t="s">
        <v>9</v>
      </c>
      <c r="W2" s="19" t="s">
        <v>10</v>
      </c>
      <c r="X2" s="19" t="s">
        <v>11</v>
      </c>
    </row>
    <row r="3" spans="1:24" x14ac:dyDescent="0.25">
      <c r="A3" s="12" t="s">
        <v>12</v>
      </c>
      <c r="B3" s="12">
        <v>682.28</v>
      </c>
      <c r="C3" s="12">
        <v>641.11</v>
      </c>
      <c r="D3" s="12">
        <v>789.89</v>
      </c>
      <c r="E3" s="12">
        <v>844.58500000000004</v>
      </c>
      <c r="H3" s="12" t="s">
        <v>13</v>
      </c>
      <c r="I3" s="12">
        <v>511.17</v>
      </c>
      <c r="J3" s="12">
        <v>584.97</v>
      </c>
      <c r="N3" s="16">
        <v>789.89</v>
      </c>
      <c r="O3" s="16">
        <v>426.8</v>
      </c>
      <c r="P3" s="12">
        <v>721.14283999999998</v>
      </c>
      <c r="Q3" s="13">
        <f t="shared" ref="Q3:Q23" si="0">N3/P3</f>
        <v>1.09533085012672</v>
      </c>
      <c r="R3" s="13">
        <f t="shared" ref="R3:R25" si="1">O3/P3</f>
        <v>0.59183836589156202</v>
      </c>
      <c r="T3" s="16">
        <v>844.58500000000004</v>
      </c>
      <c r="U3" s="12">
        <v>415.35</v>
      </c>
      <c r="V3" s="12">
        <v>757.90734499999996</v>
      </c>
      <c r="W3" s="13">
        <f t="shared" ref="W3:W23" si="2">T3/V3</f>
        <v>1.1143644478072701</v>
      </c>
      <c r="X3" s="13">
        <f t="shared" ref="X3:X25" si="3">U3/V3</f>
        <v>0.54802213323318605</v>
      </c>
    </row>
    <row r="4" spans="1:24" x14ac:dyDescent="0.25">
      <c r="A4" s="12" t="s">
        <v>14</v>
      </c>
      <c r="B4" s="12">
        <v>540.21</v>
      </c>
      <c r="C4" s="12">
        <v>926.92</v>
      </c>
      <c r="H4" s="12" t="s">
        <v>15</v>
      </c>
      <c r="I4" s="12">
        <v>500.25</v>
      </c>
      <c r="J4" s="12">
        <v>667.85</v>
      </c>
      <c r="K4" s="12">
        <f>AVERAGE(I3:I4)</f>
        <v>505.71</v>
      </c>
      <c r="L4" s="12">
        <f>AVERAGE(J3:J4)</f>
        <v>626.41</v>
      </c>
      <c r="N4" s="16">
        <v>608.75599999999997</v>
      </c>
      <c r="O4" s="16">
        <v>626.41</v>
      </c>
      <c r="P4" s="12">
        <v>721.14283999999998</v>
      </c>
      <c r="Q4" s="13">
        <f t="shared" si="0"/>
        <v>0.84415453670731899</v>
      </c>
      <c r="R4" s="13">
        <f t="shared" si="1"/>
        <v>0.86863512366010598</v>
      </c>
      <c r="T4" s="16">
        <v>761.01</v>
      </c>
      <c r="U4" s="12">
        <v>505.71</v>
      </c>
      <c r="V4" s="12">
        <v>757.90734499999996</v>
      </c>
      <c r="W4" s="13">
        <f t="shared" si="2"/>
        <v>1.0040937128007399</v>
      </c>
      <c r="X4" s="13">
        <f t="shared" si="3"/>
        <v>0.66724514986723105</v>
      </c>
    </row>
    <row r="5" spans="1:24" x14ac:dyDescent="0.25">
      <c r="A5" s="12" t="s">
        <v>16</v>
      </c>
      <c r="B5" s="12">
        <v>477.24</v>
      </c>
      <c r="C5" s="12">
        <v>552.09</v>
      </c>
      <c r="H5" s="12" t="s">
        <v>17</v>
      </c>
      <c r="I5" s="12">
        <v>531.13</v>
      </c>
      <c r="J5" s="12">
        <v>395.71</v>
      </c>
      <c r="N5" s="16">
        <v>1241.18</v>
      </c>
      <c r="O5" s="16">
        <v>507.23500000000001</v>
      </c>
      <c r="P5" s="12">
        <v>721.14283999999998</v>
      </c>
      <c r="Q5" s="13">
        <f t="shared" si="0"/>
        <v>1.7211292009777099</v>
      </c>
      <c r="R5" s="13">
        <f t="shared" si="1"/>
        <v>0.70337660150657499</v>
      </c>
      <c r="T5" s="16">
        <v>1042.9380000000001</v>
      </c>
      <c r="U5" s="12">
        <v>506.34249999999997</v>
      </c>
      <c r="V5" s="12">
        <v>757.90734499999996</v>
      </c>
      <c r="W5" s="13">
        <f t="shared" si="2"/>
        <v>1.3760758579269301</v>
      </c>
      <c r="X5" s="13">
        <f t="shared" si="3"/>
        <v>0.66807968459521905</v>
      </c>
    </row>
    <row r="6" spans="1:24" x14ac:dyDescent="0.25">
      <c r="A6" s="12" t="s">
        <v>18</v>
      </c>
      <c r="B6" s="12">
        <v>446.55</v>
      </c>
      <c r="C6" s="12">
        <v>636.87</v>
      </c>
      <c r="D6" s="12">
        <v>608.75599999999997</v>
      </c>
      <c r="E6" s="12">
        <v>761.01</v>
      </c>
      <c r="H6" s="12" t="s">
        <v>19</v>
      </c>
      <c r="I6" s="12">
        <v>482.82</v>
      </c>
      <c r="J6" s="12">
        <v>380.41</v>
      </c>
      <c r="K6" s="12">
        <f>AVERAGE(I3:I6)</f>
        <v>506.34249999999997</v>
      </c>
      <c r="L6" s="12">
        <f>AVERAGE(J3:J6)</f>
        <v>507.23500000000001</v>
      </c>
      <c r="N6" s="16">
        <v>1277.1769999999999</v>
      </c>
      <c r="O6" s="16">
        <v>441.10329999999999</v>
      </c>
      <c r="P6" s="12">
        <v>721.14283999999998</v>
      </c>
      <c r="Q6" s="13">
        <f t="shared" si="0"/>
        <v>1.7710458027982401</v>
      </c>
      <c r="R6" s="13">
        <f t="shared" si="1"/>
        <v>0.61167257793199503</v>
      </c>
      <c r="T6" s="16">
        <v>767.69330000000002</v>
      </c>
      <c r="U6" s="12">
        <v>625.08666666666704</v>
      </c>
      <c r="V6" s="12">
        <v>757.90734499999996</v>
      </c>
      <c r="W6" s="13">
        <f t="shared" si="2"/>
        <v>1.01291180916052</v>
      </c>
      <c r="X6" s="13">
        <f t="shared" si="3"/>
        <v>0.82475340922664797</v>
      </c>
    </row>
    <row r="7" spans="1:24" x14ac:dyDescent="0.25">
      <c r="A7" s="12" t="s">
        <v>20</v>
      </c>
      <c r="B7" s="12">
        <v>968.44</v>
      </c>
      <c r="C7" s="12">
        <v>870.54</v>
      </c>
      <c r="H7" s="12" t="s">
        <v>21</v>
      </c>
      <c r="I7" s="12">
        <v>606.44000000000005</v>
      </c>
      <c r="J7" s="12">
        <v>413.72</v>
      </c>
      <c r="N7" s="16">
        <v>871.66600000000005</v>
      </c>
      <c r="O7" s="16">
        <v>509.39249999999998</v>
      </c>
      <c r="P7" s="12">
        <v>721.14283999999998</v>
      </c>
      <c r="Q7" s="13">
        <f t="shared" si="0"/>
        <v>1.2087286341219201</v>
      </c>
      <c r="R7" s="13">
        <f t="shared" si="1"/>
        <v>0.70636838050004103</v>
      </c>
      <c r="T7" s="16">
        <v>1010.862</v>
      </c>
      <c r="U7" s="12">
        <v>511.84</v>
      </c>
      <c r="V7" s="12">
        <v>757.90734499999996</v>
      </c>
      <c r="W7" s="13">
        <f t="shared" si="2"/>
        <v>1.33375406198234</v>
      </c>
      <c r="X7" s="13">
        <f t="shared" si="3"/>
        <v>0.67533320976062094</v>
      </c>
    </row>
    <row r="8" spans="1:24" x14ac:dyDescent="0.25">
      <c r="A8" s="12" t="s">
        <v>22</v>
      </c>
      <c r="B8" s="12">
        <v>1021.23</v>
      </c>
      <c r="C8" s="12">
        <v>1009.86</v>
      </c>
      <c r="H8" s="12" t="s">
        <v>23</v>
      </c>
      <c r="I8" s="12">
        <v>501.12</v>
      </c>
      <c r="J8" s="12">
        <v>470.46</v>
      </c>
      <c r="N8" s="16">
        <v>623.88329999999996</v>
      </c>
      <c r="O8" s="16">
        <v>507.52499999999998</v>
      </c>
      <c r="P8" s="12">
        <v>721.14283999999998</v>
      </c>
      <c r="Q8" s="13">
        <f t="shared" si="0"/>
        <v>0.86513137951976304</v>
      </c>
      <c r="R8" s="13">
        <f t="shared" si="1"/>
        <v>0.70377874097730797</v>
      </c>
      <c r="T8" s="16">
        <v>630.82330000000002</v>
      </c>
      <c r="U8" s="12">
        <v>600.85500000000002</v>
      </c>
      <c r="V8" s="12">
        <v>757.90734499999996</v>
      </c>
      <c r="W8" s="13">
        <f t="shared" si="2"/>
        <v>0.83232245229131496</v>
      </c>
      <c r="X8" s="13">
        <f t="shared" si="3"/>
        <v>0.79278160313910095</v>
      </c>
    </row>
    <row r="9" spans="1:24" x14ac:dyDescent="0.25">
      <c r="A9" s="12" t="s">
        <v>24</v>
      </c>
      <c r="B9" s="12">
        <v>1476.88</v>
      </c>
      <c r="C9" s="12">
        <v>993.79</v>
      </c>
      <c r="H9" s="12" t="s">
        <v>25</v>
      </c>
      <c r="I9" s="12">
        <v>767.7</v>
      </c>
      <c r="J9" s="12">
        <v>439.13</v>
      </c>
      <c r="K9" s="12">
        <f>AVERAGE(I7:I9)</f>
        <v>625.08666666666704</v>
      </c>
      <c r="L9" s="12">
        <f>AVERAGE(J7:J9)</f>
        <v>441.10333333333301</v>
      </c>
      <c r="N9" s="16">
        <v>540.62670000000003</v>
      </c>
      <c r="O9" s="16">
        <v>334.71</v>
      </c>
      <c r="P9" s="12">
        <v>721.14283999999998</v>
      </c>
      <c r="Q9" s="13">
        <f t="shared" si="0"/>
        <v>0.74968046552330703</v>
      </c>
      <c r="R9" s="13">
        <f t="shared" si="1"/>
        <v>0.46413828361659898</v>
      </c>
      <c r="T9" s="16">
        <v>575.85</v>
      </c>
      <c r="U9" s="12">
        <v>546.52499999999998</v>
      </c>
      <c r="V9" s="12">
        <v>757.90734499999996</v>
      </c>
      <c r="W9" s="13">
        <f t="shared" si="2"/>
        <v>0.75978944365554302</v>
      </c>
      <c r="X9" s="13">
        <f t="shared" si="3"/>
        <v>0.72109737899426196</v>
      </c>
    </row>
    <row r="10" spans="1:24" x14ac:dyDescent="0.25">
      <c r="A10" s="12" t="s">
        <v>26</v>
      </c>
      <c r="B10" s="12">
        <v>1615.73</v>
      </c>
      <c r="C10" s="12">
        <v>1208.92</v>
      </c>
      <c r="H10" s="12" t="s">
        <v>22</v>
      </c>
      <c r="I10" s="12">
        <v>352.22</v>
      </c>
      <c r="J10" s="12">
        <v>517.54999999999995</v>
      </c>
      <c r="N10" s="16">
        <v>565.76499999999999</v>
      </c>
      <c r="O10" s="16">
        <v>651.79330000000004</v>
      </c>
      <c r="P10" s="12">
        <v>721.14283999999998</v>
      </c>
      <c r="Q10" s="13">
        <f t="shared" si="0"/>
        <v>0.78453944020299804</v>
      </c>
      <c r="R10" s="13">
        <f t="shared" si="1"/>
        <v>0.90383383685817398</v>
      </c>
      <c r="T10" s="16">
        <v>765.995</v>
      </c>
      <c r="U10" s="12">
        <v>566.63</v>
      </c>
      <c r="V10" s="12">
        <v>757.90734499999996</v>
      </c>
      <c r="W10" s="13">
        <f t="shared" si="2"/>
        <v>1.01067103393753</v>
      </c>
      <c r="X10" s="13">
        <f t="shared" si="3"/>
        <v>0.74762436825308798</v>
      </c>
    </row>
    <row r="11" spans="1:24" x14ac:dyDescent="0.25">
      <c r="A11" s="12" t="s">
        <v>27</v>
      </c>
      <c r="B11" s="12">
        <v>1123.6199999999999</v>
      </c>
      <c r="C11" s="12">
        <v>1131.58</v>
      </c>
      <c r="D11" s="12">
        <v>1241.18</v>
      </c>
      <c r="E11" s="12">
        <v>1042.9380000000001</v>
      </c>
      <c r="H11" s="12" t="s">
        <v>27</v>
      </c>
      <c r="I11" s="12">
        <v>499.22</v>
      </c>
      <c r="J11" s="12">
        <v>446.56</v>
      </c>
      <c r="N11" s="16">
        <v>1154.4770000000001</v>
      </c>
      <c r="O11" s="16">
        <v>595.73</v>
      </c>
      <c r="P11" s="12">
        <v>721.14283999999998</v>
      </c>
      <c r="Q11" s="13">
        <f t="shared" si="0"/>
        <v>1.6008992060435601</v>
      </c>
      <c r="R11" s="13">
        <f t="shared" si="1"/>
        <v>0.82609154103228699</v>
      </c>
      <c r="T11" s="16">
        <v>1290.277</v>
      </c>
      <c r="U11" s="12">
        <v>546.80333333333294</v>
      </c>
      <c r="V11" s="12">
        <v>757.90734499999996</v>
      </c>
      <c r="W11" s="13">
        <f t="shared" si="2"/>
        <v>1.7024204983789899</v>
      </c>
      <c r="X11" s="13">
        <f t="shared" si="3"/>
        <v>0.72146461825532604</v>
      </c>
    </row>
    <row r="12" spans="1:24" x14ac:dyDescent="0.25">
      <c r="A12" s="12" t="s">
        <v>28</v>
      </c>
      <c r="B12" s="12">
        <v>1407.11</v>
      </c>
      <c r="C12" s="12">
        <v>646.55999999999995</v>
      </c>
      <c r="H12" s="12" t="s">
        <v>26</v>
      </c>
      <c r="I12" s="12">
        <v>600.5</v>
      </c>
      <c r="J12" s="12">
        <v>544.16</v>
      </c>
      <c r="N12" s="16">
        <v>956.03</v>
      </c>
      <c r="O12" s="16">
        <v>1058.0450000000001</v>
      </c>
      <c r="P12" s="12">
        <v>721.14283999999998</v>
      </c>
      <c r="Q12" s="13">
        <f t="shared" si="0"/>
        <v>1.3257151662214399</v>
      </c>
      <c r="R12" s="13">
        <f t="shared" si="1"/>
        <v>1.46717812521026</v>
      </c>
      <c r="T12" s="16">
        <v>603.62249999999995</v>
      </c>
      <c r="U12" s="12">
        <v>971.51</v>
      </c>
      <c r="V12" s="12">
        <v>757.90734499999996</v>
      </c>
      <c r="W12" s="13">
        <f t="shared" si="2"/>
        <v>0.79643310489357999</v>
      </c>
      <c r="X12" s="13">
        <f t="shared" si="3"/>
        <v>1.2818321479652599</v>
      </c>
    </row>
    <row r="13" spans="1:24" x14ac:dyDescent="0.25">
      <c r="A13" s="12" t="s">
        <v>17</v>
      </c>
      <c r="B13" s="12">
        <v>1216.6199999999999</v>
      </c>
      <c r="C13" s="12">
        <v>873.37</v>
      </c>
      <c r="H13" s="12" t="s">
        <v>20</v>
      </c>
      <c r="I13" s="12">
        <v>595.41999999999996</v>
      </c>
      <c r="J13" s="12">
        <v>529.29999999999995</v>
      </c>
      <c r="K13" s="12">
        <f>AVERAGE(I10:I15)</f>
        <v>541.511666666667</v>
      </c>
      <c r="L13" s="12">
        <f>AVERAGE(J10:J15)</f>
        <v>508.77</v>
      </c>
      <c r="N13" s="16">
        <v>973.875</v>
      </c>
      <c r="O13" s="16">
        <v>623.02670000000001</v>
      </c>
      <c r="P13" s="12">
        <v>721.14283999999998</v>
      </c>
      <c r="Q13" s="13">
        <f t="shared" si="0"/>
        <v>1.3504606105497801</v>
      </c>
      <c r="R13" s="13">
        <f t="shared" si="1"/>
        <v>0.86394354272449003</v>
      </c>
      <c r="T13" s="16">
        <v>696.59</v>
      </c>
      <c r="U13" s="12">
        <v>726.3</v>
      </c>
      <c r="V13" s="12">
        <v>757.90734499999996</v>
      </c>
      <c r="W13" s="13">
        <f t="shared" si="2"/>
        <v>0.91909651568293005</v>
      </c>
      <c r="X13" s="13">
        <f t="shared" si="3"/>
        <v>0.95829655800472502</v>
      </c>
    </row>
    <row r="14" spans="1:24" x14ac:dyDescent="0.25">
      <c r="A14" s="12" t="s">
        <v>29</v>
      </c>
      <c r="B14" s="12">
        <v>1207.8</v>
      </c>
      <c r="C14" s="12">
        <v>783.15</v>
      </c>
      <c r="D14" s="12">
        <v>1277.1766666666699</v>
      </c>
      <c r="E14" s="12">
        <v>767.69333333333304</v>
      </c>
      <c r="H14" s="12" t="s">
        <v>30</v>
      </c>
      <c r="I14" s="12">
        <v>645.09</v>
      </c>
      <c r="J14" s="12">
        <v>557.25</v>
      </c>
      <c r="N14" s="16">
        <v>367.2133</v>
      </c>
      <c r="O14" s="16">
        <v>523.83500000000004</v>
      </c>
      <c r="P14" s="12">
        <v>721.14283999999998</v>
      </c>
      <c r="Q14" s="13">
        <f t="shared" si="0"/>
        <v>0.50921021416506096</v>
      </c>
      <c r="R14" s="13">
        <f t="shared" si="1"/>
        <v>0.72639561948642495</v>
      </c>
      <c r="T14" s="16">
        <v>564.48</v>
      </c>
      <c r="U14" s="12">
        <v>857.27499999999998</v>
      </c>
      <c r="V14" s="12">
        <v>757.90734499999996</v>
      </c>
      <c r="W14" s="13">
        <f t="shared" si="2"/>
        <v>0.74478760988917503</v>
      </c>
      <c r="X14" s="13">
        <f t="shared" si="3"/>
        <v>1.1311079192668301</v>
      </c>
    </row>
    <row r="15" spans="1:24" x14ac:dyDescent="0.25">
      <c r="A15" s="12" t="s">
        <v>15</v>
      </c>
      <c r="B15" s="12">
        <v>633.9</v>
      </c>
      <c r="C15" s="12">
        <v>649.29999999999995</v>
      </c>
      <c r="H15" s="12" t="s">
        <v>31</v>
      </c>
      <c r="I15" s="12">
        <v>556.62</v>
      </c>
      <c r="J15" s="12">
        <v>457.8</v>
      </c>
      <c r="K15" s="12">
        <f>AVERAGE(I14:I15)</f>
        <v>600.85500000000002</v>
      </c>
      <c r="L15" s="12">
        <f>AVERAGE(J14:J15)</f>
        <v>507.52499999999998</v>
      </c>
      <c r="N15" s="16">
        <v>495.56</v>
      </c>
      <c r="O15" s="16">
        <v>443.5625</v>
      </c>
      <c r="P15" s="12">
        <v>721.14283999999998</v>
      </c>
      <c r="Q15" s="13">
        <f t="shared" si="0"/>
        <v>0.68718702109002405</v>
      </c>
      <c r="R15" s="13">
        <f t="shared" si="1"/>
        <v>0.61508272064380498</v>
      </c>
      <c r="T15" s="16">
        <v>576.29999999999995</v>
      </c>
      <c r="U15" s="12">
        <v>777.92499999999995</v>
      </c>
      <c r="V15" s="12">
        <v>757.90734499999996</v>
      </c>
      <c r="W15" s="13">
        <f t="shared" si="2"/>
        <v>0.760383183778223</v>
      </c>
      <c r="X15" s="13">
        <f t="shared" si="3"/>
        <v>1.0264117443010099</v>
      </c>
    </row>
    <row r="16" spans="1:24" x14ac:dyDescent="0.25">
      <c r="A16" s="12" t="s">
        <v>13</v>
      </c>
      <c r="B16" s="12">
        <v>1134.78</v>
      </c>
      <c r="C16" s="12">
        <v>1188.03</v>
      </c>
      <c r="H16" s="12" t="s">
        <v>32</v>
      </c>
      <c r="I16" s="12">
        <v>502.07</v>
      </c>
      <c r="J16" s="12">
        <v>245.28</v>
      </c>
      <c r="N16" s="16">
        <v>908.11</v>
      </c>
      <c r="O16" s="16">
        <v>479.52</v>
      </c>
      <c r="P16" s="12">
        <v>721.14283999999998</v>
      </c>
      <c r="Q16" s="13">
        <f t="shared" si="0"/>
        <v>1.2592650854025</v>
      </c>
      <c r="R16" s="13">
        <f t="shared" si="1"/>
        <v>0.66494454829503702</v>
      </c>
      <c r="T16" s="16">
        <v>786.79</v>
      </c>
      <c r="U16" s="12">
        <v>491.22</v>
      </c>
      <c r="V16" s="12">
        <v>757.90734499999996</v>
      </c>
      <c r="W16" s="13">
        <f t="shared" si="2"/>
        <v>1.0381084247178001</v>
      </c>
      <c r="X16" s="13">
        <f t="shared" si="3"/>
        <v>0.64812671791695098</v>
      </c>
    </row>
    <row r="17" spans="1:24" x14ac:dyDescent="0.25">
      <c r="A17" s="12" t="s">
        <v>13</v>
      </c>
      <c r="B17" s="12">
        <v>1134.78</v>
      </c>
      <c r="C17" s="12">
        <v>1188.03</v>
      </c>
      <c r="H17" s="12" t="s">
        <v>33</v>
      </c>
      <c r="I17" s="12">
        <v>590.98</v>
      </c>
      <c r="J17" s="12">
        <v>424.14</v>
      </c>
      <c r="K17" s="12">
        <f>AVERAGE(I16:I17)</f>
        <v>546.52499999999998</v>
      </c>
      <c r="L17" s="12">
        <f>AVERAGE(J16:J17)</f>
        <v>334.71</v>
      </c>
      <c r="N17" s="16">
        <v>408.08</v>
      </c>
      <c r="O17" s="16">
        <v>303.38249999999999</v>
      </c>
      <c r="P17" s="12">
        <v>721.14283999999998</v>
      </c>
      <c r="Q17" s="13">
        <f t="shared" si="0"/>
        <v>0.56587956971187603</v>
      </c>
      <c r="R17" s="13">
        <f t="shared" si="1"/>
        <v>0.420696820618783</v>
      </c>
      <c r="T17" s="16">
        <v>730.0625</v>
      </c>
      <c r="U17" s="12">
        <v>460.63</v>
      </c>
      <c r="V17" s="12">
        <v>757.90734499999996</v>
      </c>
      <c r="W17" s="13">
        <f t="shared" si="2"/>
        <v>0.96326088514157404</v>
      </c>
      <c r="X17" s="13">
        <f t="shared" si="3"/>
        <v>0.60776558379969303</v>
      </c>
    </row>
    <row r="18" spans="1:24" x14ac:dyDescent="0.25">
      <c r="A18" s="12" t="s">
        <v>34</v>
      </c>
      <c r="B18" s="12">
        <v>604.41</v>
      </c>
      <c r="C18" s="12">
        <v>1050.57</v>
      </c>
      <c r="H18" s="12" t="s">
        <v>35</v>
      </c>
      <c r="I18" s="12">
        <v>559.30999999999995</v>
      </c>
      <c r="J18" s="12">
        <v>698.52</v>
      </c>
      <c r="N18" s="16">
        <v>356.4</v>
      </c>
      <c r="O18" s="16">
        <v>290.7475</v>
      </c>
      <c r="P18" s="12">
        <v>721.14283999999998</v>
      </c>
      <c r="Q18" s="13">
        <f t="shared" si="0"/>
        <v>0.49421554265171702</v>
      </c>
      <c r="R18" s="13">
        <f t="shared" si="1"/>
        <v>0.40317601988532498</v>
      </c>
      <c r="T18" s="16">
        <v>587.26</v>
      </c>
      <c r="U18" s="12">
        <v>604.57000000000005</v>
      </c>
      <c r="V18" s="12">
        <v>757.90734499999996</v>
      </c>
      <c r="W18" s="13">
        <f t="shared" si="2"/>
        <v>0.774844054321706</v>
      </c>
      <c r="X18" s="13">
        <f t="shared" si="3"/>
        <v>0.79768325770744497</v>
      </c>
    </row>
    <row r="19" spans="1:24" x14ac:dyDescent="0.25">
      <c r="A19" s="12" t="s">
        <v>36</v>
      </c>
      <c r="B19" s="12">
        <v>850.46</v>
      </c>
      <c r="C19" s="12">
        <v>978.38</v>
      </c>
      <c r="D19" s="12">
        <v>871.66600000000005</v>
      </c>
      <c r="E19" s="12">
        <v>1010.862</v>
      </c>
      <c r="H19" s="12" t="s">
        <v>37</v>
      </c>
      <c r="I19" s="12">
        <v>410.23</v>
      </c>
      <c r="J19" s="12">
        <v>595.66</v>
      </c>
      <c r="N19" s="16">
        <v>570.34</v>
      </c>
      <c r="O19" s="16">
        <v>749.26499999999999</v>
      </c>
      <c r="P19" s="12">
        <v>721.14283999999998</v>
      </c>
      <c r="Q19" s="13">
        <f t="shared" si="0"/>
        <v>0.79088353702575798</v>
      </c>
      <c r="R19" s="13">
        <f t="shared" si="1"/>
        <v>1.0389966570284499</v>
      </c>
      <c r="T19" s="16">
        <v>727.21</v>
      </c>
      <c r="U19" s="12">
        <v>741.71</v>
      </c>
      <c r="V19" s="12">
        <v>757.90734499999996</v>
      </c>
      <c r="W19" s="13">
        <f t="shared" si="2"/>
        <v>0.95949723247503305</v>
      </c>
      <c r="X19" s="13">
        <f t="shared" si="3"/>
        <v>0.97862885865026195</v>
      </c>
    </row>
    <row r="20" spans="1:24" x14ac:dyDescent="0.25">
      <c r="A20" s="12" t="s">
        <v>38</v>
      </c>
      <c r="B20" s="12">
        <v>752.28</v>
      </c>
      <c r="C20" s="12">
        <v>647.74</v>
      </c>
      <c r="H20" s="12" t="s">
        <v>39</v>
      </c>
      <c r="I20" s="12">
        <v>730.35</v>
      </c>
      <c r="J20" s="12">
        <v>661.2</v>
      </c>
      <c r="K20" s="12">
        <f>AVERAGE(I18:I25)</f>
        <v>660.41499999999996</v>
      </c>
      <c r="L20" s="12">
        <f>AVERAGE(J18:J25)</f>
        <v>732.33249999999998</v>
      </c>
      <c r="N20" s="16">
        <v>628.32749999999999</v>
      </c>
      <c r="O20" s="16">
        <v>225.87</v>
      </c>
      <c r="P20" s="12">
        <v>721.14283999999998</v>
      </c>
      <c r="Q20" s="13">
        <f t="shared" si="0"/>
        <v>0.87129409757434495</v>
      </c>
      <c r="R20" s="13">
        <f t="shared" si="1"/>
        <v>0.31321118018727101</v>
      </c>
      <c r="T20" s="16">
        <v>693.52499999999998</v>
      </c>
      <c r="U20" s="12">
        <v>576.15</v>
      </c>
      <c r="V20" s="12">
        <v>757.90734499999996</v>
      </c>
      <c r="W20" s="13">
        <f t="shared" si="2"/>
        <v>0.91505248573623499</v>
      </c>
      <c r="X20" s="13">
        <f t="shared" si="3"/>
        <v>0.76018527040399597</v>
      </c>
    </row>
    <row r="21" spans="1:24" x14ac:dyDescent="0.25">
      <c r="A21" s="12" t="s">
        <v>40</v>
      </c>
      <c r="B21" s="12">
        <v>554.97</v>
      </c>
      <c r="C21" s="12">
        <v>593.9</v>
      </c>
      <c r="H21" s="12" t="s">
        <v>41</v>
      </c>
      <c r="I21" s="12">
        <v>647.6</v>
      </c>
      <c r="J21" s="12">
        <v>669.08</v>
      </c>
      <c r="N21" s="16">
        <v>581.55330000000004</v>
      </c>
      <c r="O21" s="16">
        <v>553.02170000000001</v>
      </c>
      <c r="P21" s="12">
        <v>721.14283999999998</v>
      </c>
      <c r="Q21" s="13">
        <f t="shared" si="0"/>
        <v>0.80643288367114596</v>
      </c>
      <c r="R21" s="13">
        <f t="shared" si="1"/>
        <v>0.76686846117753904</v>
      </c>
      <c r="T21" s="16">
        <v>701.10329999999999</v>
      </c>
      <c r="U21" s="12">
        <v>689.34333333333302</v>
      </c>
      <c r="V21" s="12">
        <v>757.90734499999996</v>
      </c>
      <c r="W21" s="13">
        <f t="shared" si="2"/>
        <v>0.92505146522890602</v>
      </c>
      <c r="X21" s="13">
        <f t="shared" si="3"/>
        <v>0.90953510067029797</v>
      </c>
    </row>
    <row r="22" spans="1:24" x14ac:dyDescent="0.25">
      <c r="A22" s="12" t="s">
        <v>42</v>
      </c>
      <c r="B22" s="12">
        <v>564.4</v>
      </c>
      <c r="C22" s="12">
        <v>650.83000000000004</v>
      </c>
      <c r="D22" s="12">
        <v>623.88333333333298</v>
      </c>
      <c r="E22" s="12">
        <v>630.82333333333304</v>
      </c>
      <c r="H22" s="12" t="s">
        <v>43</v>
      </c>
      <c r="I22" s="12">
        <v>505.84</v>
      </c>
      <c r="J22" s="12">
        <v>529.66</v>
      </c>
      <c r="N22" s="16">
        <v>503.94670000000002</v>
      </c>
      <c r="O22" s="16">
        <v>230.9367</v>
      </c>
      <c r="P22" s="12">
        <v>721.14283999999998</v>
      </c>
      <c r="Q22" s="13">
        <f t="shared" si="0"/>
        <v>0.69881675591481995</v>
      </c>
      <c r="R22" s="13">
        <f t="shared" si="1"/>
        <v>0.32023711141609601</v>
      </c>
      <c r="T22" s="16">
        <v>801.17</v>
      </c>
      <c r="U22" s="12">
        <v>638.10666666666702</v>
      </c>
      <c r="V22" s="12">
        <v>757.90734499999996</v>
      </c>
      <c r="W22" s="13">
        <f t="shared" si="2"/>
        <v>1.05708172019365</v>
      </c>
      <c r="X22" s="13">
        <f t="shared" si="3"/>
        <v>0.84193229010950799</v>
      </c>
    </row>
    <row r="23" spans="1:24" x14ac:dyDescent="0.25">
      <c r="A23" s="12" t="s">
        <v>44</v>
      </c>
      <c r="B23" s="12">
        <v>325.27999999999997</v>
      </c>
      <c r="C23" s="12">
        <v>447.76</v>
      </c>
      <c r="H23" s="12" t="s">
        <v>45</v>
      </c>
      <c r="I23" s="12">
        <v>486.97</v>
      </c>
      <c r="J23" s="12">
        <v>588.45000000000005</v>
      </c>
      <c r="K23" s="12">
        <f>AVERAGE(I21:I23)</f>
        <v>546.80333333333294</v>
      </c>
      <c r="L23" s="12">
        <f>AVERAGE(J21:J23)</f>
        <v>595.73</v>
      </c>
      <c r="N23" s="12">
        <f>AVERAGE(N3:N22)</f>
        <v>721.14283999999998</v>
      </c>
      <c r="O23" s="16">
        <v>380.42</v>
      </c>
      <c r="P23" s="12">
        <v>721.14283999999998</v>
      </c>
      <c r="Q23" s="13">
        <f t="shared" si="0"/>
        <v>1</v>
      </c>
      <c r="R23" s="13">
        <f t="shared" si="1"/>
        <v>0.52752378433099301</v>
      </c>
      <c r="T23" s="12">
        <f>AVERAGE(T3:T22)</f>
        <v>757.90734499999996</v>
      </c>
      <c r="U23" s="12">
        <v>674.79499999999996</v>
      </c>
      <c r="V23" s="12">
        <v>757.90734499999996</v>
      </c>
      <c r="W23" s="13">
        <f t="shared" si="2"/>
        <v>1</v>
      </c>
      <c r="X23" s="13">
        <f t="shared" si="3"/>
        <v>0.89033970240781901</v>
      </c>
    </row>
    <row r="24" spans="1:24" x14ac:dyDescent="0.25">
      <c r="A24" s="12" t="s">
        <v>46</v>
      </c>
      <c r="B24" s="12">
        <v>517.89</v>
      </c>
      <c r="C24" s="12">
        <v>561.11</v>
      </c>
      <c r="H24" s="12" t="s">
        <v>47</v>
      </c>
      <c r="I24" s="12">
        <v>826.56</v>
      </c>
      <c r="J24" s="12">
        <v>870.5</v>
      </c>
      <c r="O24" s="16">
        <v>368.94670000000002</v>
      </c>
      <c r="P24" s="12">
        <v>721.14283999999998</v>
      </c>
      <c r="R24" s="13">
        <f t="shared" si="1"/>
        <v>0.51161389884977604</v>
      </c>
      <c r="U24" s="12">
        <v>673.06</v>
      </c>
      <c r="V24" s="12">
        <v>757.90734499999996</v>
      </c>
      <c r="X24" s="13">
        <f t="shared" si="3"/>
        <v>0.88805050437926503</v>
      </c>
    </row>
    <row r="25" spans="1:24" x14ac:dyDescent="0.25">
      <c r="A25" s="12" t="s">
        <v>48</v>
      </c>
      <c r="B25" s="12">
        <v>528.94000000000005</v>
      </c>
      <c r="C25" s="12">
        <v>553.76</v>
      </c>
      <c r="D25" s="12">
        <v>540.62666666666701</v>
      </c>
      <c r="E25" s="12">
        <v>575.85</v>
      </c>
      <c r="H25" s="12" t="s">
        <v>49</v>
      </c>
      <c r="I25" s="12">
        <v>1116.46</v>
      </c>
      <c r="J25" s="12">
        <v>1245.5899999999999</v>
      </c>
      <c r="K25" s="12">
        <f>AVERAGE(I24:I25)</f>
        <v>971.51</v>
      </c>
      <c r="L25" s="12">
        <f>AVERAGE(J24:J25)</f>
        <v>1058.0450000000001</v>
      </c>
      <c r="O25" s="16">
        <v>382.63670000000002</v>
      </c>
      <c r="P25" s="12">
        <v>721.14283999999998</v>
      </c>
      <c r="R25" s="13">
        <f t="shared" si="1"/>
        <v>0.53059765524400104</v>
      </c>
      <c r="U25" s="12">
        <v>658.47</v>
      </c>
      <c r="V25" s="12">
        <v>757.90734499999996</v>
      </c>
      <c r="X25" s="13">
        <f t="shared" si="3"/>
        <v>0.86880013017950097</v>
      </c>
    </row>
    <row r="26" spans="1:24" x14ac:dyDescent="0.25">
      <c r="A26" s="12" t="s">
        <v>50</v>
      </c>
      <c r="B26" s="12">
        <v>518.04</v>
      </c>
      <c r="C26" s="12">
        <v>628.41999999999996</v>
      </c>
      <c r="H26" s="12" t="s">
        <v>40</v>
      </c>
      <c r="I26" s="12">
        <v>738</v>
      </c>
      <c r="J26" s="12">
        <v>638.79</v>
      </c>
    </row>
    <row r="27" spans="1:24" x14ac:dyDescent="0.25">
      <c r="A27" s="12" t="s">
        <v>51</v>
      </c>
      <c r="B27" s="12">
        <v>490.5</v>
      </c>
      <c r="C27" s="12">
        <v>708.32</v>
      </c>
      <c r="H27" s="12" t="s">
        <v>44</v>
      </c>
      <c r="I27" s="12">
        <v>707.26</v>
      </c>
      <c r="J27" s="12">
        <v>606.04999999999995</v>
      </c>
    </row>
    <row r="28" spans="1:24" x14ac:dyDescent="0.25">
      <c r="A28" s="12" t="s">
        <v>52</v>
      </c>
      <c r="B28" s="12">
        <v>536.11</v>
      </c>
      <c r="C28" s="12">
        <v>678.49</v>
      </c>
      <c r="H28" s="12" t="s">
        <v>46</v>
      </c>
      <c r="I28" s="12">
        <v>733.64</v>
      </c>
      <c r="J28" s="12">
        <v>624.24</v>
      </c>
      <c r="K28" s="12">
        <f>AVERAGE(I26:I28)</f>
        <v>726.3</v>
      </c>
      <c r="L28" s="12">
        <f>AVERAGE(J26:J28)</f>
        <v>623.02666666666698</v>
      </c>
    </row>
    <row r="29" spans="1:24" x14ac:dyDescent="0.25">
      <c r="A29" s="12" t="s">
        <v>53</v>
      </c>
      <c r="B29" s="12">
        <v>718.41</v>
      </c>
      <c r="C29" s="12">
        <v>1048.75</v>
      </c>
      <c r="D29" s="12">
        <v>565.76499999999999</v>
      </c>
      <c r="E29" s="12">
        <v>765.995</v>
      </c>
      <c r="H29" s="12" t="s">
        <v>52</v>
      </c>
      <c r="I29" s="12">
        <v>799.63</v>
      </c>
      <c r="J29" s="12">
        <v>503.58</v>
      </c>
    </row>
    <row r="30" spans="1:24" x14ac:dyDescent="0.25">
      <c r="A30" s="12" t="s">
        <v>54</v>
      </c>
      <c r="B30" s="12">
        <v>1082.1099999999999</v>
      </c>
      <c r="C30" s="12">
        <v>1151.78</v>
      </c>
      <c r="H30" s="12" t="s">
        <v>53</v>
      </c>
      <c r="I30" s="12">
        <v>914.92</v>
      </c>
      <c r="J30" s="12">
        <v>544.09</v>
      </c>
      <c r="K30" s="12">
        <f>AVERAGE(I29:I30)</f>
        <v>857.27499999999998</v>
      </c>
      <c r="L30" s="12">
        <f>AVERAGE(J29:J30)</f>
        <v>523.83500000000004</v>
      </c>
    </row>
    <row r="31" spans="1:24" x14ac:dyDescent="0.25">
      <c r="A31" s="12" t="s">
        <v>21</v>
      </c>
      <c r="B31" s="12">
        <v>1198.25</v>
      </c>
      <c r="C31" s="12">
        <v>1318.31</v>
      </c>
      <c r="H31" s="12" t="s">
        <v>55</v>
      </c>
      <c r="I31" s="12">
        <v>762.81</v>
      </c>
      <c r="J31" s="12">
        <v>482.94</v>
      </c>
    </row>
    <row r="32" spans="1:24" x14ac:dyDescent="0.25">
      <c r="A32" s="12" t="s">
        <v>56</v>
      </c>
      <c r="B32" s="12">
        <v>1183.07</v>
      </c>
      <c r="C32" s="12">
        <v>1400.74</v>
      </c>
      <c r="D32" s="12">
        <v>1154.4766666666701</v>
      </c>
      <c r="E32" s="12">
        <v>1290.2766666666701</v>
      </c>
      <c r="H32" s="12" t="s">
        <v>57</v>
      </c>
      <c r="I32" s="12">
        <v>844.35</v>
      </c>
      <c r="J32" s="12">
        <v>392.89</v>
      </c>
    </row>
    <row r="33" spans="1:12" x14ac:dyDescent="0.25">
      <c r="A33" s="12" t="s">
        <v>58</v>
      </c>
      <c r="B33" s="12">
        <v>986.74</v>
      </c>
      <c r="C33" s="12">
        <v>626.88</v>
      </c>
      <c r="H33" s="12" t="s">
        <v>59</v>
      </c>
      <c r="I33" s="12">
        <v>733.2</v>
      </c>
      <c r="J33" s="12">
        <v>381.04</v>
      </c>
    </row>
    <row r="34" spans="1:12" x14ac:dyDescent="0.25">
      <c r="A34" s="12" t="s">
        <v>60</v>
      </c>
      <c r="B34" s="12">
        <v>791.54</v>
      </c>
      <c r="C34" s="12">
        <v>536.49</v>
      </c>
      <c r="H34" s="12" t="s">
        <v>61</v>
      </c>
      <c r="I34" s="12">
        <v>771.34</v>
      </c>
      <c r="J34" s="12">
        <v>517.38</v>
      </c>
      <c r="K34" s="12">
        <f>AVERAGE(I31:I34)</f>
        <v>777.92499999999995</v>
      </c>
      <c r="L34" s="12">
        <f>AVERAGE(J31:J34)</f>
        <v>443.5625</v>
      </c>
    </row>
    <row r="35" spans="1:12" x14ac:dyDescent="0.25">
      <c r="A35" s="12" t="s">
        <v>62</v>
      </c>
      <c r="B35" s="12">
        <v>984.52</v>
      </c>
      <c r="C35" s="12">
        <v>577.9</v>
      </c>
      <c r="H35" s="12" t="s">
        <v>63</v>
      </c>
      <c r="I35" s="12">
        <v>510.72</v>
      </c>
      <c r="J35" s="12">
        <v>449.16</v>
      </c>
    </row>
    <row r="36" spans="1:12" x14ac:dyDescent="0.25">
      <c r="A36" s="12" t="s">
        <v>64</v>
      </c>
      <c r="B36" s="12">
        <v>1061.32</v>
      </c>
      <c r="C36" s="12">
        <v>673.22</v>
      </c>
      <c r="D36" s="12">
        <v>956.03</v>
      </c>
      <c r="E36" s="12">
        <v>603.62249999999995</v>
      </c>
      <c r="H36" s="12" t="s">
        <v>65</v>
      </c>
      <c r="I36" s="12">
        <v>471.72</v>
      </c>
      <c r="J36" s="12">
        <v>509.88</v>
      </c>
      <c r="K36" s="12">
        <f>AVERAGE(I35:I36)</f>
        <v>491.22</v>
      </c>
      <c r="L36" s="12">
        <f>AVERAGE(J35:J36)</f>
        <v>479.52</v>
      </c>
    </row>
    <row r="37" spans="1:12" x14ac:dyDescent="0.25">
      <c r="A37" s="12" t="s">
        <v>30</v>
      </c>
      <c r="B37" s="12">
        <v>1171.6400000000001</v>
      </c>
      <c r="C37" s="12">
        <v>630.37</v>
      </c>
      <c r="H37" s="12" t="s">
        <v>66</v>
      </c>
      <c r="I37" s="12">
        <v>429.61</v>
      </c>
      <c r="J37" s="12">
        <v>290.27999999999997</v>
      </c>
    </row>
    <row r="38" spans="1:12" x14ac:dyDescent="0.25">
      <c r="A38" s="12" t="s">
        <v>67</v>
      </c>
      <c r="B38" s="12">
        <v>1056.3499999999999</v>
      </c>
      <c r="C38" s="12">
        <v>896.35</v>
      </c>
      <c r="H38" s="12" t="s">
        <v>68</v>
      </c>
      <c r="I38" s="12">
        <v>482.03</v>
      </c>
      <c r="J38" s="12">
        <v>275.67</v>
      </c>
    </row>
    <row r="39" spans="1:12" x14ac:dyDescent="0.25">
      <c r="A39" s="12" t="s">
        <v>31</v>
      </c>
      <c r="B39" s="12">
        <v>926.29</v>
      </c>
      <c r="C39" s="12">
        <v>1229.98</v>
      </c>
      <c r="H39" s="12" t="s">
        <v>69</v>
      </c>
      <c r="I39" s="12">
        <v>506.52</v>
      </c>
      <c r="J39" s="12">
        <v>325.2</v>
      </c>
    </row>
    <row r="40" spans="1:12" x14ac:dyDescent="0.25">
      <c r="A40" s="12" t="s">
        <v>70</v>
      </c>
      <c r="B40" s="12">
        <v>812.6</v>
      </c>
      <c r="C40" s="12">
        <v>401.53</v>
      </c>
      <c r="D40" s="12">
        <v>973.875</v>
      </c>
      <c r="E40" s="12">
        <v>696.59</v>
      </c>
      <c r="H40" s="12" t="s">
        <v>71</v>
      </c>
      <c r="I40" s="12">
        <v>424.36</v>
      </c>
      <c r="J40" s="12">
        <v>322.38</v>
      </c>
      <c r="K40" s="12">
        <f>AVERAGE(I37:I40)</f>
        <v>460.63</v>
      </c>
      <c r="L40" s="12">
        <f>AVERAGE(J37:J40)</f>
        <v>303.38249999999999</v>
      </c>
    </row>
    <row r="41" spans="1:12" x14ac:dyDescent="0.25">
      <c r="A41" s="12" t="s">
        <v>72</v>
      </c>
      <c r="B41" s="12">
        <v>355.66</v>
      </c>
      <c r="C41" s="12">
        <v>606.28</v>
      </c>
      <c r="H41" s="12" t="s">
        <v>72</v>
      </c>
      <c r="I41" s="12">
        <v>495.92</v>
      </c>
      <c r="J41" s="12">
        <v>221.76</v>
      </c>
    </row>
    <row r="42" spans="1:12" x14ac:dyDescent="0.25">
      <c r="A42" s="12" t="s">
        <v>73</v>
      </c>
      <c r="B42" s="12">
        <v>391.88</v>
      </c>
      <c r="C42" s="12">
        <v>560.51</v>
      </c>
      <c r="H42" s="12" t="s">
        <v>74</v>
      </c>
      <c r="I42" s="12">
        <v>667.74</v>
      </c>
      <c r="J42" s="12">
        <v>332.31</v>
      </c>
    </row>
    <row r="43" spans="1:12" x14ac:dyDescent="0.25">
      <c r="A43" s="12" t="s">
        <v>75</v>
      </c>
      <c r="B43" s="12">
        <v>354.1</v>
      </c>
      <c r="C43" s="12">
        <v>526.65</v>
      </c>
      <c r="D43" s="12">
        <v>367.21333333333303</v>
      </c>
      <c r="E43" s="12">
        <v>564.48</v>
      </c>
      <c r="H43" s="12" t="s">
        <v>74</v>
      </c>
      <c r="I43" s="12">
        <v>667.74</v>
      </c>
      <c r="J43" s="12">
        <v>332.31</v>
      </c>
    </row>
    <row r="44" spans="1:12" x14ac:dyDescent="0.25">
      <c r="A44" s="12" t="s">
        <v>32</v>
      </c>
      <c r="B44" s="12">
        <v>495.56</v>
      </c>
      <c r="C44" s="12">
        <v>576.29999999999995</v>
      </c>
      <c r="D44" s="12">
        <v>495.56</v>
      </c>
      <c r="E44" s="12">
        <v>576.29999999999995</v>
      </c>
      <c r="H44" s="12" t="s">
        <v>76</v>
      </c>
      <c r="I44" s="12">
        <v>586.88</v>
      </c>
      <c r="J44" s="12">
        <v>276.61</v>
      </c>
      <c r="K44" s="12">
        <f>AVERAGE(I41:I44)</f>
        <v>604.57000000000005</v>
      </c>
      <c r="L44" s="12">
        <f>AVERAGE(J41:J44)</f>
        <v>290.7475</v>
      </c>
    </row>
    <row r="45" spans="1:12" x14ac:dyDescent="0.25">
      <c r="A45" s="12" t="s">
        <v>65</v>
      </c>
      <c r="B45" s="12">
        <v>908.11</v>
      </c>
      <c r="C45" s="12">
        <v>786.79</v>
      </c>
      <c r="D45" s="12">
        <v>908.11</v>
      </c>
      <c r="E45" s="12">
        <v>786.79</v>
      </c>
      <c r="H45" s="12" t="s">
        <v>44</v>
      </c>
      <c r="I45" s="12">
        <v>669.28</v>
      </c>
      <c r="J45" s="12">
        <v>848.51</v>
      </c>
    </row>
    <row r="46" spans="1:12" x14ac:dyDescent="0.25">
      <c r="A46" s="12" t="s">
        <v>35</v>
      </c>
      <c r="B46" s="12">
        <v>452.49</v>
      </c>
      <c r="C46" s="12">
        <v>528.36</v>
      </c>
      <c r="H46" s="12" t="s">
        <v>46</v>
      </c>
      <c r="I46" s="12">
        <v>814.14</v>
      </c>
      <c r="J46" s="12">
        <v>650.02</v>
      </c>
      <c r="K46" s="12">
        <f>AVERAGE(I45:I46)</f>
        <v>741.71</v>
      </c>
      <c r="L46" s="12">
        <f>AVERAGE(J45:J46)</f>
        <v>749.26499999999999</v>
      </c>
    </row>
    <row r="47" spans="1:12" x14ac:dyDescent="0.25">
      <c r="A47" s="12" t="s">
        <v>77</v>
      </c>
      <c r="B47" s="12">
        <v>376.84</v>
      </c>
      <c r="C47" s="12">
        <v>746.03</v>
      </c>
      <c r="H47" s="12" t="s">
        <v>78</v>
      </c>
      <c r="I47" s="12">
        <v>599.01</v>
      </c>
      <c r="J47" s="12">
        <v>413.22</v>
      </c>
    </row>
    <row r="48" spans="1:12" x14ac:dyDescent="0.25">
      <c r="A48" s="12" t="s">
        <v>77</v>
      </c>
      <c r="B48" s="12">
        <v>389.58</v>
      </c>
      <c r="C48" s="12">
        <v>758.4</v>
      </c>
      <c r="H48" s="12" t="s">
        <v>79</v>
      </c>
      <c r="I48" s="12">
        <v>575.12</v>
      </c>
      <c r="J48" s="12">
        <v>501.58</v>
      </c>
    </row>
    <row r="49" spans="1:12" x14ac:dyDescent="0.25">
      <c r="A49" s="12" t="s">
        <v>39</v>
      </c>
      <c r="B49" s="12">
        <v>413.41</v>
      </c>
      <c r="C49" s="12">
        <v>887.46</v>
      </c>
      <c r="D49" s="12">
        <v>408.08</v>
      </c>
      <c r="E49" s="12">
        <v>730.0625</v>
      </c>
      <c r="H49" s="12" t="s">
        <v>80</v>
      </c>
      <c r="I49" s="12">
        <v>576.15</v>
      </c>
      <c r="J49" s="12">
        <v>225.87</v>
      </c>
      <c r="K49" s="12">
        <v>576.15</v>
      </c>
      <c r="L49" s="12">
        <v>225.87</v>
      </c>
    </row>
    <row r="50" spans="1:12" x14ac:dyDescent="0.25">
      <c r="A50" s="12" t="s">
        <v>47</v>
      </c>
      <c r="B50" s="12">
        <v>338.68</v>
      </c>
      <c r="C50" s="12">
        <v>517.15</v>
      </c>
      <c r="H50" s="12" t="s">
        <v>81</v>
      </c>
      <c r="I50" s="12">
        <v>902.36</v>
      </c>
      <c r="J50" s="12">
        <v>678.93</v>
      </c>
      <c r="K50" s="12">
        <f>AVERAGE(I45:I50)</f>
        <v>689.34333333333302</v>
      </c>
      <c r="L50" s="12">
        <f>AVERAGE(J45:J50)</f>
        <v>553.02166666666699</v>
      </c>
    </row>
    <row r="51" spans="1:12" x14ac:dyDescent="0.25">
      <c r="A51" s="12" t="s">
        <v>82</v>
      </c>
      <c r="B51" s="12">
        <v>342.94</v>
      </c>
      <c r="C51" s="12">
        <v>544.71</v>
      </c>
      <c r="H51" s="12" t="s">
        <v>83</v>
      </c>
      <c r="I51" s="12">
        <v>436.5</v>
      </c>
      <c r="J51" s="12">
        <v>214.17</v>
      </c>
    </row>
    <row r="52" spans="1:12" x14ac:dyDescent="0.25">
      <c r="A52" s="12" t="s">
        <v>49</v>
      </c>
      <c r="B52" s="12">
        <v>387.58</v>
      </c>
      <c r="C52" s="12">
        <v>699.92</v>
      </c>
      <c r="D52" s="12">
        <v>356.4</v>
      </c>
      <c r="E52" s="12">
        <v>587.26</v>
      </c>
      <c r="H52" s="12" t="s">
        <v>84</v>
      </c>
      <c r="I52" s="12">
        <v>757.53</v>
      </c>
      <c r="J52" s="12">
        <v>229.29</v>
      </c>
    </row>
    <row r="53" spans="1:12" x14ac:dyDescent="0.25">
      <c r="A53" s="12" t="s">
        <v>45</v>
      </c>
      <c r="B53" s="12">
        <v>570.34</v>
      </c>
      <c r="C53" s="12">
        <v>727.21</v>
      </c>
      <c r="D53" s="12">
        <v>570.34</v>
      </c>
      <c r="E53" s="12">
        <v>727.21</v>
      </c>
      <c r="H53" s="12" t="s">
        <v>85</v>
      </c>
      <c r="I53" s="12">
        <v>720.29</v>
      </c>
      <c r="J53" s="12">
        <v>249.35</v>
      </c>
      <c r="K53" s="12">
        <f>AVERAGE(I51:I53)</f>
        <v>638.10666666666702</v>
      </c>
      <c r="L53" s="12">
        <f>AVERAGE(J51:J53)</f>
        <v>230.93666666666701</v>
      </c>
    </row>
    <row r="54" spans="1:12" x14ac:dyDescent="0.25">
      <c r="A54" s="12" t="s">
        <v>86</v>
      </c>
      <c r="B54" s="12">
        <v>760.34</v>
      </c>
      <c r="C54" s="12">
        <v>746.24</v>
      </c>
      <c r="H54" s="12" t="s">
        <v>87</v>
      </c>
      <c r="I54" s="12">
        <v>633.79999999999995</v>
      </c>
      <c r="J54" s="12">
        <v>377.59</v>
      </c>
    </row>
    <row r="55" spans="1:12" x14ac:dyDescent="0.25">
      <c r="A55" s="12" t="s">
        <v>86</v>
      </c>
      <c r="B55" s="12">
        <v>643.99</v>
      </c>
      <c r="C55" s="12">
        <v>659.83</v>
      </c>
      <c r="H55" s="12" t="s">
        <v>88</v>
      </c>
      <c r="I55" s="12">
        <v>715.79</v>
      </c>
      <c r="J55" s="12">
        <v>383.25</v>
      </c>
      <c r="K55" s="12">
        <f>AVERAGE(I54:I55)</f>
        <v>674.79499999999996</v>
      </c>
      <c r="L55" s="12">
        <f>AVERAGE(J54:J55)</f>
        <v>380.42</v>
      </c>
    </row>
    <row r="56" spans="1:12" x14ac:dyDescent="0.25">
      <c r="A56" s="12" t="s">
        <v>88</v>
      </c>
      <c r="B56" s="12">
        <v>538.64</v>
      </c>
      <c r="C56" s="12">
        <v>640.82000000000005</v>
      </c>
      <c r="D56" s="12">
        <v>628.32749999999999</v>
      </c>
      <c r="E56" s="12">
        <v>693.52499999999998</v>
      </c>
      <c r="H56" s="12" t="s">
        <v>89</v>
      </c>
      <c r="I56" s="12">
        <v>692.2</v>
      </c>
      <c r="J56" s="12">
        <v>356.43</v>
      </c>
    </row>
    <row r="57" spans="1:12" x14ac:dyDescent="0.25">
      <c r="A57" s="12" t="s">
        <v>90</v>
      </c>
      <c r="B57" s="12">
        <v>693.04</v>
      </c>
      <c r="C57" s="12">
        <v>702.35</v>
      </c>
      <c r="H57" s="12" t="s">
        <v>91</v>
      </c>
      <c r="I57" s="12">
        <v>692.2</v>
      </c>
      <c r="J57" s="12">
        <v>356.43</v>
      </c>
    </row>
    <row r="58" spans="1:12" x14ac:dyDescent="0.25">
      <c r="A58" s="12" t="s">
        <v>92</v>
      </c>
      <c r="B58" s="12">
        <v>541.09</v>
      </c>
      <c r="C58" s="12">
        <v>732.12</v>
      </c>
      <c r="H58" s="12" t="s">
        <v>93</v>
      </c>
      <c r="I58" s="12">
        <v>634.78</v>
      </c>
      <c r="J58" s="12">
        <v>393.98</v>
      </c>
      <c r="K58" s="12">
        <f>AVERAGE(I56:I58)</f>
        <v>673.06</v>
      </c>
      <c r="L58" s="12">
        <f>AVERAGE(J56:J58)</f>
        <v>368.946666666667</v>
      </c>
    </row>
    <row r="59" spans="1:12" x14ac:dyDescent="0.25">
      <c r="A59" s="12" t="s">
        <v>94</v>
      </c>
      <c r="B59" s="12">
        <v>510.53</v>
      </c>
      <c r="C59" s="12">
        <v>668.84</v>
      </c>
      <c r="D59" s="12">
        <v>581.55333333333294</v>
      </c>
      <c r="E59" s="12">
        <v>701.10333333333301</v>
      </c>
      <c r="H59" s="12" t="s">
        <v>90</v>
      </c>
      <c r="I59" s="12">
        <v>688.35</v>
      </c>
      <c r="J59" s="12">
        <v>372.05</v>
      </c>
    </row>
    <row r="60" spans="1:12" x14ac:dyDescent="0.25">
      <c r="A60" s="12" t="s">
        <v>57</v>
      </c>
      <c r="B60" s="12">
        <v>538.82000000000005</v>
      </c>
      <c r="C60" s="12">
        <v>744.28</v>
      </c>
      <c r="H60" s="12" t="s">
        <v>92</v>
      </c>
      <c r="I60" s="12">
        <v>564.75</v>
      </c>
      <c r="J60" s="12">
        <v>415.62</v>
      </c>
    </row>
    <row r="61" spans="1:12" x14ac:dyDescent="0.25">
      <c r="A61" s="12" t="s">
        <v>61</v>
      </c>
      <c r="B61" s="12">
        <v>426.6</v>
      </c>
      <c r="C61" s="12">
        <v>774.74</v>
      </c>
      <c r="H61" s="12" t="s">
        <v>94</v>
      </c>
      <c r="I61" s="12">
        <v>678.54</v>
      </c>
      <c r="J61" s="12">
        <v>401.31</v>
      </c>
      <c r="K61" s="12">
        <f>AVERAGE(I56:I61)</f>
        <v>658.47</v>
      </c>
      <c r="L61" s="12">
        <f>AVERAGE(J56:J61)</f>
        <v>382.636666666667</v>
      </c>
    </row>
    <row r="62" spans="1:12" x14ac:dyDescent="0.25">
      <c r="A62" s="12" t="s">
        <v>95</v>
      </c>
      <c r="B62" s="12">
        <v>546.41999999999996</v>
      </c>
      <c r="C62" s="12">
        <v>884.49</v>
      </c>
      <c r="D62" s="12">
        <v>503.946666666667</v>
      </c>
      <c r="E62" s="12">
        <v>801.17</v>
      </c>
    </row>
  </sheetData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6"/>
  <sheetViews>
    <sheetView zoomScale="60" zoomScaleNormal="60" workbookViewId="0">
      <selection activeCell="R22" sqref="R22"/>
    </sheetView>
  </sheetViews>
  <sheetFormatPr defaultColWidth="9.5546875" defaultRowHeight="15.6" x14ac:dyDescent="0.25"/>
  <cols>
    <col min="1" max="1" width="9.77734375" style="8" customWidth="1"/>
    <col min="2" max="2" width="12" style="8" customWidth="1"/>
    <col min="3" max="3" width="13.6640625" style="9" customWidth="1"/>
    <col min="4" max="4" width="9" style="8" customWidth="1"/>
    <col min="5" max="5" width="10.77734375" style="9" customWidth="1"/>
    <col min="6" max="6" width="14.88671875" style="8" customWidth="1"/>
    <col min="7" max="7" width="11.44140625" style="8" customWidth="1"/>
    <col min="8" max="8" width="10.33203125" style="8"/>
    <col min="9" max="9" width="13.88671875" style="9"/>
    <col min="10" max="10" width="10.33203125" style="8"/>
    <col min="11" max="11" width="13.88671875" style="9"/>
    <col min="12" max="12" width="9.5546875" style="8"/>
    <col min="13" max="17" width="11.88671875" style="8"/>
    <col min="18" max="16384" width="9.5546875" style="8"/>
  </cols>
  <sheetData>
    <row r="1" spans="1:14" x14ac:dyDescent="0.15">
      <c r="A1" s="17" t="s">
        <v>96</v>
      </c>
      <c r="B1" s="17"/>
      <c r="C1" s="18"/>
      <c r="D1" s="17"/>
      <c r="E1" s="18"/>
      <c r="G1" s="17" t="s">
        <v>97</v>
      </c>
      <c r="H1" s="17"/>
      <c r="I1" s="18"/>
      <c r="J1" s="17"/>
      <c r="K1" s="18"/>
      <c r="M1" s="11"/>
      <c r="N1" s="11"/>
    </row>
    <row r="2" spans="1:14" x14ac:dyDescent="0.15">
      <c r="A2" s="10" t="s">
        <v>0</v>
      </c>
      <c r="B2" s="8" t="s">
        <v>98</v>
      </c>
      <c r="C2" s="9" t="s">
        <v>98</v>
      </c>
      <c r="D2" s="8" t="s">
        <v>99</v>
      </c>
      <c r="G2" s="8" t="s">
        <v>100</v>
      </c>
      <c r="H2" s="8" t="s">
        <v>98</v>
      </c>
      <c r="I2" s="9" t="s">
        <v>98</v>
      </c>
      <c r="J2" s="8" t="s">
        <v>99</v>
      </c>
      <c r="M2" s="11"/>
      <c r="N2" s="11"/>
    </row>
    <row r="3" spans="1:14" x14ac:dyDescent="0.15">
      <c r="A3" s="8" t="s">
        <v>101</v>
      </c>
      <c r="B3" s="8">
        <v>0.517011</v>
      </c>
      <c r="D3" s="8">
        <v>0.65001299999999995</v>
      </c>
      <c r="G3" s="8" t="s">
        <v>102</v>
      </c>
      <c r="H3" s="8">
        <v>0.41502699999999998</v>
      </c>
      <c r="J3" s="8">
        <v>0.51769600000000005</v>
      </c>
      <c r="M3" s="11"/>
      <c r="N3" s="11"/>
    </row>
    <row r="4" spans="1:14" x14ac:dyDescent="0.15">
      <c r="A4" s="8" t="s">
        <v>103</v>
      </c>
      <c r="B4" s="8">
        <v>0.59278699999999995</v>
      </c>
      <c r="C4" s="9">
        <f>AVERAGE(B3:B4)</f>
        <v>0.55489900000000003</v>
      </c>
      <c r="D4" s="8">
        <v>0.77688900000000005</v>
      </c>
      <c r="E4" s="9">
        <f>AVERAGE(D3:D4)</f>
        <v>0.71345099999999995</v>
      </c>
      <c r="G4" s="8" t="s">
        <v>104</v>
      </c>
      <c r="H4" s="8">
        <v>0.53761400000000004</v>
      </c>
      <c r="J4" s="8">
        <v>0.61932699999999996</v>
      </c>
      <c r="M4" s="11"/>
      <c r="N4" s="11"/>
    </row>
    <row r="5" spans="1:14" x14ac:dyDescent="0.15">
      <c r="A5" s="8" t="s">
        <v>105</v>
      </c>
      <c r="B5" s="8">
        <v>0.43916899999999998</v>
      </c>
      <c r="D5" s="8">
        <v>0.65763199999999999</v>
      </c>
      <c r="G5" s="8" t="s">
        <v>106</v>
      </c>
      <c r="H5" s="8">
        <v>6.8554000000000004E-2</v>
      </c>
      <c r="I5" s="9">
        <f>AVERAGE(H3:H5)</f>
        <v>0.34039833333333303</v>
      </c>
      <c r="J5" s="8">
        <v>0.34902</v>
      </c>
      <c r="K5" s="9">
        <f>AVERAGE(J3:J5)</f>
        <v>0.49534766666666702</v>
      </c>
      <c r="M5" s="11"/>
      <c r="N5" s="11"/>
    </row>
    <row r="6" spans="1:14" x14ac:dyDescent="0.15">
      <c r="A6" s="8" t="s">
        <v>107</v>
      </c>
      <c r="B6" s="8">
        <v>0.31127100000000002</v>
      </c>
      <c r="D6" s="8">
        <v>0.69373399999999996</v>
      </c>
      <c r="G6" s="8" t="s">
        <v>108</v>
      </c>
      <c r="H6" s="8">
        <v>0.55622099999999997</v>
      </c>
      <c r="J6" s="8">
        <v>0.61923499999999998</v>
      </c>
      <c r="M6" s="11"/>
      <c r="N6" s="11"/>
    </row>
    <row r="7" spans="1:14" x14ac:dyDescent="0.15">
      <c r="A7" s="8" t="s">
        <v>109</v>
      </c>
      <c r="B7" s="8">
        <v>0.57560199999999995</v>
      </c>
      <c r="D7" s="8">
        <v>0.68476000000000004</v>
      </c>
      <c r="G7" s="8" t="s">
        <v>110</v>
      </c>
      <c r="H7" s="8">
        <v>8.3553000000000002E-2</v>
      </c>
      <c r="J7" s="8">
        <v>0.28173500000000001</v>
      </c>
      <c r="M7" s="11"/>
      <c r="N7" s="11"/>
    </row>
    <row r="8" spans="1:14" x14ac:dyDescent="0.15">
      <c r="A8" s="8" t="s">
        <v>111</v>
      </c>
      <c r="B8" s="8">
        <v>0.32645999999999997</v>
      </c>
      <c r="D8" s="8">
        <v>0.42444399999999999</v>
      </c>
      <c r="G8" s="8" t="s">
        <v>108</v>
      </c>
      <c r="H8" s="8">
        <v>0.52471299999999998</v>
      </c>
      <c r="I8" s="9">
        <f>AVERAGE(H6:H8)</f>
        <v>0.388162333333333</v>
      </c>
      <c r="J8" s="8">
        <v>0.59154300000000004</v>
      </c>
      <c r="K8" s="9">
        <f>AVERAGE(J6:J8)</f>
        <v>0.49750433333333299</v>
      </c>
      <c r="M8" s="11"/>
      <c r="N8" s="11"/>
    </row>
    <row r="9" spans="1:14" x14ac:dyDescent="0.15">
      <c r="A9" s="8" t="s">
        <v>112</v>
      </c>
      <c r="B9" s="8">
        <v>0.607962</v>
      </c>
      <c r="D9" s="8">
        <v>0.69152999999999998</v>
      </c>
      <c r="G9" s="8" t="s">
        <v>113</v>
      </c>
      <c r="H9" s="8">
        <v>0.32356800000000002</v>
      </c>
      <c r="J9" s="8">
        <v>0.48401100000000002</v>
      </c>
      <c r="M9" s="11"/>
      <c r="N9" s="11"/>
    </row>
    <row r="10" spans="1:14" x14ac:dyDescent="0.15">
      <c r="A10" s="8" t="s">
        <v>114</v>
      </c>
      <c r="B10" s="8">
        <v>0.61097000000000001</v>
      </c>
      <c r="D10" s="8">
        <v>0.71335599999999999</v>
      </c>
      <c r="G10" s="8" t="s">
        <v>115</v>
      </c>
      <c r="H10" s="8">
        <v>0.30413899999999999</v>
      </c>
      <c r="I10" s="9">
        <f>AVERAGE(H9:H10)</f>
        <v>0.31385350000000001</v>
      </c>
      <c r="J10" s="8">
        <v>0.46910200000000002</v>
      </c>
      <c r="K10" s="9">
        <f>AVERAGE(J9:J10)</f>
        <v>0.47655649999999999</v>
      </c>
      <c r="M10" s="11"/>
      <c r="N10" s="11"/>
    </row>
    <row r="11" spans="1:14" x14ac:dyDescent="0.15">
      <c r="A11" s="8" t="s">
        <v>116</v>
      </c>
      <c r="B11" s="8">
        <v>0.47815600000000003</v>
      </c>
      <c r="C11" s="9">
        <f>AVERAGE(B5:B11)</f>
        <v>0.47851285714285702</v>
      </c>
      <c r="D11" s="8">
        <v>0.57137099999999996</v>
      </c>
      <c r="E11" s="9">
        <f>AVERAGE(D5:D11)</f>
        <v>0.63383242857142896</v>
      </c>
      <c r="G11" s="8" t="s">
        <v>115</v>
      </c>
      <c r="H11" s="8">
        <v>0.30368800000000001</v>
      </c>
      <c r="J11" s="8">
        <v>0.46882099999999999</v>
      </c>
      <c r="M11" s="11"/>
      <c r="N11" s="11"/>
    </row>
    <row r="12" spans="1:14" x14ac:dyDescent="0.15">
      <c r="A12" s="8" t="s">
        <v>117</v>
      </c>
      <c r="B12" s="8">
        <v>0.63653599999999999</v>
      </c>
      <c r="D12" s="8">
        <v>0.75558999999999998</v>
      </c>
      <c r="G12" s="8" t="s">
        <v>118</v>
      </c>
      <c r="H12" s="8">
        <v>9.2499999999999999E-2</v>
      </c>
      <c r="J12" s="8">
        <v>0.27054600000000001</v>
      </c>
      <c r="M12" s="11"/>
      <c r="N12" s="11"/>
    </row>
    <row r="13" spans="1:14" x14ac:dyDescent="0.15">
      <c r="A13" s="8" t="s">
        <v>119</v>
      </c>
      <c r="B13" s="8">
        <v>0.57599299999999998</v>
      </c>
      <c r="D13" s="8">
        <v>0.72889499999999996</v>
      </c>
      <c r="G13" s="8" t="s">
        <v>120</v>
      </c>
      <c r="H13" s="8">
        <v>0.15798999999999999</v>
      </c>
      <c r="J13" s="8">
        <v>0.38661400000000001</v>
      </c>
      <c r="M13" s="11"/>
      <c r="N13" s="11"/>
    </row>
    <row r="14" spans="1:14" x14ac:dyDescent="0.15">
      <c r="A14" s="8" t="s">
        <v>121</v>
      </c>
      <c r="B14" s="8">
        <v>0.55142800000000003</v>
      </c>
      <c r="C14" s="9">
        <f>AVERAGE(B12:B14)</f>
        <v>0.58798566666666696</v>
      </c>
      <c r="D14" s="8">
        <v>0.75477399999999994</v>
      </c>
      <c r="E14" s="9">
        <f>AVERAGE(D12:D14)</f>
        <v>0.74641966666666704</v>
      </c>
      <c r="G14" s="8" t="s">
        <v>122</v>
      </c>
      <c r="H14" s="8">
        <v>0.38691300000000001</v>
      </c>
      <c r="I14" s="9">
        <f>AVERAGE(H11:H14)</f>
        <v>0.23527275</v>
      </c>
      <c r="J14" s="8">
        <v>0.50364799999999998</v>
      </c>
      <c r="K14" s="9">
        <f>AVERAGE(J11:J14)</f>
        <v>0.40740725</v>
      </c>
      <c r="M14" s="11"/>
      <c r="N14" s="11"/>
    </row>
    <row r="15" spans="1:14" x14ac:dyDescent="0.15">
      <c r="A15" s="8" t="s">
        <v>123</v>
      </c>
      <c r="B15" s="8">
        <v>0.44523400000000002</v>
      </c>
      <c r="D15" s="8">
        <v>0.72543599999999997</v>
      </c>
      <c r="G15" s="8" t="s">
        <v>124</v>
      </c>
      <c r="H15" s="8">
        <v>0.51793900000000004</v>
      </c>
      <c r="J15" s="8">
        <v>0.76195599999999997</v>
      </c>
      <c r="M15" s="11"/>
      <c r="N15" s="11"/>
    </row>
    <row r="16" spans="1:14" x14ac:dyDescent="0.15">
      <c r="A16" s="8" t="s">
        <v>125</v>
      </c>
      <c r="B16" s="8">
        <v>0.55572299999999997</v>
      </c>
      <c r="C16" s="9">
        <f>AVERAGE(B15:B16)</f>
        <v>0.50047850000000005</v>
      </c>
      <c r="D16" s="8">
        <v>0.72411499999999995</v>
      </c>
      <c r="E16" s="9">
        <f>AVERAGE(D15:D16)</f>
        <v>0.72477550000000002</v>
      </c>
      <c r="G16" s="8" t="s">
        <v>124</v>
      </c>
      <c r="H16" s="8">
        <v>0.52535299999999996</v>
      </c>
      <c r="I16" s="9">
        <f>AVERAGE(H15:H16)</f>
        <v>0.52164600000000005</v>
      </c>
      <c r="J16" s="8">
        <v>0.62259100000000001</v>
      </c>
      <c r="K16" s="9">
        <f>AVERAGE(J15:J16)</f>
        <v>0.69227349999999999</v>
      </c>
      <c r="M16" s="11"/>
      <c r="N16" s="11"/>
    </row>
    <row r="17" spans="1:14" x14ac:dyDescent="0.15">
      <c r="A17" s="8" t="s">
        <v>126</v>
      </c>
      <c r="B17" s="8">
        <v>0.48203600000000002</v>
      </c>
      <c r="D17" s="8">
        <v>0.65438700000000005</v>
      </c>
      <c r="G17" s="8" t="s">
        <v>127</v>
      </c>
      <c r="H17" s="8">
        <v>0.52901600000000004</v>
      </c>
      <c r="I17" s="9">
        <v>0.52901600000000004</v>
      </c>
      <c r="J17" s="8">
        <v>0.58216199999999996</v>
      </c>
      <c r="K17" s="9">
        <v>0.58216199999999996</v>
      </c>
      <c r="M17" s="11"/>
      <c r="N17" s="11"/>
    </row>
    <row r="18" spans="1:14" x14ac:dyDescent="0.15">
      <c r="A18" s="8" t="s">
        <v>128</v>
      </c>
      <c r="B18" s="8">
        <v>0.47314099999999998</v>
      </c>
      <c r="D18" s="8">
        <v>0.64951499999999995</v>
      </c>
      <c r="G18" s="8" t="s">
        <v>129</v>
      </c>
      <c r="H18" s="8">
        <v>0.24684400000000001</v>
      </c>
      <c r="J18" s="8">
        <v>0.36572300000000002</v>
      </c>
      <c r="M18" s="11"/>
      <c r="N18" s="11"/>
    </row>
    <row r="19" spans="1:14" x14ac:dyDescent="0.15">
      <c r="A19" s="8" t="s">
        <v>130</v>
      </c>
      <c r="B19" s="8">
        <v>0.30373299999999998</v>
      </c>
      <c r="D19" s="8">
        <v>0.75857300000000005</v>
      </c>
      <c r="G19" s="8" t="s">
        <v>131</v>
      </c>
      <c r="H19" s="8">
        <v>7.9516000000000003E-2</v>
      </c>
      <c r="I19" s="9">
        <f>AVERAGE(H18:H19)</f>
        <v>0.16317999999999999</v>
      </c>
      <c r="J19" s="8">
        <v>0.27981600000000001</v>
      </c>
      <c r="K19" s="9">
        <f>AVERAGE(J18:J19)</f>
        <v>0.32276949999999999</v>
      </c>
      <c r="M19" s="11"/>
      <c r="N19" s="11"/>
    </row>
    <row r="20" spans="1:14" x14ac:dyDescent="0.15">
      <c r="A20" s="8" t="s">
        <v>132</v>
      </c>
      <c r="B20" s="8">
        <v>0.31073600000000001</v>
      </c>
      <c r="C20" s="9">
        <f>AVERAGE(B17:B19)</f>
        <v>0.41963666666666699</v>
      </c>
      <c r="D20" s="8">
        <v>0.69478300000000004</v>
      </c>
      <c r="E20" s="9">
        <f>AVERAGE(D17:D20)</f>
        <v>0.68931450000000005</v>
      </c>
      <c r="G20" s="8" t="s">
        <v>133</v>
      </c>
      <c r="H20" s="8">
        <v>0.33188600000000001</v>
      </c>
      <c r="J20" s="8">
        <v>0.50117699999999998</v>
      </c>
      <c r="M20" s="11"/>
      <c r="N20" s="11"/>
    </row>
    <row r="21" spans="1:14" x14ac:dyDescent="0.15">
      <c r="A21" s="8" t="s">
        <v>134</v>
      </c>
      <c r="B21" s="8">
        <v>0.45450400000000002</v>
      </c>
      <c r="D21" s="8">
        <v>0.59028800000000003</v>
      </c>
      <c r="G21" s="8" t="s">
        <v>135</v>
      </c>
      <c r="H21" s="8">
        <v>3.7172999999999998E-2</v>
      </c>
      <c r="J21" s="8">
        <v>0.223633</v>
      </c>
      <c r="M21" s="11"/>
      <c r="N21" s="11"/>
    </row>
    <row r="22" spans="1:14" x14ac:dyDescent="0.15">
      <c r="A22" s="8" t="s">
        <v>134</v>
      </c>
      <c r="B22" s="8">
        <v>0.45450400000000002</v>
      </c>
      <c r="D22" s="8">
        <v>0.59028800000000003</v>
      </c>
      <c r="G22" s="8" t="s">
        <v>136</v>
      </c>
      <c r="H22" s="8">
        <v>8.8570999999999997E-2</v>
      </c>
      <c r="I22" s="9">
        <f>AVERAGE(H20:H22)</f>
        <v>0.152543333333333</v>
      </c>
      <c r="J22" s="8">
        <v>0.43924600000000003</v>
      </c>
      <c r="K22" s="9">
        <f>AVERAGE(J20:J22)</f>
        <v>0.38801866666666701</v>
      </c>
      <c r="M22" s="11"/>
      <c r="N22" s="11"/>
    </row>
    <row r="23" spans="1:14" x14ac:dyDescent="0.15">
      <c r="A23" s="8" t="s">
        <v>134</v>
      </c>
      <c r="B23" s="8">
        <v>0.48597899999999999</v>
      </c>
      <c r="D23" s="8">
        <v>0.63420200000000004</v>
      </c>
      <c r="G23" s="8" t="s">
        <v>137</v>
      </c>
      <c r="H23" s="8">
        <v>0.26633899999999999</v>
      </c>
      <c r="J23" s="8">
        <v>0.41922999999999999</v>
      </c>
      <c r="M23" s="11"/>
      <c r="N23" s="11"/>
    </row>
    <row r="24" spans="1:14" x14ac:dyDescent="0.25">
      <c r="A24" s="8" t="s">
        <v>138</v>
      </c>
      <c r="B24" s="8">
        <v>0.49749300000000002</v>
      </c>
      <c r="C24" s="9">
        <f>AVERAGE(B21:B24)</f>
        <v>0.47311999999999999</v>
      </c>
      <c r="D24" s="8">
        <v>0.678701</v>
      </c>
      <c r="E24" s="9">
        <f>AVERAGE(D21:D24)</f>
        <v>0.62336974999999994</v>
      </c>
      <c r="G24" s="8" t="s">
        <v>139</v>
      </c>
      <c r="H24" s="8">
        <v>0.56576499999999996</v>
      </c>
      <c r="J24" s="8">
        <v>0.63910299999999998</v>
      </c>
    </row>
    <row r="25" spans="1:14" x14ac:dyDescent="0.25">
      <c r="A25" s="8" t="s">
        <v>140</v>
      </c>
      <c r="B25" s="8">
        <v>0.39317000000000002</v>
      </c>
      <c r="D25" s="8">
        <v>0.52828600000000003</v>
      </c>
      <c r="G25" s="8" t="s">
        <v>141</v>
      </c>
      <c r="H25" s="8">
        <v>0.29268100000000002</v>
      </c>
      <c r="I25" s="9">
        <f>AVERAGE(H23:H25)</f>
        <v>0.37492833333333297</v>
      </c>
      <c r="J25" s="8">
        <v>0.48231000000000002</v>
      </c>
      <c r="K25" s="9">
        <f>AVERAGE(J23:J25)</f>
        <v>0.51354766666666696</v>
      </c>
    </row>
    <row r="26" spans="1:14" x14ac:dyDescent="0.25">
      <c r="A26" s="8" t="s">
        <v>142</v>
      </c>
      <c r="B26" s="8">
        <v>0.55551799999999996</v>
      </c>
      <c r="D26" s="8">
        <v>0.75161800000000001</v>
      </c>
      <c r="G26" s="8" t="s">
        <v>143</v>
      </c>
      <c r="H26" s="8">
        <v>0.40733999999999998</v>
      </c>
      <c r="J26" s="8">
        <v>0.57636399999999999</v>
      </c>
    </row>
    <row r="27" spans="1:14" x14ac:dyDescent="0.25">
      <c r="A27" s="8" t="s">
        <v>144</v>
      </c>
      <c r="B27" s="8">
        <v>0.64618600000000004</v>
      </c>
      <c r="C27" s="9">
        <f>AVERAGE(B25:B27)</f>
        <v>0.53162466666666697</v>
      </c>
      <c r="D27" s="8">
        <v>0.72184999999999999</v>
      </c>
      <c r="E27" s="9">
        <f>AVERAGE(D25:D27)</f>
        <v>0.66725133333333297</v>
      </c>
      <c r="G27" s="8" t="s">
        <v>145</v>
      </c>
      <c r="H27" s="8">
        <v>0.50993900000000003</v>
      </c>
      <c r="J27" s="8">
        <v>0.77178800000000003</v>
      </c>
    </row>
    <row r="28" spans="1:14" x14ac:dyDescent="0.25">
      <c r="A28" s="8" t="s">
        <v>146</v>
      </c>
      <c r="B28" s="8">
        <v>0.48512100000000002</v>
      </c>
      <c r="D28" s="8">
        <v>0.68259099999999995</v>
      </c>
      <c r="G28" s="8" t="s">
        <v>147</v>
      </c>
      <c r="H28" s="8">
        <v>0.61007999999999996</v>
      </c>
      <c r="J28" s="8">
        <v>0.64603200000000005</v>
      </c>
    </row>
    <row r="29" spans="1:14" x14ac:dyDescent="0.25">
      <c r="A29" s="8" t="s">
        <v>148</v>
      </c>
      <c r="B29" s="8">
        <v>0.59135400000000005</v>
      </c>
      <c r="D29" s="8">
        <v>0.70918599999999998</v>
      </c>
      <c r="G29" s="8" t="s">
        <v>147</v>
      </c>
      <c r="H29" s="8">
        <v>0.53620500000000004</v>
      </c>
      <c r="I29" s="9">
        <f>AVERAGE(H26:H29)</f>
        <v>0.51589099999999999</v>
      </c>
      <c r="J29" s="8">
        <v>0.75998100000000002</v>
      </c>
      <c r="K29" s="9">
        <f>AVERAGE(J26:J29)</f>
        <v>0.68854124999999999</v>
      </c>
    </row>
    <row r="30" spans="1:14" x14ac:dyDescent="0.25">
      <c r="A30" s="8" t="s">
        <v>149</v>
      </c>
      <c r="B30" s="8">
        <v>0.52233799999999997</v>
      </c>
      <c r="D30" s="8">
        <v>0.61143400000000003</v>
      </c>
      <c r="G30" s="8" t="s">
        <v>150</v>
      </c>
      <c r="H30" s="8">
        <v>0.46008900000000003</v>
      </c>
      <c r="J30" s="8">
        <v>0.60253999999999996</v>
      </c>
    </row>
    <row r="31" spans="1:14" x14ac:dyDescent="0.25">
      <c r="A31" s="8" t="s">
        <v>151</v>
      </c>
      <c r="B31" s="8">
        <v>0.43464900000000001</v>
      </c>
      <c r="D31" s="8">
        <v>0.53545600000000004</v>
      </c>
      <c r="G31" s="8" t="s">
        <v>150</v>
      </c>
      <c r="H31" s="8">
        <v>0.454845</v>
      </c>
      <c r="J31" s="8">
        <v>0.59599299999999999</v>
      </c>
    </row>
    <row r="32" spans="1:14" x14ac:dyDescent="0.25">
      <c r="A32" s="8" t="s">
        <v>152</v>
      </c>
      <c r="B32" s="8">
        <v>0.45576800000000001</v>
      </c>
      <c r="C32" s="9">
        <f>AVERAGE(B30:B32)</f>
        <v>0.47091833333333299</v>
      </c>
      <c r="D32" s="8">
        <v>0.58238199999999996</v>
      </c>
      <c r="E32" s="9">
        <f>AVERAGE(D30:D32)</f>
        <v>0.57642400000000005</v>
      </c>
      <c r="G32" s="8" t="s">
        <v>153</v>
      </c>
      <c r="H32" s="8">
        <v>0.37490000000000001</v>
      </c>
      <c r="J32" s="8">
        <v>0.57463900000000001</v>
      </c>
    </row>
    <row r="33" spans="1:11" x14ac:dyDescent="0.25">
      <c r="A33" s="8" t="s">
        <v>154</v>
      </c>
      <c r="B33" s="8">
        <v>0.49524699999999999</v>
      </c>
      <c r="D33" s="8">
        <v>0.60618899999999998</v>
      </c>
      <c r="G33" s="8" t="s">
        <v>155</v>
      </c>
      <c r="H33" s="8">
        <v>0.54897600000000002</v>
      </c>
      <c r="I33" s="9">
        <f>AVERAGE(H30:H33)</f>
        <v>0.45970250000000001</v>
      </c>
      <c r="J33" s="8">
        <v>0.66289100000000001</v>
      </c>
      <c r="K33" s="9">
        <f>AVERAGE(J30:J33)</f>
        <v>0.60901574999999997</v>
      </c>
    </row>
    <row r="34" spans="1:11" ht="13.95" customHeight="1" x14ac:dyDescent="0.25">
      <c r="A34" s="8" t="s">
        <v>156</v>
      </c>
      <c r="B34" s="8">
        <v>0.54366099999999995</v>
      </c>
      <c r="C34" s="9">
        <f>AVERAGE(B33:B34)</f>
        <v>0.51945399999999997</v>
      </c>
      <c r="D34" s="8">
        <v>0.70877800000000002</v>
      </c>
      <c r="E34" s="9">
        <f>AVERAGE(D33:D34)</f>
        <v>0.6574835</v>
      </c>
      <c r="G34" s="8" t="s">
        <v>157</v>
      </c>
      <c r="H34" s="8">
        <v>0.41456100000000001</v>
      </c>
      <c r="J34" s="8">
        <v>0.560276</v>
      </c>
    </row>
    <row r="35" spans="1:11" x14ac:dyDescent="0.25">
      <c r="A35" s="8" t="s">
        <v>158</v>
      </c>
      <c r="B35" s="8">
        <v>0.50046800000000002</v>
      </c>
      <c r="D35" s="8">
        <v>0.55903599999999998</v>
      </c>
      <c r="G35" s="8" t="s">
        <v>159</v>
      </c>
      <c r="H35" s="8">
        <v>0.215641</v>
      </c>
      <c r="I35" s="9">
        <f>AVERAGE(H34:H35)</f>
        <v>0.31510100000000002</v>
      </c>
      <c r="J35" s="8">
        <v>0.50334500000000004</v>
      </c>
      <c r="K35" s="9">
        <f>AVERAGE(J34:J35)</f>
        <v>0.53181049999999996</v>
      </c>
    </row>
    <row r="36" spans="1:11" x14ac:dyDescent="0.25">
      <c r="A36" s="8" t="s">
        <v>160</v>
      </c>
      <c r="B36" s="8">
        <v>0.470522</v>
      </c>
      <c r="C36" s="9">
        <f>AVERAGE(B35:B36)</f>
        <v>0.48549500000000001</v>
      </c>
      <c r="D36" s="8">
        <v>0.54549199999999998</v>
      </c>
      <c r="E36" s="9">
        <f>AVERAGE(D35:D36)</f>
        <v>0.55226399999999998</v>
      </c>
      <c r="G36" s="8" t="s">
        <v>161</v>
      </c>
      <c r="H36" s="8">
        <v>0.46532099999999998</v>
      </c>
      <c r="J36" s="8">
        <v>0.59480500000000003</v>
      </c>
    </row>
    <row r="37" spans="1:11" x14ac:dyDescent="0.25">
      <c r="A37" s="8" t="s">
        <v>162</v>
      </c>
      <c r="B37" s="8">
        <v>0.36236099999999999</v>
      </c>
      <c r="D37" s="8">
        <v>0.67937000000000003</v>
      </c>
      <c r="G37" s="8" t="s">
        <v>163</v>
      </c>
      <c r="H37" s="8">
        <v>0.40823599999999999</v>
      </c>
      <c r="J37" s="8">
        <v>0.51268599999999998</v>
      </c>
    </row>
    <row r="38" spans="1:11" x14ac:dyDescent="0.25">
      <c r="A38" s="8" t="s">
        <v>164</v>
      </c>
      <c r="B38" s="8">
        <v>0.401949</v>
      </c>
      <c r="D38" s="8">
        <v>0.51836000000000004</v>
      </c>
      <c r="G38" s="8" t="s">
        <v>165</v>
      </c>
      <c r="H38" s="8">
        <v>0.46967799999999998</v>
      </c>
      <c r="I38" s="9">
        <f>AVERAGE(H36:H38)</f>
        <v>0.447745</v>
      </c>
      <c r="J38" s="8">
        <v>0.54013800000000001</v>
      </c>
      <c r="K38" s="9">
        <f>AVERAGE(J36:J38)</f>
        <v>0.54920966666666704</v>
      </c>
    </row>
    <row r="39" spans="1:11" x14ac:dyDescent="0.25">
      <c r="A39" s="8" t="s">
        <v>166</v>
      </c>
      <c r="B39" s="8">
        <v>0.35882199999999997</v>
      </c>
      <c r="C39" s="9">
        <f>AVERAGE(B37:B39)</f>
        <v>0.37437733333333301</v>
      </c>
      <c r="D39" s="8">
        <v>0.51933600000000002</v>
      </c>
      <c r="E39" s="9">
        <f>AVERAGE(D37:D39)</f>
        <v>0.57235533333333299</v>
      </c>
      <c r="G39" s="8" t="s">
        <v>167</v>
      </c>
      <c r="H39" s="8">
        <v>0.46068599999999998</v>
      </c>
      <c r="J39" s="8">
        <v>0.573488</v>
      </c>
    </row>
    <row r="40" spans="1:11" x14ac:dyDescent="0.25">
      <c r="A40" s="8" t="s">
        <v>168</v>
      </c>
      <c r="B40" s="8">
        <v>0.20444300000000001</v>
      </c>
      <c r="D40" s="8">
        <v>0.33308900000000002</v>
      </c>
      <c r="G40" s="8" t="s">
        <v>169</v>
      </c>
      <c r="H40" s="8">
        <v>0.43225200000000003</v>
      </c>
      <c r="I40" s="9">
        <f>AVERAGE(H39:H40)</f>
        <v>0.446469</v>
      </c>
      <c r="J40" s="8">
        <v>0.56689800000000001</v>
      </c>
      <c r="K40" s="9">
        <f>AVERAGE(J39:J40)</f>
        <v>0.57019299999999995</v>
      </c>
    </row>
    <row r="41" spans="1:11" x14ac:dyDescent="0.25">
      <c r="A41" s="8" t="s">
        <v>170</v>
      </c>
      <c r="B41" s="8">
        <v>0.630942</v>
      </c>
      <c r="D41" s="8">
        <v>0.66410400000000003</v>
      </c>
      <c r="G41" s="8" t="s">
        <v>171</v>
      </c>
      <c r="H41" s="8">
        <v>0.208202</v>
      </c>
      <c r="J41" s="8">
        <v>0.342775</v>
      </c>
    </row>
    <row r="42" spans="1:11" x14ac:dyDescent="0.25">
      <c r="A42" s="8" t="s">
        <v>172</v>
      </c>
      <c r="B42" s="8">
        <v>0.55994299999999997</v>
      </c>
      <c r="D42" s="8">
        <v>0.61049100000000001</v>
      </c>
      <c r="G42" s="8" t="s">
        <v>173</v>
      </c>
      <c r="H42" s="8">
        <v>9.4885999999999998E-2</v>
      </c>
      <c r="I42" s="9">
        <f>AVERAGE(H41:H42)</f>
        <v>0.15154400000000001</v>
      </c>
      <c r="J42" s="8">
        <v>0.297902</v>
      </c>
      <c r="K42" s="9">
        <f>AVERAGE(J41:J42)</f>
        <v>0.32033850000000003</v>
      </c>
    </row>
    <row r="43" spans="1:11" x14ac:dyDescent="0.25">
      <c r="A43" s="8" t="s">
        <v>174</v>
      </c>
      <c r="B43" s="8">
        <v>0.48961100000000002</v>
      </c>
      <c r="C43" s="9">
        <f>AVERAGE(B41:B43)</f>
        <v>0.56016533333333296</v>
      </c>
      <c r="D43" s="8">
        <v>0.565913</v>
      </c>
      <c r="E43" s="9">
        <f>AVERAGE(D41:D43)</f>
        <v>0.61350266666666697</v>
      </c>
      <c r="G43" s="8" t="s">
        <v>175</v>
      </c>
      <c r="H43" s="8">
        <v>0.250274</v>
      </c>
      <c r="J43" s="8">
        <v>0.31111899999999998</v>
      </c>
    </row>
    <row r="44" spans="1:11" x14ac:dyDescent="0.25">
      <c r="A44" s="8" t="s">
        <v>176</v>
      </c>
      <c r="B44" s="8">
        <v>0.25815500000000002</v>
      </c>
      <c r="D44" s="8">
        <v>0.45300699999999999</v>
      </c>
      <c r="G44" s="8" t="s">
        <v>177</v>
      </c>
      <c r="H44" s="8">
        <v>0.11022</v>
      </c>
      <c r="J44" s="8">
        <v>0.21829699999999999</v>
      </c>
    </row>
    <row r="45" spans="1:11" x14ac:dyDescent="0.25">
      <c r="A45" s="8" t="s">
        <v>178</v>
      </c>
      <c r="B45" s="8">
        <v>0.49836200000000003</v>
      </c>
      <c r="D45" s="8">
        <v>0.58014500000000002</v>
      </c>
      <c r="G45" s="8" t="s">
        <v>179</v>
      </c>
      <c r="H45" s="8">
        <v>0.10242800000000001</v>
      </c>
      <c r="I45" s="9">
        <f t="shared" ref="I45:I50" si="0">AVERAGE(H43:H45)</f>
        <v>0.15430733333333299</v>
      </c>
      <c r="J45" s="8">
        <v>0.212756</v>
      </c>
      <c r="K45" s="9">
        <f>AVERAGE(J43:J45)</f>
        <v>0.24739066666666701</v>
      </c>
    </row>
    <row r="46" spans="1:11" x14ac:dyDescent="0.25">
      <c r="A46" s="8" t="s">
        <v>180</v>
      </c>
      <c r="B46" s="8">
        <v>0.26482299999999998</v>
      </c>
      <c r="C46" s="9">
        <f>AVERAGE(B44:B46)</f>
        <v>0.34044666666666701</v>
      </c>
      <c r="D46" s="8">
        <v>0.46414699999999998</v>
      </c>
      <c r="E46" s="9">
        <f>AVERAGE(D44:D46)</f>
        <v>0.499099666666667</v>
      </c>
      <c r="G46" s="8" t="s">
        <v>179</v>
      </c>
      <c r="H46" s="8">
        <v>0.10242800000000001</v>
      </c>
      <c r="J46" s="8">
        <v>0.212756</v>
      </c>
    </row>
    <row r="47" spans="1:11" x14ac:dyDescent="0.25">
      <c r="A47" s="8" t="s">
        <v>181</v>
      </c>
      <c r="B47" s="8">
        <v>0.33215299999999998</v>
      </c>
      <c r="D47" s="8">
        <v>0.41126600000000002</v>
      </c>
      <c r="G47" s="8" t="s">
        <v>182</v>
      </c>
      <c r="H47" s="8">
        <v>8.9878E-2</v>
      </c>
      <c r="I47" s="9">
        <f t="shared" si="0"/>
        <v>9.8244666666666702E-2</v>
      </c>
      <c r="J47" s="8">
        <v>0.18210799999999999</v>
      </c>
      <c r="K47" s="9">
        <f>AVERAGE(J46:J47)</f>
        <v>0.197432</v>
      </c>
    </row>
    <row r="48" spans="1:11" x14ac:dyDescent="0.25">
      <c r="A48" s="8" t="s">
        <v>183</v>
      </c>
      <c r="B48" s="8">
        <v>0.27297500000000002</v>
      </c>
      <c r="D48" s="8">
        <v>0.44351200000000002</v>
      </c>
      <c r="G48" s="8" t="s">
        <v>184</v>
      </c>
      <c r="H48" s="8">
        <v>0.24346499999999999</v>
      </c>
      <c r="J48" s="8">
        <v>0.31527300000000003</v>
      </c>
    </row>
    <row r="49" spans="1:15" x14ac:dyDescent="0.25">
      <c r="A49" s="8" t="s">
        <v>185</v>
      </c>
      <c r="B49" s="8">
        <v>0.30587999999999999</v>
      </c>
      <c r="C49" s="9">
        <f>AVERAGE(B47:B49)</f>
        <v>0.30366933333333301</v>
      </c>
      <c r="D49" s="8">
        <v>0.44534600000000002</v>
      </c>
      <c r="E49" s="9">
        <f>AVERAGE(D47:D49)</f>
        <v>0.43337466666666702</v>
      </c>
      <c r="G49" s="8" t="s">
        <v>186</v>
      </c>
      <c r="H49" s="8">
        <v>0.23730999999999999</v>
      </c>
      <c r="J49" s="8">
        <v>0.370112</v>
      </c>
    </row>
    <row r="50" spans="1:15" x14ac:dyDescent="0.25">
      <c r="A50" s="8" t="s">
        <v>187</v>
      </c>
      <c r="B50" s="8">
        <v>0.66342199999999996</v>
      </c>
      <c r="D50" s="8">
        <v>0.71989400000000003</v>
      </c>
      <c r="G50" s="8" t="s">
        <v>188</v>
      </c>
      <c r="H50" s="8">
        <v>0.29326200000000002</v>
      </c>
      <c r="I50" s="9">
        <f t="shared" si="0"/>
        <v>0.25801233333333301</v>
      </c>
      <c r="J50" s="8">
        <v>0.38355299999999998</v>
      </c>
      <c r="K50" s="9">
        <f>AVERAGE(J48:J50)</f>
        <v>0.356312666666667</v>
      </c>
    </row>
    <row r="51" spans="1:15" x14ac:dyDescent="0.25">
      <c r="A51" s="8" t="s">
        <v>189</v>
      </c>
      <c r="B51" s="8">
        <v>0.40309600000000001</v>
      </c>
      <c r="D51" s="8">
        <v>0.68703999999999998</v>
      </c>
      <c r="G51" s="8" t="s">
        <v>190</v>
      </c>
      <c r="H51" s="8">
        <v>0.35074100000000002</v>
      </c>
      <c r="J51" s="8">
        <v>0.64409000000000005</v>
      </c>
    </row>
    <row r="52" spans="1:15" x14ac:dyDescent="0.25">
      <c r="A52" s="8" t="s">
        <v>189</v>
      </c>
      <c r="B52" s="8">
        <v>0.44650400000000001</v>
      </c>
      <c r="C52" s="9">
        <f>AVERAGE(B50:B52)</f>
        <v>0.50434066666666699</v>
      </c>
      <c r="D52" s="8">
        <v>0.70440499999999995</v>
      </c>
      <c r="E52" s="9">
        <f>AVERAGE(D50:D52)</f>
        <v>0.70377966666666703</v>
      </c>
      <c r="G52" s="8" t="s">
        <v>191</v>
      </c>
      <c r="H52" s="8">
        <v>0.39035399999999998</v>
      </c>
      <c r="I52" s="9">
        <f>AVERAGE(H51:H52)</f>
        <v>0.37054749999999997</v>
      </c>
      <c r="J52" s="8">
        <v>0.499502</v>
      </c>
      <c r="K52" s="9">
        <f>AVERAGE(J51:J52)</f>
        <v>0.57179599999999997</v>
      </c>
    </row>
    <row r="53" spans="1:15" x14ac:dyDescent="0.15">
      <c r="A53" s="8" t="s">
        <v>192</v>
      </c>
      <c r="B53" s="8">
        <v>0.53957699999999997</v>
      </c>
      <c r="D53" s="8">
        <v>0.61576600000000004</v>
      </c>
      <c r="G53" s="8" t="s">
        <v>193</v>
      </c>
      <c r="H53" s="8">
        <v>0.26012200000000002</v>
      </c>
      <c r="J53" s="8">
        <v>0.61206099999999997</v>
      </c>
      <c r="N53" s="11"/>
      <c r="O53" s="11"/>
    </row>
    <row r="54" spans="1:15" x14ac:dyDescent="0.15">
      <c r="A54" s="8" t="s">
        <v>194</v>
      </c>
      <c r="B54" s="8">
        <v>0.571496</v>
      </c>
      <c r="D54" s="8">
        <v>0.64632000000000001</v>
      </c>
      <c r="G54" s="8" t="s">
        <v>181</v>
      </c>
      <c r="H54" s="8">
        <v>0.56696199999999997</v>
      </c>
      <c r="J54" s="8">
        <v>0.68230000000000002</v>
      </c>
      <c r="N54" s="11"/>
      <c r="O54" s="11"/>
    </row>
    <row r="55" spans="1:15" x14ac:dyDescent="0.15">
      <c r="A55" s="8" t="s">
        <v>195</v>
      </c>
      <c r="B55" s="8">
        <v>0.56958500000000001</v>
      </c>
      <c r="C55" s="9">
        <f>AVERAGE(B53:B55)</f>
        <v>0.56021933333333296</v>
      </c>
      <c r="D55" s="8">
        <v>0.68812799999999996</v>
      </c>
      <c r="E55" s="9">
        <f>AVERAGE(D53:D55)</f>
        <v>0.650071333333333</v>
      </c>
      <c r="G55" s="8" t="s">
        <v>183</v>
      </c>
      <c r="H55" s="8">
        <v>0.37950200000000001</v>
      </c>
      <c r="I55" s="9">
        <f>AVERAGE(H53:H55)</f>
        <v>0.40219533333333302</v>
      </c>
      <c r="J55" s="8">
        <v>0.55396299999999998</v>
      </c>
      <c r="K55" s="9">
        <f>AVERAGE(J53:J55)</f>
        <v>0.61610799999999999</v>
      </c>
      <c r="N55" s="11"/>
      <c r="O55" s="11"/>
    </row>
    <row r="56" spans="1:15" x14ac:dyDescent="0.15">
      <c r="A56" s="8" t="s">
        <v>196</v>
      </c>
      <c r="B56" s="8">
        <v>0.580318</v>
      </c>
      <c r="D56" s="8">
        <v>0.73246900000000004</v>
      </c>
      <c r="G56" s="8" t="s">
        <v>197</v>
      </c>
      <c r="H56" s="8">
        <v>0.405445</v>
      </c>
      <c r="J56" s="8">
        <v>0.52926099999999998</v>
      </c>
      <c r="N56" s="11"/>
      <c r="O56" s="11"/>
    </row>
    <row r="57" spans="1:15" x14ac:dyDescent="0.15">
      <c r="A57" s="8" t="s">
        <v>198</v>
      </c>
      <c r="B57" s="8">
        <v>0.53428799999999999</v>
      </c>
      <c r="D57" s="8">
        <v>0.78043700000000005</v>
      </c>
      <c r="G57" s="8" t="s">
        <v>199</v>
      </c>
      <c r="H57" s="8">
        <v>0.46460200000000001</v>
      </c>
      <c r="J57" s="8">
        <v>0.56915199999999999</v>
      </c>
      <c r="N57" s="11"/>
      <c r="O57" s="11"/>
    </row>
    <row r="58" spans="1:15" x14ac:dyDescent="0.15">
      <c r="A58" s="8" t="s">
        <v>200</v>
      </c>
      <c r="B58" s="8">
        <v>0.57078799999999996</v>
      </c>
      <c r="C58" s="9">
        <f>AVERAGE(B56:B58)</f>
        <v>0.56179800000000002</v>
      </c>
      <c r="D58" s="8">
        <v>0.71078300000000005</v>
      </c>
      <c r="E58" s="9">
        <f>AVERAGE(D56:D58)</f>
        <v>0.74122966666666701</v>
      </c>
      <c r="G58" s="8" t="s">
        <v>201</v>
      </c>
      <c r="H58" s="8">
        <v>0.68594500000000003</v>
      </c>
      <c r="I58" s="9">
        <f>AVERAGE(H56:H58)</f>
        <v>0.51866400000000001</v>
      </c>
      <c r="J58" s="8">
        <v>0.754714</v>
      </c>
      <c r="K58" s="9">
        <f>AVERAGE(J56:J58)</f>
        <v>0.61770899999999995</v>
      </c>
      <c r="N58" s="11"/>
      <c r="O58" s="11"/>
    </row>
    <row r="59" spans="1:15" x14ac:dyDescent="0.15">
      <c r="A59" s="8" t="s">
        <v>109</v>
      </c>
      <c r="B59" s="8">
        <v>0.55880399999999997</v>
      </c>
      <c r="D59" s="8">
        <v>0.79702899999999999</v>
      </c>
      <c r="G59" s="8" t="s">
        <v>202</v>
      </c>
      <c r="H59" s="8">
        <v>0.38089000000000001</v>
      </c>
      <c r="J59" s="8">
        <v>0.42604199999999998</v>
      </c>
      <c r="N59" s="11"/>
      <c r="O59" s="11"/>
    </row>
    <row r="60" spans="1:15" x14ac:dyDescent="0.15">
      <c r="A60" s="8" t="s">
        <v>111</v>
      </c>
      <c r="B60" s="8">
        <v>0.37317899999999998</v>
      </c>
      <c r="D60" s="8">
        <v>0.52768899999999996</v>
      </c>
      <c r="G60" s="8" t="s">
        <v>203</v>
      </c>
      <c r="H60" s="8">
        <v>0.30058600000000002</v>
      </c>
      <c r="J60" s="8">
        <v>0.66696999999999995</v>
      </c>
      <c r="N60" s="11"/>
      <c r="O60" s="11"/>
    </row>
    <row r="61" spans="1:15" x14ac:dyDescent="0.15">
      <c r="A61" s="8" t="s">
        <v>112</v>
      </c>
      <c r="B61" s="8">
        <v>0.59226800000000002</v>
      </c>
      <c r="D61" s="8">
        <v>0.67679999999999996</v>
      </c>
      <c r="G61" s="8" t="s">
        <v>204</v>
      </c>
      <c r="H61" s="8">
        <v>0.28079300000000001</v>
      </c>
      <c r="I61" s="9">
        <f>AVERAGE(H59:H61)</f>
        <v>0.32075633333333298</v>
      </c>
      <c r="J61" s="8">
        <v>0.67100400000000004</v>
      </c>
      <c r="K61" s="9">
        <f>AVERAGE(J59:J61)</f>
        <v>0.58800533333333305</v>
      </c>
      <c r="N61" s="11"/>
      <c r="O61" s="11"/>
    </row>
    <row r="62" spans="1:15" x14ac:dyDescent="0.15">
      <c r="A62" s="8" t="s">
        <v>114</v>
      </c>
      <c r="B62" s="8">
        <v>0.60782999999999998</v>
      </c>
      <c r="D62" s="8">
        <v>0.71155299999999999</v>
      </c>
      <c r="G62" s="8" t="s">
        <v>205</v>
      </c>
      <c r="H62" s="8">
        <v>0.40534599999999998</v>
      </c>
      <c r="J62" s="8">
        <v>0.669126</v>
      </c>
      <c r="N62" s="11"/>
      <c r="O62" s="11"/>
    </row>
    <row r="63" spans="1:15" x14ac:dyDescent="0.15">
      <c r="A63" s="8" t="s">
        <v>116</v>
      </c>
      <c r="B63" s="8">
        <v>0.47192699999999999</v>
      </c>
      <c r="C63" s="9">
        <f>AVERAGE(B59:B63)</f>
        <v>0.52080159999999998</v>
      </c>
      <c r="D63" s="8">
        <v>0.56662999999999997</v>
      </c>
      <c r="E63" s="9">
        <f>AVERAGE(D59:D63)</f>
        <v>0.65594019999999997</v>
      </c>
      <c r="G63" s="8" t="s">
        <v>206</v>
      </c>
      <c r="H63" s="8">
        <v>0.45139899999999999</v>
      </c>
      <c r="I63" s="9">
        <f>AVERAGE(H62:H63)</f>
        <v>0.42837249999999999</v>
      </c>
      <c r="J63" s="8">
        <v>0.53131700000000004</v>
      </c>
      <c r="K63" s="9">
        <f>AVERAGE(J62:J63)</f>
        <v>0.60022149999999996</v>
      </c>
      <c r="N63" s="11"/>
      <c r="O63" s="11"/>
    </row>
    <row r="64" spans="1:15" x14ac:dyDescent="0.15">
      <c r="A64" s="8" t="s">
        <v>207</v>
      </c>
      <c r="B64" s="8">
        <v>0.46279300000000001</v>
      </c>
      <c r="D64" s="8">
        <v>0.61826999999999999</v>
      </c>
      <c r="G64" s="8" t="s">
        <v>208</v>
      </c>
      <c r="H64" s="8">
        <v>0.361956</v>
      </c>
      <c r="J64" s="8">
        <v>0.470331</v>
      </c>
      <c r="N64" s="11"/>
      <c r="O64" s="11"/>
    </row>
    <row r="65" spans="1:15" x14ac:dyDescent="0.15">
      <c r="A65" s="8" t="s">
        <v>207</v>
      </c>
      <c r="B65" s="8">
        <v>0.45139899999999999</v>
      </c>
      <c r="D65" s="8">
        <v>0.60392000000000001</v>
      </c>
      <c r="G65" s="8" t="s">
        <v>209</v>
      </c>
      <c r="H65" s="8">
        <v>0.30819099999999999</v>
      </c>
      <c r="J65" s="8">
        <v>0.43951400000000002</v>
      </c>
      <c r="N65" s="11"/>
      <c r="O65" s="11"/>
    </row>
    <row r="66" spans="1:15" x14ac:dyDescent="0.15">
      <c r="A66" s="8" t="s">
        <v>210</v>
      </c>
      <c r="B66" s="8">
        <v>0.46396700000000002</v>
      </c>
      <c r="C66" s="9">
        <f>AVERAGE(B64:B66)</f>
        <v>0.45938633333333301</v>
      </c>
      <c r="D66" s="8">
        <v>0.58805499999999999</v>
      </c>
      <c r="E66" s="9">
        <f>AVERAGE(D64:D66)</f>
        <v>0.60341500000000003</v>
      </c>
      <c r="G66" s="8" t="s">
        <v>211</v>
      </c>
      <c r="H66" s="8">
        <v>0.33910200000000001</v>
      </c>
      <c r="J66" s="8">
        <v>0.44586300000000001</v>
      </c>
      <c r="N66" s="11"/>
      <c r="O66" s="11"/>
    </row>
    <row r="67" spans="1:15" x14ac:dyDescent="0.15">
      <c r="A67" s="8" t="s">
        <v>212</v>
      </c>
      <c r="B67" s="8">
        <v>0.46690900000000002</v>
      </c>
      <c r="D67" s="8">
        <v>0.603912</v>
      </c>
      <c r="G67" s="8" t="s">
        <v>213</v>
      </c>
      <c r="H67" s="8">
        <v>0.38606400000000002</v>
      </c>
      <c r="J67" s="8">
        <v>0.495336</v>
      </c>
      <c r="N67" s="11"/>
      <c r="O67" s="11"/>
    </row>
    <row r="68" spans="1:15" x14ac:dyDescent="0.15">
      <c r="A68" s="8" t="s">
        <v>214</v>
      </c>
      <c r="B68" s="8">
        <v>0.38003999999999999</v>
      </c>
      <c r="D68" s="8">
        <v>0.55452000000000001</v>
      </c>
      <c r="G68" s="8" t="s">
        <v>215</v>
      </c>
      <c r="H68" s="8">
        <v>0.440139</v>
      </c>
      <c r="I68" s="9">
        <f>AVERAGE(H64:H68)</f>
        <v>0.36709039999999998</v>
      </c>
      <c r="J68" s="8">
        <v>0.527833</v>
      </c>
      <c r="K68" s="9">
        <f>AVERAGE(J64:J68)</f>
        <v>0.47577540000000001</v>
      </c>
      <c r="N68" s="11"/>
      <c r="O68" s="11"/>
    </row>
    <row r="69" spans="1:15" x14ac:dyDescent="0.15">
      <c r="A69" s="8" t="s">
        <v>216</v>
      </c>
      <c r="B69" s="8">
        <v>0.36140299999999997</v>
      </c>
      <c r="C69" s="9">
        <f>AVERAGE(B67:B69)</f>
        <v>0.40278399999999998</v>
      </c>
      <c r="D69" s="8">
        <v>0.52406699999999995</v>
      </c>
      <c r="E69" s="9">
        <f>AVERAGE(D67:D69)</f>
        <v>0.56083300000000003</v>
      </c>
      <c r="N69" s="11"/>
      <c r="O69" s="11"/>
    </row>
    <row r="70" spans="1:15" x14ac:dyDescent="0.15">
      <c r="A70" s="8" t="s">
        <v>217</v>
      </c>
      <c r="B70" s="8">
        <v>0.53136399999999995</v>
      </c>
      <c r="D70" s="8">
        <v>0.62754500000000002</v>
      </c>
      <c r="N70" s="11"/>
      <c r="O70" s="11"/>
    </row>
    <row r="71" spans="1:15" x14ac:dyDescent="0.15">
      <c r="A71" s="8" t="s">
        <v>218</v>
      </c>
      <c r="B71" s="8">
        <v>0.39713599999999999</v>
      </c>
      <c r="D71" s="8">
        <v>0.52146599999999999</v>
      </c>
      <c r="N71" s="11"/>
      <c r="O71" s="11"/>
    </row>
    <row r="72" spans="1:15" x14ac:dyDescent="0.15">
      <c r="A72" s="8" t="s">
        <v>219</v>
      </c>
      <c r="B72" s="8">
        <v>0.51810699999999998</v>
      </c>
      <c r="D72" s="8">
        <v>0.62363800000000003</v>
      </c>
      <c r="N72" s="11"/>
      <c r="O72" s="11"/>
    </row>
    <row r="73" spans="1:15" x14ac:dyDescent="0.15">
      <c r="A73" s="8" t="s">
        <v>219</v>
      </c>
      <c r="B73" s="8">
        <v>0.53658899999999998</v>
      </c>
      <c r="C73" s="9">
        <f>AVERAGE(B70:B73)</f>
        <v>0.49579899999999999</v>
      </c>
      <c r="D73" s="8">
        <v>0.63411700000000004</v>
      </c>
      <c r="E73" s="9">
        <f>AVERAGE(D70:D73)</f>
        <v>0.60169150000000005</v>
      </c>
      <c r="N73" s="11"/>
      <c r="O73" s="11"/>
    </row>
    <row r="74" spans="1:15" x14ac:dyDescent="0.15">
      <c r="A74" s="8" t="s">
        <v>220</v>
      </c>
      <c r="B74" s="8">
        <v>0.41932900000000001</v>
      </c>
      <c r="D74" s="8">
        <v>0.60566500000000001</v>
      </c>
      <c r="N74" s="11"/>
      <c r="O74" s="11"/>
    </row>
    <row r="75" spans="1:15" x14ac:dyDescent="0.15">
      <c r="A75" s="8" t="s">
        <v>221</v>
      </c>
      <c r="B75" s="8">
        <v>0.438911</v>
      </c>
      <c r="D75" s="8">
        <v>0.66759800000000002</v>
      </c>
      <c r="E75" s="9">
        <f>AVERAGE(D74:D75)</f>
        <v>0.63663150000000002</v>
      </c>
      <c r="N75" s="11"/>
      <c r="O75" s="11"/>
    </row>
    <row r="76" spans="1:15" x14ac:dyDescent="0.15">
      <c r="A76" s="8" t="s">
        <v>222</v>
      </c>
      <c r="B76" s="8">
        <v>0.34018999999999999</v>
      </c>
      <c r="D76" s="8">
        <v>0.44556299999999999</v>
      </c>
      <c r="E76" s="9">
        <v>0.44556299999999999</v>
      </c>
      <c r="N76" s="11"/>
      <c r="O76" s="11"/>
    </row>
    <row r="77" spans="1:15" x14ac:dyDescent="0.15">
      <c r="A77" s="8" t="s">
        <v>223</v>
      </c>
      <c r="B77" s="8">
        <v>0.47740700000000003</v>
      </c>
      <c r="D77" s="8">
        <v>0.551292</v>
      </c>
      <c r="N77" s="11"/>
    </row>
    <row r="78" spans="1:15" x14ac:dyDescent="0.25">
      <c r="A78" s="8" t="s">
        <v>224</v>
      </c>
      <c r="B78" s="8">
        <v>0.47587400000000002</v>
      </c>
      <c r="D78" s="8">
        <v>0.55654499999999996</v>
      </c>
    </row>
    <row r="79" spans="1:15" x14ac:dyDescent="0.25">
      <c r="A79" s="8" t="s">
        <v>225</v>
      </c>
      <c r="B79" s="8">
        <v>0.55668600000000001</v>
      </c>
      <c r="D79" s="8">
        <v>0.61839500000000003</v>
      </c>
    </row>
    <row r="80" spans="1:15" x14ac:dyDescent="0.25">
      <c r="A80" s="8" t="s">
        <v>225</v>
      </c>
      <c r="B80" s="8">
        <v>0.55668600000000001</v>
      </c>
      <c r="C80" s="9">
        <f>AVERAGE(B77:B80)</f>
        <v>0.51666325000000002</v>
      </c>
      <c r="D80" s="8">
        <v>0.61839500000000003</v>
      </c>
      <c r="E80" s="9">
        <f>AVERAGE(D79:D80)</f>
        <v>0.61839500000000003</v>
      </c>
    </row>
    <row r="81" spans="1:5" x14ac:dyDescent="0.25">
      <c r="A81" s="8" t="s">
        <v>226</v>
      </c>
      <c r="B81" s="8">
        <v>0.40776200000000001</v>
      </c>
      <c r="D81" s="8">
        <v>0.485178</v>
      </c>
    </row>
    <row r="82" spans="1:5" x14ac:dyDescent="0.25">
      <c r="A82" s="8" t="s">
        <v>158</v>
      </c>
      <c r="B82" s="8">
        <v>0.51175499999999996</v>
      </c>
      <c r="D82" s="8">
        <v>0.56589299999999998</v>
      </c>
    </row>
    <row r="83" spans="1:5" x14ac:dyDescent="0.25">
      <c r="A83" s="8" t="s">
        <v>160</v>
      </c>
      <c r="B83" s="8">
        <v>0.47168199999999999</v>
      </c>
      <c r="C83" s="9">
        <f>AVERAGE(B81:B83)</f>
        <v>0.46373300000000001</v>
      </c>
      <c r="D83" s="8">
        <v>0.54537000000000002</v>
      </c>
      <c r="E83" s="9">
        <f>AVERAGE(D81:D83)</f>
        <v>0.53214700000000004</v>
      </c>
    </row>
    <row r="84" spans="1:5" x14ac:dyDescent="0.25">
      <c r="A84" s="8" t="s">
        <v>162</v>
      </c>
      <c r="B84" s="8">
        <v>0.35753699999999999</v>
      </c>
      <c r="D84" s="8">
        <v>0.43496600000000002</v>
      </c>
    </row>
    <row r="85" spans="1:5" x14ac:dyDescent="0.25">
      <c r="A85" s="8" t="s">
        <v>164</v>
      </c>
      <c r="B85" s="8">
        <v>0.40478799999999998</v>
      </c>
      <c r="D85" s="8">
        <v>0.52269299999999996</v>
      </c>
    </row>
    <row r="86" spans="1:5" x14ac:dyDescent="0.25">
      <c r="A86" s="8" t="s">
        <v>166</v>
      </c>
      <c r="B86" s="8">
        <v>0.35462300000000002</v>
      </c>
      <c r="D86" s="8">
        <v>0.51683299999999999</v>
      </c>
      <c r="E86" s="9">
        <f>AVERAGE(D84:D86)</f>
        <v>0.49149733333333301</v>
      </c>
    </row>
  </sheetData>
  <mergeCells count="2">
    <mergeCell ref="A1:E1"/>
    <mergeCell ref="G1:K1"/>
  </mergeCells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EW30"/>
  <sheetViews>
    <sheetView tabSelected="1" zoomScale="76" zoomScaleNormal="76" workbookViewId="0">
      <selection activeCell="G14" sqref="G14"/>
    </sheetView>
  </sheetViews>
  <sheetFormatPr defaultColWidth="12.6640625" defaultRowHeight="15.6" x14ac:dyDescent="0.25"/>
  <cols>
    <col min="1" max="3" width="12.6640625" style="1"/>
    <col min="4" max="4" width="13.88671875" style="1"/>
    <col min="5" max="5" width="12.6640625" style="1"/>
    <col min="6" max="10" width="13.88671875" style="1"/>
    <col min="11" max="13" width="13.88671875" style="2"/>
    <col min="14" max="16" width="13.88671875" style="1"/>
    <col min="17" max="16377" width="12.6640625" style="1"/>
    <col min="16378" max="16384" width="12.6640625" style="3"/>
  </cols>
  <sheetData>
    <row r="1" spans="1:15" s="1" customFormat="1" x14ac:dyDescent="0.25">
      <c r="B1" s="1" t="s">
        <v>227</v>
      </c>
      <c r="C1" s="1" t="s">
        <v>228</v>
      </c>
      <c r="D1" s="1" t="s">
        <v>5</v>
      </c>
      <c r="F1" s="5" t="s">
        <v>5</v>
      </c>
      <c r="K1" s="2"/>
      <c r="L1" s="2"/>
      <c r="M1" s="2"/>
    </row>
    <row r="2" spans="1:15" s="1" customFormat="1" x14ac:dyDescent="0.25">
      <c r="A2" s="1" t="s">
        <v>229</v>
      </c>
      <c r="B2" s="1">
        <v>9814.2405263157907</v>
      </c>
      <c r="C2" s="1">
        <v>10262.489</v>
      </c>
      <c r="D2" s="1">
        <f>B2/C2</f>
        <v>0.95632166098456195</v>
      </c>
      <c r="G2" s="1" t="s">
        <v>230</v>
      </c>
      <c r="H2" s="1" t="s">
        <v>231</v>
      </c>
      <c r="I2" s="1" t="s">
        <v>232</v>
      </c>
      <c r="J2" s="1" t="s">
        <v>9</v>
      </c>
      <c r="K2" s="2" t="s">
        <v>230</v>
      </c>
      <c r="L2" s="2" t="s">
        <v>231</v>
      </c>
      <c r="M2" s="2" t="s">
        <v>232</v>
      </c>
    </row>
    <row r="3" spans="1:15" s="1" customFormat="1" x14ac:dyDescent="0.25">
      <c r="A3" s="1" t="s">
        <v>233</v>
      </c>
      <c r="B3" s="4">
        <v>4367.3021052631602</v>
      </c>
      <c r="C3" s="1">
        <v>9372.4680000000008</v>
      </c>
      <c r="D3" s="1">
        <f>B3/C3</f>
        <v>0.46597140745246202</v>
      </c>
      <c r="F3" s="1" t="s">
        <v>229</v>
      </c>
      <c r="G3" s="1">
        <v>0.95632166098456095</v>
      </c>
      <c r="H3" s="1">
        <v>1.0015464514060499</v>
      </c>
      <c r="I3" s="1">
        <v>0.93624177755724103</v>
      </c>
      <c r="J3" s="1">
        <v>0.964703296649285</v>
      </c>
      <c r="K3" s="2">
        <f t="shared" ref="K3:K6" si="0">G3/J3</f>
        <v>0.99131169584074597</v>
      </c>
      <c r="L3" s="2">
        <f t="shared" ref="L3:L6" si="1">H3/J3</f>
        <v>1.0381911774166599</v>
      </c>
      <c r="M3" s="2">
        <f t="shared" ref="M3:M6" si="2">I3/J3</f>
        <v>0.97049712674259603</v>
      </c>
    </row>
    <row r="4" spans="1:15" s="1" customFormat="1" x14ac:dyDescent="0.25">
      <c r="A4" s="1" t="s">
        <v>234</v>
      </c>
      <c r="B4" s="4">
        <v>4798.08368421053</v>
      </c>
      <c r="C4" s="1">
        <v>12653.66</v>
      </c>
      <c r="D4" s="1">
        <f>B4/C4</f>
        <v>0.37918544391192199</v>
      </c>
      <c r="F4" s="1" t="s">
        <v>233</v>
      </c>
      <c r="G4" s="1">
        <v>0.46597140745246202</v>
      </c>
      <c r="H4" s="1">
        <v>0.95627997167515799</v>
      </c>
      <c r="I4" s="1">
        <v>0.79697315694821103</v>
      </c>
      <c r="J4" s="1">
        <v>0.964703296649285</v>
      </c>
      <c r="K4" s="2">
        <f t="shared" si="0"/>
        <v>0.48302043651237198</v>
      </c>
      <c r="L4" s="2">
        <f t="shared" si="1"/>
        <v>0.99126848119687805</v>
      </c>
      <c r="M4" s="2">
        <f t="shared" si="2"/>
        <v>0.826132925756911</v>
      </c>
    </row>
    <row r="5" spans="1:15" s="1" customFormat="1" x14ac:dyDescent="0.25">
      <c r="A5" s="1" t="s">
        <v>235</v>
      </c>
      <c r="B5" s="4">
        <v>8486.7336842105306</v>
      </c>
      <c r="C5" s="1">
        <v>11424.781999999999</v>
      </c>
      <c r="D5" s="1">
        <f>B5/C5</f>
        <v>0.74283550305034496</v>
      </c>
      <c r="F5" s="1" t="s">
        <v>234</v>
      </c>
      <c r="G5" s="1">
        <v>0.37918544391192199</v>
      </c>
      <c r="H5" s="1">
        <v>0.13104034922566399</v>
      </c>
      <c r="I5" s="1">
        <v>5.53488713346134E-2</v>
      </c>
      <c r="J5" s="1">
        <v>0.964703296649285</v>
      </c>
      <c r="K5" s="2">
        <f t="shared" si="0"/>
        <v>0.39305913562123301</v>
      </c>
      <c r="L5" s="2">
        <f t="shared" si="1"/>
        <v>0.13583487242223399</v>
      </c>
      <c r="M5" s="2">
        <f t="shared" si="2"/>
        <v>5.73739838216136E-2</v>
      </c>
    </row>
    <row r="6" spans="1:15" s="1" customFormat="1" x14ac:dyDescent="0.15">
      <c r="A6" s="4"/>
      <c r="B6" s="4"/>
      <c r="F6" s="1" t="s">
        <v>235</v>
      </c>
      <c r="G6" s="1">
        <v>0.74283550305034496</v>
      </c>
      <c r="H6" s="1">
        <v>0.41198871593629499</v>
      </c>
      <c r="I6" s="1">
        <v>0.45369135825038898</v>
      </c>
      <c r="J6" s="1">
        <v>0.964703296649285</v>
      </c>
      <c r="K6" s="2">
        <f t="shared" si="0"/>
        <v>0.770014475570306</v>
      </c>
      <c r="L6" s="2">
        <f t="shared" si="1"/>
        <v>0.42706261849343702</v>
      </c>
      <c r="M6" s="2">
        <f t="shared" si="2"/>
        <v>0.47029108309902201</v>
      </c>
      <c r="N6" s="7"/>
      <c r="O6" s="7"/>
    </row>
    <row r="7" spans="1:15" s="1" customFormat="1" x14ac:dyDescent="0.15">
      <c r="A7" s="1" t="s">
        <v>229</v>
      </c>
      <c r="B7" s="1">
        <v>20960.7948</v>
      </c>
      <c r="C7" s="1">
        <v>20928.43</v>
      </c>
      <c r="D7" s="1">
        <f t="shared" ref="D7:D10" si="3">B7/C7</f>
        <v>1.0015464514060499</v>
      </c>
      <c r="G7" s="4"/>
      <c r="K7" s="2"/>
      <c r="L7" s="6"/>
      <c r="M7" s="6"/>
      <c r="N7" s="7"/>
      <c r="O7" s="7"/>
    </row>
    <row r="8" spans="1:15" s="1" customFormat="1" x14ac:dyDescent="0.25">
      <c r="A8" s="1" t="s">
        <v>233</v>
      </c>
      <c r="B8" s="1">
        <v>16497.0612</v>
      </c>
      <c r="C8" s="1">
        <v>17251.288</v>
      </c>
      <c r="D8" s="1">
        <f t="shared" si="3"/>
        <v>0.95627997167515799</v>
      </c>
      <c r="K8" s="2"/>
      <c r="L8" s="2"/>
      <c r="M8" s="2"/>
    </row>
    <row r="9" spans="1:15" s="1" customFormat="1" x14ac:dyDescent="0.25">
      <c r="A9" s="1" t="s">
        <v>234</v>
      </c>
      <c r="B9" s="1">
        <v>3110.8764000000001</v>
      </c>
      <c r="C9" s="1">
        <v>23739.835999999999</v>
      </c>
      <c r="D9" s="1">
        <f t="shared" si="3"/>
        <v>0.13104034922566399</v>
      </c>
      <c r="K9" s="2"/>
      <c r="L9" s="2"/>
      <c r="M9" s="2"/>
    </row>
    <row r="10" spans="1:15" s="1" customFormat="1" x14ac:dyDescent="0.25">
      <c r="A10" s="1" t="s">
        <v>235</v>
      </c>
      <c r="B10" s="1">
        <v>8113.1088</v>
      </c>
      <c r="C10" s="1">
        <v>19692.550999999999</v>
      </c>
      <c r="D10" s="1">
        <f t="shared" si="3"/>
        <v>0.41198871593629499</v>
      </c>
      <c r="K10" s="2"/>
      <c r="L10" s="2"/>
      <c r="M10" s="2"/>
    </row>
    <row r="11" spans="1:15" s="1" customFormat="1" x14ac:dyDescent="0.25">
      <c r="K11" s="2"/>
      <c r="L11" s="2"/>
      <c r="M11" s="2"/>
    </row>
    <row r="12" spans="1:15" s="1" customFormat="1" x14ac:dyDescent="0.25">
      <c r="A12" s="1" t="s">
        <v>229</v>
      </c>
      <c r="B12" s="1">
        <v>18475.460999999999</v>
      </c>
      <c r="C12" s="1">
        <v>19733.643</v>
      </c>
      <c r="D12" s="1">
        <f t="shared" ref="D12:D15" si="4">B12/C12</f>
        <v>0.93624177755724103</v>
      </c>
      <c r="K12" s="2"/>
      <c r="L12" s="2"/>
      <c r="M12" s="2"/>
    </row>
    <row r="13" spans="1:15" s="1" customFormat="1" x14ac:dyDescent="0.25">
      <c r="A13" s="1" t="s">
        <v>233</v>
      </c>
      <c r="B13" s="1">
        <v>11678.960999999999</v>
      </c>
      <c r="C13" s="1">
        <v>14654.146000000001</v>
      </c>
      <c r="D13" s="1">
        <f t="shared" si="4"/>
        <v>0.79697315694821103</v>
      </c>
      <c r="K13" s="2"/>
      <c r="L13" s="2"/>
      <c r="M13" s="2"/>
    </row>
    <row r="14" spans="1:15" s="1" customFormat="1" x14ac:dyDescent="0.25">
      <c r="A14" s="1" t="s">
        <v>234</v>
      </c>
      <c r="B14" s="1">
        <v>2196.018</v>
      </c>
      <c r="C14" s="1">
        <v>39675.930999999997</v>
      </c>
      <c r="D14" s="1">
        <f t="shared" si="4"/>
        <v>5.53488713346134E-2</v>
      </c>
      <c r="K14" s="2"/>
      <c r="L14" s="2"/>
      <c r="M14" s="2"/>
    </row>
    <row r="15" spans="1:15" s="1" customFormat="1" x14ac:dyDescent="0.25">
      <c r="A15" s="1" t="s">
        <v>235</v>
      </c>
      <c r="B15" s="1">
        <v>10969.0965</v>
      </c>
      <c r="C15" s="1">
        <v>24177.441999999999</v>
      </c>
      <c r="D15" s="1">
        <f t="shared" si="4"/>
        <v>0.45369135825038898</v>
      </c>
      <c r="K15" s="2"/>
      <c r="L15" s="2"/>
      <c r="M15" s="2"/>
    </row>
    <row r="16" spans="1:15" s="1" customFormat="1" x14ac:dyDescent="0.25">
      <c r="K16" s="2"/>
      <c r="L16" s="2"/>
      <c r="M16" s="2"/>
    </row>
    <row r="17" spans="11:13" s="1" customFormat="1" x14ac:dyDescent="0.25">
      <c r="K17" s="2"/>
      <c r="L17" s="2"/>
      <c r="M17" s="2"/>
    </row>
    <row r="18" spans="11:13" s="1" customFormat="1" x14ac:dyDescent="0.25">
      <c r="K18" s="2"/>
      <c r="L18" s="2"/>
      <c r="M18" s="2"/>
    </row>
    <row r="19" spans="11:13" s="1" customFormat="1" x14ac:dyDescent="0.25">
      <c r="K19" s="2"/>
      <c r="L19" s="2"/>
      <c r="M19" s="2"/>
    </row>
    <row r="20" spans="11:13" s="1" customFormat="1" x14ac:dyDescent="0.25">
      <c r="K20" s="2"/>
      <c r="L20" s="2"/>
      <c r="M20" s="2"/>
    </row>
    <row r="21" spans="11:13" s="1" customFormat="1" x14ac:dyDescent="0.25">
      <c r="K21" s="2"/>
      <c r="L21" s="2"/>
      <c r="M21" s="2"/>
    </row>
    <row r="22" spans="11:13" s="1" customFormat="1" x14ac:dyDescent="0.25">
      <c r="K22" s="2"/>
      <c r="L22" s="2"/>
      <c r="M22" s="2"/>
    </row>
    <row r="23" spans="11:13" s="1" customFormat="1" x14ac:dyDescent="0.25">
      <c r="K23" s="2"/>
      <c r="L23" s="2"/>
      <c r="M23" s="2"/>
    </row>
    <row r="24" spans="11:13" s="1" customFormat="1" x14ac:dyDescent="0.25">
      <c r="K24" s="2"/>
      <c r="L24" s="2"/>
      <c r="M24" s="2"/>
    </row>
    <row r="25" spans="11:13" s="1" customFormat="1" x14ac:dyDescent="0.25">
      <c r="K25" s="2"/>
      <c r="L25" s="2"/>
      <c r="M25" s="2"/>
    </row>
    <row r="26" spans="11:13" s="1" customFormat="1" x14ac:dyDescent="0.25">
      <c r="K26" s="2"/>
      <c r="L26" s="2"/>
      <c r="M26" s="2"/>
    </row>
    <row r="27" spans="11:13" s="1" customFormat="1" x14ac:dyDescent="0.25">
      <c r="K27" s="2"/>
      <c r="L27" s="2"/>
      <c r="M27" s="2"/>
    </row>
    <row r="28" spans="11:13" s="1" customFormat="1" x14ac:dyDescent="0.25">
      <c r="K28" s="2"/>
      <c r="L28" s="2"/>
      <c r="M28" s="2"/>
    </row>
    <row r="29" spans="11:13" s="1" customFormat="1" x14ac:dyDescent="0.25">
      <c r="K29" s="2"/>
      <c r="L29" s="2"/>
      <c r="M29" s="2"/>
    </row>
    <row r="30" spans="11:13" s="1" customFormat="1" x14ac:dyDescent="0.25">
      <c r="K30" s="2"/>
      <c r="L30" s="2"/>
      <c r="M30" s="2"/>
    </row>
  </sheetData>
  <phoneticPr fontId="1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  5B raw data+normalize</vt:lpstr>
      <vt:lpstr>Fig 5C</vt:lpstr>
      <vt:lpstr>Fig 5I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chenxue</dc:creator>
  <cp:lastModifiedBy>yyanrui@126.com</cp:lastModifiedBy>
  <dcterms:created xsi:type="dcterms:W3CDTF">2025-08-22T23:17:00Z</dcterms:created>
  <dcterms:modified xsi:type="dcterms:W3CDTF">2025-09-08T07:55:27Z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EC66CD185996B5136E38A768919DFDF0_41</vt:lpwstr>
  </property>
  <property fmtid="{D5CDD505-2E9C-101B-9397-08002B2CF9AE}" pid="3" name="KSOProductBuildVer">
    <vt:lpwstr>2052-7.5.1.8994</vt:lpwstr>
  </property>
</Properties>
</file>