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D:\paper\EEN1 in inhibitory synapses\final figures, eLife\review\VOR\Source data\250908 cx\250908 cx\"/>
    </mc:Choice>
  </mc:AlternateContent>
  <xr:revisionPtr revIDLastSave="0" documentId="13_ncr:1_{B1568E56-4025-4369-989A-11C2FDD9D11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Fig 5K Raw data" sheetId="1" r:id="rId1"/>
    <sheet name="Fig 5K Normalize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21" i="4" l="1"/>
  <c r="AD121" i="4"/>
  <c r="AB121" i="4"/>
  <c r="I121" i="4"/>
  <c r="AE120" i="4"/>
  <c r="AD120" i="4"/>
  <c r="AB120" i="4"/>
  <c r="K120" i="4"/>
  <c r="I120" i="4"/>
  <c r="AE119" i="4"/>
  <c r="AD119" i="4"/>
  <c r="AB119" i="4"/>
  <c r="L119" i="4"/>
  <c r="K119" i="4"/>
  <c r="I119" i="4"/>
  <c r="AE118" i="4"/>
  <c r="AD118" i="4"/>
  <c r="AB118" i="4"/>
  <c r="L118" i="4"/>
  <c r="K118" i="4"/>
  <c r="I118" i="4"/>
  <c r="AE117" i="4"/>
  <c r="AD117" i="4"/>
  <c r="AB117" i="4"/>
  <c r="AA117" i="4"/>
  <c r="U117" i="4"/>
  <c r="L117" i="4"/>
  <c r="K117" i="4"/>
  <c r="I117" i="4"/>
  <c r="H117" i="4"/>
  <c r="B117" i="4"/>
  <c r="AE116" i="4"/>
  <c r="AD116" i="4"/>
  <c r="AB116" i="4"/>
  <c r="AA116" i="4"/>
  <c r="L116" i="4"/>
  <c r="K116" i="4"/>
  <c r="I116" i="4"/>
  <c r="H116" i="4"/>
  <c r="AE115" i="4"/>
  <c r="AD115" i="4"/>
  <c r="AC115" i="4"/>
  <c r="AB115" i="4"/>
  <c r="AA115" i="4"/>
  <c r="L115" i="4"/>
  <c r="K115" i="4"/>
  <c r="J115" i="4"/>
  <c r="I115" i="4"/>
  <c r="H115" i="4"/>
  <c r="AE114" i="4"/>
  <c r="AD114" i="4"/>
  <c r="AC114" i="4"/>
  <c r="AB114" i="4"/>
  <c r="AA114" i="4"/>
  <c r="L114" i="4"/>
  <c r="K114" i="4"/>
  <c r="J114" i="4"/>
  <c r="I114" i="4"/>
  <c r="H114" i="4"/>
  <c r="AE113" i="4"/>
  <c r="AD113" i="4"/>
  <c r="AC113" i="4"/>
  <c r="AB113" i="4"/>
  <c r="AA113" i="4"/>
  <c r="L113" i="4"/>
  <c r="K113" i="4"/>
  <c r="J113" i="4"/>
  <c r="I113" i="4"/>
  <c r="H113" i="4"/>
  <c r="AE112" i="4"/>
  <c r="AD112" i="4"/>
  <c r="AC112" i="4"/>
  <c r="AB112" i="4"/>
  <c r="AA112" i="4"/>
  <c r="L112" i="4"/>
  <c r="K112" i="4"/>
  <c r="J112" i="4"/>
  <c r="I112" i="4"/>
  <c r="H112" i="4"/>
  <c r="U108" i="4"/>
  <c r="H108" i="4"/>
  <c r="B108" i="4"/>
  <c r="I107" i="4"/>
  <c r="H107" i="4"/>
  <c r="I106" i="4"/>
  <c r="H106" i="4"/>
  <c r="I105" i="4"/>
  <c r="H105" i="4"/>
  <c r="I104" i="4"/>
  <c r="H104" i="4"/>
  <c r="J103" i="4"/>
  <c r="I103" i="4"/>
  <c r="H103" i="4"/>
  <c r="J102" i="4"/>
  <c r="I102" i="4"/>
  <c r="H102" i="4"/>
  <c r="J101" i="4"/>
  <c r="I101" i="4"/>
  <c r="H101" i="4"/>
  <c r="AE96" i="4"/>
  <c r="AE95" i="4"/>
  <c r="L95" i="4"/>
  <c r="AE94" i="4"/>
  <c r="L94" i="4"/>
  <c r="AE93" i="4"/>
  <c r="L93" i="4"/>
  <c r="AE92" i="4"/>
  <c r="L92" i="4"/>
  <c r="AE91" i="4"/>
  <c r="L91" i="4"/>
  <c r="AE90" i="4"/>
  <c r="U90" i="4"/>
  <c r="L90" i="4"/>
  <c r="AE89" i="4"/>
  <c r="AA89" i="4"/>
  <c r="L89" i="4"/>
  <c r="H89" i="4"/>
  <c r="B89" i="4"/>
  <c r="AE88" i="4"/>
  <c r="AA88" i="4"/>
  <c r="L88" i="4"/>
  <c r="H88" i="4"/>
  <c r="AE87" i="4"/>
  <c r="AA87" i="4"/>
  <c r="L87" i="4"/>
  <c r="H87" i="4"/>
  <c r="AE86" i="4"/>
  <c r="AA86" i="4"/>
  <c r="L86" i="4"/>
  <c r="H86" i="4"/>
  <c r="AE85" i="4"/>
  <c r="AA85" i="4"/>
  <c r="L85" i="4"/>
  <c r="H85" i="4"/>
  <c r="L84" i="4"/>
  <c r="H84" i="4"/>
  <c r="U81" i="4"/>
  <c r="B81" i="4"/>
  <c r="AA71" i="4"/>
  <c r="U71" i="4"/>
  <c r="AA70" i="4"/>
  <c r="AA69" i="4"/>
  <c r="AA68" i="4"/>
  <c r="AA67" i="4"/>
  <c r="AC64" i="4"/>
  <c r="AC63" i="4"/>
  <c r="J63" i="4"/>
  <c r="AC62" i="4"/>
  <c r="J62" i="4"/>
  <c r="AC61" i="4"/>
  <c r="J61" i="4"/>
  <c r="AC60" i="4"/>
  <c r="J60" i="4"/>
  <c r="AC59" i="4"/>
  <c r="J59" i="4"/>
  <c r="I59" i="4"/>
  <c r="AC58" i="4"/>
  <c r="AB58" i="4"/>
  <c r="J58" i="4"/>
  <c r="I58" i="4"/>
  <c r="AC57" i="4"/>
  <c r="AB57" i="4"/>
  <c r="J57" i="4"/>
  <c r="I57" i="4"/>
  <c r="AC56" i="4"/>
  <c r="AB56" i="4"/>
  <c r="J56" i="4"/>
  <c r="I56" i="4"/>
  <c r="AC55" i="4"/>
  <c r="AB55" i="4"/>
  <c r="J55" i="4"/>
  <c r="I55" i="4"/>
  <c r="AC54" i="4"/>
  <c r="AB54" i="4"/>
  <c r="J54" i="4"/>
  <c r="I54" i="4"/>
  <c r="AC53" i="4"/>
  <c r="AB53" i="4"/>
  <c r="J53" i="4"/>
  <c r="I53" i="4"/>
  <c r="AC52" i="4"/>
  <c r="AB52" i="4"/>
  <c r="J52" i="4"/>
  <c r="I52" i="4"/>
  <c r="AC51" i="4"/>
  <c r="AB51" i="4"/>
  <c r="J51" i="4"/>
  <c r="I51" i="4"/>
  <c r="H51" i="4"/>
  <c r="B51" i="4"/>
  <c r="AC50" i="4"/>
  <c r="AB50" i="4"/>
  <c r="AA50" i="4"/>
  <c r="U50" i="4"/>
  <c r="J50" i="4"/>
  <c r="I50" i="4"/>
  <c r="H50" i="4"/>
  <c r="AC49" i="4"/>
  <c r="AB49" i="4"/>
  <c r="AA49" i="4"/>
  <c r="J49" i="4"/>
  <c r="I49" i="4"/>
  <c r="H49" i="4"/>
  <c r="AC48" i="4"/>
  <c r="AB48" i="4"/>
  <c r="AA48" i="4"/>
  <c r="J48" i="4"/>
  <c r="I48" i="4"/>
  <c r="H48" i="4"/>
  <c r="AC47" i="4"/>
  <c r="AB47" i="4"/>
  <c r="AA47" i="4"/>
  <c r="J46" i="4"/>
  <c r="AC45" i="4"/>
  <c r="J45" i="4"/>
  <c r="AC44" i="4"/>
  <c r="J44" i="4"/>
  <c r="H44" i="4"/>
  <c r="B44" i="4"/>
  <c r="AC43" i="4"/>
  <c r="AA43" i="4"/>
  <c r="U43" i="4"/>
  <c r="J43" i="4"/>
  <c r="H43" i="4"/>
  <c r="AC42" i="4"/>
  <c r="AA42" i="4"/>
  <c r="J42" i="4"/>
  <c r="I42" i="4"/>
  <c r="H42" i="4"/>
  <c r="AC41" i="4"/>
  <c r="AB41" i="4"/>
  <c r="AA41" i="4"/>
  <c r="J41" i="4"/>
  <c r="I41" i="4"/>
  <c r="H41" i="4"/>
  <c r="AC40" i="4"/>
  <c r="AB40" i="4"/>
  <c r="AA40" i="4"/>
  <c r="J40" i="4"/>
  <c r="I40" i="4"/>
  <c r="H40" i="4"/>
  <c r="AC39" i="4"/>
  <c r="AB39" i="4"/>
  <c r="AA39" i="4"/>
  <c r="J39" i="4"/>
  <c r="I39" i="4"/>
  <c r="H39" i="4"/>
  <c r="AC38" i="4"/>
  <c r="AB38" i="4"/>
  <c r="AA38" i="4"/>
  <c r="J38" i="4"/>
  <c r="I38" i="4"/>
  <c r="H38" i="4"/>
  <c r="AC37" i="4"/>
  <c r="AB37" i="4"/>
  <c r="AA37" i="4"/>
  <c r="J37" i="4"/>
  <c r="I37" i="4"/>
  <c r="H37" i="4"/>
  <c r="AC36" i="4"/>
  <c r="AB36" i="4"/>
  <c r="AA36" i="4"/>
  <c r="J36" i="4"/>
  <c r="I36" i="4"/>
  <c r="H36" i="4"/>
  <c r="AC35" i="4"/>
  <c r="AB35" i="4"/>
  <c r="AA35" i="4"/>
  <c r="U32" i="4"/>
  <c r="B32" i="4"/>
  <c r="AA31" i="4"/>
  <c r="H31" i="4"/>
  <c r="AA30" i="4"/>
  <c r="H30" i="4"/>
  <c r="AA29" i="4"/>
  <c r="H29" i="4"/>
  <c r="AB28" i="4"/>
  <c r="AA28" i="4"/>
  <c r="I28" i="4"/>
  <c r="H28" i="4"/>
  <c r="AB27" i="4"/>
  <c r="AA27" i="4"/>
  <c r="I27" i="4"/>
  <c r="H27" i="4"/>
  <c r="AC26" i="4"/>
  <c r="AB26" i="4"/>
  <c r="AA26" i="4"/>
  <c r="J26" i="4"/>
  <c r="I26" i="4"/>
  <c r="H26" i="4"/>
  <c r="AC25" i="4"/>
  <c r="AB25" i="4"/>
  <c r="AA25" i="4"/>
  <c r="J25" i="4"/>
  <c r="I25" i="4"/>
  <c r="H25" i="4"/>
  <c r="AC24" i="4"/>
  <c r="AB24" i="4"/>
  <c r="AA24" i="4"/>
  <c r="J24" i="4"/>
  <c r="I24" i="4"/>
  <c r="H24" i="4"/>
  <c r="AD23" i="4"/>
  <c r="AC23" i="4"/>
  <c r="AB23" i="4"/>
  <c r="AA23" i="4"/>
  <c r="K23" i="4"/>
  <c r="J23" i="4"/>
  <c r="I23" i="4"/>
  <c r="H23" i="4"/>
  <c r="AD22" i="4"/>
  <c r="AC22" i="4"/>
  <c r="AB22" i="4"/>
  <c r="AA22" i="4"/>
  <c r="K22" i="4"/>
  <c r="J22" i="4"/>
  <c r="I22" i="4"/>
  <c r="H22" i="4"/>
  <c r="AD21" i="4"/>
  <c r="AC21" i="4"/>
  <c r="AB21" i="4"/>
  <c r="AA21" i="4"/>
  <c r="K21" i="4"/>
  <c r="J21" i="4"/>
  <c r="I21" i="4"/>
  <c r="H21" i="4"/>
  <c r="AD20" i="4"/>
  <c r="AC20" i="4"/>
  <c r="AB20" i="4"/>
  <c r="AA20" i="4"/>
  <c r="K20" i="4"/>
  <c r="J20" i="4"/>
  <c r="I20" i="4"/>
  <c r="H20" i="4"/>
  <c r="AD19" i="4"/>
  <c r="AC19" i="4"/>
  <c r="AB19" i="4"/>
  <c r="AA19" i="4"/>
  <c r="K19" i="4"/>
  <c r="J19" i="4"/>
  <c r="I19" i="4"/>
  <c r="H19" i="4"/>
  <c r="AD18" i="4"/>
  <c r="AC18" i="4"/>
  <c r="AB18" i="4"/>
  <c r="AA18" i="4"/>
  <c r="K18" i="4"/>
  <c r="J18" i="4"/>
  <c r="I18" i="4"/>
  <c r="H18" i="4"/>
  <c r="AC12" i="4"/>
  <c r="U12" i="4"/>
  <c r="J12" i="4"/>
  <c r="B12" i="4"/>
  <c r="AC11" i="4"/>
  <c r="U11" i="4"/>
  <c r="K11" i="4"/>
  <c r="J11" i="4"/>
  <c r="AD10" i="4"/>
  <c r="AC10" i="4"/>
  <c r="AA10" i="4"/>
  <c r="K10" i="4"/>
  <c r="J10" i="4"/>
  <c r="H10" i="4"/>
  <c r="AE9" i="4"/>
  <c r="AD9" i="4"/>
  <c r="AC9" i="4"/>
  <c r="AB9" i="4"/>
  <c r="AA9" i="4"/>
  <c r="L9" i="4"/>
  <c r="K9" i="4"/>
  <c r="J9" i="4"/>
  <c r="I9" i="4"/>
  <c r="H9" i="4"/>
  <c r="AE8" i="4"/>
  <c r="AD8" i="4"/>
  <c r="AC8" i="4"/>
  <c r="AB8" i="4"/>
  <c r="AA8" i="4"/>
  <c r="L8" i="4"/>
  <c r="K8" i="4"/>
  <c r="J8" i="4"/>
  <c r="I8" i="4"/>
  <c r="H8" i="4"/>
  <c r="AE7" i="4"/>
  <c r="AD7" i="4"/>
  <c r="AC7" i="4"/>
  <c r="AB7" i="4"/>
  <c r="AA7" i="4"/>
  <c r="L7" i="4"/>
  <c r="K7" i="4"/>
  <c r="J7" i="4"/>
  <c r="I7" i="4"/>
  <c r="H7" i="4"/>
  <c r="AE6" i="4"/>
  <c r="AD6" i="4"/>
  <c r="AC6" i="4"/>
  <c r="AB6" i="4"/>
  <c r="AA6" i="4"/>
  <c r="L6" i="4"/>
  <c r="K6" i="4"/>
  <c r="J6" i="4"/>
  <c r="I6" i="4"/>
  <c r="H6" i="4"/>
  <c r="AE5" i="4"/>
  <c r="AD5" i="4"/>
  <c r="AC5" i="4"/>
  <c r="AB5" i="4"/>
  <c r="AA5" i="4"/>
  <c r="L5" i="4"/>
  <c r="K5" i="4"/>
  <c r="J5" i="4"/>
  <c r="I5" i="4"/>
  <c r="H5" i="4"/>
  <c r="AE4" i="4"/>
  <c r="AD4" i="4"/>
  <c r="AC4" i="4"/>
  <c r="AB4" i="4"/>
  <c r="AA4" i="4"/>
  <c r="L4" i="4"/>
  <c r="K4" i="4"/>
  <c r="J4" i="4"/>
  <c r="I4" i="4"/>
  <c r="H4" i="4"/>
  <c r="AE3" i="4"/>
  <c r="AD3" i="4"/>
  <c r="AC3" i="4"/>
  <c r="AB3" i="4"/>
  <c r="AA3" i="4"/>
  <c r="L3" i="4"/>
  <c r="K3" i="4"/>
  <c r="J3" i="4"/>
  <c r="I3" i="4"/>
  <c r="H3" i="4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I593" i="1"/>
  <c r="H593" i="1"/>
  <c r="H592" i="1"/>
  <c r="H591" i="1"/>
  <c r="H590" i="1"/>
  <c r="H589" i="1"/>
  <c r="I588" i="1"/>
  <c r="H588" i="1"/>
  <c r="H587" i="1"/>
  <c r="I586" i="1"/>
  <c r="H586" i="1"/>
  <c r="H585" i="1"/>
  <c r="H584" i="1"/>
  <c r="H583" i="1"/>
  <c r="H582" i="1"/>
  <c r="H581" i="1"/>
  <c r="I580" i="1"/>
  <c r="H580" i="1"/>
  <c r="H579" i="1"/>
  <c r="H578" i="1"/>
  <c r="H577" i="1"/>
  <c r="I576" i="1"/>
  <c r="H576" i="1"/>
  <c r="H575" i="1"/>
  <c r="H574" i="1"/>
  <c r="H573" i="1"/>
  <c r="H572" i="1"/>
  <c r="H571" i="1"/>
  <c r="H570" i="1"/>
  <c r="I569" i="1"/>
  <c r="H569" i="1"/>
  <c r="H568" i="1"/>
  <c r="I567" i="1"/>
  <c r="H567" i="1"/>
  <c r="H566" i="1"/>
  <c r="H565" i="1"/>
  <c r="H564" i="1"/>
  <c r="H563" i="1"/>
  <c r="H562" i="1"/>
  <c r="I561" i="1"/>
  <c r="H561" i="1"/>
  <c r="H560" i="1"/>
  <c r="H559" i="1"/>
  <c r="H558" i="1"/>
  <c r="C270" i="1"/>
  <c r="C267" i="1"/>
  <c r="C264" i="1"/>
  <c r="C260" i="1"/>
  <c r="C256" i="1"/>
  <c r="C252" i="1"/>
  <c r="C249" i="1"/>
  <c r="C244" i="1"/>
  <c r="C240" i="1"/>
  <c r="C234" i="1"/>
  <c r="C230" i="1"/>
  <c r="C226" i="1"/>
  <c r="C221" i="1"/>
  <c r="C218" i="1"/>
  <c r="C216" i="1"/>
  <c r="C213" i="1"/>
  <c r="C210" i="1"/>
  <c r="C207" i="1"/>
  <c r="C202" i="1"/>
  <c r="C199" i="1"/>
  <c r="C193" i="1"/>
  <c r="C190" i="1"/>
  <c r="C186" i="1"/>
  <c r="C182" i="1"/>
  <c r="C180" i="1"/>
  <c r="C176" i="1"/>
  <c r="C172" i="1"/>
  <c r="C169" i="1"/>
  <c r="C163" i="1"/>
  <c r="C159" i="1"/>
  <c r="C155" i="1"/>
  <c r="C152" i="1"/>
  <c r="C149" i="1"/>
  <c r="C144" i="1"/>
  <c r="C107" i="1"/>
  <c r="C105" i="1"/>
  <c r="C101" i="1"/>
  <c r="C96" i="1"/>
  <c r="C92" i="1"/>
  <c r="C90" i="1"/>
  <c r="C88" i="1"/>
  <c r="C83" i="1"/>
  <c r="C80" i="1"/>
  <c r="C77" i="1"/>
  <c r="C73" i="1"/>
  <c r="C69" i="1"/>
  <c r="C66" i="1"/>
  <c r="C64" i="1"/>
  <c r="C62" i="1"/>
  <c r="C60" i="1"/>
  <c r="C53" i="1"/>
  <c r="C49" i="1"/>
  <c r="C46" i="1"/>
  <c r="C43" i="1"/>
  <c r="C39" i="1"/>
  <c r="C34" i="1"/>
</calcChain>
</file>

<file path=xl/sharedStrings.xml><?xml version="1.0" encoding="utf-8"?>
<sst xmlns="http://schemas.openxmlformats.org/spreadsheetml/2006/main" count="1869" uniqueCount="969">
  <si>
    <t>GFP + Vector</t>
  </si>
  <si>
    <t>Source</t>
  </si>
  <si>
    <t>mean intensity</t>
  </si>
  <si>
    <t xml:space="preserve">mean intensity of per neuron </t>
  </si>
  <si>
    <t>number</t>
  </si>
  <si>
    <t>length</t>
  </si>
  <si>
    <t>number of per 10 μm</t>
  </si>
  <si>
    <t>number of per neuron</t>
  </si>
  <si>
    <t>MAX_2022.12.05-GFP-1-P-1.nd2:0001-0511-0503</t>
  </si>
  <si>
    <t>MAX_2022.12.05-GFP-1-P-1.nd2</t>
  </si>
  <si>
    <t>MAX_2022.12.05-GFP-1-S-1.nd2:0002-0512-0743</t>
  </si>
  <si>
    <t>MAX_2022.12.05-GFP-1-S-1.nd2</t>
  </si>
  <si>
    <t>MAX_2022.12.05-GFP-2-S-1.nd2:0001-0512-0750</t>
  </si>
  <si>
    <t>MAX_2022.12.05-GFP-2-P-1.nd2</t>
  </si>
  <si>
    <t>MAX_2022.12.05-GFP-2-S1-1.nd2:0001-0348-0512</t>
  </si>
  <si>
    <t>MAX_2022.12.05-GFP-2-S-1.nd2</t>
  </si>
  <si>
    <t>MAX_2022.12.05-GFP-2-T-1.nd2:0001-0490-0512</t>
  </si>
  <si>
    <t>MAX_2022.12.05-GFP-2-S1-1.nd2</t>
  </si>
  <si>
    <t>MAX_2022.12.05-GFP-3-F-1.nd2:0001-0512-0521</t>
  </si>
  <si>
    <t>MAX_2022.12.05-GFP-2-T-1.nd2</t>
  </si>
  <si>
    <t>MAX_2022.12.05-GFP-3-P-1.nd2:0001-0467-0512</t>
  </si>
  <si>
    <t>MAX_2022.12.05-GFP-3-F-1.nd2</t>
  </si>
  <si>
    <t>MAX_2022.12.05-GFP-3-P1-1.nd2:0001-0512-0301</t>
  </si>
  <si>
    <t>MAX_2022.12.05-GFP-3-P-1.nd2</t>
  </si>
  <si>
    <t>MAX_2022.12.05-GFP-3-P2-1.nd2:0001-0517-0416</t>
  </si>
  <si>
    <t>MAX_2022.12.05-GFP-3-P1-1.nd2</t>
  </si>
  <si>
    <t>MAX_2022.12.05-GFP-3-S-1.nd2:0001-0512-0492</t>
  </si>
  <si>
    <t>MAX_2022.12.05-GFP-3-P2-1.nd2</t>
  </si>
  <si>
    <t>MAX_2022.12.05-GFP-3-T-1.nd2:0001-0512-0514</t>
  </si>
  <si>
    <t>MAX_2022.12.05-GFP-3-S-1.nd2</t>
  </si>
  <si>
    <t>MAX_2022.12.05-GFP-4-P-1.nd2:0001-0512-0464</t>
  </si>
  <si>
    <t>MAX_2022.12.05-GFP-3-T-1.nd2</t>
  </si>
  <si>
    <t>MAX_2022.12.05-GFP-4-S-1.nd2:0001-0437-0504</t>
  </si>
  <si>
    <t>MAX_2022.12.05-GFP-4-P-1.nd2</t>
  </si>
  <si>
    <t>MAX_2022.12.05-GFP-4-S1-1.nd2:0001-0512-0540</t>
  </si>
  <si>
    <t>MAX_2022.12.05-GFP-4-S-1.nd2</t>
  </si>
  <si>
    <t>MAX_2022.12.05-GFP-4-T-1.nd2:0001-0242-0512</t>
  </si>
  <si>
    <t>MAX_2022.12.05-GFP-4-S1-1.nd2</t>
  </si>
  <si>
    <t>MAX_2022.12.05-GFP-5-P-1.nd2:0001-0512-0509</t>
  </si>
  <si>
    <t>MAX_2022.12.05-GFP-4-T-1.nd2</t>
  </si>
  <si>
    <t>MAX_2022.12.05-GFP-6-P-1-1.nd2:0001-0683-0512</t>
  </si>
  <si>
    <t>MAX_2022.12.05-GFP-5-P-1.nd2</t>
  </si>
  <si>
    <t>MAX_2022.12.05-GFP-6-S-1.nd2:0001-0363-0512</t>
  </si>
  <si>
    <t>MAX_2022.12.05-GFP-6-P-1-1.nd2</t>
  </si>
  <si>
    <t>MAX_2022.12.05-GFP-7-P-1.nd2:0001-0514-0512</t>
  </si>
  <si>
    <t>MAX_2022.12.05-GFP-6-S-1.nd2</t>
  </si>
  <si>
    <t>MAX_2022.12.05-GFP-8-F-1.nd2:0001-0512-0433</t>
  </si>
  <si>
    <t>MAX_2022.12.05-GFP-7-P-1.nd2</t>
  </si>
  <si>
    <t>MAX_2022.12.05-GFP-8-P-1.nd2:0001-0512-0472</t>
  </si>
  <si>
    <t>MAX_2022.12.05-GFP-8-F-1.nd2</t>
  </si>
  <si>
    <t>MAX_2022.12.05-GFP-8-P1-1.nd2:0001-0512-0701</t>
  </si>
  <si>
    <t>MAX_2022.12.05-GFP-8-P-1.nd2</t>
  </si>
  <si>
    <t>MAX_2022.12.05-GFP-8-S-1.nd2:0001-0482-0526</t>
  </si>
  <si>
    <t>MAX_2022.12.05-GFP-8-P1-1.nd2</t>
  </si>
  <si>
    <t>MAX_2022.12.05-GFP-8-T-1.nd2:0001-0512-0514</t>
  </si>
  <si>
    <t>MAX_2022.12.05-GFP-8-S-1.nd2</t>
  </si>
  <si>
    <t>MAX_2022.12.05-GFP-9-F-1.nd2:0001-0527-0512</t>
  </si>
  <si>
    <t>MAX_2022.12.05-GFP-8-T-1.nd2</t>
  </si>
  <si>
    <t>MAX_2022.12.05-GFP-9-F-1.nd2</t>
  </si>
  <si>
    <t>GFP-2A-Cre + Vector</t>
  </si>
  <si>
    <t>MAX_2022.12.05-CRE-V-1-P-1-1.nd2:0001-0512-0546</t>
  </si>
  <si>
    <t>MAX_2022.12.05-CRE-V-1-P-1-1.nd2</t>
  </si>
  <si>
    <t>MAX_2022.12.05-CRE-V-1-S-1.nd2:0001-0511-0449</t>
  </si>
  <si>
    <t>MAX_2022.12.05-CRE-V-1-S-1.nd2</t>
  </si>
  <si>
    <t>MAX_2022.12.05-CRE-V-1-T-1-1.nd2:0001-0450-0512</t>
  </si>
  <si>
    <t>MAX_2022.12.05-CRE-V-1-T-1-1.nd2</t>
  </si>
  <si>
    <t>MAX_2022.12.05-CRE-V-2-F-1.nd2:0001-0512-0568</t>
  </si>
  <si>
    <t>MAX_2022.12.05-CRE-V-2-F-1.nd2</t>
  </si>
  <si>
    <t>MAX_2022.12.05-CRE-V-2-P-1.nd2:0001-0512-0512</t>
  </si>
  <si>
    <t>MAX_2022.12.05-CRE-V-2-P-1.nd2</t>
  </si>
  <si>
    <t>MAX_2022.12.05-CRE-V-2-P1-1.nd2:0001-0512-0453</t>
  </si>
  <si>
    <t>MAX_2022.12.05-CRE-V-2-P1-1.nd2</t>
  </si>
  <si>
    <t>MAX_2022.12.05-CRE-V-2-S-1.nd2:0001-0514-0512</t>
  </si>
  <si>
    <t>MAX_2022.12.05-CRE-V-2-S-1.nd2</t>
  </si>
  <si>
    <t>MAX_2022.12.05-CRE-V-2-S1-1.nd2:0001-0511-0670</t>
  </si>
  <si>
    <t>MAX_2022.12.05-CRE-V-2-S1-1.nd2</t>
  </si>
  <si>
    <t>MAX_2022.12.05-CRE-V-3-P-1.nd2:0001-0512-0499</t>
  </si>
  <si>
    <t>MAX_2022.12.05-CRE-V-3-P-1.nd2</t>
  </si>
  <si>
    <t>MAX_2022.12.05-CRE-V-3-S-1.nd2:0001-0462-0512</t>
  </si>
  <si>
    <t>MAX_2022.12.05-CRE-V-3-S-1.nd2</t>
  </si>
  <si>
    <t>MAX_2022.12.05-CRE-V-3-T-1.nd2:0001-0521-0512</t>
  </si>
  <si>
    <t>MAX_2022.12.05-CRE-V-3-T-1.nd2</t>
  </si>
  <si>
    <t>MAX_2022.12.05-CRE-V-3-T1-1.nd2:0001-0512-0477</t>
  </si>
  <si>
    <t>MAX_2022.12.05-CRE-V-3-T1-1.nd2</t>
  </si>
  <si>
    <t>MAX_2022.12.05-CRE-V-4-P-1.nd2:0001-0512-0607</t>
  </si>
  <si>
    <t>MAX_2022.12.05-CRE-V-4-P-1.nd2</t>
  </si>
  <si>
    <t>MAX_2022.12.05-CRE-V-4-S-1.nd2:0001-0510-0207</t>
  </si>
  <si>
    <t>MAX_2022.12.05-CRE-V-4-S-1.nd2</t>
  </si>
  <si>
    <t>MAX_2022.12.05-CRE-V-4-T-1.nd2:0001-0512-0192</t>
  </si>
  <si>
    <t>MAX_2022.12.05-CRE-V-4-T-1.nd2</t>
  </si>
  <si>
    <t>MAX_2022.12.05-CRE-V-6-1-1.nd2:0001-0512-0514</t>
  </si>
  <si>
    <t>MAX_2022.12.05-CRE-V-6-1-1.nd2</t>
  </si>
  <si>
    <t>MAX_2022.12.05-CRE-V-6-P-1.nd2:0002-0512-0538</t>
  </si>
  <si>
    <t>MAX_2022.12.05-CRE-V-6-P-1.nd2</t>
  </si>
  <si>
    <t>MAX_2022.12.05-CRE-V-6-S-1.nd2:0001-0239-0512</t>
  </si>
  <si>
    <t>MAX_2022.12.05-CRE-V-6-S-1.nd2</t>
  </si>
  <si>
    <t>MAX_2022.12.05-CRE-V-7-P-1.nd2:0001-0494-0512</t>
  </si>
  <si>
    <t>MAX_2022.12.05-CRE-V-7-P-1.nd2</t>
  </si>
  <si>
    <t>MAX_2022.12.05-CRE-V-7-S-1.nd2:0001-0463-0512</t>
  </si>
  <si>
    <t>MAX_2022.12.05-CRE-V-7-S-1.nd2</t>
  </si>
  <si>
    <t>MAX_2022.12.05-CRE-V-7-S1-1.nd2:0001-0487-0706</t>
  </si>
  <si>
    <t>MAX_2022.12.05-CRE-V-7-S1-1.nd2</t>
  </si>
  <si>
    <t>MAX_2022.12.05-CRE-V-7-T-1.nd2:0001-0344-0512</t>
  </si>
  <si>
    <t>MAX_2022.12.05-CRE-V-7-T-1.nd2</t>
  </si>
  <si>
    <t>MAX_2022.12.05-CRE-V-8-P-1.nd2:0001-0476-0512</t>
  </si>
  <si>
    <t>MAX_2022.12.05-CRE-V-8-P-1.nd2</t>
  </si>
  <si>
    <t>GFP-2A-Cre + EndoA1</t>
  </si>
  <si>
    <t>MAX_2022.12.05-CRE-A1-1-p-1.nd2:0001-0485-0512</t>
  </si>
  <si>
    <t>MAX_2022.12.05-CRE-A1-1-p-1.nd2</t>
  </si>
  <si>
    <t>MAX_2022.12.05-CRE-A1-1-S-1.nd2:0001-0613-0513</t>
  </si>
  <si>
    <t>MAX_2022.12.05-CRE-A1-1-S-1.nd2</t>
  </si>
  <si>
    <t>MAX_2022.12.05-CRE-A1-1-T-1.nd2:0001-0542-0512</t>
  </si>
  <si>
    <t>MAX_2022.12.05-CRE-A1-1-T-1.nd2</t>
  </si>
  <si>
    <t>MAX_2022.12.05-CRE-A1-2-P-1.nd2:0001-0512-0549</t>
  </si>
  <si>
    <t>MAX_2022.12.05-CRE-A1-2-P-1.nd2</t>
  </si>
  <si>
    <t>MAX_2022.12.05-CRE-A1-2-S-1.nd2:0001-0512-0447</t>
  </si>
  <si>
    <t>MAX_2022.12.05-CRE-A1-2-S-1.nd2</t>
  </si>
  <si>
    <t>MAX_2022.12.05-CRE-A1-3.P-1.nd2:0001-0512-0449</t>
  </si>
  <si>
    <t>MAX_2022.12.05-CRE-A1-3.P-1.nd2</t>
  </si>
  <si>
    <t>MAX_2022.12.05-CRE-A1-3.S-1.nd2:0001-0465-0512</t>
  </si>
  <si>
    <t>MAX_2022.12.05-CRE-A1-3.S-1.nd2</t>
  </si>
  <si>
    <t>MAX_2022.12.05-CRE-A1-4.P-1.nd2:0001-0512-0505</t>
  </si>
  <si>
    <t>MAX_2022.12.05-CRE-A1-4.P-1.nd2</t>
  </si>
  <si>
    <t>MAX_2022.12.05-CRE-A1-4.P1-1.nd2:0001-0512-0468</t>
  </si>
  <si>
    <t>MAX_2022.12.05-CRE-A1-4.P1-1.nd2</t>
  </si>
  <si>
    <t>MAX_2022.12.05-CRE-A1-5.P-1.nd2:0001-0405-0512</t>
  </si>
  <si>
    <t>MAX_2022.12.05-CRE-A1-5.P-1.nd2</t>
  </si>
  <si>
    <t>MAX_2022.12.05-CRE-A1-5.S-1.nd2:0001-0512-0274</t>
  </si>
  <si>
    <t>MAX_2022.12.05-CRE-A1-5.S-1.nd2</t>
  </si>
  <si>
    <t>MAX_2022.12.05-CRE-A1-5TS-1.nd2:0001-0463-0512</t>
  </si>
  <si>
    <t>MAX_2022.12.05-CRE-A1-5TS-1.nd2</t>
  </si>
  <si>
    <t>MAX_2022.12.05-CRE-A1-6.P1-1.nd2:0001-0488-0515</t>
  </si>
  <si>
    <t>MAX_2022.12.05-CRE-A1-6.P1-1.nd2</t>
  </si>
  <si>
    <t>MAX_2022.12.05-CRE-A1-6.P2-1.nd2:0001-0512-0632</t>
  </si>
  <si>
    <t>MAX_2022.12.05-CRE-A1-6.P2-1.nd2</t>
  </si>
  <si>
    <t>MAX_2022.12.05-CRE-A1-6.S-1.nd2:0001-0512-0598</t>
  </si>
  <si>
    <t>MAX_2022.12.05-CRE-A1-6.S-1.nd2</t>
  </si>
  <si>
    <t>MAX_2022.12.05-CRE-A1-6.T-1.nd2:0001-0512-0485</t>
  </si>
  <si>
    <t>MAX_2022.12.05-CRE-A1-6.T-1.nd2</t>
  </si>
  <si>
    <t>MAX_2022.12.05-CRE-A1-7.P-1.nd2:0001-0512-0488</t>
  </si>
  <si>
    <t>MAX_2022.12.05-CRE-A1-7.P-1.nd2</t>
  </si>
  <si>
    <t>MAX_2022.12.05-CRE-A1-9.P1-1.nd2:0001-0512-0434</t>
  </si>
  <si>
    <t>MAX_2022.12.05-CRE-A1-9.P1-1.nd2</t>
  </si>
  <si>
    <t>MAX_2022.12.05-CRE-A1-9.S-1.nd2:0001-0512-0777</t>
  </si>
  <si>
    <t>MAX_2022.12.05-CRE-A1-9.S-1.nd2</t>
  </si>
  <si>
    <t>MAX_2022.12.05-CRE-A1-9.T-1.nd2:0001-0512-0685</t>
  </si>
  <si>
    <t>MAX_2022.12.05-CRE-A1-9.T-1.nd2</t>
  </si>
  <si>
    <t>MAX_2022.12.05-CRE-A1-10.P-1.nd2:0001-0528-0503</t>
  </si>
  <si>
    <t>MAX_2022.12.05-CRE-A1-10.P-1.nd2</t>
  </si>
  <si>
    <t>MAX_2022.12.05-CRE-A1-10.S-1.nd2:0001-0467-0512</t>
  </si>
  <si>
    <t>MAX_2022.12.05-CRE-A1-10.S-1.nd2</t>
  </si>
  <si>
    <t>MAX_2022.12.05-CRE-A1-10.T-1.nd2:0001-0356-0512</t>
  </si>
  <si>
    <t>MAX_2022.12.05-CRE-A1-10.T-1.nd2</t>
  </si>
  <si>
    <t>MAX_2022.12.05-CRE-A1-11.P-1.nd2:0001-0433-0512</t>
  </si>
  <si>
    <t>MAX_2022.12.05-CRE-A1-11.P-1.nd2</t>
  </si>
  <si>
    <t>MAX_2022.12.05-CRE-A1-11.S-1.nd2:0001-0275-0512</t>
  </si>
  <si>
    <t>MAX_2022.12.05-CRE-A1-11.S-1.nd2</t>
  </si>
  <si>
    <t>MAX_2022.12.05-CRE-A1-11.T-1.nd2:0001-0469-0512</t>
  </si>
  <si>
    <t>MAX_2022.12.05-CRE-A1-11.T-1.nd2</t>
  </si>
  <si>
    <t>GFP-2A-Cre + aa172-352</t>
  </si>
  <si>
    <t>MAX_2022.12.05-CRE-aa172-2-P-1.nd2:0001-0512-0486</t>
  </si>
  <si>
    <t>MAX_2022.12.05-CRE-aa172-5-P-1.nd2:0001-0554-0512</t>
  </si>
  <si>
    <t>MAX_2022.12.05-CRE-aa172-5-S-1.nd2:0001-0548-0512</t>
  </si>
  <si>
    <t>MAX_2022.12.05-CRE-aa172-6-P-1.nd2:0001-0522-0512</t>
  </si>
  <si>
    <t>MAX_2022.12.05-CRE-aa172-6-S-1.nd2:0001-0455-0512</t>
  </si>
  <si>
    <t>MAX_2022.12.05-CRE-aa172-7-S-1.nd2:0001-0452-0512</t>
  </si>
  <si>
    <t>MAX_2022.12.05-CRE-aa172-7-S-1.nd2:0001-0454-0512</t>
  </si>
  <si>
    <t>MAX_2022.12.05-CRE-aa172-1-F-1.nd2:0001-0528-0512</t>
  </si>
  <si>
    <t>MAX_2022.12.05-CRE-aa172-1-P-1.nd2:0001-0437-0512</t>
  </si>
  <si>
    <t>MAX_2022.12.05-CRE-aa172-1-S-1.nd2:0001-0483-0512</t>
  </si>
  <si>
    <t>MAX_2022.12.05-CRE-aa172-1-T-1.nd2:0001-0538-0512</t>
  </si>
  <si>
    <t>MAX_2022.12.05-CRE-aa172-4-F-1.nd2:0001-0390-0507</t>
  </si>
  <si>
    <t>MAX_2022.12.05-CRE-aa172-4-P-1.nd2:0001-0489-0512</t>
  </si>
  <si>
    <t>MAX_2022.12.05-CRE-aa172-4-P1-1.nd2:0001-0528-0506</t>
  </si>
  <si>
    <t>MAX_2022.12.05-CRE-aa172-4-PS-1.nd2:0001-0435-0512</t>
  </si>
  <si>
    <t>MAX_2022.12.05-CRE-aa172-4-T-1.nd2:0001-0549-0512</t>
  </si>
  <si>
    <t>MAX_2022.12.05-CRE-aa172-8-F-1.nd2:0001-0493-0512</t>
  </si>
  <si>
    <t>MAX_2022.12.05-CRE-aa172-8-P-1.nd2:0001-0424-0512</t>
  </si>
  <si>
    <t>MAX_2022.12.05-CRE-aa172-8-P1-1.nd2:0001-0512-0580</t>
  </si>
  <si>
    <t>MAX_2022.12.05-CRE-aa172-8-T-1.nd2:0001-0488-0512</t>
  </si>
  <si>
    <t>MAX_2022.12.05-CRE-aa172-9-P-1.nd2:0001-0512-0507</t>
  </si>
  <si>
    <t>MAX_2022.12.05-CRE-aa172-9-P1-1.nd2:0001-0422-0512</t>
  </si>
  <si>
    <t>GFP-2A-Cre + △SH3</t>
  </si>
  <si>
    <t>MAX_2022.12.05-CRE-DSH3-1-P-1.nd2:0001-0556-0512</t>
  </si>
  <si>
    <t>MAX_2022.12.05-CRE-DSH3-1-P1-1.nd2:0001-0521-0512</t>
  </si>
  <si>
    <t>MAX_2022.12.05-CRE-DSH3-1-S-1.nd2:0001-0512-0634</t>
  </si>
  <si>
    <t>2022.12.05-CRE-DSH3-1-T.nd2 - C=1:0468-0512:c:2/3 z:1/7 - 2022.12.05-CRE-DSH3-1-T.nd2 (series 1)</t>
  </si>
  <si>
    <t>2022.12.05-CRE-DSH3-2-P.nd2 - C=1:0413-0512:c:2/3 z:1/5 - 2022.12.05-CRE-DSH3-2-P.nd2 (series 1)</t>
  </si>
  <si>
    <t>2022.12.05-CRE-DSH3-2-S.nd2 - C=1:0512-0364:c:2/3 z:1/5 - 2022.12.05-CRE-DSH3-2-S.nd2 (series 1)</t>
  </si>
  <si>
    <t>2022.12.05-CRE-DSH3-3-P.nd2 - C=1:0540-0512:c:2/3 z:1/6 - 2022.12.05-CRE-DSH3-3-P.nd2 (series 1)</t>
  </si>
  <si>
    <t>2022.12.05-CRE-DSH3-3-P1.nd2 - C=1:0512-0415:c:2/3 z:1/8 - 2022.12.05-CRE-DSH3-3-P1.nd2 (series 1)</t>
  </si>
  <si>
    <t>2022.12.05-CRE-DSH3-3-S.nd2 - C=1:0512-0725:c:2/3 z:1/5 - 2022.12.05-CRE-DSH3-3-S.nd2 (series 1)</t>
  </si>
  <si>
    <t>2022.12.05-CRE-DSH3-3-S.nd2 - C=1:0512-0322:c:2/3 z:1/5 - 2022.12.05-CRE-DSH3-3-S.nd2 (series 1)</t>
  </si>
  <si>
    <t>2022.12.05-CRE-DSH3-3-T.nd2 - C=1:0512-0656:c:2/3 z:1/6 - 2022.12.05-CRE-DSH3-3-T.nd2 (series 1)</t>
  </si>
  <si>
    <t>2022.12.05-CRE-DSH3-4-P.nd2 - C=1:0493-0512:c:2/3 z:1/5 - 2022.12.05-CRE-DSH3-4-P.nd2 (series 1)</t>
  </si>
  <si>
    <t>2022.12.05-CRE-DSH3-4-P1.nd2 - C=1:0515-0512:c:2/3 z:1/6 - 2022.12.05-CRE-DSH3-4-P1.nd2 (series 1)</t>
  </si>
  <si>
    <t>2022.12.05-CRE-DSH3-4-P2.nd2 - C=1:0476-0512:c:2/3 z:1/5 - 2022.12.05-CRE-DSH3-4-P2.nd2 (series 1)</t>
  </si>
  <si>
    <t>2022.12.05-CRE-DSH3-4-T.nd2 - C=1:0702-0512:c:2/3 z:1/5 - 2022.12.05-CRE-DSH3-4-T.nd2 (series 1)</t>
  </si>
  <si>
    <t>2022.12.05-CRE-DSH3-5-P.nd2 - C=1:0512-0709:c:2/3 z:1/5 - 2022.12.05-CRE-DSH3-5-P.nd2 (series 1)</t>
  </si>
  <si>
    <t>2022.12.05-CRE-DSH3-5-S.nd2 - C=1:0512-0733:c:2/3 z:1/5 - 2022.12.05-CRE-DSH3-5-S.nd2 (series 1)</t>
  </si>
  <si>
    <t>2022.12.05-CRE-DSH3-5-S1.nd2 - C=1:0435-0512:c:2/3 z:1/6 - 2022.12.05-CRE-DSH3-5-S1.nd2 (series 1)</t>
  </si>
  <si>
    <t>2022.12.05-CRE-DSH3-6-P.nd2 - C=1:0512-0640:c:2/3 z:1/5 - 2022.12.05-CRE-DSH3-6-P.nd2 (series 1)</t>
  </si>
  <si>
    <t>MAX_2022.12.05-CRE-DSH3-6-P1-1.nd2:0001-0546-0512</t>
  </si>
  <si>
    <t>MAX_2022.12.05-CRE-DSH3-6-S-1.nd2:0001-0512-0624</t>
  </si>
  <si>
    <t>MAX_2022.12.05-CRE-DSH3-7-P-1.nd2:0001-0512-0664</t>
  </si>
  <si>
    <t>MAX_2022.12.05-CRE-DSH3-7-S-1.nd2:0001-0412-0512</t>
  </si>
  <si>
    <t>MAX_2022.12.05-CRE-DSH3-8-P-1.nd2:0001-0512-0571</t>
  </si>
  <si>
    <t>MAX_2022.12.05-CRE-DSH3-8-S-1.nd2:0001-0512-0715</t>
  </si>
  <si>
    <t>MAX_2023.03.07-GFP-1-P-1.nd2:0002-0512-0525</t>
  </si>
  <si>
    <t>MAX_2023.03.07-GFP-1-P-1.nd2</t>
  </si>
  <si>
    <t>MAX_2023.03.07-GFP-1-P1-1.nd2:0002-0512-0417</t>
  </si>
  <si>
    <t>MAX_2023.03.07-GFP-1-P1-1.nd2</t>
  </si>
  <si>
    <t>MAX_2023.03.07-GFP-1-S-1.nd2:0002-0512-0484</t>
  </si>
  <si>
    <t>MAX_2023.03.07-GFP-1-S-1.nd2</t>
  </si>
  <si>
    <t>MAX_2023.03.07-GFP-2-F-1.nd2:0002-0512-0560</t>
  </si>
  <si>
    <t>MAX_2023.03.07-GFP-2-F-1.nd2</t>
  </si>
  <si>
    <t>MAX_2023.03.07-GFP-2-F1-1.nd2:0002-0512-0432</t>
  </si>
  <si>
    <t>MAX_2023.03.07-GFP-2-F1-1.nd2</t>
  </si>
  <si>
    <t>MAX_2023.03.07-GFP-2-P-1.nd2:0002-0512-0644</t>
  </si>
  <si>
    <t>MAX_2023.03.07-GFP-2-P-1.nd2</t>
  </si>
  <si>
    <t>MAX_2023.03.07-GFP-2-S-1.nd2:0002-0512-0485</t>
  </si>
  <si>
    <t>MAX_2023.03.07-GFP-2-S-1.nd2</t>
  </si>
  <si>
    <t>MAX_2023.03.07-GFP-2-T-1.nd2:0002-0512-0514</t>
  </si>
  <si>
    <t>MAX_2023.03.07-GFP-2-T-1.nd2</t>
  </si>
  <si>
    <t>MAX_2023.03.07-GFP-3-P-1.nd2:0002-0512-0509</t>
  </si>
  <si>
    <t>MAX_2023.03.07-GFP-3-P-1.nd2</t>
  </si>
  <si>
    <t>MAX_2023.03.07-GFP-3-S-1.nd2:0002-0512-0506</t>
  </si>
  <si>
    <t>MAX_2023.03.07-GFP-3-S-1.nd2</t>
  </si>
  <si>
    <t>MAX_2023.03.07-GFP-3-T-1.nd2:0002-0512-0527</t>
  </si>
  <si>
    <t>MAX_2023.03.07-GFP-3-T-1.nd2</t>
  </si>
  <si>
    <t>MAX_2023.03.07-GFP-4-P-1.nd2:0002-0512-0482</t>
  </si>
  <si>
    <t>MAX_2023.03.07-GFP-4-P-1.nd2</t>
  </si>
  <si>
    <t>MAX_2023.03.07-GFP-4-S-1.nd2:0002-0512-0416</t>
  </si>
  <si>
    <t>MAX_2023.03.07-GFP-4-S-1.nd2</t>
  </si>
  <si>
    <t>MAX_2023.03.07-GFP-4-T-1.nd2:0002-0530-0512</t>
  </si>
  <si>
    <t>MAX_2023.03.07-GFP-4-T-1.nd2</t>
  </si>
  <si>
    <t>MAX_2023.03.07-GFP-5-F-1.nd2:0002-0502-0512</t>
  </si>
  <si>
    <t>MAX_2023.03.07-GFP-5-F-1.nd2</t>
  </si>
  <si>
    <t>MAX_2023.03.07-GFP-5-P-1.nd2:0002-0530-0512</t>
  </si>
  <si>
    <t>MAX_2023.03.07-GFP-5-P-1.nd2</t>
  </si>
  <si>
    <t>MAX_2023.03.07-GFP-5-S-1.nd2:0002-0512-0598</t>
  </si>
  <si>
    <t>MAX_2023.03.07-GFP-5-S-1.nd2</t>
  </si>
  <si>
    <t>MAX_2023.03.07-GFP-5-T-1.nd2:0002-0512-0408</t>
  </si>
  <si>
    <t>MAX_2023.03.07-GFP-5-T-1.nd2</t>
  </si>
  <si>
    <t>MAX_2023.03.07-GFP-6-F-1.nd2:0002-0512-0531</t>
  </si>
  <si>
    <t>MAX_2023.03.07-GFP-6-F-1.nd2</t>
  </si>
  <si>
    <t>MAX_2023.03.07-GFP-6-P-1.nd2:0002-0464-0512</t>
  </si>
  <si>
    <t>MAX_2023.03.07-GFP-6-P-1.nd2</t>
  </si>
  <si>
    <t>MAX_2023.03.07-GFP-6-S-1.nd2:0002-0350-0512</t>
  </si>
  <si>
    <t>MAX_2023.03.07-GFP-6-S-1.nd2</t>
  </si>
  <si>
    <t>MAX_2023.03.07-GFP-6-T-1.nd2:0002-0669-0448</t>
  </si>
  <si>
    <t>MAX_2023.03.07-GFP-6-T-1.nd2</t>
  </si>
  <si>
    <t>MAX_2023.03.07-GFP-7-F1-1.nd2:0002-0512-0502</t>
  </si>
  <si>
    <t>MAX_2023.03.07-GFP-7-F1-1.nd2</t>
  </si>
  <si>
    <t>MAX_2023.03.07-GFP-7-P-1.nd2:0002-0512-0622</t>
  </si>
  <si>
    <t>MAX_2023.03.07-GFP-7-P-1.nd2</t>
  </si>
  <si>
    <t>MAX_2023.03.07-GFP-7-S-1.nd2:0002-0514-0359</t>
  </si>
  <si>
    <t>MAX_2023.03.07-GFP-7-S-1.nd2</t>
  </si>
  <si>
    <t>MAX_2023.03.07-GFP-7-S1-1.nd2:0002-0537-0512</t>
  </si>
  <si>
    <t>MAX_2023.03.07-GFP-7-S1-1.nd2</t>
  </si>
  <si>
    <t>MAX_2023.03.07-GFP-7-T-1.nd2:0002-0457-0512</t>
  </si>
  <si>
    <t>MAX_2023.03.07-GFP-7-T-1.nd2</t>
  </si>
  <si>
    <t>MAX_2023.03.07-GFP-7-T1-1.nd2:0002-0512-0562</t>
  </si>
  <si>
    <t>MAX_2023.03.07-GFP-7-T1-1.nd2</t>
  </si>
  <si>
    <t>MAX_2023.03.07-GFP-8-P-1.nd2:0002-0512-0493</t>
  </si>
  <si>
    <t>MAX_2023.03.07-GFP-8-P-1.nd2</t>
  </si>
  <si>
    <t>MAX_2023.03.07-GFP-8-S-1.nd2:0002-0473-0512</t>
  </si>
  <si>
    <t>MAX_2023.03.07-GFP-8-S-1.nd2</t>
  </si>
  <si>
    <t>MAX_2023.03.07-GFP-8-T-1.nd2:0002-0493-0512</t>
  </si>
  <si>
    <t>MAX_2023.03.07-GFP-8-T-1.nd2</t>
  </si>
  <si>
    <t>MAX_2023.03.07-GFP-9-P-1.nd2:0002-0512-0666</t>
  </si>
  <si>
    <t>MAX_2023.03.07-GFP-9-P-1.nd2</t>
  </si>
  <si>
    <t>MAX_2023.03.07-GFP-9-P1-1.nd2:0002-0512-0501</t>
  </si>
  <si>
    <t>MAX_2023.03.07-GFP-9-P1-1.nd2</t>
  </si>
  <si>
    <t>MAX_2023.03.07-GFP-9-P2-1.nd2:0002-0512-0424</t>
  </si>
  <si>
    <t>MAX_2023.03.07-GFP-9-P2-1.nd2</t>
  </si>
  <si>
    <t>MAX_2023.03.07-GFP-9-S-1.nd2:0002-0512-0543</t>
  </si>
  <si>
    <t>MAX_2023.03.07-GFP-9-S-1.nd2</t>
  </si>
  <si>
    <t>MAX_2023.03.07-GFP-10-F-1.nd2:0002-0512-0423</t>
  </si>
  <si>
    <t>MAX_2023.03.07-GFP-10-F-1.nd2</t>
  </si>
  <si>
    <t>MAX_2023.03.07-GFP-10-P-1.nd2:0002-0512-0418</t>
  </si>
  <si>
    <t>MAX_2023.03.07-GFP-10-P-1.nd2</t>
  </si>
  <si>
    <t>MAX_2023.03.07-GFP-10-S-1.nd2:0002-0512-0654</t>
  </si>
  <si>
    <t>MAX_2023.03.07-GFP-10-S-1.nd2</t>
  </si>
  <si>
    <t>MAX_2023.03.07-GFP-10-T-1.nd2:0002-0460-0512</t>
  </si>
  <si>
    <t>MAX_2023.03.07-GFP-10-T-1.nd2</t>
  </si>
  <si>
    <t>MAX_2023.03.07-GFP-11-P-1.nd2:0002-0547-0504</t>
  </si>
  <si>
    <t>MAX_2023.03.07-GFP-11-P-1.nd2</t>
  </si>
  <si>
    <t>MAX_2023.03.07-GFP-11-S-1.nd2:0002-0512-0511</t>
  </si>
  <si>
    <t>MAX_2023.03.07-GFP-11-S-1.nd2</t>
  </si>
  <si>
    <t>MAX_2023.03.07-GFP-12-P-1.nd2:0002-0787-0512</t>
  </si>
  <si>
    <t>MAX_2023.03.07-GFP-12-P-1.nd2</t>
  </si>
  <si>
    <t>MAX_2023.03.07-GFP-12-P1-1.nd2:0002-0494-0512</t>
  </si>
  <si>
    <t>MAX_2023.03.07-GFP-12-P1-1.nd2</t>
  </si>
  <si>
    <t>MAX_2023.03.07-GFP-12-S-1.nd2:0002-0512-0582</t>
  </si>
  <si>
    <t>MAX_2023.03.07-GFP-12-S-1.nd2</t>
  </si>
  <si>
    <t>MAX_2023.03.07-GFP-12-T-1.nd2:0002-0431-0607</t>
  </si>
  <si>
    <t>MAX_2023.03.07-GFP-12-T-1.nd2</t>
  </si>
  <si>
    <t>MAX_2023.03.07-GFP-13-F-1.nd2:0002-0512-0679</t>
  </si>
  <si>
    <t>MAX_2023.03.07-GFP-13-F-1.nd2</t>
  </si>
  <si>
    <t>MAX_2023.03.07-GFP-13-P-1.nd2:0002-0512-0752</t>
  </si>
  <si>
    <t>MAX_2023.03.07-GFP-13-P-1.nd2</t>
  </si>
  <si>
    <t>MAX_2023.03.07-GFP-13-S-1.nd2:0002-0512-0628</t>
  </si>
  <si>
    <t>MAX_2023.03.07-GFP-13-S-1.nd2</t>
  </si>
  <si>
    <t>MAX_2023.03.07-GFP-13-T-1.nd2:0004-0436-0512</t>
  </si>
  <si>
    <t>MAX_2023.03.07-GFP-13-T-1.nd2</t>
  </si>
  <si>
    <t>MAX_2023.03.07-GFP-14-F-1.nd2:0002-0512-0571</t>
  </si>
  <si>
    <t>MAX_2023.03.07-GFP-14-F-1.nd2</t>
  </si>
  <si>
    <t>MAX_2023.03.07-GFP-14-P-1.nd2:0002-0430-0512</t>
  </si>
  <si>
    <t>MAX_2023.03.07-GFP-14-P-1.nd2</t>
  </si>
  <si>
    <t>MAX_2023.03.07-GFP-14-S-1.nd2:0002-0444-0512</t>
  </si>
  <si>
    <t>MAX_2023.03.07-GFP-14-S-1.nd2</t>
  </si>
  <si>
    <t>MAX_2023.03.07-cre-v-1-P-1.nd2:0002-0470-0512</t>
  </si>
  <si>
    <t>MAX_2023.03.07-cre-v-1-P-1.nd2</t>
  </si>
  <si>
    <t>MAX_2023.03.07-cre-v-1-P1-1.nd2:0002-0509-0547</t>
  </si>
  <si>
    <t>MAX_2023.03.07-cre-v-1-P1-1.nd2</t>
  </si>
  <si>
    <t>MAX_2023.03.07-cre-v-1-S-1.nd2:0002-0488-0510</t>
  </si>
  <si>
    <t>MAX_2023.03.07-cre-v-1-S-1.nd2</t>
  </si>
  <si>
    <t>MAX_2023.03.07-cre-v-2-P-1.nd2:0002-0463-0512</t>
  </si>
  <si>
    <t>MAX_2023.03.07-cre-v-2-P-1.nd2</t>
  </si>
  <si>
    <t>MAX_2023.03.07-cre-v-2-S-1.nd2:0002-0485-0512</t>
  </si>
  <si>
    <t>MAX_2023.03.07-cre-v-2-S-1-1.nd2</t>
  </si>
  <si>
    <t>MAX_2023.03.07-cre-v-2-S1-1.nd2:0002-0502-0512</t>
  </si>
  <si>
    <t>MAX_2023.03.07-cre-v-2-S1-1.nd2</t>
  </si>
  <si>
    <t>MAX_2023.03.07-cre-v-3-F-1.nd2:0002-0520-0441</t>
  </si>
  <si>
    <t>MAX_2023.03.07-cre-v-3-F-1.nd2</t>
  </si>
  <si>
    <t>MAX_2023.03.07-cre-v-3-P-1.nd2:0002-0512-0556</t>
  </si>
  <si>
    <t>MAX_2023.03.07-cre-v-3-P-1.nd2</t>
  </si>
  <si>
    <t>MAX_2023.03.07-cre-v-3-P1-1.nd2:0002-0512-0504</t>
  </si>
  <si>
    <t>MAX_2023.03.07-cre-v-3-P1-1.nd2</t>
  </si>
  <si>
    <t>MAX_2023.03.07-cre-v-3-P2-1.nd2:0002-0663-0512</t>
  </si>
  <si>
    <t>MAX_2023.03.07-cre-v-3-T-1.nd2</t>
  </si>
  <si>
    <t>MAX_2023.03.07-cre-v-3-T-1.nd2:0002-0512-0551</t>
  </si>
  <si>
    <t>MAX_2023.03.07-cre-v-4-P-1.nd2</t>
  </si>
  <si>
    <t>MAX_2023.03.07-cre-v-4-P-1.nd2:0002-0512-0518</t>
  </si>
  <si>
    <t>MAX_2023.03.07-cre-v-4-S-1.nd2</t>
  </si>
  <si>
    <t>MAX_2023.03.07-cre-v-4-S-1.nd2:0002-0512-0354</t>
  </si>
  <si>
    <t>MAX_2023.03.07-cre-v-4-T-1.nd2</t>
  </si>
  <si>
    <t>MAX_2023.03.07-cre-v-4-T-1.nd2:0002-0316-0512</t>
  </si>
  <si>
    <t>MAX_2023.03.07-cre-v-5-P-1.nd2</t>
  </si>
  <si>
    <t>MAX_2023.03.07-cre-v-5-P-1.nd2:0002-0512-0489</t>
  </si>
  <si>
    <t>MAX_2023.03.07-cre-v-5-S-1.nd2</t>
  </si>
  <si>
    <t>MAX_2023.03.07-cre-v-5-S-1.nd2:0002-0481-0511</t>
  </si>
  <si>
    <t>MAX_2023.03.07-cre-v-5-T-1.nd2</t>
  </si>
  <si>
    <t>MAX_2023.03.07-cre-v-5-T-1.nd2:0002-0410-0512</t>
  </si>
  <si>
    <t>MAX_2023.03.07-cre-v-6-P-1.nd2</t>
  </si>
  <si>
    <t>MAX_2023.03.07-cre-v-6-P-1.nd2:0002-0512-0564</t>
  </si>
  <si>
    <t>MAX_2023.03.07-cre-v-6-S-1.nd2</t>
  </si>
  <si>
    <t>MAX_2023.03.07-cre-v-6-S-1.nd2:0002-0512-0561</t>
  </si>
  <si>
    <t>MAX_2023.03.07-cre-v-6-T-1.nd2</t>
  </si>
  <si>
    <t>MAX_2023.03.07-cre-v-6-T-1.nd2:0002-0428-0512</t>
  </si>
  <si>
    <t>MAX_2023.03.07-cre-v-7-P-1.nd2</t>
  </si>
  <si>
    <t>MAX_2023.03.07-cre-v-7-P-1.nd2:0002-0512-0362</t>
  </si>
  <si>
    <t>MAX_2023.03.07-cre-v-7-S-1.nd2</t>
  </si>
  <si>
    <t>MAX_2023.03.07-cre-v-7-S-1.nd2:0002-0512-0603</t>
  </si>
  <si>
    <t>MAX_2023.03.07-cre-v-8-P-1.nd2</t>
  </si>
  <si>
    <t>MAX_2023.03.07-cre-v-8-P-1.nd2:0002-0524-0512</t>
  </si>
  <si>
    <t>MAX_2023.03.07-cre-v-8-S-1.nd2</t>
  </si>
  <si>
    <t>MAX_2023.03.07-cre-v-8-S-1.nd2:0002-0478-0512</t>
  </si>
  <si>
    <t>MAX_2023.03.07-cre-v-8-T-1.nd2</t>
  </si>
  <si>
    <t>MAX_2023.03.07-cre-v-8-T-1.nd2:0002-0512-0631</t>
  </si>
  <si>
    <t>MAX_2023.03.07-cre-v-9-F-1.nd2</t>
  </si>
  <si>
    <t>MAX_2023.03.07-cre-v-9-F-1.nd2:0002-0436-0512</t>
  </si>
  <si>
    <t>MAX_2023.03.07-cre-v-9-P-1.nd2</t>
  </si>
  <si>
    <t>MAX_2023.03.07-cre-v-9-P-1.nd2:0002-0211-0512</t>
  </si>
  <si>
    <t>MAX_2023.03.07-cre-v-9-P1-1.nd2</t>
  </si>
  <si>
    <t>MAX_2023.03.07-cre-v-9-P1-1.nd2:0002-0512-0563</t>
  </si>
  <si>
    <t>MAX_2023.03.07-cre-v-9-S-1.nd2</t>
  </si>
  <si>
    <t>MAX_2023.03.07-cre-v-9-S-1.nd2:0002-0344-0512</t>
  </si>
  <si>
    <t>MAX_2023.03.07-cre-v-9-T-1.nd2</t>
  </si>
  <si>
    <t>MAX_2023.03.07-cre-v-9-T-1.nd2:0002-0405-0512</t>
  </si>
  <si>
    <t>MAX_2023.03.07-cre-v-10-A`-1.nd2</t>
  </si>
  <si>
    <t>MAX_2023.03.07-cre-v-10-A`-1.nd2:0002-0680-0512</t>
  </si>
  <si>
    <t>MAX_2023.03.07-cre-v-10-P-1.nd2</t>
  </si>
  <si>
    <t>MAX_2023.03.07-cre-v-10-P-1.nd2:0002-0512-0576</t>
  </si>
  <si>
    <t>MAX_2023.03.07-cre-v-10-S-1.nd2</t>
  </si>
  <si>
    <t>MAX_2023.03.07-cre-v-10-S-1.nd2:0002-0442-0512</t>
  </si>
  <si>
    <t>MAX_2023.03.07-cre-v-10-T1-2-1.nd2</t>
  </si>
  <si>
    <t>MAX_2023.03.07-cre-v-10-T1-2-1.nd2:0001-0512-0684</t>
  </si>
  <si>
    <t>MAX_2023.03.07-cre-v-11-F-1.nd2</t>
  </si>
  <si>
    <t>MAX_2023.03.07-cre-v-11-F-1.nd2:0002-0521-0512</t>
  </si>
  <si>
    <t>MAX_2023.03.07-cre-v-11-P-1.nd2</t>
  </si>
  <si>
    <t>MAX_2023.03.07-cre-v-11-P-1.nd2:0002-0536-0512</t>
  </si>
  <si>
    <t>MAX_2023.03.07-cre-v-11-S-1.nd2</t>
  </si>
  <si>
    <t>MAX_2023.03.07-cre-v-11-S-1.nd2:0002-0512-0705</t>
  </si>
  <si>
    <t>MAX_2023.03.07-cre-v-11-T-1.nd2</t>
  </si>
  <si>
    <t>MAX_2023.03.07-cre-v-11-T-1.nd2:0002-0512-0701</t>
  </si>
  <si>
    <t>MAX_2023.03.07-A1-1-P-1.nd2:0002-0429-0512</t>
  </si>
  <si>
    <t>MAX_2023.03.07-A1-1-P-1.nd2</t>
  </si>
  <si>
    <t>MAX_2023.03.07-A1-1-S-1.nd2:0002-0617-0512</t>
  </si>
  <si>
    <t>MAX_2023.03.07-A1-1-S-1.nd2</t>
  </si>
  <si>
    <t>MAX_2023.03.07-A1-1-T-1.nd2:0002-0512-0640</t>
  </si>
  <si>
    <t>MAX_2023.03.07-A1-1-T-1.nd2</t>
  </si>
  <si>
    <t>MAX_2023.03.07-A1-2-F-1.nd2:0002-0480-0512</t>
  </si>
  <si>
    <t>MAX_2023.03.07-A1-2-F-1.nd2</t>
  </si>
  <si>
    <t>MAX_2023.03.07-A1-2-P-1.nd2:0001-0692-0512</t>
  </si>
  <si>
    <t>MAX_2023.03.07-A1-2-P-1.nd2</t>
  </si>
  <si>
    <t>MAX_2023.03.07-A1-2-P1-1.nd2:0002-0512-0525</t>
  </si>
  <si>
    <t>MAX_2023.03.07-A1-2-P1-1.nd2</t>
  </si>
  <si>
    <t>MAX_2023.03.07-A1-2-S-1.nd2:0002-0512-0689</t>
  </si>
  <si>
    <t>MAX_2023.03.07-A1-2-S-1.nd2</t>
  </si>
  <si>
    <t>MAX_2023.03.07-A1-3-F-1.nd2:0002-0512-0733</t>
  </si>
  <si>
    <t>MAX_2023.03.07-A1-3-F-1.nd2</t>
  </si>
  <si>
    <t>MAX_2023.03.07-A1-3-P-1.nd2:0002-0620-0512</t>
  </si>
  <si>
    <t>MAX_2023.03.07-A1-3-P-1.nd2</t>
  </si>
  <si>
    <t>MAX_2023.03.07-A1-3-S-1.nd2:0002-0454-0512</t>
  </si>
  <si>
    <t>MAX_2023.03.07-A1-3-S-1.nd2</t>
  </si>
  <si>
    <t>MAX_2023.03.07-A1-3-S1-1.nd2:0002-0512-0599</t>
  </si>
  <si>
    <t>MAX_2023.03.07-A1-3-S1-1.nd2</t>
  </si>
  <si>
    <t>MAX_2023.03.07-A1-3-T-1.nd2:0002-0512-0735</t>
  </si>
  <si>
    <t>MAX_2023.03.07-A1-3-T-1.nd2</t>
  </si>
  <si>
    <t>MAX_2023.03.07-A1-4-P-1.nd2:0002-0499-0512</t>
  </si>
  <si>
    <t>MAX_2023.03.07-A1-4-P-1.nd2</t>
  </si>
  <si>
    <t>MAX_2023.03.07-A1-4-S-1.nd2:0002-0483-0512</t>
  </si>
  <si>
    <t>MAX_2023.03.07-A1-4-S-1.nd2</t>
  </si>
  <si>
    <t>MAX_2023.03.07-A1-4-T-1.nd2:0002-0512-0492</t>
  </si>
  <si>
    <t>MAX_2023.03.07-A1-4-T-1.nd2</t>
  </si>
  <si>
    <t>MAX_2023.03.07-A1-5-P-1.nd2:0002-0363-0512</t>
  </si>
  <si>
    <t>MAX_2023.03.07-A1-5-P-1.nd2</t>
  </si>
  <si>
    <t>MAX_2023.03.07-A1-6-P-1.nd2:0002-0504-0512</t>
  </si>
  <si>
    <t>MAX_2023.03.07-A1-6-P-1.nd2</t>
  </si>
  <si>
    <t>MAX_2023.03.07-A1-6-S-1.nd2:0002-0572-0512</t>
  </si>
  <si>
    <t>MAX_2023.03.07-A1-6-S-1.nd2</t>
  </si>
  <si>
    <t>MAX_2023.03.07-A1-6-T-1.nd2:0002-0496-0512</t>
  </si>
  <si>
    <t>MAX_2023.03.07-A1-6-T-1.nd2</t>
  </si>
  <si>
    <t>MAX_2023.03.07-A1-7-P-1.nd2:0002-0552-0512</t>
  </si>
  <si>
    <t>MAX_2023.03.07-A1-7-P-1.nd2</t>
  </si>
  <si>
    <t>MAX_2023.03.07-A1-7-P1-1.nd2:0002-0512-0459</t>
  </si>
  <si>
    <t>MAX_2023.03.07-A1-7-P1-1.nd2</t>
  </si>
  <si>
    <t>MAX_2023.03.07-A1-7-S-1.nd2:0002-0589-0512</t>
  </si>
  <si>
    <t>MAX_2023.03.07-A1-7-S-1.nd2</t>
  </si>
  <si>
    <t>MAX_2023.03.07-A1-7-T-1.nd2:0002-0647-0512</t>
  </si>
  <si>
    <t>MAX_2023.03.07-A1-7-T-1.nd2</t>
  </si>
  <si>
    <t>MAX_2023.03.07-A1-8-P-1.nd2:0002-0512-0627</t>
  </si>
  <si>
    <t>MAX_2023.03.07-A1-8-P-1.nd2</t>
  </si>
  <si>
    <t>MAX_2023.03.07-A1-9-P-1.nd2:0002-0569-0512</t>
  </si>
  <si>
    <t>MAX_2023.03.07-A1-9-P-1.nd2</t>
  </si>
  <si>
    <t>MAX_2023.03.07-A1-9-S-1.nd2:0002-0523-0519</t>
  </si>
  <si>
    <t>MAX_2023.03.07-A1-9-S-1.nd2</t>
  </si>
  <si>
    <t>MAX_2023.03.07-A1-9-T-1.nd2:0002-0544-0512</t>
  </si>
  <si>
    <t>MAX_2023.03.07-A1-9-T-1.nd2</t>
  </si>
  <si>
    <t>MAX_2023.03.07-A1-10-F-1.nd2:0002-0512-0659</t>
  </si>
  <si>
    <t>MAX_2023.03.07-A1-10-F-1.nd2</t>
  </si>
  <si>
    <t>MAX_2023.03.07-A1-10-S-1.nd2:0002-0512-0604</t>
  </si>
  <si>
    <t>MAX_2023.03.07-A1-10-S-1.nd2</t>
  </si>
  <si>
    <t>MAX_2023.03.07-A1-10-T-1.nd2:0002-0512-0525</t>
  </si>
  <si>
    <t>MAX_2023.03.07-A1-10-T-1.nd2</t>
  </si>
  <si>
    <t>MAX_2023.03.07-A1-11-P-1.nd2:0002-0512-0472</t>
  </si>
  <si>
    <t>MAX_2023.03.07-A1-11-P-1.nd2</t>
  </si>
  <si>
    <t>MAX_2023.03.07-A1-11-S-1.nd2:0002-0512-0449</t>
  </si>
  <si>
    <t>MAX_2023.03.07-A1-11-S-1.nd2</t>
  </si>
  <si>
    <t>MAX_2023.03.07-A1-11-T-1.nd2:0002-0512-0436</t>
  </si>
  <si>
    <t>MAX_2023.03.07-A1-11-T-1.nd2</t>
  </si>
  <si>
    <t>MAX_2023.03.07-dSH3-1-p-1.nd2:0002-0512-0543</t>
  </si>
  <si>
    <t>MAX_2023.03.07-dSH3-1-P1-1.nd2:0002-0467-0512</t>
  </si>
  <si>
    <t>MAX_2023.03.07-dSH3-1-S-1.nd2:0002-0530-0512</t>
  </si>
  <si>
    <t>MAX_2023.03.07-dSH3-2-P-1.nd2:0002-0512-0521</t>
  </si>
  <si>
    <t>MAX_2023.03.07-dSH3-2-P1-1.nd2:0002-0451-0512</t>
  </si>
  <si>
    <t>MAX_2023.03.07-dSH3-3-F-1.nd2:0002-0651-0512</t>
  </si>
  <si>
    <t>MAX_2023.03.07-dSH3-3-P-1.nd2:0002-0512-0594</t>
  </si>
  <si>
    <t>MAX_2023.03.07-dSH3-3-P1-1.nd2:0002-0591-0512</t>
  </si>
  <si>
    <t>MAX_2023.03.07-dSH3-3-S-1.nd2:0002-0535-0654</t>
  </si>
  <si>
    <t>MAX_2023.03.07-dSH3-3-S1-1.nd2:0002-0577-0512</t>
  </si>
  <si>
    <t>MAX_2023.03.07-dSH3-3-T-1.nd2:0002-0512-0535</t>
  </si>
  <si>
    <t>MAX_2023.03.07-dSH3-4-F-1.nd2:0002-0512-0458</t>
  </si>
  <si>
    <t>MAX_2023.03.07-dSH3-4-F1-1.nd2:0002-0325-0512</t>
  </si>
  <si>
    <t>MAX_2023.03.07-dSH3-4-P-1.nd2:0002-0512-0630</t>
  </si>
  <si>
    <t>MAX_2023.03.07-dSH3-4-S-1.nd2:0002-0512-0677</t>
  </si>
  <si>
    <t>MAX_2023.03.07-dSH3-4-T-1.nd2:0002-0512-0629</t>
  </si>
  <si>
    <t>MAX_2023.03.07-dSH3-5-F-1.nd2:0002-0512-0441</t>
  </si>
  <si>
    <t>MAX_2023.03.07-dSH3-5-P-1.nd2:0002-0412-0512</t>
  </si>
  <si>
    <t>MAX_2023.03.07-dSH3-5-P1-1.nd2:0002-0512-0506</t>
  </si>
  <si>
    <t>MAX_2023.03.07-dSH3-5-S-1.nd2:0002-0512-0539</t>
  </si>
  <si>
    <t>MAX_2023.03.07-dSH3-5-S11-1.nd2:0002-0512-0653</t>
  </si>
  <si>
    <t>MAX_2023.03.07-dSH3-5-ST-1.nd2:0002-0515-0512</t>
  </si>
  <si>
    <t>MAX_2023.03.07-dSH3-6-S-1.nd2:0001-0512-0464</t>
  </si>
  <si>
    <t>MAX_2023.03.07-dSH3-7-T-1.nd2:0002-0512-0398</t>
  </si>
  <si>
    <t>MAX_2023.03.07-dSH3-7S-1.nd2:0001-0512-0438</t>
  </si>
  <si>
    <t>MAX_5-S-1.nd2:0002-0523-0512</t>
  </si>
  <si>
    <t>MAX_5-S-1.nd2</t>
  </si>
  <si>
    <t>MAX_5-P-1.nd2:0002-0512-0533</t>
  </si>
  <si>
    <t>MAX_5-P-1.nd2</t>
  </si>
  <si>
    <t>MAX_4-T-1.nd2:0002-0508-0512</t>
  </si>
  <si>
    <t>MAX_4-T-1.nd2</t>
  </si>
  <si>
    <t>MAX_4-S-1.nd2:0002-0546-0512</t>
  </si>
  <si>
    <t>MAX_4-S-1.nd2</t>
  </si>
  <si>
    <t>MAX_4-P-1.nd2:0002-0717-0512</t>
  </si>
  <si>
    <t>MAX_4-P-1.nd2</t>
  </si>
  <si>
    <t>MAX_4-F-1.nd2:0002-0547-0512</t>
  </si>
  <si>
    <t>MAX_4-F-1.nd2</t>
  </si>
  <si>
    <t>MAX_3-T-1.nd2:0002-0512-0480</t>
  </si>
  <si>
    <t>MAX_3-T-1.nd2</t>
  </si>
  <si>
    <t>MAX_3-P-1.nd2:0002-0512-0464</t>
  </si>
  <si>
    <t>MAX_3-P-1.nd2</t>
  </si>
  <si>
    <t>MAX_3-F-1.nd2:0002-0512-0605</t>
  </si>
  <si>
    <t>MAX_3-F-1.nd2</t>
  </si>
  <si>
    <t>MAX_2-S-1.nd2:0002-0534-0512</t>
  </si>
  <si>
    <t>MAX_2-S-1.nd2</t>
  </si>
  <si>
    <t>MAX_2-P-1.nd2:0001-0633-0511</t>
  </si>
  <si>
    <t>MAX_2-P-1.nd2</t>
  </si>
  <si>
    <t>MAX_1-S-1.nd2:0002-0481-0512</t>
  </si>
  <si>
    <t>MAX_1-S-1.nd2</t>
  </si>
  <si>
    <t>MAX_1-P-1.nd2:0002-0512-0541</t>
  </si>
  <si>
    <t>MAX_1-P-1.nd2</t>
  </si>
  <si>
    <t>MAX_11-T-1.nd2:0002-0515-0512</t>
  </si>
  <si>
    <t>MAX_11-T-1.nd2</t>
  </si>
  <si>
    <t>MAX_11-S-1.nd2:0002-0603-0512</t>
  </si>
  <si>
    <t>MAX_11-S-1.nd2</t>
  </si>
  <si>
    <t>MAX_11-P-1.nd2:0002-0591-0512</t>
  </si>
  <si>
    <t>MAX_11-P-1.nd2</t>
  </si>
  <si>
    <t>MAX_10-T-1.nd2:0002-0512-0494</t>
  </si>
  <si>
    <t>MAX_10-T-1.nd2</t>
  </si>
  <si>
    <t>MAX_10-S-1.nd2:0002-0438-0507</t>
  </si>
  <si>
    <t>MAX_10-S-1.nd2</t>
  </si>
  <si>
    <t>MAX_10-P-1.nd2:0002-0649-0512</t>
  </si>
  <si>
    <t>MAX_10-P-1.nd2</t>
  </si>
  <si>
    <t>MAX_10-F-1.nd2:0002-0512-0482</t>
  </si>
  <si>
    <t>MAX_10-F-1.nd2</t>
  </si>
  <si>
    <t>MAX_9-T-1.nd2:0002-0426-0512</t>
  </si>
  <si>
    <t>MAX_9-T-1.nd2</t>
  </si>
  <si>
    <t>MAX_9-S-1.nd2:0002-0540-0512</t>
  </si>
  <si>
    <t>MAX_9-S-1.nd2</t>
  </si>
  <si>
    <t>MAX_9-P-1.nd2:0002-0502-0512</t>
  </si>
  <si>
    <t>MAX_9-P-1.nd2</t>
  </si>
  <si>
    <t>MAX_7-T-1.nd2:0002-0512-0562</t>
  </si>
  <si>
    <t>MAX_7-T-1.nd2</t>
  </si>
  <si>
    <t>MAX_7-S-1.nd2:0002-0512-0456</t>
  </si>
  <si>
    <t>MAX_7-S-1.nd2</t>
  </si>
  <si>
    <t>MAX_7-P-1.nd2:0002-0512-0498</t>
  </si>
  <si>
    <t>MAX_7-P-1.nd2</t>
  </si>
  <si>
    <t>MAX_6-T-1.nd2:0002-0512-0519</t>
  </si>
  <si>
    <t>MAX_6-T-1.nd2</t>
  </si>
  <si>
    <t>MAX_6-S-1.nd2:0002-0512-0714</t>
  </si>
  <si>
    <t>MAX_6-S-1.nd2</t>
  </si>
  <si>
    <t>MAX_6-P-1.nd2:0002-0512-0527</t>
  </si>
  <si>
    <t>MAX_6-P-1.nd2</t>
  </si>
  <si>
    <t>MAX_5-T-1.nd2:0002-0512-0509</t>
  </si>
  <si>
    <t>MAX_5-T-1.nd2</t>
  </si>
  <si>
    <t>MAX_5-F-1.nd2:0002-0495-0512</t>
  </si>
  <si>
    <t>MAX_5-S-1.nd2:0002-0675-0512</t>
  </si>
  <si>
    <t>MAX_5-P-1.nd2:0002-0512-0523</t>
  </si>
  <si>
    <t>MAX_4-P-1.nd2:0002-0512-0543</t>
  </si>
  <si>
    <t>MAX_3-S-1.nd2</t>
  </si>
  <si>
    <t>MAX_3-S-1.nd2:0002-0524-0512</t>
  </si>
  <si>
    <t>MAX_3-T-1.nd2:0002-0512-0465</t>
  </si>
  <si>
    <t>MAX_5-F-1.nd2</t>
  </si>
  <si>
    <t>MAX_3-F-1.nd2:0002-0507-0512</t>
  </si>
  <si>
    <t>MAX_1-p-1.nd2:0002-0512-0432</t>
  </si>
  <si>
    <t>MAX_1-p-1.nd2</t>
  </si>
  <si>
    <t>MAX_2-S-1.nd2:0002-0505-0512</t>
  </si>
  <si>
    <t>MAX_1-T-1.nd2</t>
  </si>
  <si>
    <t>MAX_9-T-1.nd2:0002-0499-0512</t>
  </si>
  <si>
    <t>MAX_9-S-1.nd2:0002-0561-0512</t>
  </si>
  <si>
    <t>MAX_8-S-1.nd2:0002-0343-0512</t>
  </si>
  <si>
    <t>MAX_8-S-1.nd2</t>
  </si>
  <si>
    <t>MAX_8-P-1.nd2:0002-0510-0512</t>
  </si>
  <si>
    <t>MAX_8-P-1.nd2</t>
  </si>
  <si>
    <t>MAX_8-F-1.nd2:0002-0512-0603</t>
  </si>
  <si>
    <t>MAX_8-F-1.nd2</t>
  </si>
  <si>
    <t>MAX_7-T-2.nd2:0002-0441-0512</t>
  </si>
  <si>
    <t>MAX_7-T-2.nd2</t>
  </si>
  <si>
    <t>MAX_8-S-1.nd2:0002-0556-0515</t>
  </si>
  <si>
    <t>MAX_7-S-1.nd2:0002-0512-0554</t>
  </si>
  <si>
    <t>MAX_7-P-1.nd2:0002-0475-0512</t>
  </si>
  <si>
    <t>MAX_6-T-1.nd2:0002-0524-0512</t>
  </si>
  <si>
    <t>MAX_6-S-1.nd2:0002-0512-0474</t>
  </si>
  <si>
    <t>MAX_6-P-1.nd2:0002-0518-0512</t>
  </si>
  <si>
    <t>MAX_6-F-1.nd2:0002-0512-0562</t>
  </si>
  <si>
    <t>MAX_6-F-1.nd2</t>
  </si>
  <si>
    <t>MAX_5-T-1.nd2:0002-0384-0512</t>
  </si>
  <si>
    <t>MAX_5-S-1.nd2:0002-0571-0512</t>
  </si>
  <si>
    <t>MAX_5-P-1.nd2:0002-0578-0512</t>
  </si>
  <si>
    <t>MAX_5-F-1.nd2:0002-0512-0539</t>
  </si>
  <si>
    <t>MAX_4-T-1.nd2:0002-0322-0517</t>
  </si>
  <si>
    <t>MAX_4-S-1.nd2:0002-0476-0512</t>
  </si>
  <si>
    <t>MAX_4-P-1.nd2:0002-0470-0512</t>
  </si>
  <si>
    <t>MAX_4-F-1.nd2:0002-0732-0512</t>
  </si>
  <si>
    <t>MAX_3-T-1.nd2:0002-0560-0512</t>
  </si>
  <si>
    <t>MAX_3-S-1.nd2:0002-0489-0512</t>
  </si>
  <si>
    <t>MAX_3-P-1.nd2:0002-0530-0512</t>
  </si>
  <si>
    <t>MAX_3-F-1.nd2:0002-0592-0512</t>
  </si>
  <si>
    <t>MAX_2-T-1.nd2</t>
  </si>
  <si>
    <t>MAX_2-T-1.nd2:0002-0512-0436</t>
  </si>
  <si>
    <t>MAX_2-S-1.nd2:0002-0512-0504</t>
  </si>
  <si>
    <t>MAX_2-P-1.nd2:0002-0561-0398</t>
  </si>
  <si>
    <t>MAX_2-F-1.nd2</t>
  </si>
  <si>
    <t>MAX_2-F-1.nd2:0002-0512-0485</t>
  </si>
  <si>
    <t>MAX_1-S-1.nd2:0003-0580-0512</t>
  </si>
  <si>
    <t>MAX_1-P-1.nd2:0003-0524-0516</t>
  </si>
  <si>
    <t>MAX_8-T-1.nd2:0002-0534-0512</t>
  </si>
  <si>
    <t>MAX_8-P-1.nd2:0002-0540-0512</t>
  </si>
  <si>
    <t>MAX_8-P-1.nd2:0002-0534-0512</t>
  </si>
  <si>
    <t>MAX_7-T-1.nd2:0002-0536-0512</t>
  </si>
  <si>
    <t>MAX_7-S-1.nd2:0002-0498-0512</t>
  </si>
  <si>
    <t>MAX_7-P-1.nd2:0002-0315-0517</t>
  </si>
  <si>
    <t>MAX_6-S-1.nd2:0002-0503-0512</t>
  </si>
  <si>
    <t>MAX_6-P-1.nd2:0002-0494-0512</t>
  </si>
  <si>
    <t>MAX_5-S-1.nd2:0002-0512-0489</t>
  </si>
  <si>
    <t>MAX_5-P-1.nd2:0002-0512-0681</t>
  </si>
  <si>
    <t>MAX_4-T-1.nd2:0002-0457-0512</t>
  </si>
  <si>
    <t>MAX_4-S-1.nd2:0002-0418-0512</t>
  </si>
  <si>
    <t>MAX_2-S-1.nd2:0002-0468-0488</t>
  </si>
  <si>
    <t>MAX_3-S-1.nd2:0002-0512-0536</t>
  </si>
  <si>
    <t>MAX_3-F-1.nd2:0002-0512-0551</t>
  </si>
  <si>
    <t>MAX_3-P-1.nd2:0002-0464-0512</t>
  </si>
  <si>
    <t>MAX_1-S-1.nd2:0002-0600-0512</t>
  </si>
  <si>
    <t>MAX_1-P-1.nd2:0002-0512-0428</t>
  </si>
  <si>
    <t>MAX_5-P-1-1.nd2:0001-0543-0512</t>
  </si>
  <si>
    <t>MAX_5-P-1-1.nd2</t>
  </si>
  <si>
    <t>MAX_5-S-1.nd2:0001-0514-0512</t>
  </si>
  <si>
    <t>MAX_4-T-1.nd2:0001-0413-0512</t>
  </si>
  <si>
    <t>MAX_4-S-1.nd2:0001-0512-0590</t>
  </si>
  <si>
    <t>MAX_4-P-1.nd2:0001-0512-0512</t>
  </si>
  <si>
    <t>MAX_3-T-1.nd2:0001-0431-0512</t>
  </si>
  <si>
    <t>MAX_3-S-1.nd2:0001-0549-0512</t>
  </si>
  <si>
    <t>MAX_3-P-1.nd2:0001-0528-0512</t>
  </si>
  <si>
    <t>MAX_2-T-1.nd2:0001-0610-0512</t>
  </si>
  <si>
    <t>MAX_2-P-1.nd2:0001-0512-0417</t>
  </si>
  <si>
    <t>MAX_1-S-1.nd2:0001-0512-0521</t>
  </si>
  <si>
    <t>MAX_1-P-1.nd2:0001-0512-0511</t>
  </si>
  <si>
    <t>MAX_4-T-1.nd2:0001-0512-0585</t>
  </si>
  <si>
    <t>MAX_4-S-1.nd2:0001-0524-0512</t>
  </si>
  <si>
    <t>MAX_4-P-1.nd2:0001-0526-0512</t>
  </si>
  <si>
    <t>MAX_3-T-1.nd2:0001-0512-0484</t>
  </si>
  <si>
    <t>MAX_3-S-1.nd2:0001-0512-0655</t>
  </si>
  <si>
    <t>MAX_3-P-1.nd2:0001-0524-0512</t>
  </si>
  <si>
    <t>MAX_2-T-1.nd2:0001-0512-0259</t>
  </si>
  <si>
    <t>MAX_2-S-1.nd2:0001-0690-0512</t>
  </si>
  <si>
    <t>MAX_2-P-1.nd2:0001-0512-0478</t>
  </si>
  <si>
    <t>MAX_1-P-1.nd2:0001-0390-0512</t>
  </si>
  <si>
    <t>MAX_13-T-1.nd2:0001-0488-0512</t>
  </si>
  <si>
    <t>MAX_13-T-1.nd2</t>
  </si>
  <si>
    <t>MAX_13-S-1.nd2:0001-0512-0470</t>
  </si>
  <si>
    <t>MAX_13-S-1.nd2</t>
  </si>
  <si>
    <t>MAX_13-P-1.nd2:0001-0512-0435</t>
  </si>
  <si>
    <t>MAX_13-P-1.nd2</t>
  </si>
  <si>
    <t>MAX_12-T-1.nd2:0001-0512-0704</t>
  </si>
  <si>
    <t>MAX_12-T-1.nd2</t>
  </si>
  <si>
    <t>MAX_12-S-1.nd2:0001-0512-0502</t>
  </si>
  <si>
    <t>MAX_12-S-1.nd2</t>
  </si>
  <si>
    <t>MAX_12-P-1.nd2:0001-0512-0533</t>
  </si>
  <si>
    <t>MAX_12-P-1.nd2</t>
  </si>
  <si>
    <t>MAX_11-S-1.nd2:0001-0539-0512</t>
  </si>
  <si>
    <t>MAX_11-P-1.nd2:0001-0485-0512</t>
  </si>
  <si>
    <t>MAX_10-T-1.nd2:0001-0512-0435</t>
  </si>
  <si>
    <t>MAX_10-S-1.nd2:0001-0512-0586</t>
  </si>
  <si>
    <t>MAX_10-P-1.nd2:0001-0512-0458</t>
  </si>
  <si>
    <t>MAX_9-T-1.nd2:0001-0512-0337</t>
  </si>
  <si>
    <t>MAX_9-S-1.nd2:0001-0512-0491</t>
  </si>
  <si>
    <t>MAX_9-P-1.nd2:0001-0512-0529</t>
  </si>
  <si>
    <t>MAX_8-T-1.nd2:0001-0512-0564</t>
  </si>
  <si>
    <t>MAX_8-T-1.nd2</t>
  </si>
  <si>
    <t>MAX_8-S-1.nd2:0001-0512-0450</t>
  </si>
  <si>
    <t>MAX_8-P-1.nd2:0001-0512-0512</t>
  </si>
  <si>
    <t>MAX_8-F-1.nd2:0001-0512-0504</t>
  </si>
  <si>
    <t>MAX_7-T-1.nd2:0001-0545-0512</t>
  </si>
  <si>
    <t>MAX_7-P-1.nd2:0001-0499-0512</t>
  </si>
  <si>
    <t>MAX_6-T-1.nd2:0001-0621-0512</t>
  </si>
  <si>
    <t>MAX_6-S-1.nd2:0001-0408-0512</t>
  </si>
  <si>
    <t>MAX_6-P-1.nd2:0001-0618-0512</t>
  </si>
  <si>
    <t>MAX_5-S-1.nd2:0001-0512-0499</t>
  </si>
  <si>
    <t>MAX_5-P-1.nd2:0001-0440-0512</t>
  </si>
  <si>
    <t>MAX_5-S-1.nd2:0002-0512-0477</t>
  </si>
  <si>
    <t>MAX_5-P-1.nd2:0002-0458-0512</t>
  </si>
  <si>
    <t>MAX_4-S-1.nd2:0002-0512-0550</t>
  </si>
  <si>
    <t>MAX_3-T-1.nd2:0002-0547-0512</t>
  </si>
  <si>
    <t>MAX_3-S-1.nd2:0002-0512-0573</t>
  </si>
  <si>
    <t>MAX_3-P-1.nd2:0002-0512-0478</t>
  </si>
  <si>
    <t>MAX_1-T-1.nd2:0002-0483-0504</t>
  </si>
  <si>
    <t>MAX_1-S-1.nd2:0002-0552-0512</t>
  </si>
  <si>
    <t>MAX_1-P-1.nd2:0002-0479-0512</t>
  </si>
  <si>
    <t>MeanGreen</t>
  </si>
  <si>
    <t>20200830-S1-GPN-WT-V-1-100-4Z-S3-MaxIP</t>
  </si>
  <si>
    <t>20200830-S1-GPN-WT-V-1-100-4Z-P-MaxIP</t>
  </si>
  <si>
    <t>20200830-S1-GPN-WT-V-1-100-4Z-S-MaxIP</t>
  </si>
  <si>
    <t>20200830-S1-GPN-WT-V-1-100-4Z-S1.ics</t>
  </si>
  <si>
    <t>20200830-S1-GPN-WT-V-3-100-4Z-P-MaxIP</t>
  </si>
  <si>
    <t>20200830-S1-GPN-WT-V-3-100-4Z-P4-MaxIP</t>
  </si>
  <si>
    <t>20200830-S1-GPN-WT-V-3-100-4Z-S-MaxIP</t>
  </si>
  <si>
    <t>20200830-S1-GPN-WT-V-3-100-4Z-S2-MaxIP</t>
  </si>
  <si>
    <t>20200830-S1-GPN-WT-V-3-100-4Z-T-MaxIP</t>
  </si>
  <si>
    <t>20200830-S1-GPN-WT-V-4-100-4Z-P-MaxIP</t>
  </si>
  <si>
    <t>20200830-S1-GPN-WT-V-4-100-4Z-P1-MaxIP</t>
  </si>
  <si>
    <t>20200830-S1-GPN-WT-V-5-100-4Z-S-MaxIP</t>
  </si>
  <si>
    <t>20200830-S1-GPN-WT-V-5-100-4Z-P-MaxIP</t>
  </si>
  <si>
    <t>20200830-S1-GPN-WT-V-5-100-4Z-P1-MaxIP</t>
  </si>
  <si>
    <t>20200830-S1-GPN-WT-V-5-100-4Z-P3-MaxIP</t>
  </si>
  <si>
    <t>20200830-S1-GPN-WT-V-6-100-4Z-P1-MaxIP</t>
  </si>
  <si>
    <t>20200830-S1-GPN-WT-V-5-100-4Z-S1-MaxIP</t>
  </si>
  <si>
    <t>20200830-S1-GPN-WT-V-5-100-4Z-S2-MaxIP</t>
  </si>
  <si>
    <t>20200830-S1-GPN-WT-V-6-100-4Z-P-MaxIP</t>
  </si>
  <si>
    <t>20200830-S1-GPN-WT-V-6-100-4Z-P2-MaxIP</t>
  </si>
  <si>
    <t>20200830-S1-GPN-WT-V-6-100-4Z-P3-MaxIP</t>
  </si>
  <si>
    <t>20200830-S1-GPN-WT-V-6-100-4Z-P4.ics</t>
  </si>
  <si>
    <t>20200830-S1-GPN-WT-V-7-100-4Z-F-MaxIP</t>
  </si>
  <si>
    <t>20200830-S1-GPN-WT-V-7-100-4Z-S-MaxIP</t>
  </si>
  <si>
    <t>20200830-S1-GPN-WT-V-7-100-4Z-P-MaxIP</t>
  </si>
  <si>
    <t>20200830-S1-GPN-WT-V-7-100-4Z-P1-MaxIP</t>
  </si>
  <si>
    <t>20200830-S1-GPN-WT-V-7-100-4Z-P2-MaxIP</t>
  </si>
  <si>
    <t>20200830-S1-GPN-WT-V-7-100-4Z-P3-MaxIP</t>
  </si>
  <si>
    <t>20200830-S1-GPN-WT-V-8-100-4Z-P-MaxIP</t>
  </si>
  <si>
    <t>20200830-S1-GPN-WT-V-8-100-4Z-P1-MaxIP</t>
  </si>
  <si>
    <t>20200830-S1-GPN-WT-V-9-100-4Z-S-MaxIP</t>
  </si>
  <si>
    <t>20200830-S1-GPN-WT-V-9-100-4Z-P-MaxIP</t>
  </si>
  <si>
    <t>20200830-S1-GPN-WT-V-9-100-4Z-P1-MaxIP</t>
  </si>
  <si>
    <t>20200830-S1-GPN-WT-V-9-100-4Z-P4-MaxIP</t>
  </si>
  <si>
    <t>20200830-S2-GPN-KO-V-1-100-4Z-P-MaxIP</t>
  </si>
  <si>
    <t>20200830-S2-GPN-KO-V-1-100-4Z-P1-MaxIP</t>
  </si>
  <si>
    <t>20200830-S2-GPN-KO-V-1-100-4Z-P2-MaxIP</t>
  </si>
  <si>
    <t>20200830-S2-GPN-KO-V-2-100-4Z-P-MaxIP</t>
  </si>
  <si>
    <t>20200830-S2-GPN-KO-V-2-100-4Z-P1-MaxIP</t>
  </si>
  <si>
    <t>20200830-S2-GPN-KO-V-2-100-4Z-S-MaxIP</t>
  </si>
  <si>
    <t>20200830-S2-GPN-KO-V-3-100-4Z-F-MaxIP</t>
  </si>
  <si>
    <t>20200830-S2-GPN-KO-V-3-100-4Z-P-MaxIP</t>
  </si>
  <si>
    <t>20200830-S2-GPN-KO-V-3-100-4Z-S1-MaxIP</t>
  </si>
  <si>
    <t>20200830-S2-GPN-KO-V-3-100-4Z-P1-MaxIP</t>
  </si>
  <si>
    <t>20200830-S2-GPN-KO-V-3-100-4Z-P2-MaxIP</t>
  </si>
  <si>
    <t>20200830-S2-GPN-KO-V-3-100-4Z-P3-MaxIP</t>
  </si>
  <si>
    <t>20200830-S2-GPN-KO-V-3-100-4Z-S-MaxIP</t>
  </si>
  <si>
    <t>20200830-S2-GPN-KO-V-4-100-4Z-P-MaxIP</t>
  </si>
  <si>
    <t>20200830-S2-GPN-KO-V-4-100-4Z-P3-MaxIP</t>
  </si>
  <si>
    <t>20200830-S2-GPN-KO-V-4-100-4Z-T-MaxIP</t>
  </si>
  <si>
    <t>20200830-S2-GPN-KO-V-4-100-4Z-P1-MaxIP</t>
  </si>
  <si>
    <t>20200830-S2-GPN-KO-V-4-100-4Z-S-MaxIP</t>
  </si>
  <si>
    <t>20200830-S2-GPN-KO-V-5-100-4Z-P-MaxIP</t>
  </si>
  <si>
    <t>20200830-S2-GPN-KO-V-5-100-4Z-P1-MaxIP</t>
  </si>
  <si>
    <t>20200830-S2-GPN-KO-V-6-100-4Z-P-MaxIP</t>
  </si>
  <si>
    <t>20200830-S2-GPN-KO-V-6-100-4Z-P2-MaxIP</t>
  </si>
  <si>
    <t>20200830-S2-GPN-KO-V-6-100-4Z-S-MaxIP</t>
  </si>
  <si>
    <t>20200830-S2-GPN-KO-V-6-100-4Z-T2-MaxIP</t>
  </si>
  <si>
    <t>20200830-S2-GPN-KO-V-6-100-4Z-S1-MaxIP</t>
  </si>
  <si>
    <t>20200830-S2-GPN-KO-V-6-100-4Z-S2-MaxIP</t>
  </si>
  <si>
    <t>20200830-S2-GPN-KO-V-6-100-4Z-S3-MaxIP</t>
  </si>
  <si>
    <t>20200830-S2-GPN-KO-V-6-100-4Z-T1-MaxIP</t>
  </si>
  <si>
    <t>20200830-S2-GPN-KO-V-7-100-4Z-P-MaxIP</t>
  </si>
  <si>
    <t>20200830-S2-GPN-KO-V-7-100-4Z-P1-MaxIP</t>
  </si>
  <si>
    <t>20200830-S2-GPN-KO-V-7-100-4Z-S-MaxIP</t>
  </si>
  <si>
    <t>20200830-S2-GPN-KO-A1-1-100-4Z-P-MaxIP</t>
  </si>
  <si>
    <t>20200830-S2-GPN-KO-A1-1-100-4Z-P1-MaxIP</t>
  </si>
  <si>
    <t>20200830-S2-GPN-KO-A1-2-100-4Z-P-MaxIP</t>
  </si>
  <si>
    <t>20200830-S2-GPN-KO-A1-2-100-4Z-P2-MaxIP</t>
  </si>
  <si>
    <t>20200830-S2-GPN-KO-A1-2-100-4Z-P1-MaxIP</t>
  </si>
  <si>
    <t>20200830-S2-GPN-KO-A1-2-100-4Z-P5.ics</t>
  </si>
  <si>
    <t>20200830-S2-GPN-KO-A1-2-100-4Z-P3-MaxIP</t>
  </si>
  <si>
    <t>20200830-S2-GPN-KO-A1-2-100-4Z-P4-MaxIP</t>
  </si>
  <si>
    <t>20200830-S2-GPN-KO-A1-3-100-4Z-P3-MaxIP</t>
  </si>
  <si>
    <t>20200830-S2-GPN-KO-A1-2-100-4Z-S-MaxIP</t>
  </si>
  <si>
    <t>20200830-S2-GPN-KO-A1-3-100-4Z-P-MaxIP</t>
  </si>
  <si>
    <t>20200830-S2-GPN-KO-A1-3-100-4Z-P1-MaxIP</t>
  </si>
  <si>
    <t>20200830-S2-GPN-KO-A1-3-100-4Z-P2.ics</t>
  </si>
  <si>
    <t>20200830-S2-GPN-KO-A1-4-100-4Z-S-MaxIP</t>
  </si>
  <si>
    <t>20200830-S2-GPN-KO-A1-4-100-4Z-P-MaxIP</t>
  </si>
  <si>
    <t>20200830-S2-GPN-KO-A1-4-100-4Z-P1-MaxIP</t>
  </si>
  <si>
    <t>20200830-S2-GPN-KO-A1-4-100-4Z-P2-MaxIP</t>
  </si>
  <si>
    <t>20200830-S2-GPN-KO-A1-4-100-4Z-S1-MaxIP</t>
  </si>
  <si>
    <t>20200830-S2-GPN-KO-A1-6-100-4Z-P-MaxIP</t>
  </si>
  <si>
    <t>20200830-S2-GPN-KO-A1-6-100-4Z-F-MaxIP</t>
  </si>
  <si>
    <t>20200830-S2-GPN-KO-A1-6-100-4Z-T-MaxIP</t>
  </si>
  <si>
    <t>20200830-S2-GPN-KO-A1-6-100-4Z-S1-MaxIP</t>
  </si>
  <si>
    <t>20200830-S2-GPN-KO-A1-6-100-4Z-T1-MaxIP</t>
  </si>
  <si>
    <t>20200830-S2-GPN-KO-A1-8-100-4Z-P-MaxIP</t>
  </si>
  <si>
    <t>20200830-S2-GPN-KO-A1-8-100-4Z-S1-MaxIP</t>
  </si>
  <si>
    <t>20200830-S2-GPN-KO-A1-9-100-4Z-P-MaxIP</t>
  </si>
  <si>
    <t>20200830-S2-GPN-KO-A1-9-100-4Z-P1-MaxIP</t>
  </si>
  <si>
    <t>20200830-S2-GPN-KO-A1-10-100-4Z-P-MaxIP</t>
  </si>
  <si>
    <t>20200830-S2-GPN-KO-A1-10-100-4Z-S-MaxIP</t>
  </si>
  <si>
    <t>20200830-S2-GPN-KO-A1-11-100-4Z-S1-MaxIP</t>
  </si>
  <si>
    <t>20200830-S2-GPN-KO-A1-11-100-4Z-P-MaxIP</t>
  </si>
  <si>
    <t>20200830-S2-GPN-KO-A1-11-100-4Z-P1-MaxIP</t>
  </si>
  <si>
    <t>20200830-S2-GPN-KO-A1-11-100-4Z-P2-MaxIP</t>
  </si>
  <si>
    <t>20200830-S2-GPN-KO-A1-11-100-4Z-S-MaxIP</t>
  </si>
  <si>
    <t>20200830-S2-GPN-KO-A1-13-100-4Z-P-MaxIP</t>
  </si>
  <si>
    <t>20200830-S2-GPN-KO-A1-13-100-4Z-P1-MaxIP</t>
  </si>
  <si>
    <t>20200830-S2-GPN-KO-A1-13-100-4Z-P2-MaxIP</t>
  </si>
  <si>
    <t>20200830-S3-GPN-KO-A1-2-100-4Z-P-MaxIP</t>
  </si>
  <si>
    <t>20200830-S3-GPN-KO-A1-2-100-4Z-P2-MaxIP</t>
  </si>
  <si>
    <t>20210221-GFP-V-GPN647-FLAG555-1-P-MaxIP</t>
  </si>
  <si>
    <t>20210221-GFP-V-GPN647-FLAG555-1-P1-MaxIP</t>
  </si>
  <si>
    <t>20210221-GFP-V-GPN647-FLAG555-1-P2-MaxIP</t>
  </si>
  <si>
    <t>20210221-GFP-V-GPN647-FLAG555-1-S-MaxIP</t>
  </si>
  <si>
    <t>20210221-GFP-V-GPN647-FLAG555-2-P-MaxIP</t>
  </si>
  <si>
    <t>20210221-GFP-V-GPN647-FLAG555-2-P1-MaxIP</t>
  </si>
  <si>
    <t>20210221-GFP-V-GPN647-FLAG555-2-P2-MaxIP</t>
  </si>
  <si>
    <t>20210221-GFP-V-GPN647-FLAG555-2-S-MaxIP</t>
  </si>
  <si>
    <t>20210221-GFP-V-GPN647-FLAG555-2-S1-MaxIP</t>
  </si>
  <si>
    <t>20210221-GFP-V-GPN647-FLAG555-3-F-MaxIP</t>
  </si>
  <si>
    <t>20210221-GFP-V-GPN647-FLAG555-3-P-MaxIP</t>
  </si>
  <si>
    <t>20210221-GFP-V-GPN647-FLAG555-3-P1-MaxIP</t>
  </si>
  <si>
    <t>20210221-GFP-V-GPN647-FLAG555-3-S-MaxIP</t>
  </si>
  <si>
    <t>20210221-GFP-V-GPN647-FLAG555-3-S1-MaxIP</t>
  </si>
  <si>
    <t>20210221-GFP-V-GPN647-FLAG555-3-T-MaxIP</t>
  </si>
  <si>
    <t>20210221-CRE-V-GPN647-FLAG555-1-P-MaxIP</t>
  </si>
  <si>
    <t>20210221-CRE-V-GPN647-FLAG555-1-S-MaxIP</t>
  </si>
  <si>
    <t>20210221-CRE-V-GPN647-FLAG555-1-S1-MaxIP</t>
  </si>
  <si>
    <t>20210221-CRE-V-GPN647-FLAG555-1-P2-MaxIP</t>
  </si>
  <si>
    <t>20210221-CRE-V-GPN647-FLAG555-2-S-MaxIP</t>
  </si>
  <si>
    <t>20210221-CRE-V-GPN647-FLAG555-2-P-MaxIP</t>
  </si>
  <si>
    <t>20210221-CRE-V-GPN647-FLAG555-3-S-MaxIP</t>
  </si>
  <si>
    <t>20210221-CRE-V-GPN647-FLAG555-3-P-MaxIP</t>
  </si>
  <si>
    <t>20210221-CRE-V-GPN647-FLAG555-4-P1-MaxIP</t>
  </si>
  <si>
    <t>20210221-CRE-V-GPN647-FLAG555-5-P-MaxIP</t>
  </si>
  <si>
    <t>20210221-CRE-V-GPN647-FLAG555-6-P-MaxIP</t>
  </si>
  <si>
    <t>20210221-CRE-V-GPN647-FLAG555-6-S-MaxIP</t>
  </si>
  <si>
    <t>20210221-CRE-V-GPN647-FLAG555-6-P1-MaxIP</t>
  </si>
  <si>
    <t>20210221-CRE-V-GPN647-FLAG555-7-S-MaxIP</t>
  </si>
  <si>
    <t>20210221-CRE-V-GPN647-FLAG555-7-S1-MaxIP</t>
  </si>
  <si>
    <t>20210221-CRE-V-GPN647-FLAG555-7-P-MaxIP</t>
  </si>
  <si>
    <t>20210221-CRE-V-GPN647-FLAG555-8-P-MaxIP</t>
  </si>
  <si>
    <t>20210221-CRE-V-GPN647-FLAG555-8-S-MaxIP</t>
  </si>
  <si>
    <t>20210221-CRE-V-GPN647-FLAG555-8-S1-MaxIP</t>
  </si>
  <si>
    <t>20210221-CRE-V-GPN647-FLAG555-8-S2-MaxIP</t>
  </si>
  <si>
    <t>20210221-CRE-V-GPN647-FLAG555-8-S3-MaxIP</t>
  </si>
  <si>
    <t>20210221-CRE-V-GPN647-FLAG555-8-P1-MaxIP</t>
  </si>
  <si>
    <t>20210221-CRE-V-GPN647-FLAG555-9-S-MaxIP</t>
  </si>
  <si>
    <t>20210221-CRE-V-GPN647-FLAG555-9-P-MaxIP</t>
  </si>
  <si>
    <t>20210221-CRE-V-GPN647-FLAG555-10-P-MaxIP</t>
  </si>
  <si>
    <t>20210221-CRE-V-GPN647-FLAG555-10-S-MaxIP</t>
  </si>
  <si>
    <t>20210221-CRE-V-GPN647-FLAG555-10-P1-MaxIP</t>
  </si>
  <si>
    <t>20210221-CRE-V-GPN647-FLAG555-11-P-MaxIP</t>
  </si>
  <si>
    <t>20210221-CRE-V-GPN647-FLAG555-11-S-MaxIP</t>
  </si>
  <si>
    <t>20210221-CRE-V-GPN647-FLAG555-11-S2-MaxIP</t>
  </si>
  <si>
    <t>20210221-CRE-V-GPN647-FLAG555-11-ST-MaxIP</t>
  </si>
  <si>
    <t>20210221-CRE-V-GPN647-FLAG555-11-P1-MaxIP</t>
  </si>
  <si>
    <t>20210221-CRE-V-GPN647-FLAG555-11-P2-MaxIP</t>
  </si>
  <si>
    <t>20210221-CRE-V-GPN647-FLAG555-12-P-MaxIP</t>
  </si>
  <si>
    <t>20210221-CRE-V-GPN647-FLAG555-13-P-MaxIP</t>
  </si>
  <si>
    <t>20210221-CRE-V-GPN647-FLAG555-13-P1-MaxIP</t>
  </si>
  <si>
    <t>20210221-CRE-V-GPN647-FLAG555-14-S-MaxIP</t>
  </si>
  <si>
    <t>20210221-CRE-V-GPN647-FLAG555-14-S1-MaxIP</t>
  </si>
  <si>
    <t>20210221-CRE-V-GPN647-FLAG555-14-S2-MaxIP</t>
  </si>
  <si>
    <t>20210221-CRE-V-GPN647-FLAG555-14-P1-MaxIP</t>
  </si>
  <si>
    <t>20210221-CRE-A1-GPN647-FLAG555-1-P1-MaxIP</t>
  </si>
  <si>
    <t>20210221-CRE-A1-GPN647-FLAG555-1-S-MaxIP</t>
  </si>
  <si>
    <t>20210221-CRE-A1-GPN647-FLAG555-1-S1-MaxIP</t>
  </si>
  <si>
    <t>20210221-CRE-A1-GPN647-FLAG555-1-T-MaxIP</t>
  </si>
  <si>
    <t>20210221-CRE-A1-GPN647-FLAG555-2-P-MaxIP</t>
  </si>
  <si>
    <t>20210221-CRE-A1-GPN647-FLAG555-2-S1-MaxIP</t>
  </si>
  <si>
    <t>20210221-CRE-A1-GPN647-FLAG555-2-T-MaxIP</t>
  </si>
  <si>
    <t>20210221-CRE-A1-GPN647-FLAG555-2-P1-MaxIP</t>
  </si>
  <si>
    <t>20210221-CRE-A1-GPN647-FLAG555-2-S-MaxIP</t>
  </si>
  <si>
    <t>20210221-CRE-A1-GPN647-FLAG555-3-P-MaxIP</t>
  </si>
  <si>
    <t>20210221-CRE-A1-GPN647-FLAG555-3-P1-MaxIP</t>
  </si>
  <si>
    <t>20210221-CRE-A1-GPN647-FLAG555-3-S-MaxIP</t>
  </si>
  <si>
    <t>20210221-CRE-A1-GPN647-FLAG555-3-S1-MaxIP</t>
  </si>
  <si>
    <t>20210221-CRE-A1-GPN647-FLAG555-4-P1-MaxIP</t>
  </si>
  <si>
    <t>20210221-CRE-A1-GPN647-FLAG555-4-P2-MaxIP</t>
  </si>
  <si>
    <t>20210221-CRE-A1-GPN647-FLAG555-4-S-MaxIP</t>
  </si>
  <si>
    <t>20210221-CRE-A1-GPN647-FLAG555-4-T-MaxIP</t>
  </si>
  <si>
    <t>20210221-CRE-A1-GPN647-FLAG555-5-P-MaxIP</t>
  </si>
  <si>
    <t>20210221-CRE-A1-GPN647-FLAG555-5-P1-MaxIP</t>
  </si>
  <si>
    <t>20210221-CRE-A1-GPN647-FLAG555-5-S-MaxIP</t>
  </si>
  <si>
    <t>20210221-CRE-A1-GPN647-FLAG555-5-S1-MaxIP</t>
  </si>
  <si>
    <t>20210221-CRE-A1-GPN647-FLAG555-5-T-MaxIP</t>
  </si>
  <si>
    <t>20210221-CRE-A1-GPN647-FLAG555-6-P-MaxIP</t>
  </si>
  <si>
    <t>20210221-CRE-A1-GPN647-FLAG555-6-P1-MaxIP</t>
  </si>
  <si>
    <t>20210221-CRE-A1-GPN647-FLAG555-6-S-MaxIP</t>
  </si>
  <si>
    <t>20210221-CRE-A1-GPN647-FLAG555-7-P-MaxIP</t>
  </si>
  <si>
    <t>20210221-CRE-A1-GPN647-FLAG555-7-P1-MaxIP</t>
  </si>
  <si>
    <t>20210221-CRE-A1-GPN647-FLAG555-8-F-MaxIP</t>
  </si>
  <si>
    <t>20210221-CRE-A1-GPN647-FLAG555-8-P-MaxIP</t>
  </si>
  <si>
    <t>20210221-CRE-A1-GPN647-FLAG555-8-P1-MaxIP</t>
  </si>
  <si>
    <t>20210221-CRE-A1-GPN647-FLAG555-8-S-MaxIP</t>
  </si>
  <si>
    <t>20210221-CRE-A1-GPN647-FLAG555-8-S2-MaxIP</t>
  </si>
  <si>
    <t>20210221-CRE-A1-GPN647-FLAG555-8-T-MaxIP</t>
  </si>
  <si>
    <t>20210221-CRE-A1-GPN647-FLAG555-8-T1-MaxIP</t>
  </si>
  <si>
    <t>20210221-CRE-A1-GPN647-FLAG555-9-P-MaxIP</t>
  </si>
  <si>
    <t>20210221-CRE-A1-GPN647-FLAG555-9-S-MaxIP</t>
  </si>
  <si>
    <t>20210221-CRE-A1-GPN647-FLAG555-9-T-MaxIP</t>
  </si>
  <si>
    <t>20210221-CRE-A1-GPN647-FLAG555-10-P-MaxIP</t>
  </si>
  <si>
    <t>20210221-CRE-A1-GPN647-FLAG555-10-P1-MaxIP</t>
  </si>
  <si>
    <t>20210221-CRE-A1-GPN647-FLAG555-10-S-MaxIP</t>
  </si>
  <si>
    <t>20210221-CRE-A1-GPN647-FLAG555-19-S-MaxIP</t>
  </si>
  <si>
    <t>20210221-CRE-A1-GPN647-FLAG555-19-P2-MaxIP</t>
  </si>
  <si>
    <t>20210221-CRE-A1-GPN647-FLAG555-19-P1-MaxIP</t>
  </si>
  <si>
    <t>20210221-CRE-A1-GPN647-FLAG555-18-S1-MaxIP</t>
  </si>
  <si>
    <t>20210221-CRE-A1-GPN647-FLAG555-18-S-MaxIP</t>
  </si>
  <si>
    <t>20210221-CRE-A1-GPN647-FLAG555-18-P1-MaxIP</t>
  </si>
  <si>
    <t>20210221-CRE-A1-GPN647-FLAG555-18-P-MaxIP</t>
  </si>
  <si>
    <t>20210221-CRE-A1-GPN647-FLAG555-17-P1-MaxIP</t>
  </si>
  <si>
    <t>20210221-CRE-A1-GPN647-FLAG555-17-P-MaxIP</t>
  </si>
  <si>
    <t>20210221-CRE-A1-GPN647-FLAG555-16-T-MaxIP</t>
  </si>
  <si>
    <t>20210221-CRE-A1-GPN647-FLAG555-16-S1-MaxIP</t>
  </si>
  <si>
    <t>20210221-CRE-A1-GPN647-FLAG555-16-p-MaxIP</t>
  </si>
  <si>
    <t>20210221-CRE-A1-GPN647-FLAG555-16-S-MaxIP</t>
  </si>
  <si>
    <t>20210221-CRE-A1-GPN647-FLAG555-16-p2-MaxIP</t>
  </si>
  <si>
    <t>20210221-CRE-A1-GPN647-FLAG555-16-p1-MaxIP</t>
  </si>
  <si>
    <t>20210221-CRE-A1-GPN647-FLAG555-14-F-MaxIP</t>
  </si>
  <si>
    <t>20210221-CRE-A1-GPN647-FLAG555-14-S1-MaxIP</t>
  </si>
  <si>
    <t>20210221-CRE-A1-GPN647-FLAG555-14-S-MaxIP</t>
  </si>
  <si>
    <t>20210221-CRE-A1-GPN647-FLAG555-14-P1-MaxIP</t>
  </si>
  <si>
    <t>20210221-CRE-A1-GPN647-FLAG555-14-P-MaxIP</t>
  </si>
  <si>
    <t>20210221-CRE-A1-GPN647-FLAG555-13-T-MaxIP</t>
  </si>
  <si>
    <t>20210221-CRE-A1-GPN647-FLAG555-13-S-MaxIP</t>
  </si>
  <si>
    <t>20210221-CRE-A1-GPN647-FLAG555-12-S-MaxIP</t>
  </si>
  <si>
    <t>20210221-CRE-A1-GPN647-FLAG555-12-P1-MaxIP</t>
  </si>
  <si>
    <t>20210221-CRE-A1-GPN647-FLAG555-12-P-MaxIP</t>
  </si>
  <si>
    <t>20210221-CRE-A1-GPN647-FLAG555-11-F-MaxIP</t>
  </si>
  <si>
    <t>20210221-CRE-A1-GPN647-FLAG555-11-T-MaxIP</t>
  </si>
  <si>
    <t>20210221-CRE-A1-GPN647-FLAG555-11-P1-MaxIP</t>
  </si>
  <si>
    <t>20210221-CRE-A1-GPN647-FLAG555-11-S-MaxIP</t>
  </si>
  <si>
    <t>20210221-CRE-A1-GPN647-FLAG555-15-F-MaxIP</t>
  </si>
  <si>
    <t>MAX_4-S-1.nd2:0002-0512-0556</t>
  </si>
  <si>
    <t>MAX_4-P-1.nd2:0002-0512-0582</t>
  </si>
  <si>
    <t>MAX_3-T-1.nd2:0002-0512-0646</t>
  </si>
  <si>
    <t>MAX_3-S-1.nd2:0002-0512-0756</t>
  </si>
  <si>
    <t>MAX_3-P-1.nd2:0002-0512-0671</t>
  </si>
  <si>
    <t>MAX_3-F-1.nd2:0002-0512-0724</t>
  </si>
  <si>
    <t>MAX_2-T-1.nd2:0002-0545-0388</t>
  </si>
  <si>
    <t>MAX_2-S-1.nd2:0002-0512-0530</t>
  </si>
  <si>
    <t>MAX_2-P-1.nd2:0002-0512-0576</t>
  </si>
  <si>
    <t>MAX_2-F-1.nd2:0002-0512-0593</t>
  </si>
  <si>
    <t>MAX_1-T-1.nd2:0002-0662-0512</t>
  </si>
  <si>
    <t>MAX_1-S-1.nd2:0002-0547-0512</t>
  </si>
  <si>
    <t>MAX_1-p-1.nd2:0002-0562-0430</t>
  </si>
  <si>
    <t>20210129-V-V-GPN647-flag555=GFP488-3-P-MaxIP</t>
  </si>
  <si>
    <t>20210129-V-V-GPN647-flag555=GFP488-3-T-MaxIP</t>
  </si>
  <si>
    <t>20210129-V-V-GPN647-flag555=GFP488-3-S-MaxIP</t>
  </si>
  <si>
    <t>20210129-V-V-GPN647-flag555=GFP488-5-P-MaxIP 1</t>
  </si>
  <si>
    <t>20210129-V-V-GPN647-flag555=GFP488-7-P-MaxIP</t>
  </si>
  <si>
    <t>20210129-V-V-GPN647-flag555=GFP488-7-S-MaxIP</t>
  </si>
  <si>
    <t>20210129-V-V-GPN647-flag555=GFP488-7-S1-MaxIP</t>
  </si>
  <si>
    <t>20210129-V-V-GPN647-flag555=GFP488-7-P1-MaxIP</t>
  </si>
  <si>
    <t>20210129-V-V-GPN647-flag555=GFP488-1-P1-MaxIP</t>
  </si>
  <si>
    <t>20210129-V-V-GPN647-flag555=GFP488-1-T-MaxIP</t>
  </si>
  <si>
    <t>20210129-V-V-GPN647-flag555=GFP488-1-P2-MaxIP</t>
  </si>
  <si>
    <t>20210129-V-V-GPN647-flag555=GFP488-1-P3-MaxIP</t>
  </si>
  <si>
    <t>20210129-V-V-GPN647-flag555=GFP488-2-P-MaxIP</t>
  </si>
  <si>
    <t>20210129-V-V-GPN647-flag555=GFP488-2-P1-MaxIP</t>
  </si>
  <si>
    <t>20210129-V-V-GPN647-flag555=GFP488-4-P-MaxIP</t>
  </si>
  <si>
    <t>20210129-V-V-GPN647-flag555=GFP488-4-S-MaxIP</t>
  </si>
  <si>
    <t>20210129-V-V-GPN647-flag555=GFP488-4-T-MaxIP</t>
  </si>
  <si>
    <t>20210129-V-V-GPN647-flag555=GFP488-6-F-MaxIP</t>
  </si>
  <si>
    <t>20210129-CRE-V-GPN647-flag555=GFP488-1-P-MaxIP</t>
  </si>
  <si>
    <t>20210129-CRE-V-GPN647-flag555=GFP488-1-S-MaxIP</t>
  </si>
  <si>
    <t>20210129-CRE-V-GPN647-flag555=GFP488-2-S-MaxIP</t>
  </si>
  <si>
    <t>20210129-CRE-V-GPN647-flag555=GFP488-2-F-MaxIP</t>
  </si>
  <si>
    <t>20210129-CRE-V-GPN647-flag555=GFP488-2-T-MaxIP</t>
  </si>
  <si>
    <t>20210129-CRE-V-GPN647-flag555=GFP488-2-p-MaxIP</t>
  </si>
  <si>
    <t>20210129-CRE-V-GPN647-flag555=GFP488-2-P1-MaxIP</t>
  </si>
  <si>
    <t>20210129-CRE-V-GPN647-flag555=GFP488-3-P-MaxIP</t>
  </si>
  <si>
    <t>20210129-CRE-V-GPN647-flag555=GFP488-3-S-MaxIP</t>
  </si>
  <si>
    <t>20210129-CRE-V-GPN647-flag555=GFP488-3-S1-MaxIP</t>
  </si>
  <si>
    <t>20210129-CRE-V-GPN647-flag555=GFP488-3-S2-MaxIP</t>
  </si>
  <si>
    <t>20210129-CRE-V-GPN647-flag555=GFP488-3-F-MaxIP</t>
  </si>
  <si>
    <t>20210129-CRE-V-GPN647-flag555=GFP488-3-T-MaxIP</t>
  </si>
  <si>
    <t>20210129-CRE-V-GPN647-flag555=GFP488-3-P1-MaxIP</t>
  </si>
  <si>
    <t>20210129-CRE-V-GPN647-flag555=GFP488-3-P2-MaxIP</t>
  </si>
  <si>
    <t>20210129-CRE-V-GPN647-flag555=GFP488-4-T-MaxIP</t>
  </si>
  <si>
    <t>20210129-CRE-V-GPN647-flag555=GFP488-4-S-MaxIP</t>
  </si>
  <si>
    <t>20210129-CRE-V-GPN647-flag555=GFP488-4-P-MaxIP</t>
  </si>
  <si>
    <t>20210129-CRE-V-GPN647-flag555=GFP488-5-P-MaxIP</t>
  </si>
  <si>
    <t>20210129-CRE-V-GPN647-flag555=GFP488-5-P1-MaxIP</t>
  </si>
  <si>
    <t>20210129-CRE-V-GPN647-flag555=GFP488-6-P-MaxIP</t>
  </si>
  <si>
    <t>20210129-CRE-V-GPN647-flag555=GFP488-6-P1-MaxIP</t>
  </si>
  <si>
    <t>20210129-CRE-V-GPN647-flag555=GFP488-8-P-MaxIP</t>
  </si>
  <si>
    <t>20210129-CRE-V-GPN647-flag555=GFP488-8-P1-MaxIP</t>
  </si>
  <si>
    <t>20210129-CRE-V-GPN647-flag555=GFP488-7-P1-MaxIP</t>
  </si>
  <si>
    <t>20210129-CRE-V-GPN647-flag555=GFP488-7-S-MaxIP</t>
  </si>
  <si>
    <t>20210129-CRE-V-GPN647-flag555=GFP488-7-F-MaxIP</t>
  </si>
  <si>
    <t>20210129-CRE-V-GPN647-flag555=GFP488-7-T-MaxIP</t>
  </si>
  <si>
    <t>20210129-CRE-V-GPN647-flag555=GFP488-7-T1-MaxIP</t>
  </si>
  <si>
    <t>22.12.05</t>
  </si>
  <si>
    <t>GFP_Vector</t>
  </si>
  <si>
    <t>Average</t>
  </si>
  <si>
    <t>23.03.07</t>
  </si>
  <si>
    <t>23.08.30</t>
  </si>
  <si>
    <t>24.12.05</t>
  </si>
  <si>
    <t>2023.06.16</t>
  </si>
  <si>
    <t>2025.01.29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</si>
</sst>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2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2"/>
      <color rgb="FFFF0000"/>
      <name val="宋体"/>
      <family val="3"/>
      <charset val="134"/>
      <scheme val="major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/>
    </xf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2" applyFont="1" applyAlignment="1">
      <alignment horizontal="left" vertical="center"/>
    </xf>
    <xf numFmtId="0" fontId="9" fillId="0" borderId="0" xfId="3" applyFont="1" applyAlignment="1">
      <alignment horizontal="left" vertical="center"/>
    </xf>
    <xf numFmtId="0" fontId="9" fillId="0" borderId="0" xfId="4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5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6">
    <cellStyle name="Normal" xfId="0" builtinId="0"/>
    <cellStyle name="常规 10 2 2" xfId="4" xr:uid="{00000000-0005-0000-0000-000034000000}"/>
    <cellStyle name="常规 18" xfId="2" xr:uid="{00000000-0005-0000-0000-000032000000}"/>
    <cellStyle name="常规 19" xfId="3" xr:uid="{00000000-0005-0000-0000-000033000000}"/>
    <cellStyle name="常规 20" xfId="5" xr:uid="{00000000-0005-0000-0000-000035000000}"/>
    <cellStyle name="常规 3" xfId="1" xr:uid="{00000000-0005-0000-0000-00003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77"/>
  <sheetViews>
    <sheetView zoomScale="44" zoomScaleNormal="44" workbookViewId="0">
      <selection activeCell="L22" sqref="L22"/>
    </sheetView>
  </sheetViews>
  <sheetFormatPr defaultColWidth="9.21875" defaultRowHeight="15.6" x14ac:dyDescent="0.25"/>
  <cols>
    <col min="1" max="1" width="25.44140625" style="10" customWidth="1"/>
    <col min="2" max="2" width="10.33203125" style="10"/>
    <col min="3" max="3" width="13.88671875" style="10"/>
    <col min="4" max="4" width="9.21875" style="10"/>
    <col min="5" max="5" width="25" style="10" customWidth="1"/>
    <col min="6" max="7" width="9.21875" style="10"/>
    <col min="8" max="9" width="13.88671875" style="10"/>
    <col min="10" max="14" width="9.21875" style="10"/>
    <col min="15" max="16" width="13.88671875" style="10"/>
    <col min="17" max="16384" width="9.21875" style="10"/>
  </cols>
  <sheetData>
    <row r="1" spans="1:9" x14ac:dyDescent="0.25">
      <c r="A1" s="21" t="s">
        <v>0</v>
      </c>
      <c r="B1" s="21"/>
      <c r="C1" s="21"/>
      <c r="E1" s="21" t="s">
        <v>0</v>
      </c>
      <c r="F1" s="21"/>
      <c r="G1" s="21"/>
      <c r="H1" s="21"/>
      <c r="I1" s="21"/>
    </row>
    <row r="2" spans="1:9" x14ac:dyDescent="0.25">
      <c r="A2" s="10" t="s">
        <v>1</v>
      </c>
      <c r="B2" s="10" t="s">
        <v>2</v>
      </c>
      <c r="C2" s="10" t="s">
        <v>3</v>
      </c>
      <c r="E2" s="10" t="s">
        <v>1</v>
      </c>
      <c r="F2" s="10" t="s">
        <v>4</v>
      </c>
      <c r="G2" s="10" t="s">
        <v>5</v>
      </c>
      <c r="H2" s="10" t="s">
        <v>6</v>
      </c>
      <c r="I2" s="10" t="s">
        <v>7</v>
      </c>
    </row>
    <row r="3" spans="1:9" x14ac:dyDescent="0.25">
      <c r="A3" s="10" t="s">
        <v>8</v>
      </c>
      <c r="B3" s="10">
        <v>427.887</v>
      </c>
      <c r="E3" s="10" t="s">
        <v>9</v>
      </c>
      <c r="F3" s="10">
        <v>33</v>
      </c>
      <c r="G3" s="10">
        <v>31.567</v>
      </c>
      <c r="H3" s="10">
        <v>10.4539550796718</v>
      </c>
    </row>
    <row r="4" spans="1:9" x14ac:dyDescent="0.25">
      <c r="A4" s="10" t="s">
        <v>10</v>
      </c>
      <c r="B4" s="10">
        <v>665.83799999999997</v>
      </c>
      <c r="C4" s="10">
        <v>546.86249999999995</v>
      </c>
      <c r="E4" s="10" t="s">
        <v>11</v>
      </c>
      <c r="F4" s="10">
        <v>47</v>
      </c>
      <c r="G4" s="10">
        <v>31.26</v>
      </c>
      <c r="H4" s="10">
        <v>15.035188739603299</v>
      </c>
      <c r="I4" s="10">
        <v>12.7445719096376</v>
      </c>
    </row>
    <row r="5" spans="1:9" x14ac:dyDescent="0.25">
      <c r="A5" s="10" t="s">
        <v>12</v>
      </c>
      <c r="B5" s="10">
        <v>503.21499999999997</v>
      </c>
      <c r="E5" s="10" t="s">
        <v>13</v>
      </c>
      <c r="F5" s="10">
        <v>62</v>
      </c>
      <c r="G5" s="10">
        <v>31.550999999999998</v>
      </c>
      <c r="H5" s="10">
        <v>19.650724224271801</v>
      </c>
    </row>
    <row r="6" spans="1:9" x14ac:dyDescent="0.25">
      <c r="A6" s="10" t="s">
        <v>14</v>
      </c>
      <c r="B6" s="10">
        <v>491.33499999999998</v>
      </c>
      <c r="E6" s="10" t="s">
        <v>15</v>
      </c>
      <c r="F6" s="10">
        <v>69</v>
      </c>
      <c r="G6" s="10">
        <v>67.367999999999995</v>
      </c>
      <c r="H6" s="10">
        <v>10.242251514072001</v>
      </c>
    </row>
    <row r="7" spans="1:9" x14ac:dyDescent="0.25">
      <c r="A7" s="10" t="s">
        <v>16</v>
      </c>
      <c r="B7" s="10">
        <v>417.60199999999998</v>
      </c>
      <c r="C7" s="10">
        <v>470.71733333333299</v>
      </c>
      <c r="E7" s="10" t="s">
        <v>17</v>
      </c>
      <c r="F7" s="10">
        <v>79</v>
      </c>
      <c r="G7" s="10">
        <v>53.466000000000001</v>
      </c>
      <c r="H7" s="10">
        <v>14.775745333483</v>
      </c>
    </row>
    <row r="8" spans="1:9" x14ac:dyDescent="0.25">
      <c r="A8" s="10" t="s">
        <v>18</v>
      </c>
      <c r="B8" s="10">
        <v>784.08799999999997</v>
      </c>
      <c r="E8" s="10" t="s">
        <v>19</v>
      </c>
      <c r="F8" s="10">
        <v>16</v>
      </c>
      <c r="G8" s="10">
        <v>31.582999999999998</v>
      </c>
      <c r="H8" s="10">
        <v>5.0660165278789204</v>
      </c>
      <c r="I8" s="10">
        <v>12.433684399926401</v>
      </c>
    </row>
    <row r="9" spans="1:9" x14ac:dyDescent="0.25">
      <c r="A9" s="10" t="s">
        <v>20</v>
      </c>
      <c r="B9" s="10">
        <v>533.43600000000004</v>
      </c>
      <c r="E9" s="10" t="s">
        <v>21</v>
      </c>
      <c r="F9" s="10">
        <v>41</v>
      </c>
      <c r="G9" s="10">
        <v>31.861999999999998</v>
      </c>
      <c r="H9" s="10">
        <v>12.8679932207645</v>
      </c>
    </row>
    <row r="10" spans="1:9" x14ac:dyDescent="0.25">
      <c r="A10" s="10" t="s">
        <v>22</v>
      </c>
      <c r="B10" s="10">
        <v>643.29200000000003</v>
      </c>
      <c r="E10" s="10" t="s">
        <v>23</v>
      </c>
      <c r="F10" s="10">
        <v>79</v>
      </c>
      <c r="G10" s="10">
        <v>31.428999999999998</v>
      </c>
      <c r="H10" s="10">
        <v>25.1360208724426</v>
      </c>
    </row>
    <row r="11" spans="1:9" x14ac:dyDescent="0.25">
      <c r="A11" s="10" t="s">
        <v>24</v>
      </c>
      <c r="B11" s="10">
        <v>576.74800000000005</v>
      </c>
      <c r="E11" s="10" t="s">
        <v>25</v>
      </c>
      <c r="F11" s="10">
        <v>57</v>
      </c>
      <c r="G11" s="10">
        <v>50.786999999999999</v>
      </c>
      <c r="H11" s="10">
        <v>11.223344556677899</v>
      </c>
    </row>
    <row r="12" spans="1:9" x14ac:dyDescent="0.25">
      <c r="A12" s="10" t="s">
        <v>26</v>
      </c>
      <c r="B12" s="10">
        <v>572.37300000000005</v>
      </c>
      <c r="E12" s="10" t="s">
        <v>27</v>
      </c>
      <c r="F12" s="10">
        <v>49</v>
      </c>
      <c r="G12" s="10">
        <v>30.709</v>
      </c>
      <c r="H12" s="10">
        <v>15.9562343286984</v>
      </c>
    </row>
    <row r="13" spans="1:9" x14ac:dyDescent="0.25">
      <c r="A13" s="10" t="s">
        <v>28</v>
      </c>
      <c r="B13" s="10">
        <v>647.51199999999994</v>
      </c>
      <c r="C13" s="10">
        <v>626.24149999999997</v>
      </c>
      <c r="E13" s="10" t="s">
        <v>29</v>
      </c>
      <c r="F13" s="10">
        <v>38</v>
      </c>
      <c r="G13" s="10">
        <v>31.373000000000001</v>
      </c>
      <c r="H13" s="10">
        <v>12.1123258853154</v>
      </c>
    </row>
    <row r="14" spans="1:9" x14ac:dyDescent="0.25">
      <c r="A14" s="10" t="s">
        <v>30</v>
      </c>
      <c r="B14" s="10">
        <v>751.61300000000006</v>
      </c>
      <c r="E14" s="10" t="s">
        <v>31</v>
      </c>
      <c r="F14" s="10">
        <v>39</v>
      </c>
      <c r="G14" s="10">
        <v>31.465</v>
      </c>
      <c r="H14" s="10">
        <v>12.394724296837801</v>
      </c>
      <c r="I14" s="10">
        <v>14.948440526789399</v>
      </c>
    </row>
    <row r="15" spans="1:9" x14ac:dyDescent="0.25">
      <c r="A15" s="10" t="s">
        <v>32</v>
      </c>
      <c r="B15" s="10">
        <v>979.9</v>
      </c>
      <c r="E15" s="10" t="s">
        <v>33</v>
      </c>
      <c r="F15" s="10">
        <v>59</v>
      </c>
      <c r="G15" s="10">
        <v>31.466999999999999</v>
      </c>
      <c r="H15" s="10">
        <v>18.749801379222699</v>
      </c>
    </row>
    <row r="16" spans="1:9" x14ac:dyDescent="0.25">
      <c r="A16" s="10" t="s">
        <v>34</v>
      </c>
      <c r="B16" s="10">
        <v>768.226</v>
      </c>
      <c r="E16" s="10" t="s">
        <v>35</v>
      </c>
      <c r="F16" s="10">
        <v>74</v>
      </c>
    </row>
    <row r="17" spans="1:9" x14ac:dyDescent="0.25">
      <c r="A17" s="10" t="s">
        <v>36</v>
      </c>
      <c r="B17" s="10">
        <v>711.65800000000002</v>
      </c>
      <c r="C17" s="10">
        <v>802.84924999999998</v>
      </c>
      <c r="E17" s="10" t="s">
        <v>37</v>
      </c>
      <c r="F17" s="10">
        <v>31</v>
      </c>
      <c r="G17" s="10">
        <v>31.521000000000001</v>
      </c>
      <c r="H17" s="10">
        <v>9.8347133656927106</v>
      </c>
      <c r="I17" s="10">
        <v>13.6928067189698</v>
      </c>
    </row>
    <row r="18" spans="1:9" x14ac:dyDescent="0.25">
      <c r="A18" s="10" t="s">
        <v>38</v>
      </c>
      <c r="B18" s="10">
        <v>440.79599999999999</v>
      </c>
      <c r="C18" s="10">
        <v>440.79599999999999</v>
      </c>
      <c r="E18" s="10" t="s">
        <v>39</v>
      </c>
      <c r="F18" s="10">
        <v>41</v>
      </c>
      <c r="G18" s="10">
        <v>32.816000000000003</v>
      </c>
      <c r="H18" s="10">
        <v>12.493905411994101</v>
      </c>
    </row>
    <row r="19" spans="1:9" x14ac:dyDescent="0.25">
      <c r="A19" s="10" t="s">
        <v>40</v>
      </c>
      <c r="B19" s="10">
        <v>563.12800000000004</v>
      </c>
      <c r="E19" s="10" t="s">
        <v>41</v>
      </c>
      <c r="F19" s="10">
        <v>41</v>
      </c>
      <c r="G19" s="10">
        <v>31.852</v>
      </c>
      <c r="H19" s="10">
        <v>12.872033153334201</v>
      </c>
    </row>
    <row r="20" spans="1:9" x14ac:dyDescent="0.25">
      <c r="A20" s="10" t="s">
        <v>42</v>
      </c>
      <c r="B20" s="10">
        <v>487.10500000000002</v>
      </c>
      <c r="C20" s="10">
        <v>525.11649999999997</v>
      </c>
      <c r="E20" s="10" t="s">
        <v>43</v>
      </c>
      <c r="F20" s="10">
        <v>34</v>
      </c>
      <c r="G20" s="10">
        <v>31.556999999999999</v>
      </c>
      <c r="H20" s="10">
        <v>10.774154704186101</v>
      </c>
    </row>
    <row r="21" spans="1:9" x14ac:dyDescent="0.25">
      <c r="A21" s="10" t="s">
        <v>44</v>
      </c>
      <c r="B21" s="10">
        <v>635.83500000000004</v>
      </c>
      <c r="C21" s="10">
        <v>635.83500000000004</v>
      </c>
      <c r="E21" s="10" t="s">
        <v>45</v>
      </c>
      <c r="F21" s="10">
        <v>29</v>
      </c>
      <c r="G21" s="10">
        <v>37.381</v>
      </c>
      <c r="H21" s="10">
        <v>7.7579519006982203</v>
      </c>
      <c r="I21" s="10">
        <v>10.9985594115574</v>
      </c>
    </row>
    <row r="22" spans="1:9" x14ac:dyDescent="0.25">
      <c r="A22" s="10" t="s">
        <v>46</v>
      </c>
      <c r="B22" s="10">
        <v>527.35599999999999</v>
      </c>
      <c r="E22" s="10" t="s">
        <v>47</v>
      </c>
      <c r="F22" s="10">
        <v>40</v>
      </c>
      <c r="G22" s="10">
        <v>31.771000000000001</v>
      </c>
      <c r="H22" s="10">
        <v>12.590097888011099</v>
      </c>
    </row>
    <row r="23" spans="1:9" x14ac:dyDescent="0.25">
      <c r="A23" s="10" t="s">
        <v>48</v>
      </c>
      <c r="B23" s="10">
        <v>511.34300000000002</v>
      </c>
      <c r="E23" s="10" t="s">
        <v>49</v>
      </c>
      <c r="F23" s="10">
        <v>20</v>
      </c>
      <c r="G23" s="10">
        <v>32.363999999999997</v>
      </c>
      <c r="H23" s="10">
        <v>6.1797058460017302</v>
      </c>
    </row>
    <row r="24" spans="1:9" x14ac:dyDescent="0.25">
      <c r="A24" s="10" t="s">
        <v>50</v>
      </c>
      <c r="B24" s="10">
        <v>465.81700000000001</v>
      </c>
      <c r="E24" s="10" t="s">
        <v>51</v>
      </c>
      <c r="F24" s="10">
        <v>42</v>
      </c>
      <c r="G24" s="10">
        <v>32.325000000000003</v>
      </c>
      <c r="H24" s="10">
        <v>12.993039443155499</v>
      </c>
    </row>
    <row r="25" spans="1:9" x14ac:dyDescent="0.25">
      <c r="A25" s="10" t="s">
        <v>52</v>
      </c>
      <c r="B25" s="10">
        <v>402.80399999999997</v>
      </c>
      <c r="E25" s="10" t="s">
        <v>53</v>
      </c>
      <c r="F25" s="10">
        <v>48</v>
      </c>
      <c r="G25" s="10">
        <v>49.225000000000001</v>
      </c>
      <c r="H25" s="10">
        <v>9.7511427120365699</v>
      </c>
    </row>
    <row r="26" spans="1:9" x14ac:dyDescent="0.25">
      <c r="A26" s="10" t="s">
        <v>54</v>
      </c>
      <c r="B26" s="10">
        <v>418.56799999999998</v>
      </c>
      <c r="C26" s="10">
        <v>465.17759999999998</v>
      </c>
      <c r="E26" s="10" t="s">
        <v>55</v>
      </c>
      <c r="F26" s="10">
        <v>13</v>
      </c>
      <c r="G26" s="10">
        <v>32.539000000000001</v>
      </c>
      <c r="H26" s="10">
        <v>3.9952057530962799</v>
      </c>
    </row>
    <row r="27" spans="1:9" x14ac:dyDescent="0.25">
      <c r="A27" s="10" t="s">
        <v>56</v>
      </c>
      <c r="B27" s="10">
        <v>642.245</v>
      </c>
      <c r="C27" s="10">
        <v>642.245</v>
      </c>
      <c r="E27" s="10" t="s">
        <v>57</v>
      </c>
      <c r="F27" s="10">
        <v>16</v>
      </c>
      <c r="G27" s="10">
        <v>32.747</v>
      </c>
      <c r="H27" s="10">
        <v>4.8859437505725696</v>
      </c>
      <c r="I27" s="10">
        <v>7.5610075009725204</v>
      </c>
    </row>
    <row r="28" spans="1:9" x14ac:dyDescent="0.25">
      <c r="E28" s="10" t="s">
        <v>58</v>
      </c>
      <c r="F28" s="10">
        <v>35</v>
      </c>
      <c r="G28" s="10">
        <v>31.405000000000001</v>
      </c>
      <c r="H28" s="10">
        <v>11.1447221779971</v>
      </c>
      <c r="I28" s="10">
        <v>11.1447221779971</v>
      </c>
    </row>
    <row r="30" spans="1:9" x14ac:dyDescent="0.25">
      <c r="A30" s="21" t="s">
        <v>59</v>
      </c>
      <c r="B30" s="21"/>
      <c r="C30" s="21"/>
      <c r="E30" s="21" t="s">
        <v>59</v>
      </c>
      <c r="F30" s="21"/>
      <c r="G30" s="21"/>
      <c r="H30" s="21"/>
      <c r="I30" s="21"/>
    </row>
    <row r="31" spans="1:9" x14ac:dyDescent="0.25">
      <c r="A31" s="11" t="s">
        <v>1</v>
      </c>
      <c r="B31" s="10" t="s">
        <v>2</v>
      </c>
      <c r="C31" s="10" t="s">
        <v>3</v>
      </c>
      <c r="E31" s="10" t="s">
        <v>1</v>
      </c>
      <c r="F31" s="10" t="s">
        <v>4</v>
      </c>
      <c r="G31" s="10" t="s">
        <v>5</v>
      </c>
      <c r="H31" s="10" t="s">
        <v>6</v>
      </c>
      <c r="I31" s="10" t="s">
        <v>7</v>
      </c>
    </row>
    <row r="32" spans="1:9" x14ac:dyDescent="0.25">
      <c r="A32" s="10" t="s">
        <v>60</v>
      </c>
      <c r="B32" s="10">
        <v>390.65899999999999</v>
      </c>
      <c r="E32" s="10" t="s">
        <v>61</v>
      </c>
      <c r="F32" s="10">
        <v>45</v>
      </c>
      <c r="G32" s="10">
        <v>31.466999999999999</v>
      </c>
      <c r="H32" s="10">
        <v>14.3006959672037</v>
      </c>
    </row>
    <row r="33" spans="1:9" x14ac:dyDescent="0.25">
      <c r="A33" s="10" t="s">
        <v>62</v>
      </c>
      <c r="B33" s="10">
        <v>370.084</v>
      </c>
      <c r="E33" s="10" t="s">
        <v>63</v>
      </c>
      <c r="F33" s="10">
        <v>15</v>
      </c>
      <c r="G33" s="10">
        <v>32.082000000000001</v>
      </c>
      <c r="H33" s="10">
        <v>4.6755189826070698</v>
      </c>
    </row>
    <row r="34" spans="1:9" x14ac:dyDescent="0.25">
      <c r="A34" s="10" t="s">
        <v>64</v>
      </c>
      <c r="B34" s="10">
        <v>397.452</v>
      </c>
      <c r="C34" s="10">
        <f>AVERAGE(B32:B34)</f>
        <v>386.065</v>
      </c>
      <c r="E34" s="10" t="s">
        <v>65</v>
      </c>
      <c r="F34" s="10">
        <v>19</v>
      </c>
      <c r="G34" s="10">
        <v>32.026000000000003</v>
      </c>
      <c r="H34" s="10">
        <v>5.9326796977455798</v>
      </c>
      <c r="I34" s="10">
        <v>8.3029648825188005</v>
      </c>
    </row>
    <row r="35" spans="1:9" x14ac:dyDescent="0.25">
      <c r="A35" s="10" t="s">
        <v>66</v>
      </c>
      <c r="B35" s="10">
        <v>269.05399999999997</v>
      </c>
      <c r="E35" s="10" t="s">
        <v>67</v>
      </c>
      <c r="F35" s="10">
        <v>26</v>
      </c>
      <c r="G35" s="10">
        <v>35.561999999999998</v>
      </c>
      <c r="H35" s="10">
        <v>7.3111748495585198</v>
      </c>
    </row>
    <row r="36" spans="1:9" x14ac:dyDescent="0.25">
      <c r="A36" s="10" t="s">
        <v>68</v>
      </c>
      <c r="B36" s="10">
        <v>396.99900000000002</v>
      </c>
      <c r="E36" s="10" t="s">
        <v>69</v>
      </c>
      <c r="F36" s="10">
        <v>32</v>
      </c>
      <c r="G36" s="10">
        <v>31.626000000000001</v>
      </c>
      <c r="H36" s="10">
        <v>10.118257130209299</v>
      </c>
    </row>
    <row r="37" spans="1:9" x14ac:dyDescent="0.25">
      <c r="A37" s="10" t="s">
        <v>70</v>
      </c>
      <c r="B37" s="10">
        <v>468.154</v>
      </c>
      <c r="E37" s="10" t="s">
        <v>71</v>
      </c>
      <c r="F37" s="10">
        <v>51</v>
      </c>
      <c r="G37" s="10">
        <v>33.009</v>
      </c>
      <c r="H37" s="10">
        <v>15.4503317277106</v>
      </c>
    </row>
    <row r="38" spans="1:9" x14ac:dyDescent="0.25">
      <c r="A38" s="10" t="s">
        <v>72</v>
      </c>
      <c r="B38" s="10">
        <v>422.83100000000002</v>
      </c>
      <c r="E38" s="10" t="s">
        <v>73</v>
      </c>
      <c r="F38" s="10">
        <v>27</v>
      </c>
      <c r="G38" s="10">
        <v>32.027999999999999</v>
      </c>
      <c r="H38" s="10">
        <v>8.4301236418134096</v>
      </c>
    </row>
    <row r="39" spans="1:9" x14ac:dyDescent="0.25">
      <c r="A39" s="10" t="s">
        <v>74</v>
      </c>
      <c r="B39" s="10">
        <v>540.23400000000004</v>
      </c>
      <c r="C39" s="10">
        <f>AVERAGE(B35:B39)</f>
        <v>419.45440000000002</v>
      </c>
      <c r="E39" s="10" t="s">
        <v>75</v>
      </c>
      <c r="F39" s="10">
        <v>23</v>
      </c>
      <c r="G39" s="10">
        <v>32.652000000000001</v>
      </c>
      <c r="H39" s="10">
        <v>7.0439789293152</v>
      </c>
      <c r="I39" s="10">
        <v>9.6707732557214108</v>
      </c>
    </row>
    <row r="40" spans="1:9" x14ac:dyDescent="0.25">
      <c r="A40" s="10" t="s">
        <v>76</v>
      </c>
      <c r="B40" s="10">
        <v>442.41899999999998</v>
      </c>
      <c r="E40" s="10" t="s">
        <v>77</v>
      </c>
      <c r="F40" s="10">
        <v>27</v>
      </c>
      <c r="G40" s="10">
        <v>32.277000000000001</v>
      </c>
      <c r="H40" s="10">
        <v>8.3650896923505904</v>
      </c>
    </row>
    <row r="41" spans="1:9" x14ac:dyDescent="0.25">
      <c r="A41" s="10" t="s">
        <v>78</v>
      </c>
      <c r="B41" s="10">
        <v>521.71</v>
      </c>
      <c r="E41" s="10" t="s">
        <v>79</v>
      </c>
      <c r="F41" s="10">
        <v>45</v>
      </c>
      <c r="G41" s="10">
        <v>31.443999999999999</v>
      </c>
      <c r="H41" s="10">
        <v>14.311156341432399</v>
      </c>
    </row>
    <row r="42" spans="1:9" x14ac:dyDescent="0.25">
      <c r="A42" s="10" t="s">
        <v>80</v>
      </c>
      <c r="B42" s="10">
        <v>362.125</v>
      </c>
      <c r="E42" s="10" t="s">
        <v>81</v>
      </c>
      <c r="F42" s="10">
        <v>33</v>
      </c>
      <c r="G42" s="10">
        <v>31.687999999999999</v>
      </c>
      <c r="H42" s="10">
        <v>10.4140368593789</v>
      </c>
    </row>
    <row r="43" spans="1:9" x14ac:dyDescent="0.25">
      <c r="A43" s="10" t="s">
        <v>82</v>
      </c>
      <c r="B43" s="10">
        <v>356.47399999999999</v>
      </c>
      <c r="C43" s="10">
        <f>AVERAGE(B40:B43)</f>
        <v>420.68200000000002</v>
      </c>
      <c r="E43" s="10" t="s">
        <v>83</v>
      </c>
      <c r="F43" s="10">
        <v>16</v>
      </c>
      <c r="G43" s="10">
        <v>33.366</v>
      </c>
      <c r="H43" s="10">
        <v>4.7953006054067</v>
      </c>
      <c r="I43" s="10">
        <v>9.4713958746421607</v>
      </c>
    </row>
    <row r="44" spans="1:9" x14ac:dyDescent="0.25">
      <c r="A44" s="10" t="s">
        <v>84</v>
      </c>
      <c r="B44" s="10">
        <v>390.625</v>
      </c>
      <c r="E44" s="10" t="s">
        <v>85</v>
      </c>
      <c r="F44" s="10">
        <v>38</v>
      </c>
      <c r="G44" s="10">
        <v>32.161000000000001</v>
      </c>
      <c r="H44" s="10">
        <v>11.815552998973899</v>
      </c>
    </row>
    <row r="45" spans="1:9" x14ac:dyDescent="0.25">
      <c r="A45" s="10" t="s">
        <v>86</v>
      </c>
      <c r="B45" s="10">
        <v>431.904</v>
      </c>
      <c r="E45" s="10" t="s">
        <v>87</v>
      </c>
      <c r="F45" s="10">
        <v>28</v>
      </c>
      <c r="G45" s="10">
        <v>61.47</v>
      </c>
      <c r="H45" s="10">
        <v>4.5550675126077804</v>
      </c>
    </row>
    <row r="46" spans="1:9" x14ac:dyDescent="0.25">
      <c r="A46" s="10" t="s">
        <v>88</v>
      </c>
      <c r="B46" s="10">
        <v>465.97699999999998</v>
      </c>
      <c r="C46" s="10">
        <f>AVERAGE(B44:B46)</f>
        <v>429.50200000000001</v>
      </c>
      <c r="E46" s="10" t="s">
        <v>89</v>
      </c>
      <c r="F46" s="10">
        <v>29</v>
      </c>
      <c r="G46" s="10">
        <v>33.029000000000003</v>
      </c>
      <c r="H46" s="10">
        <v>8.7801628871597703</v>
      </c>
      <c r="I46" s="10">
        <v>8.3835944662471498</v>
      </c>
    </row>
    <row r="47" spans="1:9" x14ac:dyDescent="0.25">
      <c r="A47" s="10" t="s">
        <v>90</v>
      </c>
      <c r="B47" s="10">
        <v>411.56599999999997</v>
      </c>
      <c r="E47" s="10" t="s">
        <v>91</v>
      </c>
      <c r="F47" s="10">
        <v>15</v>
      </c>
      <c r="G47" s="10">
        <v>32.241999999999997</v>
      </c>
      <c r="H47" s="10">
        <v>4.6523168537931898</v>
      </c>
    </row>
    <row r="48" spans="1:9" x14ac:dyDescent="0.25">
      <c r="A48" s="10" t="s">
        <v>92</v>
      </c>
      <c r="B48" s="10">
        <v>559.98099999999999</v>
      </c>
      <c r="E48" s="10" t="s">
        <v>93</v>
      </c>
      <c r="F48" s="10">
        <v>43</v>
      </c>
      <c r="G48" s="10">
        <v>31.71</v>
      </c>
      <c r="H48" s="10">
        <v>13.5603910438348</v>
      </c>
    </row>
    <row r="49" spans="1:9" x14ac:dyDescent="0.25">
      <c r="A49" s="10" t="s">
        <v>94</v>
      </c>
      <c r="B49" s="10">
        <v>366.36900000000003</v>
      </c>
      <c r="C49" s="10">
        <f>AVERAGE(B47:B49)</f>
        <v>445.97199999999998</v>
      </c>
      <c r="E49" s="10" t="s">
        <v>95</v>
      </c>
      <c r="F49" s="10">
        <v>10</v>
      </c>
      <c r="G49" s="10">
        <v>31.196000000000002</v>
      </c>
      <c r="H49" s="10">
        <v>3.2055391716886801</v>
      </c>
      <c r="I49" s="10">
        <v>7.1394156897722096</v>
      </c>
    </row>
    <row r="50" spans="1:9" x14ac:dyDescent="0.25">
      <c r="A50" s="10" t="s">
        <v>96</v>
      </c>
      <c r="B50" s="10">
        <v>396.44900000000001</v>
      </c>
      <c r="E50" s="10" t="s">
        <v>97</v>
      </c>
      <c r="F50" s="10">
        <v>21</v>
      </c>
      <c r="G50" s="10">
        <v>31.530999999999999</v>
      </c>
      <c r="H50" s="10">
        <v>6.6601122704639897</v>
      </c>
    </row>
    <row r="51" spans="1:9" x14ac:dyDescent="0.25">
      <c r="A51" s="10" t="s">
        <v>98</v>
      </c>
      <c r="B51" s="10">
        <v>464.27499999999998</v>
      </c>
      <c r="E51" s="10" t="s">
        <v>99</v>
      </c>
      <c r="F51" s="10">
        <v>12</v>
      </c>
      <c r="G51" s="10">
        <v>32.188000000000002</v>
      </c>
      <c r="H51" s="10">
        <v>3.7280974276127701</v>
      </c>
    </row>
    <row r="52" spans="1:9" x14ac:dyDescent="0.25">
      <c r="A52" s="10" t="s">
        <v>100</v>
      </c>
      <c r="B52" s="10">
        <v>383.267</v>
      </c>
      <c r="E52" s="10" t="s">
        <v>101</v>
      </c>
      <c r="F52" s="10">
        <v>10</v>
      </c>
      <c r="G52" s="10">
        <v>38.561</v>
      </c>
      <c r="H52" s="10">
        <v>2.5932937423821998</v>
      </c>
    </row>
    <row r="53" spans="1:9" x14ac:dyDescent="0.25">
      <c r="A53" s="10" t="s">
        <v>102</v>
      </c>
      <c r="B53" s="10">
        <v>516.09900000000005</v>
      </c>
      <c r="C53" s="10">
        <f>AVERAGE(B50:B53)</f>
        <v>440.02249999999998</v>
      </c>
      <c r="E53" s="10" t="s">
        <v>103</v>
      </c>
      <c r="F53" s="10">
        <v>15</v>
      </c>
      <c r="G53" s="10">
        <v>31.524999999999999</v>
      </c>
      <c r="H53" s="10">
        <v>4.7581284694686801</v>
      </c>
      <c r="I53" s="10">
        <v>4.4349079774819096</v>
      </c>
    </row>
    <row r="54" spans="1:9" x14ac:dyDescent="0.25">
      <c r="A54" s="10" t="s">
        <v>104</v>
      </c>
      <c r="B54" s="10">
        <v>342.76400000000001</v>
      </c>
      <c r="C54" s="10">
        <v>342.76400000000001</v>
      </c>
      <c r="E54" s="10" t="s">
        <v>105</v>
      </c>
      <c r="F54" s="10">
        <v>35</v>
      </c>
      <c r="G54" s="10">
        <v>30.992000000000001</v>
      </c>
      <c r="H54" s="10">
        <v>11.2932369643779</v>
      </c>
      <c r="I54" s="10">
        <v>11.2932369643779</v>
      </c>
    </row>
    <row r="56" spans="1:9" x14ac:dyDescent="0.25">
      <c r="A56" s="21" t="s">
        <v>106</v>
      </c>
      <c r="B56" s="21"/>
      <c r="C56" s="21"/>
      <c r="E56" s="21" t="s">
        <v>106</v>
      </c>
      <c r="F56" s="21"/>
      <c r="G56" s="21"/>
      <c r="H56" s="21"/>
      <c r="I56" s="21"/>
    </row>
    <row r="57" spans="1:9" x14ac:dyDescent="0.25">
      <c r="A57" s="10" t="s">
        <v>1</v>
      </c>
      <c r="B57" s="10" t="s">
        <v>2</v>
      </c>
      <c r="C57" s="10" t="s">
        <v>3</v>
      </c>
      <c r="E57" s="10" t="s">
        <v>1</v>
      </c>
      <c r="F57" s="10" t="s">
        <v>4</v>
      </c>
      <c r="G57" s="10" t="s">
        <v>5</v>
      </c>
      <c r="H57" s="10" t="s">
        <v>6</v>
      </c>
      <c r="I57" s="10" t="s">
        <v>7</v>
      </c>
    </row>
    <row r="58" spans="1:9" x14ac:dyDescent="0.25">
      <c r="A58" s="10" t="s">
        <v>107</v>
      </c>
      <c r="B58" s="10">
        <v>469</v>
      </c>
      <c r="E58" s="10" t="s">
        <v>108</v>
      </c>
      <c r="F58" s="10">
        <v>53</v>
      </c>
      <c r="G58" s="10">
        <v>31.428000000000001</v>
      </c>
      <c r="H58" s="10">
        <v>16.863942980781498</v>
      </c>
    </row>
    <row r="59" spans="1:9" x14ac:dyDescent="0.25">
      <c r="A59" s="10" t="s">
        <v>109</v>
      </c>
      <c r="B59" s="10">
        <v>485.274</v>
      </c>
      <c r="E59" s="10" t="s">
        <v>110</v>
      </c>
      <c r="F59" s="10">
        <v>51</v>
      </c>
      <c r="G59" s="10">
        <v>63.76</v>
      </c>
      <c r="H59" s="10">
        <v>7.9987452948557101</v>
      </c>
    </row>
    <row r="60" spans="1:9" x14ac:dyDescent="0.25">
      <c r="A60" s="10" t="s">
        <v>111</v>
      </c>
      <c r="B60" s="10">
        <v>532.84400000000005</v>
      </c>
      <c r="C60" s="10">
        <f>AVERAGE(B58:B60)</f>
        <v>495.70600000000002</v>
      </c>
      <c r="E60" s="10" t="s">
        <v>112</v>
      </c>
      <c r="F60" s="10">
        <v>49</v>
      </c>
      <c r="G60" s="10">
        <v>31.57</v>
      </c>
      <c r="H60" s="10">
        <v>15.5210643015521</v>
      </c>
      <c r="I60" s="10">
        <v>13.461250859063099</v>
      </c>
    </row>
    <row r="61" spans="1:9" x14ac:dyDescent="0.25">
      <c r="A61" s="10" t="s">
        <v>113</v>
      </c>
      <c r="B61" s="10">
        <v>480.59300000000002</v>
      </c>
      <c r="E61" s="10" t="s">
        <v>114</v>
      </c>
      <c r="F61" s="10">
        <v>45</v>
      </c>
      <c r="G61" s="10">
        <v>51.889000000000003</v>
      </c>
      <c r="H61" s="10">
        <v>8.6723583033012801</v>
      </c>
    </row>
    <row r="62" spans="1:9" x14ac:dyDescent="0.25">
      <c r="A62" s="10" t="s">
        <v>115</v>
      </c>
      <c r="B62" s="10">
        <v>582.30700000000002</v>
      </c>
      <c r="C62" s="10">
        <f t="shared" ref="C62:C66" si="0">AVERAGE(B61:B62)</f>
        <v>531.45000000000005</v>
      </c>
      <c r="E62" s="10" t="s">
        <v>116</v>
      </c>
      <c r="F62" s="10">
        <v>37</v>
      </c>
      <c r="G62" s="10">
        <v>57.063000000000002</v>
      </c>
      <c r="H62" s="10">
        <v>6.4840614759125899</v>
      </c>
      <c r="I62" s="10">
        <v>7.5782098896069297</v>
      </c>
    </row>
    <row r="63" spans="1:9" x14ac:dyDescent="0.25">
      <c r="A63" s="10" t="s">
        <v>117</v>
      </c>
      <c r="B63" s="10">
        <v>479.61700000000002</v>
      </c>
      <c r="E63" s="10" t="s">
        <v>118</v>
      </c>
      <c r="F63" s="10">
        <v>32</v>
      </c>
      <c r="G63" s="10">
        <v>32.210999999999999</v>
      </c>
      <c r="H63" s="10">
        <v>9.9344944273695308</v>
      </c>
    </row>
    <row r="64" spans="1:9" x14ac:dyDescent="0.25">
      <c r="A64" s="10" t="s">
        <v>119</v>
      </c>
      <c r="B64" s="10">
        <v>383.29500000000002</v>
      </c>
      <c r="C64" s="10">
        <f t="shared" si="0"/>
        <v>431.45600000000002</v>
      </c>
      <c r="E64" s="10" t="s">
        <v>120</v>
      </c>
      <c r="F64" s="10">
        <v>32</v>
      </c>
      <c r="G64" s="10">
        <v>32.432000000000002</v>
      </c>
      <c r="H64" s="10">
        <v>9.8667982239763194</v>
      </c>
      <c r="I64" s="10">
        <v>9.9006463256729305</v>
      </c>
    </row>
    <row r="65" spans="1:9" x14ac:dyDescent="0.25">
      <c r="A65" s="10" t="s">
        <v>121</v>
      </c>
      <c r="B65" s="10">
        <v>363.38400000000001</v>
      </c>
      <c r="E65" s="10" t="s">
        <v>122</v>
      </c>
      <c r="F65" s="10">
        <v>40</v>
      </c>
      <c r="G65" s="10">
        <v>31.614999999999998</v>
      </c>
      <c r="H65" s="10">
        <v>12.652222046496901</v>
      </c>
    </row>
    <row r="66" spans="1:9" x14ac:dyDescent="0.25">
      <c r="A66" s="10" t="s">
        <v>123</v>
      </c>
      <c r="B66" s="10">
        <v>453.37</v>
      </c>
      <c r="C66" s="10">
        <f t="shared" si="0"/>
        <v>408.37700000000001</v>
      </c>
      <c r="E66" s="10" t="s">
        <v>124</v>
      </c>
      <c r="F66" s="10">
        <v>45</v>
      </c>
      <c r="G66" s="10">
        <v>31.343</v>
      </c>
      <c r="H66" s="10">
        <v>14.3572727562773</v>
      </c>
      <c r="I66" s="10">
        <v>13.5047474013871</v>
      </c>
    </row>
    <row r="67" spans="1:9" x14ac:dyDescent="0.25">
      <c r="A67" s="10" t="s">
        <v>125</v>
      </c>
      <c r="B67" s="10">
        <v>542.61300000000006</v>
      </c>
      <c r="E67" s="10" t="s">
        <v>126</v>
      </c>
      <c r="F67" s="10">
        <v>36</v>
      </c>
      <c r="G67" s="10">
        <v>32.200000000000003</v>
      </c>
      <c r="H67" s="10">
        <v>11.180124223602499</v>
      </c>
    </row>
    <row r="68" spans="1:9" x14ac:dyDescent="0.25">
      <c r="A68" s="10" t="s">
        <v>127</v>
      </c>
      <c r="B68" s="10">
        <v>499.46499999999997</v>
      </c>
      <c r="E68" s="10" t="s">
        <v>128</v>
      </c>
      <c r="F68" s="10">
        <v>34</v>
      </c>
      <c r="G68" s="10">
        <v>32.451999999999998</v>
      </c>
      <c r="H68" s="10">
        <v>10.477012202637701</v>
      </c>
    </row>
    <row r="69" spans="1:9" x14ac:dyDescent="0.25">
      <c r="A69" s="10" t="s">
        <v>129</v>
      </c>
      <c r="B69" s="10">
        <v>428.59199999999998</v>
      </c>
      <c r="C69" s="10">
        <f>AVERAGE(B67:B69)</f>
        <v>490.22333333333302</v>
      </c>
      <c r="E69" s="10" t="s">
        <v>130</v>
      </c>
      <c r="F69" s="10">
        <v>29</v>
      </c>
      <c r="G69" s="10">
        <v>33.472000000000001</v>
      </c>
      <c r="H69" s="10">
        <v>8.6639579349904405</v>
      </c>
      <c r="I69" s="10">
        <v>10.1070314537436</v>
      </c>
    </row>
    <row r="70" spans="1:9" x14ac:dyDescent="0.25">
      <c r="A70" s="10" t="s">
        <v>131</v>
      </c>
      <c r="B70" s="10">
        <v>549.25599999999997</v>
      </c>
      <c r="E70" s="10" t="s">
        <v>132</v>
      </c>
      <c r="F70" s="10">
        <v>42</v>
      </c>
      <c r="G70" s="10">
        <v>31.738</v>
      </c>
      <c r="H70" s="10">
        <v>13.2333480370534</v>
      </c>
    </row>
    <row r="71" spans="1:9" x14ac:dyDescent="0.25">
      <c r="A71" s="10" t="s">
        <v>133</v>
      </c>
      <c r="B71" s="10">
        <v>463.69</v>
      </c>
      <c r="E71" s="10" t="s">
        <v>134</v>
      </c>
      <c r="F71" s="10">
        <v>26</v>
      </c>
      <c r="G71" s="10">
        <v>31.57</v>
      </c>
      <c r="H71" s="10">
        <v>8.2356667722521397</v>
      </c>
    </row>
    <row r="72" spans="1:9" x14ac:dyDescent="0.25">
      <c r="A72" s="10" t="s">
        <v>135</v>
      </c>
      <c r="B72" s="10">
        <v>654.07500000000005</v>
      </c>
      <c r="E72" s="10" t="s">
        <v>136</v>
      </c>
      <c r="F72" s="10">
        <v>33</v>
      </c>
      <c r="G72" s="10">
        <v>31.209</v>
      </c>
      <c r="H72" s="10">
        <v>10.573872921272701</v>
      </c>
    </row>
    <row r="73" spans="1:9" x14ac:dyDescent="0.25">
      <c r="A73" s="10" t="s">
        <v>137</v>
      </c>
      <c r="B73" s="10">
        <v>493.57600000000002</v>
      </c>
      <c r="C73" s="10">
        <f>AVERAGE(B70:B72)</f>
        <v>555.67366666666703</v>
      </c>
      <c r="E73" s="10" t="s">
        <v>138</v>
      </c>
      <c r="F73" s="10">
        <v>30</v>
      </c>
      <c r="G73" s="10">
        <v>31.504000000000001</v>
      </c>
      <c r="H73" s="10">
        <v>9.5226003047232108</v>
      </c>
      <c r="I73" s="10">
        <v>10.3913720088254</v>
      </c>
    </row>
    <row r="74" spans="1:9" x14ac:dyDescent="0.25">
      <c r="A74" s="10" t="s">
        <v>139</v>
      </c>
      <c r="B74" s="10">
        <v>435.24099999999999</v>
      </c>
      <c r="C74" s="10">
        <v>435.24099999999999</v>
      </c>
      <c r="E74" s="10" t="s">
        <v>140</v>
      </c>
      <c r="F74" s="10">
        <v>33</v>
      </c>
      <c r="G74" s="10">
        <v>64.741</v>
      </c>
      <c r="H74" s="10">
        <v>5.09723359231399</v>
      </c>
      <c r="I74" s="10">
        <v>5.09723359231399</v>
      </c>
    </row>
    <row r="75" spans="1:9" x14ac:dyDescent="0.25">
      <c r="A75" s="10" t="s">
        <v>141</v>
      </c>
      <c r="B75" s="10">
        <v>444.26600000000002</v>
      </c>
      <c r="E75" s="10" t="s">
        <v>142</v>
      </c>
      <c r="F75" s="10">
        <v>54</v>
      </c>
      <c r="G75" s="10">
        <v>81.275999999999996</v>
      </c>
      <c r="H75" s="10">
        <v>6.6440277572715196</v>
      </c>
    </row>
    <row r="76" spans="1:9" x14ac:dyDescent="0.25">
      <c r="A76" s="10" t="s">
        <v>143</v>
      </c>
      <c r="B76" s="10">
        <v>506.84800000000001</v>
      </c>
      <c r="E76" s="10" t="s">
        <v>144</v>
      </c>
      <c r="F76" s="10">
        <v>21</v>
      </c>
      <c r="G76" s="10">
        <v>32.500999999999998</v>
      </c>
      <c r="H76" s="10">
        <v>6.46133965108766</v>
      </c>
    </row>
    <row r="77" spans="1:9" x14ac:dyDescent="0.25">
      <c r="A77" s="10" t="s">
        <v>145</v>
      </c>
      <c r="B77" s="10">
        <v>487.20699999999999</v>
      </c>
      <c r="C77" s="10">
        <f>AVERAGE(B75:B77)</f>
        <v>479.440333333333</v>
      </c>
      <c r="E77" s="10" t="s">
        <v>146</v>
      </c>
      <c r="F77" s="10">
        <v>19</v>
      </c>
      <c r="G77" s="10">
        <v>31.648</v>
      </c>
      <c r="H77" s="10">
        <v>6.0035389282103102</v>
      </c>
      <c r="I77" s="10">
        <v>6.3696354455231603</v>
      </c>
    </row>
    <row r="78" spans="1:9" x14ac:dyDescent="0.25">
      <c r="A78" s="10" t="s">
        <v>147</v>
      </c>
      <c r="B78" s="10">
        <v>751.98599999999999</v>
      </c>
      <c r="E78" s="10" t="s">
        <v>148</v>
      </c>
      <c r="F78" s="10">
        <v>22</v>
      </c>
      <c r="G78" s="10">
        <v>31.532</v>
      </c>
      <c r="H78" s="10">
        <v>6.9770391982747704</v>
      </c>
    </row>
    <row r="79" spans="1:9" x14ac:dyDescent="0.25">
      <c r="A79" s="10" t="s">
        <v>149</v>
      </c>
      <c r="B79" s="10">
        <v>644.42100000000005</v>
      </c>
      <c r="E79" s="10" t="s">
        <v>150</v>
      </c>
      <c r="F79" s="10">
        <v>29</v>
      </c>
      <c r="G79" s="10">
        <v>31.754999999999999</v>
      </c>
      <c r="H79" s="10">
        <v>9.1324200913241995</v>
      </c>
    </row>
    <row r="80" spans="1:9" x14ac:dyDescent="0.25">
      <c r="A80" s="10" t="s">
        <v>151</v>
      </c>
      <c r="B80" s="10">
        <v>618.59799999999996</v>
      </c>
      <c r="C80" s="10">
        <f>AVERAGE(B78:B80)</f>
        <v>671.66833333333295</v>
      </c>
      <c r="E80" s="10" t="s">
        <v>152</v>
      </c>
      <c r="F80" s="10">
        <v>25</v>
      </c>
      <c r="G80" s="10">
        <v>34.914000000000001</v>
      </c>
      <c r="H80" s="10">
        <v>7.1604513948559303</v>
      </c>
      <c r="I80" s="10">
        <v>7.7566368948182998</v>
      </c>
    </row>
    <row r="81" spans="1:9" x14ac:dyDescent="0.25">
      <c r="A81" s="10" t="s">
        <v>153</v>
      </c>
      <c r="B81" s="10">
        <v>645.08299999999997</v>
      </c>
      <c r="E81" s="10" t="s">
        <v>154</v>
      </c>
      <c r="F81" s="10">
        <v>51</v>
      </c>
      <c r="G81" s="10">
        <v>31.824999999999999</v>
      </c>
      <c r="H81" s="10">
        <v>16.025137470541999</v>
      </c>
    </row>
    <row r="82" spans="1:9" x14ac:dyDescent="0.25">
      <c r="A82" s="10" t="s">
        <v>155</v>
      </c>
      <c r="B82" s="10">
        <v>652.75900000000001</v>
      </c>
      <c r="E82" s="10" t="s">
        <v>156</v>
      </c>
      <c r="F82" s="10">
        <v>54</v>
      </c>
      <c r="G82" s="10">
        <v>33.106999999999999</v>
      </c>
      <c r="H82" s="10">
        <v>16.310749992448699</v>
      </c>
    </row>
    <row r="83" spans="1:9" x14ac:dyDescent="0.25">
      <c r="A83" s="10" t="s">
        <v>157</v>
      </c>
      <c r="B83" s="10">
        <v>509.15600000000001</v>
      </c>
      <c r="C83" s="10">
        <f>AVERAGE(B81:B83)</f>
        <v>602.33266666666702</v>
      </c>
      <c r="E83" s="10" t="s">
        <v>158</v>
      </c>
      <c r="F83" s="10">
        <v>19</v>
      </c>
      <c r="G83" s="10">
        <v>31.792000000000002</v>
      </c>
      <c r="H83" s="10">
        <v>5.9763462506290903</v>
      </c>
      <c r="I83" s="10">
        <v>12.770744571206601</v>
      </c>
    </row>
    <row r="85" spans="1:9" x14ac:dyDescent="0.25">
      <c r="A85" s="21" t="s">
        <v>159</v>
      </c>
      <c r="B85" s="21"/>
      <c r="C85" s="21"/>
      <c r="E85" s="21" t="s">
        <v>159</v>
      </c>
      <c r="F85" s="21"/>
      <c r="G85" s="21"/>
      <c r="H85" s="21"/>
      <c r="I85" s="21"/>
    </row>
    <row r="86" spans="1:9" x14ac:dyDescent="0.25">
      <c r="A86" s="11" t="s">
        <v>160</v>
      </c>
      <c r="B86" s="11">
        <v>538.02300000000002</v>
      </c>
      <c r="C86" s="11"/>
      <c r="E86" s="11" t="s">
        <v>160</v>
      </c>
      <c r="F86" s="11">
        <v>11</v>
      </c>
      <c r="G86" s="11">
        <v>31.085000000000001</v>
      </c>
      <c r="H86" s="10">
        <v>3.5386842528550702</v>
      </c>
    </row>
    <row r="87" spans="1:9" x14ac:dyDescent="0.25">
      <c r="A87" s="11" t="s">
        <v>161</v>
      </c>
      <c r="B87" s="11">
        <v>496.18</v>
      </c>
      <c r="C87" s="11"/>
      <c r="E87" s="11" t="s">
        <v>161</v>
      </c>
      <c r="F87" s="11">
        <v>18</v>
      </c>
      <c r="G87" s="11">
        <v>31.733000000000001</v>
      </c>
      <c r="H87" s="10">
        <v>5.6723284908454898</v>
      </c>
    </row>
    <row r="88" spans="1:9" x14ac:dyDescent="0.25">
      <c r="A88" s="11" t="s">
        <v>162</v>
      </c>
      <c r="B88" s="11">
        <v>461.42899999999997</v>
      </c>
      <c r="C88" s="11">
        <f>AVERAGE(B86:B88)</f>
        <v>498.54399999999998</v>
      </c>
      <c r="E88" s="11" t="s">
        <v>162</v>
      </c>
      <c r="F88" s="11">
        <v>10</v>
      </c>
      <c r="G88" s="11">
        <v>33.305999999999997</v>
      </c>
      <c r="H88" s="10">
        <v>3.0024620188554598</v>
      </c>
      <c r="I88" s="10">
        <v>4.0711582541853399</v>
      </c>
    </row>
    <row r="89" spans="1:9" x14ac:dyDescent="0.25">
      <c r="A89" s="11" t="s">
        <v>163</v>
      </c>
      <c r="B89" s="11">
        <v>524.88199999999995</v>
      </c>
      <c r="C89" s="11"/>
      <c r="E89" s="11" t="s">
        <v>163</v>
      </c>
      <c r="F89" s="11">
        <v>12</v>
      </c>
      <c r="G89" s="11">
        <v>31.088999999999999</v>
      </c>
      <c r="H89" s="10">
        <v>3.8598861333590699</v>
      </c>
    </row>
    <row r="90" spans="1:9" x14ac:dyDescent="0.25">
      <c r="A90" s="11" t="s">
        <v>164</v>
      </c>
      <c r="B90" s="11">
        <v>434.572</v>
      </c>
      <c r="C90" s="11">
        <f>AVERAGE(B89:B90)</f>
        <v>479.72699999999998</v>
      </c>
      <c r="E90" s="11" t="s">
        <v>164</v>
      </c>
      <c r="F90" s="11">
        <v>15</v>
      </c>
      <c r="G90" s="11">
        <v>31.527999999999999</v>
      </c>
      <c r="H90" s="10">
        <v>4.7576757168231403</v>
      </c>
      <c r="I90" s="10">
        <v>4.3087809250911002</v>
      </c>
    </row>
    <row r="91" spans="1:9" x14ac:dyDescent="0.25">
      <c r="A91" s="11" t="s">
        <v>165</v>
      </c>
      <c r="B91" s="11">
        <v>281.69499999999999</v>
      </c>
      <c r="C91" s="11"/>
      <c r="E91" s="11" t="s">
        <v>165</v>
      </c>
      <c r="F91" s="11">
        <v>11</v>
      </c>
      <c r="G91" s="11">
        <v>31.006</v>
      </c>
      <c r="H91" s="10">
        <v>3.5477004450751499</v>
      </c>
    </row>
    <row r="92" spans="1:9" x14ac:dyDescent="0.25">
      <c r="A92" s="11" t="s">
        <v>166</v>
      </c>
      <c r="B92" s="11">
        <v>457.25200000000001</v>
      </c>
      <c r="C92" s="11">
        <f>AVERAGE(B91:B92)</f>
        <v>369.4735</v>
      </c>
      <c r="E92" s="11" t="s">
        <v>166</v>
      </c>
      <c r="F92" s="11">
        <v>8</v>
      </c>
      <c r="G92" s="11">
        <v>30.24</v>
      </c>
      <c r="H92" s="10">
        <v>2.64550264550265</v>
      </c>
      <c r="I92" s="10">
        <v>3.0966015452889</v>
      </c>
    </row>
    <row r="93" spans="1:9" x14ac:dyDescent="0.25">
      <c r="A93" s="11" t="s">
        <v>167</v>
      </c>
      <c r="B93" s="11">
        <v>437.39100000000002</v>
      </c>
      <c r="C93" s="11"/>
      <c r="E93" s="11" t="s">
        <v>167</v>
      </c>
      <c r="F93" s="11">
        <v>23</v>
      </c>
      <c r="G93" s="11">
        <v>31.379000000000001</v>
      </c>
      <c r="H93" s="10">
        <v>7.3297428216323004</v>
      </c>
    </row>
    <row r="94" spans="1:9" x14ac:dyDescent="0.25">
      <c r="A94" s="11" t="s">
        <v>168</v>
      </c>
      <c r="B94" s="11">
        <v>325.80700000000002</v>
      </c>
      <c r="C94" s="11"/>
      <c r="E94" s="11" t="s">
        <v>168</v>
      </c>
      <c r="F94" s="11">
        <v>6</v>
      </c>
      <c r="G94" s="11">
        <v>31.597999999999999</v>
      </c>
      <c r="H94" s="10">
        <v>1.89885435787075</v>
      </c>
    </row>
    <row r="95" spans="1:9" x14ac:dyDescent="0.25">
      <c r="A95" s="11" t="s">
        <v>169</v>
      </c>
      <c r="B95" s="11">
        <v>284.38099999999997</v>
      </c>
      <c r="C95" s="11"/>
      <c r="E95" s="11" t="s">
        <v>169</v>
      </c>
      <c r="F95" s="11">
        <v>8</v>
      </c>
      <c r="G95" s="11">
        <v>35.97</v>
      </c>
      <c r="H95" s="10">
        <v>2.22407561857103</v>
      </c>
    </row>
    <row r="96" spans="1:9" x14ac:dyDescent="0.25">
      <c r="A96" s="11" t="s">
        <v>170</v>
      </c>
      <c r="B96" s="11">
        <v>359.23599999999999</v>
      </c>
      <c r="C96" s="11">
        <f>AVERAGE(B93:B96)</f>
        <v>351.70375000000001</v>
      </c>
      <c r="E96" s="11" t="s">
        <v>170</v>
      </c>
      <c r="F96" s="11">
        <v>9</v>
      </c>
      <c r="G96" s="11">
        <v>30.97</v>
      </c>
      <c r="H96" s="10">
        <v>2.90603810138844</v>
      </c>
      <c r="I96" s="10">
        <v>3.5896777248656302</v>
      </c>
    </row>
    <row r="97" spans="1:9" x14ac:dyDescent="0.25">
      <c r="A97" s="11" t="s">
        <v>171</v>
      </c>
      <c r="B97" s="11">
        <v>313.88400000000001</v>
      </c>
      <c r="C97" s="11"/>
      <c r="E97" s="11" t="s">
        <v>171</v>
      </c>
      <c r="F97" s="11">
        <v>10</v>
      </c>
      <c r="G97" s="11">
        <v>30.53</v>
      </c>
      <c r="H97" s="10">
        <v>3.27546675401245</v>
      </c>
    </row>
    <row r="98" spans="1:9" x14ac:dyDescent="0.25">
      <c r="A98" s="11" t="s">
        <v>172</v>
      </c>
      <c r="B98" s="11">
        <v>256.649</v>
      </c>
      <c r="C98" s="11"/>
      <c r="E98" s="11" t="s">
        <v>172</v>
      </c>
      <c r="F98" s="11">
        <v>6</v>
      </c>
      <c r="G98" s="11">
        <v>31.317</v>
      </c>
      <c r="H98" s="10">
        <v>1.91589232685123</v>
      </c>
    </row>
    <row r="99" spans="1:9" x14ac:dyDescent="0.25">
      <c r="A99" s="11" t="s">
        <v>173</v>
      </c>
      <c r="B99" s="11">
        <v>219.14599999999999</v>
      </c>
      <c r="C99" s="11"/>
      <c r="E99" s="11" t="s">
        <v>173</v>
      </c>
      <c r="F99" s="11">
        <v>9</v>
      </c>
      <c r="G99" s="11">
        <v>29.888000000000002</v>
      </c>
      <c r="H99" s="10">
        <v>3.0112419700214099</v>
      </c>
    </row>
    <row r="100" spans="1:9" x14ac:dyDescent="0.25">
      <c r="A100" s="11" t="s">
        <v>174</v>
      </c>
      <c r="B100" s="11">
        <v>251.94300000000001</v>
      </c>
      <c r="C100" s="11"/>
      <c r="E100" s="11" t="s">
        <v>174</v>
      </c>
      <c r="F100" s="11">
        <v>12</v>
      </c>
      <c r="G100" s="11">
        <v>30.221</v>
      </c>
      <c r="H100" s="10">
        <v>3.9707488170477498</v>
      </c>
    </row>
    <row r="101" spans="1:9" x14ac:dyDescent="0.25">
      <c r="A101" s="11" t="s">
        <v>175</v>
      </c>
      <c r="B101" s="11">
        <v>292.75799999999998</v>
      </c>
      <c r="C101" s="11">
        <f>AVERAGE(B97:B101)</f>
        <v>266.87599999999998</v>
      </c>
      <c r="E101" s="11" t="s">
        <v>175</v>
      </c>
      <c r="F101" s="11">
        <v>13</v>
      </c>
      <c r="G101" s="11">
        <v>31.510999999999999</v>
      </c>
      <c r="H101" s="10">
        <v>4.1255434610136099</v>
      </c>
      <c r="I101" s="10">
        <v>3.2597786657892902</v>
      </c>
    </row>
    <row r="102" spans="1:9" x14ac:dyDescent="0.25">
      <c r="A102" s="11" t="s">
        <v>176</v>
      </c>
      <c r="B102" s="11">
        <v>395.43400000000003</v>
      </c>
      <c r="C102" s="11"/>
      <c r="E102" s="11" t="s">
        <v>176</v>
      </c>
      <c r="F102" s="11">
        <v>8</v>
      </c>
      <c r="G102" s="11">
        <v>30.004999999999999</v>
      </c>
      <c r="H102" s="10">
        <v>2.6662222962839501</v>
      </c>
    </row>
    <row r="103" spans="1:9" x14ac:dyDescent="0.25">
      <c r="A103" s="11" t="s">
        <v>177</v>
      </c>
      <c r="B103" s="11">
        <v>410.61200000000002</v>
      </c>
      <c r="C103" s="11"/>
      <c r="E103" s="11" t="s">
        <v>177</v>
      </c>
      <c r="F103" s="11">
        <v>9</v>
      </c>
      <c r="G103" s="11">
        <v>29.841000000000001</v>
      </c>
      <c r="H103" s="10">
        <v>3.0159847190107598</v>
      </c>
    </row>
    <row r="104" spans="1:9" x14ac:dyDescent="0.25">
      <c r="A104" s="11" t="s">
        <v>178</v>
      </c>
      <c r="B104" s="11">
        <v>363.64699999999999</v>
      </c>
      <c r="C104" s="11"/>
      <c r="E104" s="11" t="s">
        <v>178</v>
      </c>
      <c r="F104" s="11">
        <v>10</v>
      </c>
      <c r="G104" s="11">
        <v>31.22</v>
      </c>
      <c r="H104" s="10">
        <v>3.2030749519538801</v>
      </c>
    </row>
    <row r="105" spans="1:9" x14ac:dyDescent="0.25">
      <c r="A105" s="11" t="s">
        <v>179</v>
      </c>
      <c r="B105" s="11">
        <v>320.57600000000002</v>
      </c>
      <c r="C105" s="11">
        <f>AVERAGE(B102:B105)</f>
        <v>372.56725</v>
      </c>
      <c r="E105" s="11" t="s">
        <v>179</v>
      </c>
      <c r="F105" s="11">
        <v>8</v>
      </c>
      <c r="G105" s="11">
        <v>30.512</v>
      </c>
      <c r="H105" s="10">
        <v>2.6219192448872599</v>
      </c>
      <c r="I105" s="10">
        <v>2.8768003030339599</v>
      </c>
    </row>
    <row r="106" spans="1:9" x14ac:dyDescent="0.25">
      <c r="A106" s="11" t="s">
        <v>180</v>
      </c>
      <c r="B106" s="11">
        <v>242.387</v>
      </c>
      <c r="C106" s="11"/>
      <c r="E106" s="11" t="s">
        <v>180</v>
      </c>
      <c r="F106" s="11">
        <v>15</v>
      </c>
      <c r="G106" s="11">
        <v>39.569000000000003</v>
      </c>
      <c r="H106" s="10">
        <v>3.7908463696327899</v>
      </c>
    </row>
    <row r="107" spans="1:9" x14ac:dyDescent="0.25">
      <c r="A107" s="11" t="s">
        <v>181</v>
      </c>
      <c r="B107" s="11">
        <v>297.964</v>
      </c>
      <c r="C107" s="11">
        <f>AVERAGE(B106:B107)</f>
        <v>270.1755</v>
      </c>
      <c r="E107" s="11" t="s">
        <v>181</v>
      </c>
      <c r="F107" s="11">
        <v>11</v>
      </c>
      <c r="G107" s="11">
        <v>31.079000000000001</v>
      </c>
      <c r="H107" s="10">
        <v>3.53936741851411</v>
      </c>
      <c r="I107" s="10">
        <v>3.6651068940734501</v>
      </c>
    </row>
    <row r="109" spans="1:9" x14ac:dyDescent="0.25">
      <c r="A109" s="21" t="s">
        <v>182</v>
      </c>
      <c r="B109" s="21"/>
      <c r="C109" s="21"/>
      <c r="E109" s="21" t="s">
        <v>182</v>
      </c>
      <c r="F109" s="21"/>
      <c r="G109" s="21"/>
    </row>
    <row r="110" spans="1:9" x14ac:dyDescent="0.25">
      <c r="A110" s="10" t="s">
        <v>183</v>
      </c>
      <c r="B110" s="10">
        <v>415.28699999999998</v>
      </c>
      <c r="E110" s="10" t="s">
        <v>183</v>
      </c>
      <c r="F110" s="11">
        <v>10</v>
      </c>
      <c r="G110" s="11">
        <v>31.042000000000002</v>
      </c>
      <c r="H110" s="10">
        <v>3.2214419174022302</v>
      </c>
    </row>
    <row r="111" spans="1:9" x14ac:dyDescent="0.25">
      <c r="A111" s="10" t="s">
        <v>184</v>
      </c>
      <c r="B111" s="10">
        <v>498.14600000000002</v>
      </c>
      <c r="E111" s="10" t="s">
        <v>184</v>
      </c>
      <c r="F111" s="11">
        <v>12</v>
      </c>
      <c r="G111" s="11">
        <v>31.48</v>
      </c>
      <c r="H111" s="10">
        <v>3.81194409148666</v>
      </c>
    </row>
    <row r="112" spans="1:9" x14ac:dyDescent="0.25">
      <c r="A112" s="10" t="s">
        <v>185</v>
      </c>
      <c r="B112" s="10">
        <v>566.71799999999996</v>
      </c>
      <c r="E112" s="10" t="s">
        <v>185</v>
      </c>
      <c r="F112" s="11">
        <v>28</v>
      </c>
      <c r="G112" s="11">
        <v>34.590000000000003</v>
      </c>
      <c r="H112" s="10">
        <v>8.0948250939577893</v>
      </c>
    </row>
    <row r="113" spans="1:9" x14ac:dyDescent="0.25">
      <c r="A113" s="10" t="s">
        <v>186</v>
      </c>
      <c r="B113" s="10">
        <v>172.96199999999999</v>
      </c>
      <c r="C113" s="10">
        <v>413.27825000000001</v>
      </c>
      <c r="E113" s="10" t="s">
        <v>186</v>
      </c>
      <c r="F113" s="11">
        <v>3</v>
      </c>
      <c r="G113" s="11">
        <v>31.46</v>
      </c>
      <c r="H113" s="10">
        <v>0.95359186268277196</v>
      </c>
      <c r="I113" s="10">
        <v>4.0204507413823602</v>
      </c>
    </row>
    <row r="114" spans="1:9" x14ac:dyDescent="0.25">
      <c r="A114" s="10" t="s">
        <v>187</v>
      </c>
      <c r="B114" s="10">
        <v>234.22900000000001</v>
      </c>
      <c r="E114" s="10" t="s">
        <v>187</v>
      </c>
      <c r="F114" s="11">
        <v>8</v>
      </c>
      <c r="G114" s="11">
        <v>34.122999999999998</v>
      </c>
      <c r="H114" s="10">
        <v>2.34445974855669</v>
      </c>
    </row>
    <row r="115" spans="1:9" x14ac:dyDescent="0.25">
      <c r="A115" s="10" t="s">
        <v>188</v>
      </c>
      <c r="B115" s="10">
        <v>177.89500000000001</v>
      </c>
      <c r="C115" s="10">
        <v>206.06200000000001</v>
      </c>
      <c r="E115" s="10" t="s">
        <v>188</v>
      </c>
      <c r="F115" s="11">
        <v>2</v>
      </c>
      <c r="G115" s="11">
        <v>33.689</v>
      </c>
      <c r="H115" s="10">
        <v>0.59366558817418102</v>
      </c>
      <c r="I115" s="10">
        <v>1.46906266836544</v>
      </c>
    </row>
    <row r="116" spans="1:9" x14ac:dyDescent="0.25">
      <c r="A116" s="10" t="s">
        <v>189</v>
      </c>
      <c r="B116" s="10">
        <v>311.59500000000003</v>
      </c>
      <c r="E116" s="10" t="s">
        <v>189</v>
      </c>
      <c r="F116" s="11">
        <v>25</v>
      </c>
      <c r="G116" s="11">
        <v>47.162999999999997</v>
      </c>
      <c r="H116" s="10">
        <v>5.3007654305281697</v>
      </c>
    </row>
    <row r="117" spans="1:9" x14ac:dyDescent="0.25">
      <c r="A117" s="10" t="s">
        <v>190</v>
      </c>
      <c r="B117" s="10">
        <v>300.49900000000002</v>
      </c>
      <c r="E117" s="10" t="s">
        <v>190</v>
      </c>
      <c r="F117" s="11">
        <v>27</v>
      </c>
      <c r="G117" s="11">
        <v>34.384999999999998</v>
      </c>
      <c r="H117" s="10">
        <v>7.8522611603897099</v>
      </c>
    </row>
    <row r="118" spans="1:9" x14ac:dyDescent="0.25">
      <c r="A118" s="10" t="s">
        <v>191</v>
      </c>
      <c r="B118" s="10">
        <v>502.726</v>
      </c>
      <c r="E118" s="10" t="s">
        <v>191</v>
      </c>
      <c r="F118" s="11">
        <v>23</v>
      </c>
      <c r="G118" s="11">
        <v>46.631999999999998</v>
      </c>
      <c r="H118" s="10">
        <v>4.9322353748498902</v>
      </c>
    </row>
    <row r="119" spans="1:9" x14ac:dyDescent="0.25">
      <c r="A119" s="10" t="s">
        <v>192</v>
      </c>
      <c r="B119" s="10">
        <v>416.44900000000001</v>
      </c>
      <c r="E119" s="10" t="s">
        <v>192</v>
      </c>
      <c r="F119" s="11">
        <v>13</v>
      </c>
      <c r="G119" s="11">
        <v>34.725999999999999</v>
      </c>
      <c r="H119" s="10">
        <v>3.7435926971145501</v>
      </c>
    </row>
    <row r="120" spans="1:9" x14ac:dyDescent="0.25">
      <c r="A120" s="10" t="s">
        <v>193</v>
      </c>
      <c r="B120" s="10">
        <v>347.79500000000002</v>
      </c>
      <c r="C120" s="10">
        <v>375.81279999999998</v>
      </c>
      <c r="E120" s="10" t="s">
        <v>193</v>
      </c>
      <c r="F120" s="11">
        <v>22</v>
      </c>
      <c r="G120" s="11">
        <v>33.335999999999999</v>
      </c>
      <c r="H120" s="10">
        <v>6.59947204223662</v>
      </c>
      <c r="I120" s="10">
        <v>5.6856653410237898</v>
      </c>
    </row>
    <row r="121" spans="1:9" x14ac:dyDescent="0.25">
      <c r="A121" s="10" t="s">
        <v>194</v>
      </c>
      <c r="B121" s="10">
        <v>244.54499999999999</v>
      </c>
      <c r="E121" s="10" t="s">
        <v>194</v>
      </c>
      <c r="F121" s="11">
        <v>4</v>
      </c>
      <c r="G121" s="11">
        <v>31.417999999999999</v>
      </c>
      <c r="H121" s="10">
        <v>1.27315551594627</v>
      </c>
    </row>
    <row r="122" spans="1:9" x14ac:dyDescent="0.25">
      <c r="A122" s="10" t="s">
        <v>195</v>
      </c>
      <c r="B122" s="10">
        <v>184.50899999999999</v>
      </c>
      <c r="E122" s="10" t="s">
        <v>195</v>
      </c>
      <c r="F122" s="11">
        <v>4</v>
      </c>
      <c r="G122" s="11">
        <v>40.079000000000001</v>
      </c>
      <c r="H122" s="10">
        <v>0.99802889293645003</v>
      </c>
    </row>
    <row r="123" spans="1:9" x14ac:dyDescent="0.25">
      <c r="A123" s="10" t="s">
        <v>196</v>
      </c>
      <c r="B123" s="10">
        <v>168.42400000000001</v>
      </c>
      <c r="E123" s="10" t="s">
        <v>196</v>
      </c>
      <c r="F123" s="11">
        <v>4</v>
      </c>
      <c r="G123" s="11">
        <v>31.372</v>
      </c>
      <c r="H123" s="10">
        <v>1.2750223128904801</v>
      </c>
    </row>
    <row r="124" spans="1:9" x14ac:dyDescent="0.25">
      <c r="A124" s="10" t="s">
        <v>197</v>
      </c>
      <c r="B124" s="10">
        <v>195.928</v>
      </c>
      <c r="C124" s="10">
        <v>198.35149999999999</v>
      </c>
      <c r="E124" s="10" t="s">
        <v>197</v>
      </c>
      <c r="F124" s="11">
        <v>12</v>
      </c>
      <c r="G124" s="11">
        <v>39.853000000000002</v>
      </c>
      <c r="H124" s="10">
        <v>3.0110656663237401</v>
      </c>
      <c r="I124" s="10">
        <v>1.63931809702423</v>
      </c>
    </row>
    <row r="125" spans="1:9" x14ac:dyDescent="0.25">
      <c r="A125" s="10" t="s">
        <v>198</v>
      </c>
      <c r="B125" s="10">
        <v>259.041</v>
      </c>
      <c r="E125" s="10" t="s">
        <v>198</v>
      </c>
      <c r="F125" s="11">
        <v>21</v>
      </c>
      <c r="G125" s="11">
        <v>43.892000000000003</v>
      </c>
      <c r="H125" s="10">
        <v>4.7844709742094196</v>
      </c>
    </row>
    <row r="126" spans="1:9" x14ac:dyDescent="0.25">
      <c r="A126" s="10" t="s">
        <v>199</v>
      </c>
      <c r="B126" s="10">
        <v>374.08</v>
      </c>
      <c r="E126" s="10" t="s">
        <v>199</v>
      </c>
      <c r="F126" s="11">
        <v>12</v>
      </c>
      <c r="G126" s="11"/>
    </row>
    <row r="127" spans="1:9" x14ac:dyDescent="0.25">
      <c r="A127" s="10" t="s">
        <v>200</v>
      </c>
      <c r="B127" s="10">
        <v>295.20999999999998</v>
      </c>
      <c r="C127" s="10">
        <v>309.44366666666701</v>
      </c>
      <c r="E127" s="10" t="s">
        <v>200</v>
      </c>
      <c r="F127" s="11">
        <v>8</v>
      </c>
      <c r="G127" s="11">
        <v>31.344999999999999</v>
      </c>
      <c r="H127" s="10">
        <v>2.5522411867921502</v>
      </c>
      <c r="I127" s="10">
        <v>3.6683560805007902</v>
      </c>
    </row>
    <row r="128" spans="1:9" x14ac:dyDescent="0.25">
      <c r="A128" s="10" t="s">
        <v>201</v>
      </c>
      <c r="B128" s="10">
        <v>273.791</v>
      </c>
      <c r="C128" s="10">
        <v>273.791</v>
      </c>
      <c r="E128" s="10" t="s">
        <v>201</v>
      </c>
      <c r="F128" s="11">
        <v>5</v>
      </c>
      <c r="G128" s="11">
        <v>31.21</v>
      </c>
      <c r="H128" s="10">
        <v>1.6020506247997399</v>
      </c>
    </row>
    <row r="129" spans="1:9" x14ac:dyDescent="0.25">
      <c r="A129" s="10" t="s">
        <v>202</v>
      </c>
      <c r="B129" s="10">
        <v>435.93099999999998</v>
      </c>
      <c r="E129" s="10" t="s">
        <v>202</v>
      </c>
      <c r="F129" s="11">
        <v>16</v>
      </c>
      <c r="G129" s="11">
        <v>33.893000000000001</v>
      </c>
      <c r="H129" s="10">
        <v>4.7207387956215099</v>
      </c>
    </row>
    <row r="130" spans="1:9" x14ac:dyDescent="0.25">
      <c r="A130" s="10" t="s">
        <v>203</v>
      </c>
      <c r="B130" s="10">
        <v>479.83800000000002</v>
      </c>
      <c r="C130" s="10">
        <v>435.93099999999998</v>
      </c>
      <c r="E130" s="10" t="s">
        <v>203</v>
      </c>
      <c r="F130" s="11">
        <v>20</v>
      </c>
      <c r="G130" s="11">
        <v>31.951000000000001</v>
      </c>
      <c r="H130" s="10">
        <v>6.2595849895151998</v>
      </c>
      <c r="I130" s="10">
        <v>4.1941248033121497</v>
      </c>
    </row>
    <row r="131" spans="1:9" x14ac:dyDescent="0.25">
      <c r="A131" s="10" t="s">
        <v>204</v>
      </c>
      <c r="B131" s="10">
        <v>334.55</v>
      </c>
      <c r="E131" s="10" t="s">
        <v>204</v>
      </c>
      <c r="F131" s="11">
        <v>32</v>
      </c>
      <c r="G131" s="11">
        <v>31.72</v>
      </c>
      <c r="H131" s="10">
        <v>10.088272383354401</v>
      </c>
    </row>
    <row r="132" spans="1:9" x14ac:dyDescent="0.25">
      <c r="A132" s="10" t="s">
        <v>205</v>
      </c>
      <c r="B132" s="10">
        <v>215.673</v>
      </c>
      <c r="C132" s="10">
        <v>275.11149999999998</v>
      </c>
      <c r="E132" s="10" t="s">
        <v>205</v>
      </c>
      <c r="F132" s="11">
        <v>13</v>
      </c>
      <c r="G132" s="11">
        <v>42.561999999999998</v>
      </c>
      <c r="H132" s="10">
        <v>3.0543677458766001</v>
      </c>
      <c r="I132" s="10">
        <v>6.5713200646154801</v>
      </c>
    </row>
    <row r="133" spans="1:9" x14ac:dyDescent="0.25">
      <c r="A133" s="10" t="s">
        <v>206</v>
      </c>
      <c r="B133" s="10">
        <v>662.81399999999996</v>
      </c>
      <c r="E133" s="10" t="s">
        <v>206</v>
      </c>
      <c r="F133" s="11">
        <v>54</v>
      </c>
      <c r="G133" s="11">
        <v>31.817</v>
      </c>
      <c r="H133" s="10">
        <v>16.972058962190001</v>
      </c>
    </row>
    <row r="134" spans="1:9" x14ac:dyDescent="0.25">
      <c r="A134" s="10" t="s">
        <v>207</v>
      </c>
      <c r="B134" s="10">
        <v>494.19600000000003</v>
      </c>
      <c r="C134" s="10">
        <v>578.505</v>
      </c>
      <c r="E134" s="10" t="s">
        <v>207</v>
      </c>
      <c r="F134" s="11">
        <v>24</v>
      </c>
      <c r="G134" s="11">
        <v>48.9</v>
      </c>
      <c r="H134" s="10">
        <v>4.9079754601227004</v>
      </c>
      <c r="I134" s="10">
        <v>10.9400172111564</v>
      </c>
    </row>
    <row r="140" spans="1:9" x14ac:dyDescent="0.25">
      <c r="A140" s="21" t="s">
        <v>0</v>
      </c>
      <c r="B140" s="21"/>
      <c r="C140" s="21"/>
      <c r="E140" s="21" t="s">
        <v>0</v>
      </c>
      <c r="F140" s="21"/>
      <c r="G140" s="21"/>
      <c r="H140" s="21"/>
      <c r="I140" s="21"/>
    </row>
    <row r="141" spans="1:9" x14ac:dyDescent="0.25">
      <c r="A141" s="10" t="s">
        <v>1</v>
      </c>
      <c r="B141" s="10" t="s">
        <v>2</v>
      </c>
      <c r="E141" s="10" t="s">
        <v>1</v>
      </c>
      <c r="F141" s="10" t="s">
        <v>4</v>
      </c>
      <c r="G141" s="10" t="s">
        <v>5</v>
      </c>
      <c r="H141" s="10" t="s">
        <v>6</v>
      </c>
      <c r="I141" s="10" t="s">
        <v>7</v>
      </c>
    </row>
    <row r="142" spans="1:9" x14ac:dyDescent="0.25">
      <c r="A142" s="10" t="s">
        <v>208</v>
      </c>
      <c r="B142" s="10">
        <v>247.864</v>
      </c>
      <c r="C142" s="10" t="s">
        <v>3</v>
      </c>
      <c r="E142" s="10" t="s">
        <v>209</v>
      </c>
      <c r="F142" s="10">
        <v>11</v>
      </c>
      <c r="G142" s="10">
        <v>31.295999999999999</v>
      </c>
      <c r="H142" s="10">
        <v>3.5148261758691199</v>
      </c>
    </row>
    <row r="143" spans="1:9" x14ac:dyDescent="0.25">
      <c r="A143" s="10" t="s">
        <v>210</v>
      </c>
      <c r="B143" s="10">
        <v>322.286</v>
      </c>
      <c r="E143" s="10" t="s">
        <v>211</v>
      </c>
      <c r="F143" s="10">
        <v>36</v>
      </c>
      <c r="G143" s="10">
        <v>32.343000000000004</v>
      </c>
      <c r="H143" s="10">
        <v>11.130692885632101</v>
      </c>
    </row>
    <row r="144" spans="1:9" x14ac:dyDescent="0.25">
      <c r="A144" s="10" t="s">
        <v>212</v>
      </c>
      <c r="B144" s="10">
        <v>303.56799999999998</v>
      </c>
      <c r="C144" s="10">
        <f>AVERAGE(B142:B144)</f>
        <v>291.23933333333298</v>
      </c>
      <c r="E144" s="10" t="s">
        <v>213</v>
      </c>
      <c r="F144" s="10">
        <v>12</v>
      </c>
      <c r="G144" s="10">
        <v>32.959000000000003</v>
      </c>
      <c r="H144" s="10">
        <v>3.6408871628386801</v>
      </c>
      <c r="I144" s="10">
        <v>6.0954687414466404</v>
      </c>
    </row>
    <row r="145" spans="1:9" x14ac:dyDescent="0.25">
      <c r="A145" s="10" t="s">
        <v>214</v>
      </c>
      <c r="B145" s="10">
        <v>465.30500000000001</v>
      </c>
      <c r="E145" s="10" t="s">
        <v>215</v>
      </c>
      <c r="F145" s="10">
        <v>12</v>
      </c>
      <c r="G145" s="10">
        <v>31.966999999999999</v>
      </c>
      <c r="H145" s="10">
        <v>3.7538711796540198</v>
      </c>
    </row>
    <row r="146" spans="1:9" x14ac:dyDescent="0.25">
      <c r="A146" s="10" t="s">
        <v>216</v>
      </c>
      <c r="B146" s="10">
        <v>420.33699999999999</v>
      </c>
      <c r="E146" s="10" t="s">
        <v>217</v>
      </c>
      <c r="F146" s="10">
        <v>13</v>
      </c>
      <c r="G146" s="10">
        <v>31.565000000000001</v>
      </c>
      <c r="H146" s="10">
        <v>4.1184856645018204</v>
      </c>
    </row>
    <row r="147" spans="1:9" x14ac:dyDescent="0.25">
      <c r="A147" s="10" t="s">
        <v>218</v>
      </c>
      <c r="B147" s="10">
        <v>395.37299999999999</v>
      </c>
      <c r="E147" s="10" t="s">
        <v>219</v>
      </c>
      <c r="F147" s="10">
        <v>40</v>
      </c>
      <c r="G147" s="10">
        <v>57.384999999999998</v>
      </c>
      <c r="H147" s="10">
        <v>6.9704626644593501</v>
      </c>
    </row>
    <row r="148" spans="1:9" x14ac:dyDescent="0.25">
      <c r="A148" s="10" t="s">
        <v>220</v>
      </c>
      <c r="B148" s="10">
        <v>403.00400000000002</v>
      </c>
      <c r="E148" s="10" t="s">
        <v>221</v>
      </c>
      <c r="F148" s="10">
        <v>11</v>
      </c>
      <c r="G148" s="10">
        <v>31.69</v>
      </c>
      <c r="H148" s="10">
        <v>3.4711265383401702</v>
      </c>
    </row>
    <row r="149" spans="1:9" x14ac:dyDescent="0.25">
      <c r="A149" s="10" t="s">
        <v>222</v>
      </c>
      <c r="B149" s="10">
        <v>528.49599999999998</v>
      </c>
      <c r="C149" s="10">
        <f>AVERAGE(B145:B150)</f>
        <v>419.82</v>
      </c>
      <c r="E149" s="10" t="s">
        <v>223</v>
      </c>
      <c r="F149" s="10">
        <v>9</v>
      </c>
      <c r="G149" s="10">
        <v>31.626999999999999</v>
      </c>
      <c r="H149" s="10">
        <v>2.8456698390615598</v>
      </c>
      <c r="I149" s="10">
        <v>4.2319231772033801</v>
      </c>
    </row>
    <row r="150" spans="1:9" x14ac:dyDescent="0.25">
      <c r="A150" s="10" t="s">
        <v>224</v>
      </c>
      <c r="B150" s="10">
        <v>306.40499999999997</v>
      </c>
      <c r="E150" s="10" t="s">
        <v>225</v>
      </c>
      <c r="F150" s="10">
        <v>12</v>
      </c>
      <c r="G150" s="10">
        <v>31.655999999999999</v>
      </c>
      <c r="H150" s="10">
        <v>3.79075056861259</v>
      </c>
    </row>
    <row r="151" spans="1:9" x14ac:dyDescent="0.25">
      <c r="A151" s="10" t="s">
        <v>226</v>
      </c>
      <c r="B151" s="10">
        <v>355.21100000000001</v>
      </c>
      <c r="E151" s="10" t="s">
        <v>227</v>
      </c>
      <c r="F151" s="10">
        <v>6</v>
      </c>
      <c r="G151" s="10">
        <v>31.407</v>
      </c>
      <c r="H151" s="10">
        <v>1.9104021396504001</v>
      </c>
    </row>
    <row r="152" spans="1:9" x14ac:dyDescent="0.25">
      <c r="A152" s="10" t="s">
        <v>228</v>
      </c>
      <c r="B152" s="10">
        <v>402.20600000000002</v>
      </c>
      <c r="C152" s="10">
        <f>AVERAGE(B150:B152)</f>
        <v>354.60733333333297</v>
      </c>
      <c r="E152" s="10" t="s">
        <v>229</v>
      </c>
      <c r="F152" s="10">
        <v>15</v>
      </c>
      <c r="G152" s="10">
        <v>30.783999999999999</v>
      </c>
      <c r="H152" s="10">
        <v>4.8726611226611203</v>
      </c>
      <c r="I152" s="10">
        <v>3.5246046103080402</v>
      </c>
    </row>
    <row r="153" spans="1:9" x14ac:dyDescent="0.25">
      <c r="A153" s="10" t="s">
        <v>230</v>
      </c>
      <c r="B153" s="10">
        <v>434.435</v>
      </c>
      <c r="E153" s="10" t="s">
        <v>231</v>
      </c>
      <c r="F153" s="10">
        <v>14</v>
      </c>
      <c r="G153" s="10">
        <v>31.8</v>
      </c>
      <c r="H153" s="10">
        <v>4.4025157232704402</v>
      </c>
    </row>
    <row r="154" spans="1:9" x14ac:dyDescent="0.25">
      <c r="A154" s="10" t="s">
        <v>232</v>
      </c>
      <c r="B154" s="10">
        <v>376.16699999999997</v>
      </c>
      <c r="E154" s="10" t="s">
        <v>233</v>
      </c>
      <c r="F154" s="10">
        <v>14</v>
      </c>
      <c r="G154" s="10">
        <v>31.181000000000001</v>
      </c>
      <c r="H154" s="10">
        <v>4.48991372951477</v>
      </c>
    </row>
    <row r="155" spans="1:9" x14ac:dyDescent="0.25">
      <c r="A155" s="10" t="s">
        <v>234</v>
      </c>
      <c r="B155" s="10">
        <v>388.90300000000002</v>
      </c>
      <c r="C155" s="10">
        <f>AVERAGE(B153:B155)</f>
        <v>399.83499999999998</v>
      </c>
      <c r="E155" s="10" t="s">
        <v>235</v>
      </c>
      <c r="F155" s="10">
        <v>8</v>
      </c>
      <c r="G155" s="10">
        <v>30.988</v>
      </c>
      <c r="H155" s="10">
        <v>2.5816445075513101</v>
      </c>
      <c r="I155" s="10">
        <v>3.8246913201121702</v>
      </c>
    </row>
    <row r="156" spans="1:9" x14ac:dyDescent="0.25">
      <c r="A156" s="10" t="s">
        <v>236</v>
      </c>
      <c r="B156" s="10">
        <v>545.04200000000003</v>
      </c>
      <c r="E156" s="10" t="s">
        <v>237</v>
      </c>
      <c r="F156" s="10">
        <v>17</v>
      </c>
      <c r="G156" s="10">
        <v>31.331</v>
      </c>
      <c r="H156" s="10">
        <v>5.42593597395551</v>
      </c>
    </row>
    <row r="157" spans="1:9" x14ac:dyDescent="0.25">
      <c r="A157" s="10" t="s">
        <v>238</v>
      </c>
      <c r="B157" s="10">
        <v>388.86900000000003</v>
      </c>
      <c r="E157" s="10" t="s">
        <v>239</v>
      </c>
      <c r="F157" s="10">
        <v>15</v>
      </c>
      <c r="G157" s="10">
        <v>31.475999999999999</v>
      </c>
      <c r="H157" s="10">
        <v>4.7655356462066303</v>
      </c>
    </row>
    <row r="158" spans="1:9" x14ac:dyDescent="0.25">
      <c r="A158" s="10" t="s">
        <v>240</v>
      </c>
      <c r="B158" s="10">
        <v>612.61500000000001</v>
      </c>
      <c r="E158" s="10" t="s">
        <v>241</v>
      </c>
      <c r="F158" s="10">
        <v>16</v>
      </c>
      <c r="G158" s="10">
        <v>31.172000000000001</v>
      </c>
      <c r="H158" s="10">
        <v>5.1328114974977499</v>
      </c>
    </row>
    <row r="159" spans="1:9" x14ac:dyDescent="0.25">
      <c r="A159" s="10" t="s">
        <v>242</v>
      </c>
      <c r="B159" s="10">
        <v>601.04899999999998</v>
      </c>
      <c r="C159" s="10">
        <f>AVERAGE(B156:B159)</f>
        <v>536.89374999999995</v>
      </c>
      <c r="E159" s="10" t="s">
        <v>243</v>
      </c>
      <c r="F159" s="10">
        <v>26</v>
      </c>
      <c r="G159" s="10">
        <v>67.611999999999995</v>
      </c>
      <c r="H159" s="10">
        <v>3.8454712181269599</v>
      </c>
      <c r="I159" s="10">
        <v>4.7924385839467103</v>
      </c>
    </row>
    <row r="160" spans="1:9" x14ac:dyDescent="0.25">
      <c r="A160" s="10" t="s">
        <v>244</v>
      </c>
      <c r="B160" s="10">
        <v>276.291</v>
      </c>
      <c r="E160" s="10" t="s">
        <v>245</v>
      </c>
      <c r="F160" s="10">
        <v>12</v>
      </c>
      <c r="G160" s="10">
        <v>31.613</v>
      </c>
      <c r="H160" s="10">
        <v>3.7959067472242398</v>
      </c>
    </row>
    <row r="161" spans="1:9" x14ac:dyDescent="0.25">
      <c r="A161" s="10" t="s">
        <v>246</v>
      </c>
      <c r="B161" s="10">
        <v>482.28399999999999</v>
      </c>
      <c r="E161" s="10" t="s">
        <v>247</v>
      </c>
      <c r="F161" s="10">
        <v>35</v>
      </c>
      <c r="G161" s="10">
        <v>31.082999999999998</v>
      </c>
      <c r="H161" s="10">
        <v>11.2601743718431</v>
      </c>
    </row>
    <row r="162" spans="1:9" x14ac:dyDescent="0.25">
      <c r="A162" s="10" t="s">
        <v>248</v>
      </c>
      <c r="B162" s="10">
        <v>378.68</v>
      </c>
      <c r="E162" s="10" t="s">
        <v>249</v>
      </c>
      <c r="F162" s="10">
        <v>18</v>
      </c>
      <c r="G162" s="10">
        <v>35.984000000000002</v>
      </c>
      <c r="H162" s="10">
        <v>5.0022232103156998</v>
      </c>
    </row>
    <row r="163" spans="1:9" x14ac:dyDescent="0.25">
      <c r="A163" s="10" t="s">
        <v>250</v>
      </c>
      <c r="B163" s="10">
        <v>410.476</v>
      </c>
      <c r="C163" s="10">
        <f>AVERAGE(B160:B163)</f>
        <v>386.93275</v>
      </c>
      <c r="E163" s="10" t="s">
        <v>251</v>
      </c>
      <c r="F163" s="10">
        <v>14</v>
      </c>
      <c r="G163" s="10">
        <v>37.607999999999997</v>
      </c>
      <c r="H163" s="10">
        <v>3.7226122101680499</v>
      </c>
      <c r="I163" s="10">
        <v>5.9452291348877804</v>
      </c>
    </row>
    <row r="164" spans="1:9" x14ac:dyDescent="0.25">
      <c r="A164" s="10" t="s">
        <v>252</v>
      </c>
      <c r="B164" s="10">
        <v>486.14600000000002</v>
      </c>
      <c r="E164" s="10" t="s">
        <v>253</v>
      </c>
      <c r="F164" s="10">
        <v>9</v>
      </c>
      <c r="G164" s="10">
        <v>47.253999999999998</v>
      </c>
      <c r="H164" s="10">
        <v>1.9046006687264601</v>
      </c>
    </row>
    <row r="165" spans="1:9" x14ac:dyDescent="0.25">
      <c r="A165" s="10" t="s">
        <v>254</v>
      </c>
      <c r="B165" s="10">
        <v>456.303</v>
      </c>
      <c r="E165" s="10" t="s">
        <v>255</v>
      </c>
      <c r="F165" s="10">
        <v>26</v>
      </c>
      <c r="G165" s="10">
        <v>33.424999999999997</v>
      </c>
      <c r="H165" s="10">
        <v>7.7786088257292496</v>
      </c>
    </row>
    <row r="166" spans="1:9" x14ac:dyDescent="0.25">
      <c r="A166" s="10" t="s">
        <v>256</v>
      </c>
      <c r="B166" s="10">
        <v>262.63</v>
      </c>
      <c r="E166" s="10" t="s">
        <v>257</v>
      </c>
      <c r="F166" s="10">
        <v>7</v>
      </c>
      <c r="G166" s="10">
        <v>28.276</v>
      </c>
      <c r="H166" s="10">
        <v>2.4755976800113202</v>
      </c>
    </row>
    <row r="167" spans="1:9" x14ac:dyDescent="0.25">
      <c r="A167" s="10" t="s">
        <v>258</v>
      </c>
      <c r="B167" s="10">
        <v>522.53800000000001</v>
      </c>
      <c r="E167" s="10" t="s">
        <v>259</v>
      </c>
      <c r="F167" s="10">
        <v>30</v>
      </c>
      <c r="G167" s="10">
        <v>31.608000000000001</v>
      </c>
      <c r="H167" s="10">
        <v>9.4912680334092592</v>
      </c>
    </row>
    <row r="168" spans="1:9" x14ac:dyDescent="0.25">
      <c r="A168" s="10" t="s">
        <v>260</v>
      </c>
      <c r="B168" s="10">
        <v>618.86599999999999</v>
      </c>
      <c r="E168" s="10" t="s">
        <v>261</v>
      </c>
      <c r="F168" s="10">
        <v>17</v>
      </c>
      <c r="G168" s="10">
        <v>31.326000000000001</v>
      </c>
      <c r="H168" s="10">
        <v>5.4268020174934604</v>
      </c>
    </row>
    <row r="169" spans="1:9" x14ac:dyDescent="0.25">
      <c r="A169" s="10" t="s">
        <v>262</v>
      </c>
      <c r="B169" s="10">
        <v>611.28599999999994</v>
      </c>
      <c r="C169" s="10">
        <f>AVERAGE(B164:B169)</f>
        <v>492.9615</v>
      </c>
      <c r="E169" s="10" t="s">
        <v>263</v>
      </c>
      <c r="F169" s="10">
        <v>22</v>
      </c>
      <c r="G169" s="10">
        <v>31.827000000000002</v>
      </c>
      <c r="H169" s="10">
        <v>6.9123700003142003</v>
      </c>
      <c r="I169" s="10">
        <v>5.66487453761399</v>
      </c>
    </row>
    <row r="170" spans="1:9" x14ac:dyDescent="0.25">
      <c r="A170" s="10" t="s">
        <v>264</v>
      </c>
      <c r="B170" s="10">
        <v>404.529</v>
      </c>
      <c r="E170" s="10" t="s">
        <v>265</v>
      </c>
      <c r="F170" s="10">
        <v>19</v>
      </c>
      <c r="G170" s="10">
        <v>32.119</v>
      </c>
      <c r="H170" s="10">
        <v>5.9155017279491897</v>
      </c>
    </row>
    <row r="171" spans="1:9" x14ac:dyDescent="0.25">
      <c r="A171" s="10" t="s">
        <v>266</v>
      </c>
      <c r="B171" s="10">
        <v>480.78399999999999</v>
      </c>
      <c r="E171" s="10" t="s">
        <v>267</v>
      </c>
      <c r="F171" s="10">
        <v>6</v>
      </c>
      <c r="G171" s="10">
        <v>31.204999999999998</v>
      </c>
      <c r="H171" s="10">
        <v>1.9227687870533601</v>
      </c>
    </row>
    <row r="172" spans="1:9" x14ac:dyDescent="0.25">
      <c r="A172" s="10" t="s">
        <v>268</v>
      </c>
      <c r="B172" s="10">
        <v>437.99200000000002</v>
      </c>
      <c r="C172" s="10">
        <f>AVERAGE(B170:B172)</f>
        <v>441.10166666666697</v>
      </c>
      <c r="E172" s="10" t="s">
        <v>269</v>
      </c>
      <c r="F172" s="10">
        <v>14</v>
      </c>
      <c r="G172" s="10">
        <v>32.258000000000003</v>
      </c>
      <c r="H172" s="10">
        <v>4.3400086800173598</v>
      </c>
      <c r="I172" s="10">
        <v>4.0594263983399701</v>
      </c>
    </row>
    <row r="173" spans="1:9" x14ac:dyDescent="0.25">
      <c r="A173" s="10" t="s">
        <v>270</v>
      </c>
      <c r="B173" s="10">
        <v>476.399</v>
      </c>
      <c r="E173" s="10" t="s">
        <v>271</v>
      </c>
      <c r="F173" s="10">
        <v>24</v>
      </c>
      <c r="G173" s="10">
        <v>31.664000000000001</v>
      </c>
      <c r="H173" s="10">
        <v>7.5795856493178402</v>
      </c>
    </row>
    <row r="174" spans="1:9" x14ac:dyDescent="0.25">
      <c r="A174" s="10" t="s">
        <v>272</v>
      </c>
      <c r="B174" s="10">
        <v>433.51499999999999</v>
      </c>
      <c r="E174" s="10" t="s">
        <v>273</v>
      </c>
      <c r="F174" s="10">
        <v>28</v>
      </c>
      <c r="G174" s="10">
        <v>33.048000000000002</v>
      </c>
      <c r="H174" s="10">
        <v>8.4725248123940897</v>
      </c>
    </row>
    <row r="175" spans="1:9" x14ac:dyDescent="0.25">
      <c r="A175" s="10" t="s">
        <v>274</v>
      </c>
      <c r="B175" s="10">
        <v>452.29199999999997</v>
      </c>
      <c r="E175" s="10" t="s">
        <v>275</v>
      </c>
      <c r="F175" s="10">
        <v>24</v>
      </c>
      <c r="G175" s="10">
        <v>41.82</v>
      </c>
      <c r="H175" s="10">
        <v>5.7388809182209499</v>
      </c>
    </row>
    <row r="176" spans="1:9" x14ac:dyDescent="0.25">
      <c r="A176" s="10" t="s">
        <v>276</v>
      </c>
      <c r="B176" s="10">
        <v>506.036</v>
      </c>
      <c r="C176" s="10">
        <f>AVERAGE(B173:B176)</f>
        <v>467.06049999999999</v>
      </c>
      <c r="E176" s="10" t="s">
        <v>277</v>
      </c>
      <c r="F176" s="10">
        <v>17</v>
      </c>
      <c r="G176" s="10">
        <v>31.698</v>
      </c>
      <c r="H176" s="10">
        <v>5.36311439207521</v>
      </c>
      <c r="I176" s="10">
        <v>6.78852644300202</v>
      </c>
    </row>
    <row r="177" spans="1:9" x14ac:dyDescent="0.25">
      <c r="A177" s="10" t="s">
        <v>278</v>
      </c>
      <c r="B177" s="10">
        <v>427.05399999999997</v>
      </c>
      <c r="E177" s="10" t="s">
        <v>279</v>
      </c>
      <c r="F177" s="10">
        <v>12</v>
      </c>
      <c r="G177" s="10">
        <v>31.26</v>
      </c>
      <c r="H177" s="10">
        <v>3.8387715930902102</v>
      </c>
    </row>
    <row r="178" spans="1:9" x14ac:dyDescent="0.25">
      <c r="A178" s="10" t="s">
        <v>280</v>
      </c>
      <c r="B178" s="10">
        <v>356.709</v>
      </c>
      <c r="E178" s="10" t="s">
        <v>281</v>
      </c>
      <c r="F178" s="10">
        <v>9</v>
      </c>
      <c r="G178" s="10">
        <v>31.289000000000001</v>
      </c>
      <c r="H178" s="10">
        <v>2.8764102400204501</v>
      </c>
    </row>
    <row r="179" spans="1:9" x14ac:dyDescent="0.25">
      <c r="A179" s="10" t="s">
        <v>282</v>
      </c>
      <c r="B179" s="10">
        <v>352.39299999999997</v>
      </c>
      <c r="E179" s="10" t="s">
        <v>283</v>
      </c>
      <c r="F179" s="10">
        <v>22</v>
      </c>
      <c r="G179" s="10">
        <v>30.952000000000002</v>
      </c>
      <c r="H179" s="10">
        <v>7.10777978805893</v>
      </c>
    </row>
    <row r="180" spans="1:9" x14ac:dyDescent="0.25">
      <c r="A180" s="10" t="s">
        <v>284</v>
      </c>
      <c r="B180" s="10">
        <v>390.35700000000003</v>
      </c>
      <c r="C180" s="10">
        <f>AVERAGE(B177:B180)</f>
        <v>381.62824999999998</v>
      </c>
      <c r="E180" s="10" t="s">
        <v>285</v>
      </c>
      <c r="F180" s="10">
        <v>12</v>
      </c>
      <c r="G180" s="10">
        <v>33.247999999999998</v>
      </c>
      <c r="H180" s="10">
        <v>3.60923965351299</v>
      </c>
      <c r="I180" s="10">
        <v>4.3580503186706503</v>
      </c>
    </row>
    <row r="181" spans="1:9" x14ac:dyDescent="0.25">
      <c r="A181" s="10" t="s">
        <v>286</v>
      </c>
      <c r="B181" s="10">
        <v>397.97800000000001</v>
      </c>
      <c r="E181" s="10" t="s">
        <v>287</v>
      </c>
      <c r="F181" s="10">
        <v>15</v>
      </c>
      <c r="G181" s="10">
        <v>31.916</v>
      </c>
      <c r="H181" s="10">
        <v>4.6998370723148302</v>
      </c>
    </row>
    <row r="182" spans="1:9" x14ac:dyDescent="0.25">
      <c r="A182" s="10" t="s">
        <v>288</v>
      </c>
      <c r="B182" s="10">
        <v>484.93599999999998</v>
      </c>
      <c r="C182" s="10">
        <f>AVERAGE(B181:B182)</f>
        <v>441.45699999999999</v>
      </c>
      <c r="E182" s="10" t="s">
        <v>289</v>
      </c>
      <c r="F182" s="10">
        <v>17</v>
      </c>
      <c r="G182" s="10">
        <v>32.234999999999999</v>
      </c>
      <c r="H182" s="10">
        <v>5.27377074608345</v>
      </c>
      <c r="I182" s="10">
        <v>4.9868039091991401</v>
      </c>
    </row>
    <row r="183" spans="1:9" x14ac:dyDescent="0.25">
      <c r="A183" s="10" t="s">
        <v>290</v>
      </c>
      <c r="B183" s="10">
        <v>538.75</v>
      </c>
      <c r="E183" s="10" t="s">
        <v>291</v>
      </c>
      <c r="F183" s="10">
        <v>25</v>
      </c>
      <c r="G183" s="10">
        <v>31.734000000000002</v>
      </c>
      <c r="H183" s="10">
        <v>7.8779857566017499</v>
      </c>
    </row>
    <row r="184" spans="1:9" x14ac:dyDescent="0.25">
      <c r="A184" s="10" t="s">
        <v>292</v>
      </c>
      <c r="B184" s="10">
        <v>489.70600000000002</v>
      </c>
      <c r="E184" s="10" t="s">
        <v>293</v>
      </c>
      <c r="F184" s="10">
        <v>37</v>
      </c>
      <c r="G184" s="10">
        <v>31.556999999999999</v>
      </c>
      <c r="H184" s="10">
        <v>11.724815413379</v>
      </c>
    </row>
    <row r="185" spans="1:9" x14ac:dyDescent="0.25">
      <c r="A185" s="10" t="s">
        <v>294</v>
      </c>
      <c r="B185" s="10">
        <v>441.66300000000001</v>
      </c>
      <c r="E185" s="10" t="s">
        <v>295</v>
      </c>
      <c r="F185" s="10">
        <v>25</v>
      </c>
      <c r="G185" s="10">
        <v>46.720999999999997</v>
      </c>
      <c r="H185" s="10">
        <v>5.3509128657348901</v>
      </c>
    </row>
    <row r="186" spans="1:9" x14ac:dyDescent="0.25">
      <c r="A186" s="10" t="s">
        <v>296</v>
      </c>
      <c r="B186" s="10">
        <v>341.53100000000001</v>
      </c>
      <c r="C186" s="10">
        <f>AVERAGE(B183:B186)</f>
        <v>452.91250000000002</v>
      </c>
      <c r="E186" s="10" t="s">
        <v>297</v>
      </c>
      <c r="F186" s="10">
        <v>10</v>
      </c>
      <c r="G186" s="10">
        <v>25.062000000000001</v>
      </c>
      <c r="H186" s="10">
        <v>3.9901045407389701</v>
      </c>
      <c r="I186" s="10">
        <v>7.23595464411365</v>
      </c>
    </row>
    <row r="187" spans="1:9" x14ac:dyDescent="0.25">
      <c r="A187" s="10" t="s">
        <v>298</v>
      </c>
      <c r="B187" s="10">
        <v>447.48200000000003</v>
      </c>
      <c r="E187" s="10" t="s">
        <v>299</v>
      </c>
      <c r="F187" s="10">
        <v>11</v>
      </c>
      <c r="G187" s="10">
        <v>31.277999999999999</v>
      </c>
      <c r="H187" s="10">
        <v>3.5168489033825701</v>
      </c>
    </row>
    <row r="188" spans="1:9" x14ac:dyDescent="0.25">
      <c r="A188" s="10" t="s">
        <v>300</v>
      </c>
      <c r="B188" s="10">
        <v>419.08100000000002</v>
      </c>
      <c r="E188" s="10" t="s">
        <v>301</v>
      </c>
      <c r="F188" s="10">
        <v>23</v>
      </c>
      <c r="G188" s="10">
        <v>37.524999999999999</v>
      </c>
      <c r="H188" s="10">
        <v>6.1292471685542997</v>
      </c>
    </row>
    <row r="189" spans="1:9" x14ac:dyDescent="0.25">
      <c r="A189" s="10" t="s">
        <v>302</v>
      </c>
      <c r="B189" s="10">
        <v>385.46699999999998</v>
      </c>
      <c r="E189" s="10" t="s">
        <v>303</v>
      </c>
      <c r="F189" s="10">
        <v>10</v>
      </c>
      <c r="G189" s="10">
        <v>32.323</v>
      </c>
      <c r="H189" s="10">
        <v>3.0937722364879501</v>
      </c>
    </row>
    <row r="190" spans="1:9" x14ac:dyDescent="0.25">
      <c r="A190" s="10" t="s">
        <v>304</v>
      </c>
      <c r="B190" s="10">
        <v>458.97199999999998</v>
      </c>
      <c r="C190" s="10">
        <f>AVERAGE(B187:B190)</f>
        <v>427.75049999999999</v>
      </c>
      <c r="E190" s="10" t="s">
        <v>305</v>
      </c>
      <c r="F190" s="10">
        <v>17</v>
      </c>
      <c r="G190" s="10">
        <v>31.091000000000001</v>
      </c>
      <c r="H190" s="10">
        <v>5.4678202695313702</v>
      </c>
      <c r="I190" s="10">
        <v>4.5519221444890503</v>
      </c>
    </row>
    <row r="191" spans="1:9" x14ac:dyDescent="0.25">
      <c r="A191" s="10" t="s">
        <v>306</v>
      </c>
      <c r="B191" s="10">
        <v>335.90100000000001</v>
      </c>
      <c r="E191" s="10" t="s">
        <v>307</v>
      </c>
      <c r="F191" s="10">
        <v>8</v>
      </c>
      <c r="G191" s="10">
        <v>31.608000000000001</v>
      </c>
      <c r="H191" s="10">
        <v>2.5310048089091399</v>
      </c>
    </row>
    <row r="192" spans="1:9" x14ac:dyDescent="0.25">
      <c r="A192" s="10" t="s">
        <v>308</v>
      </c>
      <c r="B192" s="10">
        <v>360.38799999999998</v>
      </c>
      <c r="E192" s="10" t="s">
        <v>309</v>
      </c>
      <c r="F192" s="10">
        <v>27</v>
      </c>
      <c r="G192" s="10">
        <v>31.286999999999999</v>
      </c>
      <c r="H192" s="10">
        <v>8.6297823377121503</v>
      </c>
    </row>
    <row r="193" spans="1:9" x14ac:dyDescent="0.25">
      <c r="A193" s="10" t="s">
        <v>310</v>
      </c>
      <c r="B193" s="10">
        <v>424.82100000000003</v>
      </c>
      <c r="C193" s="10">
        <f>AVERAGE(B191:B193)</f>
        <v>373.70333333333298</v>
      </c>
      <c r="E193" s="10" t="s">
        <v>311</v>
      </c>
      <c r="F193" s="10">
        <v>17</v>
      </c>
      <c r="G193" s="10">
        <v>31.594000000000001</v>
      </c>
      <c r="H193" s="10">
        <v>5.3807685003481698</v>
      </c>
      <c r="I193" s="10">
        <v>5.5138518823231504</v>
      </c>
    </row>
    <row r="195" spans="1:9" x14ac:dyDescent="0.25">
      <c r="A195" s="21" t="s">
        <v>59</v>
      </c>
      <c r="B195" s="21"/>
      <c r="C195" s="21"/>
      <c r="E195" s="21" t="s">
        <v>59</v>
      </c>
      <c r="F195" s="21"/>
      <c r="G195" s="21"/>
      <c r="H195" s="21"/>
      <c r="I195" s="21"/>
    </row>
    <row r="196" spans="1:9" x14ac:dyDescent="0.25">
      <c r="A196" s="10" t="s">
        <v>1</v>
      </c>
      <c r="B196" s="10" t="s">
        <v>2</v>
      </c>
      <c r="C196" s="10" t="s">
        <v>3</v>
      </c>
      <c r="E196" s="10" t="s">
        <v>1</v>
      </c>
      <c r="F196" s="10" t="s">
        <v>4</v>
      </c>
      <c r="G196" s="10" t="s">
        <v>5</v>
      </c>
      <c r="H196" s="10" t="s">
        <v>6</v>
      </c>
      <c r="I196" s="10" t="s">
        <v>7</v>
      </c>
    </row>
    <row r="197" spans="1:9" x14ac:dyDescent="0.25">
      <c r="A197" s="10" t="s">
        <v>312</v>
      </c>
      <c r="B197" s="10">
        <v>305.61799999999999</v>
      </c>
      <c r="E197" s="10" t="s">
        <v>313</v>
      </c>
      <c r="F197" s="10">
        <v>7</v>
      </c>
    </row>
    <row r="198" spans="1:9" x14ac:dyDescent="0.25">
      <c r="A198" s="10" t="s">
        <v>314</v>
      </c>
      <c r="B198" s="10">
        <v>368.82</v>
      </c>
      <c r="E198" s="10" t="s">
        <v>315</v>
      </c>
      <c r="F198" s="10">
        <v>14</v>
      </c>
      <c r="G198" s="10">
        <v>32.996000000000002</v>
      </c>
      <c r="H198" s="10">
        <v>4.2429385380046103</v>
      </c>
    </row>
    <row r="199" spans="1:9" x14ac:dyDescent="0.25">
      <c r="A199" s="10" t="s">
        <v>316</v>
      </c>
      <c r="B199" s="10">
        <v>362.017</v>
      </c>
      <c r="C199" s="10">
        <f>AVERAGE(B197:B199)</f>
        <v>345.48500000000001</v>
      </c>
      <c r="E199" s="10" t="s">
        <v>317</v>
      </c>
      <c r="F199" s="10">
        <v>12</v>
      </c>
      <c r="G199" s="10">
        <v>31.489000000000001</v>
      </c>
      <c r="H199" s="10">
        <v>3.8108545841404902</v>
      </c>
      <c r="I199" s="10">
        <v>4.02689656107255</v>
      </c>
    </row>
    <row r="200" spans="1:9" x14ac:dyDescent="0.25">
      <c r="A200" s="10" t="s">
        <v>318</v>
      </c>
      <c r="B200" s="10">
        <v>311.88400000000001</v>
      </c>
      <c r="E200" s="10" t="s">
        <v>319</v>
      </c>
      <c r="F200" s="10">
        <v>4</v>
      </c>
      <c r="G200" s="10">
        <v>32.555999999999997</v>
      </c>
      <c r="H200" s="10">
        <v>1.2286521685710801</v>
      </c>
    </row>
    <row r="201" spans="1:9" x14ac:dyDescent="0.25">
      <c r="A201" s="10" t="s">
        <v>320</v>
      </c>
      <c r="B201" s="10">
        <v>263.04399999999998</v>
      </c>
      <c r="E201" s="10" t="s">
        <v>321</v>
      </c>
      <c r="F201" s="10">
        <v>4</v>
      </c>
      <c r="G201" s="10">
        <v>31.39</v>
      </c>
      <c r="H201" s="10">
        <v>1.2742911755336099</v>
      </c>
    </row>
    <row r="202" spans="1:9" x14ac:dyDescent="0.25">
      <c r="A202" s="10" t="s">
        <v>322</v>
      </c>
      <c r="B202" s="10">
        <v>356.66800000000001</v>
      </c>
      <c r="C202" s="10">
        <f>AVERAGE(B200:B202)</f>
        <v>310.53199999999998</v>
      </c>
      <c r="E202" s="10" t="s">
        <v>323</v>
      </c>
      <c r="F202" s="10">
        <v>15</v>
      </c>
      <c r="G202" s="10">
        <v>32.018000000000001</v>
      </c>
      <c r="H202" s="10">
        <v>4.6848647635704896</v>
      </c>
      <c r="I202" s="10">
        <v>2.3959360358917299</v>
      </c>
    </row>
    <row r="203" spans="1:9" x14ac:dyDescent="0.25">
      <c r="A203" s="10" t="s">
        <v>324</v>
      </c>
      <c r="B203" s="10">
        <v>309.10599999999999</v>
      </c>
      <c r="E203" s="10" t="s">
        <v>325</v>
      </c>
      <c r="F203" s="10">
        <v>3</v>
      </c>
      <c r="G203" s="10">
        <v>25.387</v>
      </c>
      <c r="H203" s="10">
        <v>1.1817071729625399</v>
      </c>
    </row>
    <row r="204" spans="1:9" x14ac:dyDescent="0.25">
      <c r="A204" s="10" t="s">
        <v>326</v>
      </c>
      <c r="B204" s="10">
        <v>404.83300000000003</v>
      </c>
      <c r="E204" s="10" t="s">
        <v>327</v>
      </c>
      <c r="F204" s="10">
        <v>17</v>
      </c>
      <c r="G204" s="10">
        <v>31.103999999999999</v>
      </c>
      <c r="H204" s="10">
        <v>5.4655349794238699</v>
      </c>
    </row>
    <row r="205" spans="1:9" x14ac:dyDescent="0.25">
      <c r="A205" s="10" t="s">
        <v>328</v>
      </c>
      <c r="B205" s="10">
        <v>528.76099999999997</v>
      </c>
      <c r="E205" s="10" t="s">
        <v>329</v>
      </c>
      <c r="F205" s="10">
        <v>31</v>
      </c>
      <c r="G205" s="10">
        <v>31.495000000000001</v>
      </c>
      <c r="H205" s="10">
        <v>9.8428321955866007</v>
      </c>
    </row>
    <row r="206" spans="1:9" x14ac:dyDescent="0.25">
      <c r="A206" s="10" t="s">
        <v>330</v>
      </c>
      <c r="B206" s="10">
        <v>419.89400000000001</v>
      </c>
      <c r="E206" s="10" t="s">
        <v>331</v>
      </c>
      <c r="F206" s="10">
        <v>19</v>
      </c>
      <c r="G206" s="10">
        <v>60.991999999999997</v>
      </c>
      <c r="H206" s="10">
        <v>3.1151626442812201</v>
      </c>
      <c r="I206" s="10">
        <v>4.9013092480635603</v>
      </c>
    </row>
    <row r="207" spans="1:9" x14ac:dyDescent="0.25">
      <c r="A207" s="10" t="s">
        <v>332</v>
      </c>
      <c r="B207" s="10">
        <v>395.14100000000002</v>
      </c>
      <c r="C207" s="10">
        <f>AVERAGE(B203:B207)</f>
        <v>411.54700000000003</v>
      </c>
      <c r="E207" s="10" t="s">
        <v>333</v>
      </c>
      <c r="F207" s="10">
        <v>21</v>
      </c>
      <c r="G207" s="10">
        <v>31.074999999999999</v>
      </c>
      <c r="H207" s="10">
        <v>6.7578439259855196</v>
      </c>
    </row>
    <row r="208" spans="1:9" x14ac:dyDescent="0.25">
      <c r="A208" s="10" t="s">
        <v>334</v>
      </c>
      <c r="B208" s="10">
        <v>420.46499999999997</v>
      </c>
      <c r="E208" s="10" t="s">
        <v>335</v>
      </c>
      <c r="F208" s="10">
        <v>14</v>
      </c>
      <c r="G208" s="10">
        <v>33.368000000000002</v>
      </c>
      <c r="H208" s="10">
        <v>4.1956365380004801</v>
      </c>
    </row>
    <row r="209" spans="1:9" x14ac:dyDescent="0.25">
      <c r="A209" s="10" t="s">
        <v>336</v>
      </c>
      <c r="B209" s="10">
        <v>406.25299999999999</v>
      </c>
      <c r="E209" s="10" t="s">
        <v>337</v>
      </c>
      <c r="F209" s="10">
        <v>7</v>
      </c>
      <c r="G209" s="10">
        <v>32.841000000000001</v>
      </c>
      <c r="H209" s="10">
        <v>2.1314819889771899</v>
      </c>
      <c r="I209" s="10">
        <v>4.3616541509877296</v>
      </c>
    </row>
    <row r="210" spans="1:9" x14ac:dyDescent="0.25">
      <c r="A210" s="10" t="s">
        <v>338</v>
      </c>
      <c r="B210" s="10">
        <v>258.44</v>
      </c>
      <c r="C210" s="10">
        <f>AVERAGE(B208:B210)</f>
        <v>361.719333333333</v>
      </c>
      <c r="E210" s="10" t="s">
        <v>339</v>
      </c>
      <c r="F210" s="10">
        <v>16</v>
      </c>
      <c r="G210" s="10">
        <v>31.654</v>
      </c>
      <c r="H210" s="10">
        <v>5.0546534403235004</v>
      </c>
    </row>
    <row r="211" spans="1:9" x14ac:dyDescent="0.25">
      <c r="A211" s="10" t="s">
        <v>340</v>
      </c>
      <c r="B211" s="10">
        <v>337.43299999999999</v>
      </c>
      <c r="E211" s="10" t="s">
        <v>341</v>
      </c>
      <c r="F211" s="10">
        <v>17</v>
      </c>
      <c r="G211" s="10">
        <v>32.555999999999997</v>
      </c>
      <c r="H211" s="10">
        <v>5.2217717164270798</v>
      </c>
    </row>
    <row r="212" spans="1:9" x14ac:dyDescent="0.25">
      <c r="A212" s="10" t="s">
        <v>342</v>
      </c>
      <c r="B212" s="10">
        <v>368.67200000000003</v>
      </c>
      <c r="E212" s="10" t="s">
        <v>343</v>
      </c>
      <c r="F212" s="10">
        <v>11</v>
      </c>
      <c r="G212" s="10">
        <v>32.893999999999998</v>
      </c>
      <c r="H212" s="10">
        <v>3.3440749072779199</v>
      </c>
      <c r="I212" s="10">
        <v>4.5401666880095002</v>
      </c>
    </row>
    <row r="213" spans="1:9" x14ac:dyDescent="0.25">
      <c r="A213" s="10" t="s">
        <v>344</v>
      </c>
      <c r="B213" s="10">
        <v>317.77100000000002</v>
      </c>
      <c r="C213" s="10">
        <f>AVERAGE(B211:B213)</f>
        <v>341.29199999999997</v>
      </c>
      <c r="E213" s="10" t="s">
        <v>345</v>
      </c>
      <c r="F213" s="10">
        <v>39</v>
      </c>
      <c r="G213" s="10">
        <v>31.524000000000001</v>
      </c>
      <c r="H213" s="10">
        <v>12.3715264560335</v>
      </c>
    </row>
    <row r="214" spans="1:9" x14ac:dyDescent="0.25">
      <c r="A214" s="10" t="s">
        <v>346</v>
      </c>
      <c r="B214" s="10">
        <v>520.47699999999998</v>
      </c>
      <c r="E214" s="10" t="s">
        <v>347</v>
      </c>
      <c r="F214" s="10">
        <v>17</v>
      </c>
      <c r="G214" s="10">
        <v>52.667000000000002</v>
      </c>
      <c r="H214" s="10">
        <v>3.22782767197676</v>
      </c>
    </row>
    <row r="215" spans="1:9" x14ac:dyDescent="0.25">
      <c r="A215" s="10" t="s">
        <v>348</v>
      </c>
      <c r="B215" s="10">
        <v>497.10700000000003</v>
      </c>
      <c r="E215" s="10" t="s">
        <v>349</v>
      </c>
      <c r="F215" s="10">
        <v>10</v>
      </c>
      <c r="G215" s="10">
        <v>33.813000000000002</v>
      </c>
      <c r="H215" s="10">
        <v>2.95744240380919</v>
      </c>
      <c r="I215" s="10">
        <v>6.1855988439398102</v>
      </c>
    </row>
    <row r="216" spans="1:9" x14ac:dyDescent="0.25">
      <c r="A216" s="10" t="s">
        <v>350</v>
      </c>
      <c r="B216" s="10">
        <v>378.89299999999997</v>
      </c>
      <c r="C216" s="10">
        <f>AVERAGE(B214:B216)</f>
        <v>465.49233333333302</v>
      </c>
      <c r="E216" s="10" t="s">
        <v>351</v>
      </c>
      <c r="F216" s="10">
        <v>24</v>
      </c>
      <c r="G216" s="10">
        <v>53.298999999999999</v>
      </c>
      <c r="H216" s="10">
        <v>4.50289874106456</v>
      </c>
    </row>
    <row r="217" spans="1:9" x14ac:dyDescent="0.25">
      <c r="A217" s="10" t="s">
        <v>352</v>
      </c>
      <c r="B217" s="10">
        <v>441.93299999999999</v>
      </c>
      <c r="E217" s="10" t="s">
        <v>353</v>
      </c>
      <c r="F217" s="10">
        <v>8</v>
      </c>
      <c r="G217" s="10">
        <v>32.158999999999999</v>
      </c>
      <c r="H217" s="10">
        <v>2.4876395410305001</v>
      </c>
      <c r="I217" s="10">
        <v>6.9905382820950699</v>
      </c>
    </row>
    <row r="218" spans="1:9" x14ac:dyDescent="0.25">
      <c r="A218" s="10" t="s">
        <v>354</v>
      </c>
      <c r="B218" s="10">
        <v>318.90100000000001</v>
      </c>
      <c r="C218" s="10">
        <f>AVERAGE(B217:B218)</f>
        <v>380.41699999999997</v>
      </c>
      <c r="E218" s="10" t="s">
        <v>355</v>
      </c>
      <c r="F218" s="10">
        <v>9</v>
      </c>
      <c r="G218" s="10">
        <v>33.250999999999998</v>
      </c>
      <c r="H218" s="10">
        <v>2.7066855132176499</v>
      </c>
    </row>
    <row r="219" spans="1:9" x14ac:dyDescent="0.25">
      <c r="A219" s="10" t="s">
        <v>356</v>
      </c>
      <c r="B219" s="10">
        <v>343.72399999999999</v>
      </c>
      <c r="E219" s="10" t="s">
        <v>357</v>
      </c>
      <c r="F219" s="10">
        <v>14</v>
      </c>
      <c r="G219" s="10">
        <v>31.004000000000001</v>
      </c>
      <c r="H219" s="10">
        <v>4.5155463811121104</v>
      </c>
    </row>
    <row r="220" spans="1:9" x14ac:dyDescent="0.25">
      <c r="A220" s="10" t="s">
        <v>358</v>
      </c>
      <c r="B220" s="10">
        <v>439.53</v>
      </c>
      <c r="E220" s="10" t="s">
        <v>359</v>
      </c>
      <c r="F220" s="10">
        <v>19</v>
      </c>
      <c r="G220" s="10">
        <v>30.902999999999999</v>
      </c>
      <c r="H220" s="10">
        <v>6.1482703944600798</v>
      </c>
      <c r="I220" s="10">
        <v>4.4568340962632798</v>
      </c>
    </row>
    <row r="221" spans="1:9" x14ac:dyDescent="0.25">
      <c r="A221" s="10" t="s">
        <v>360</v>
      </c>
      <c r="B221" s="10">
        <v>400.76900000000001</v>
      </c>
      <c r="C221" s="10">
        <f>AVERAGE(B219:B221)</f>
        <v>394.67433333333298</v>
      </c>
      <c r="E221" s="10" t="s">
        <v>361</v>
      </c>
      <c r="F221" s="10">
        <v>9</v>
      </c>
      <c r="G221" s="10">
        <v>32.014000000000003</v>
      </c>
      <c r="H221" s="10">
        <v>2.8112700693446602</v>
      </c>
    </row>
    <row r="222" spans="1:9" x14ac:dyDescent="0.25">
      <c r="A222" s="10" t="s">
        <v>362</v>
      </c>
      <c r="B222" s="10">
        <v>515.91700000000003</v>
      </c>
      <c r="E222" s="10" t="s">
        <v>363</v>
      </c>
      <c r="F222" s="10">
        <v>7</v>
      </c>
      <c r="G222" s="10">
        <v>31.355</v>
      </c>
      <c r="H222" s="10">
        <v>2.2324988040184999</v>
      </c>
    </row>
    <row r="223" spans="1:9" x14ac:dyDescent="0.25">
      <c r="A223" s="10" t="s">
        <v>364</v>
      </c>
      <c r="B223" s="10">
        <v>381.68799999999999</v>
      </c>
      <c r="E223" s="10" t="s">
        <v>365</v>
      </c>
      <c r="F223" s="10">
        <v>21</v>
      </c>
      <c r="G223" s="10">
        <v>31.978000000000002</v>
      </c>
      <c r="H223" s="10">
        <v>6.5670148226906004</v>
      </c>
    </row>
    <row r="224" spans="1:9" x14ac:dyDescent="0.25">
      <c r="A224" s="10" t="s">
        <v>366</v>
      </c>
      <c r="B224" s="10">
        <v>475.69499999999999</v>
      </c>
      <c r="E224" s="10" t="s">
        <v>367</v>
      </c>
      <c r="F224" s="10">
        <v>8</v>
      </c>
      <c r="G224" s="10">
        <v>31.436</v>
      </c>
      <c r="H224" s="10">
        <v>2.54485303473724</v>
      </c>
    </row>
    <row r="225" spans="1:9" x14ac:dyDescent="0.25">
      <c r="A225" s="10" t="s">
        <v>368</v>
      </c>
      <c r="B225" s="10">
        <v>388.88499999999999</v>
      </c>
      <c r="E225" s="10" t="s">
        <v>369</v>
      </c>
      <c r="F225" s="10">
        <v>10</v>
      </c>
      <c r="G225" s="10">
        <v>32.756999999999998</v>
      </c>
      <c r="H225" s="10">
        <v>3.0527826113502501</v>
      </c>
      <c r="I225" s="10">
        <v>3.44168386842825</v>
      </c>
    </row>
    <row r="226" spans="1:9" x14ac:dyDescent="0.25">
      <c r="A226" s="10" t="s">
        <v>370</v>
      </c>
      <c r="B226" s="10">
        <v>429.85300000000001</v>
      </c>
      <c r="C226" s="10">
        <f>AVERAGE(B222:B226)</f>
        <v>438.4076</v>
      </c>
      <c r="E226" s="10" t="s">
        <v>371</v>
      </c>
      <c r="F226" s="10">
        <v>13</v>
      </c>
      <c r="G226" s="10">
        <v>32.067999999999998</v>
      </c>
      <c r="H226" s="10">
        <v>4.0538854933266801</v>
      </c>
    </row>
    <row r="227" spans="1:9" x14ac:dyDescent="0.25">
      <c r="A227" s="10" t="s">
        <v>372</v>
      </c>
      <c r="B227" s="10">
        <v>440.59800000000001</v>
      </c>
      <c r="E227" s="10" t="s">
        <v>373</v>
      </c>
      <c r="F227" s="10">
        <v>12</v>
      </c>
      <c r="G227" s="10">
        <v>31.966999999999999</v>
      </c>
      <c r="H227" s="10">
        <v>3.7538711796540198</v>
      </c>
    </row>
    <row r="228" spans="1:9" x14ac:dyDescent="0.25">
      <c r="A228" s="10" t="s">
        <v>374</v>
      </c>
      <c r="B228" s="10">
        <v>365.11900000000003</v>
      </c>
      <c r="E228" s="10" t="s">
        <v>375</v>
      </c>
      <c r="F228" s="10">
        <v>7</v>
      </c>
      <c r="G228" s="10">
        <v>33.44</v>
      </c>
      <c r="H228" s="10">
        <v>2.0933014354066999</v>
      </c>
    </row>
    <row r="229" spans="1:9" x14ac:dyDescent="0.25">
      <c r="A229" s="10" t="s">
        <v>376</v>
      </c>
      <c r="B229" s="10">
        <v>356.31299999999999</v>
      </c>
      <c r="E229" s="10" t="s">
        <v>377</v>
      </c>
      <c r="F229" s="10">
        <v>16</v>
      </c>
      <c r="G229" s="10">
        <v>32.095999999999997</v>
      </c>
      <c r="H229" s="10">
        <v>4.9850448654037898</v>
      </c>
      <c r="I229" s="10">
        <v>3.7215257434478</v>
      </c>
    </row>
    <row r="230" spans="1:9" x14ac:dyDescent="0.25">
      <c r="A230" s="10" t="s">
        <v>378</v>
      </c>
      <c r="B230" s="10">
        <v>394.43700000000001</v>
      </c>
      <c r="C230" s="10">
        <f>AVERAGE(B227:B230)</f>
        <v>389.11675000000002</v>
      </c>
      <c r="E230" s="10" t="s">
        <v>379</v>
      </c>
      <c r="F230" s="10">
        <v>10</v>
      </c>
      <c r="G230" s="10">
        <v>32.991999999999997</v>
      </c>
      <c r="H230" s="10">
        <v>3.0310378273520899</v>
      </c>
    </row>
    <row r="231" spans="1:9" x14ac:dyDescent="0.25">
      <c r="A231" s="10" t="s">
        <v>380</v>
      </c>
      <c r="B231" s="10">
        <v>326.327</v>
      </c>
      <c r="E231" s="10" t="s">
        <v>381</v>
      </c>
      <c r="F231" s="10">
        <v>9</v>
      </c>
      <c r="G231" s="10">
        <v>32.078000000000003</v>
      </c>
      <c r="H231" s="10">
        <v>2.80566120082299</v>
      </c>
    </row>
    <row r="232" spans="1:9" x14ac:dyDescent="0.25">
      <c r="A232" s="10" t="s">
        <v>382</v>
      </c>
      <c r="B232" s="10">
        <v>332.51900000000001</v>
      </c>
      <c r="E232" s="10" t="s">
        <v>383</v>
      </c>
      <c r="F232" s="10">
        <v>12</v>
      </c>
      <c r="G232" s="10">
        <v>56.548000000000002</v>
      </c>
      <c r="H232" s="10">
        <v>2.1220909669661201</v>
      </c>
    </row>
    <row r="233" spans="1:9" x14ac:dyDescent="0.25">
      <c r="A233" s="10" t="s">
        <v>384</v>
      </c>
      <c r="B233" s="10">
        <v>331.101</v>
      </c>
      <c r="E233" s="10" t="s">
        <v>385</v>
      </c>
      <c r="F233" s="10">
        <v>11</v>
      </c>
      <c r="G233" s="10">
        <v>31.733000000000001</v>
      </c>
      <c r="H233" s="10">
        <v>3.4664229666278001</v>
      </c>
      <c r="I233" s="10">
        <v>2.8563032404422501</v>
      </c>
    </row>
    <row r="234" spans="1:9" x14ac:dyDescent="0.25">
      <c r="A234" s="10" t="s">
        <v>386</v>
      </c>
      <c r="B234" s="10">
        <v>329.87</v>
      </c>
      <c r="C234" s="10">
        <f>AVERAGE(B231:B234)</f>
        <v>329.95425</v>
      </c>
    </row>
    <row r="236" spans="1:9" x14ac:dyDescent="0.25">
      <c r="A236" s="21" t="s">
        <v>106</v>
      </c>
      <c r="B236" s="21"/>
      <c r="C236" s="21"/>
      <c r="E236" s="21" t="s">
        <v>106</v>
      </c>
      <c r="F236" s="21"/>
      <c r="G236" s="21"/>
      <c r="H236" s="21"/>
      <c r="I236" s="21"/>
    </row>
    <row r="237" spans="1:9" x14ac:dyDescent="0.25">
      <c r="A237" s="10" t="s">
        <v>1</v>
      </c>
      <c r="B237" s="10" t="s">
        <v>2</v>
      </c>
      <c r="C237" s="10" t="s">
        <v>3</v>
      </c>
      <c r="E237" s="10" t="s">
        <v>1</v>
      </c>
      <c r="F237" s="10" t="s">
        <v>4</v>
      </c>
      <c r="G237" s="10" t="s">
        <v>5</v>
      </c>
      <c r="H237" s="10" t="s">
        <v>6</v>
      </c>
      <c r="I237" s="10" t="s">
        <v>7</v>
      </c>
    </row>
    <row r="238" spans="1:9" x14ac:dyDescent="0.25">
      <c r="A238" s="10" t="s">
        <v>387</v>
      </c>
      <c r="B238" s="10">
        <v>373.54300000000001</v>
      </c>
      <c r="E238" s="10" t="s">
        <v>388</v>
      </c>
      <c r="H238" s="10">
        <v>11.791128579449699</v>
      </c>
    </row>
    <row r="239" spans="1:9" x14ac:dyDescent="0.25">
      <c r="A239" s="10" t="s">
        <v>389</v>
      </c>
      <c r="B239" s="10">
        <v>401.26900000000001</v>
      </c>
      <c r="E239" s="10" t="s">
        <v>390</v>
      </c>
      <c r="F239" s="10">
        <v>23</v>
      </c>
      <c r="G239" s="10">
        <v>31.771999999999998</v>
      </c>
      <c r="H239" s="10">
        <v>7.2390784338411196</v>
      </c>
    </row>
    <row r="240" spans="1:9" x14ac:dyDescent="0.25">
      <c r="A240" s="10" t="s">
        <v>391</v>
      </c>
      <c r="B240" s="10">
        <v>372.31599999999997</v>
      </c>
      <c r="C240" s="10">
        <f>AVERAGE(B238:B240)</f>
        <v>382.37599999999998</v>
      </c>
      <c r="E240" s="10" t="s">
        <v>392</v>
      </c>
      <c r="F240" s="10">
        <v>24</v>
      </c>
      <c r="G240" s="10">
        <v>31.242999999999999</v>
      </c>
      <c r="H240" s="10">
        <v>7.6817207054380203</v>
      </c>
      <c r="I240" s="10">
        <v>8.9039759062429606</v>
      </c>
    </row>
    <row r="241" spans="1:9" x14ac:dyDescent="0.25">
      <c r="A241" s="10" t="s">
        <v>393</v>
      </c>
      <c r="B241" s="10">
        <v>326.93700000000001</v>
      </c>
      <c r="E241" s="10" t="s">
        <v>394</v>
      </c>
      <c r="F241" s="10">
        <v>19</v>
      </c>
      <c r="G241" s="10">
        <v>31.893999999999998</v>
      </c>
      <c r="H241" s="10">
        <v>5.9572333354235898</v>
      </c>
    </row>
    <row r="242" spans="1:9" x14ac:dyDescent="0.25">
      <c r="A242" s="10" t="s">
        <v>395</v>
      </c>
      <c r="B242" s="10">
        <v>538.60900000000004</v>
      </c>
      <c r="E242" s="10" t="s">
        <v>396</v>
      </c>
      <c r="F242" s="10">
        <v>27</v>
      </c>
      <c r="G242" s="10">
        <v>31.547999999999998</v>
      </c>
      <c r="H242" s="10">
        <v>8.5583872194750903</v>
      </c>
    </row>
    <row r="243" spans="1:9" x14ac:dyDescent="0.25">
      <c r="A243" s="10" t="s">
        <v>397</v>
      </c>
      <c r="B243" s="10">
        <v>406.12599999999998</v>
      </c>
      <c r="E243" s="10" t="s">
        <v>398</v>
      </c>
      <c r="F243" s="10">
        <v>30</v>
      </c>
      <c r="G243" s="10">
        <v>55.305</v>
      </c>
      <c r="H243" s="10">
        <v>5.4244643341470002</v>
      </c>
    </row>
    <row r="244" spans="1:9" x14ac:dyDescent="0.25">
      <c r="A244" s="10" t="s">
        <v>399</v>
      </c>
      <c r="B244" s="10">
        <v>441.67399999999998</v>
      </c>
      <c r="C244" s="10">
        <f>AVERAGE(B241:B244)</f>
        <v>428.3365</v>
      </c>
      <c r="E244" s="10" t="s">
        <v>400</v>
      </c>
      <c r="F244" s="10">
        <v>25</v>
      </c>
      <c r="G244" s="10">
        <v>31.367999999999999</v>
      </c>
      <c r="H244" s="10">
        <v>7.9699056363172698</v>
      </c>
      <c r="I244" s="10">
        <v>6.9774976313407402</v>
      </c>
    </row>
    <row r="245" spans="1:9" x14ac:dyDescent="0.25">
      <c r="A245" s="10" t="s">
        <v>401</v>
      </c>
      <c r="B245" s="10">
        <v>556.25099999999998</v>
      </c>
      <c r="E245" s="10" t="s">
        <v>402</v>
      </c>
      <c r="F245" s="10">
        <v>21</v>
      </c>
      <c r="G245" s="10">
        <v>31.271999999999998</v>
      </c>
      <c r="H245" s="10">
        <v>6.7152724481964698</v>
      </c>
    </row>
    <row r="246" spans="1:9" x14ac:dyDescent="0.25">
      <c r="A246" s="10" t="s">
        <v>403</v>
      </c>
      <c r="B246" s="10">
        <v>631.90700000000004</v>
      </c>
      <c r="E246" s="10" t="s">
        <v>404</v>
      </c>
      <c r="F246" s="10">
        <v>25</v>
      </c>
      <c r="G246" s="10">
        <v>32.356000000000002</v>
      </c>
      <c r="H246" s="10">
        <v>7.7265422178266796</v>
      </c>
    </row>
    <row r="247" spans="1:9" x14ac:dyDescent="0.25">
      <c r="A247" s="10" t="s">
        <v>405</v>
      </c>
      <c r="B247" s="10">
        <v>585.029</v>
      </c>
      <c r="E247" s="10" t="s">
        <v>406</v>
      </c>
      <c r="F247" s="10">
        <v>14</v>
      </c>
      <c r="G247" s="10">
        <v>32.619999999999997</v>
      </c>
      <c r="H247" s="10">
        <v>4.2918454935622297</v>
      </c>
    </row>
    <row r="248" spans="1:9" x14ac:dyDescent="0.25">
      <c r="A248" s="10" t="s">
        <v>407</v>
      </c>
      <c r="B248" s="10">
        <v>522.12800000000004</v>
      </c>
      <c r="E248" s="10" t="s">
        <v>408</v>
      </c>
      <c r="F248" s="10">
        <v>11</v>
      </c>
      <c r="G248" s="10">
        <v>30.734000000000002</v>
      </c>
      <c r="H248" s="10">
        <v>3.5790980672870401</v>
      </c>
    </row>
    <row r="249" spans="1:9" x14ac:dyDescent="0.25">
      <c r="A249" s="10" t="s">
        <v>409</v>
      </c>
      <c r="B249" s="10">
        <v>491.62299999999999</v>
      </c>
      <c r="C249" s="10">
        <f>AVERAGE(B245:B249)</f>
        <v>557.38760000000002</v>
      </c>
      <c r="E249" s="10" t="s">
        <v>410</v>
      </c>
      <c r="F249" s="10">
        <v>10</v>
      </c>
      <c r="G249" s="10">
        <v>31.713000000000001</v>
      </c>
      <c r="H249" s="10">
        <v>3.1532809888689202</v>
      </c>
      <c r="I249" s="10">
        <v>5.0932078431482699</v>
      </c>
    </row>
    <row r="250" spans="1:9" x14ac:dyDescent="0.25">
      <c r="A250" s="10" t="s">
        <v>411</v>
      </c>
      <c r="B250" s="10">
        <v>752.79899999999998</v>
      </c>
      <c r="E250" s="10" t="s">
        <v>412</v>
      </c>
      <c r="F250" s="10">
        <v>25</v>
      </c>
      <c r="G250" s="10">
        <v>31.87</v>
      </c>
      <c r="H250" s="10">
        <v>7.8443677439598396</v>
      </c>
    </row>
    <row r="251" spans="1:9" x14ac:dyDescent="0.25">
      <c r="A251" s="10" t="s">
        <v>413</v>
      </c>
      <c r="B251" s="10">
        <v>695.23299999999995</v>
      </c>
      <c r="E251" s="10" t="s">
        <v>414</v>
      </c>
      <c r="F251" s="10">
        <v>16</v>
      </c>
      <c r="G251" s="10">
        <v>31.431000000000001</v>
      </c>
      <c r="H251" s="10">
        <v>5.0905157328751898</v>
      </c>
    </row>
    <row r="252" spans="1:9" x14ac:dyDescent="0.25">
      <c r="A252" s="10" t="s">
        <v>415</v>
      </c>
      <c r="B252" s="10">
        <v>657.36099999999999</v>
      </c>
      <c r="C252" s="10">
        <f>AVERAGE(B250:B252)</f>
        <v>701.79766666666706</v>
      </c>
      <c r="E252" s="10" t="s">
        <v>416</v>
      </c>
      <c r="F252" s="10">
        <v>22</v>
      </c>
      <c r="G252" s="10">
        <v>31.327000000000002</v>
      </c>
      <c r="H252" s="10">
        <v>7.0226960768666</v>
      </c>
      <c r="I252" s="10">
        <v>6.6525265179005402</v>
      </c>
    </row>
    <row r="253" spans="1:9" x14ac:dyDescent="0.25">
      <c r="A253" s="10" t="s">
        <v>417</v>
      </c>
      <c r="B253" s="10">
        <v>401.47399999999999</v>
      </c>
      <c r="E253" s="10" t="s">
        <v>418</v>
      </c>
      <c r="F253" s="10">
        <v>27</v>
      </c>
      <c r="G253" s="10">
        <v>32.912999999999997</v>
      </c>
      <c r="H253" s="10">
        <v>8.2034454470877805</v>
      </c>
    </row>
    <row r="254" spans="1:9" x14ac:dyDescent="0.25">
      <c r="A254" s="10" t="s">
        <v>419</v>
      </c>
      <c r="B254" s="10">
        <v>417.05900000000003</v>
      </c>
      <c r="E254" s="10" t="s">
        <v>420</v>
      </c>
      <c r="F254" s="10">
        <v>11</v>
      </c>
      <c r="G254" s="10">
        <v>31.157</v>
      </c>
      <c r="H254" s="10">
        <v>3.5305067882016901</v>
      </c>
    </row>
    <row r="255" spans="1:9" x14ac:dyDescent="0.25">
      <c r="A255" s="10" t="s">
        <v>421</v>
      </c>
      <c r="B255" s="10">
        <v>414.09699999999998</v>
      </c>
      <c r="E255" s="10" t="s">
        <v>422</v>
      </c>
      <c r="F255" s="10">
        <v>21</v>
      </c>
      <c r="G255" s="10">
        <v>31.99</v>
      </c>
      <c r="H255" s="10">
        <v>6.5645514223194796</v>
      </c>
    </row>
    <row r="256" spans="1:9" x14ac:dyDescent="0.25">
      <c r="A256" s="10" t="s">
        <v>423</v>
      </c>
      <c r="B256" s="10">
        <v>432.94600000000003</v>
      </c>
      <c r="C256" s="10">
        <f>AVERAGE(B253:B256)</f>
        <v>416.39400000000001</v>
      </c>
      <c r="E256" s="10" t="s">
        <v>424</v>
      </c>
      <c r="F256" s="10">
        <v>10</v>
      </c>
      <c r="G256" s="10">
        <v>31.532</v>
      </c>
      <c r="H256" s="10">
        <v>3.1713814537612599</v>
      </c>
      <c r="I256" s="10">
        <v>5.36747127784255</v>
      </c>
    </row>
    <row r="257" spans="1:9" x14ac:dyDescent="0.25">
      <c r="A257" s="10" t="s">
        <v>425</v>
      </c>
      <c r="B257" s="10">
        <v>529.35400000000004</v>
      </c>
      <c r="E257" s="10" t="s">
        <v>426</v>
      </c>
      <c r="F257" s="10">
        <v>23</v>
      </c>
      <c r="G257" s="10">
        <v>31.513000000000002</v>
      </c>
      <c r="H257" s="10">
        <v>7.29857519119094</v>
      </c>
    </row>
    <row r="258" spans="1:9" x14ac:dyDescent="0.25">
      <c r="A258" s="10" t="s">
        <v>427</v>
      </c>
      <c r="B258" s="10">
        <v>447.85199999999998</v>
      </c>
      <c r="E258" s="10" t="s">
        <v>428</v>
      </c>
      <c r="F258" s="10">
        <v>13</v>
      </c>
      <c r="G258" s="10">
        <v>31.564</v>
      </c>
      <c r="H258" s="10">
        <v>4.1186161449752898</v>
      </c>
    </row>
    <row r="259" spans="1:9" x14ac:dyDescent="0.25">
      <c r="A259" s="10" t="s">
        <v>429</v>
      </c>
      <c r="B259" s="10">
        <v>585.51800000000003</v>
      </c>
      <c r="E259" s="10" t="s">
        <v>430</v>
      </c>
      <c r="F259" s="10">
        <v>20</v>
      </c>
      <c r="G259" s="10">
        <v>31.785</v>
      </c>
      <c r="H259" s="10">
        <v>6.2922762309265403</v>
      </c>
    </row>
    <row r="260" spans="1:9" x14ac:dyDescent="0.25">
      <c r="A260" s="10" t="s">
        <v>431</v>
      </c>
      <c r="B260" s="10">
        <v>517.14499999999998</v>
      </c>
      <c r="C260" s="10">
        <f>AVERAGE(B257:B260)</f>
        <v>519.96725000000004</v>
      </c>
      <c r="E260" s="10" t="s">
        <v>432</v>
      </c>
      <c r="F260" s="10">
        <v>35</v>
      </c>
      <c r="G260" s="10">
        <v>65.103999999999999</v>
      </c>
      <c r="H260" s="10">
        <v>5.37601376259523</v>
      </c>
      <c r="I260" s="10">
        <v>5.7713703324220003</v>
      </c>
    </row>
    <row r="261" spans="1:9" x14ac:dyDescent="0.25">
      <c r="A261" s="10" t="s">
        <v>433</v>
      </c>
      <c r="B261" s="10">
        <v>413.86700000000002</v>
      </c>
      <c r="E261" s="10" t="s">
        <v>434</v>
      </c>
      <c r="F261" s="10">
        <v>18</v>
      </c>
      <c r="G261" s="10">
        <v>31.187999999999999</v>
      </c>
      <c r="H261" s="10">
        <v>5.7714505579068902</v>
      </c>
    </row>
    <row r="262" spans="1:9" x14ac:dyDescent="0.25">
      <c r="A262" s="10" t="s">
        <v>435</v>
      </c>
      <c r="B262" s="10">
        <v>406.84399999999999</v>
      </c>
      <c r="E262" s="10" t="s">
        <v>436</v>
      </c>
      <c r="F262" s="10">
        <v>17</v>
      </c>
      <c r="G262" s="10">
        <v>31.344999999999999</v>
      </c>
      <c r="H262" s="10">
        <v>5.4235125219333202</v>
      </c>
    </row>
    <row r="263" spans="1:9" x14ac:dyDescent="0.25">
      <c r="A263" s="10" t="s">
        <v>437</v>
      </c>
      <c r="B263" s="10">
        <v>504.63099999999997</v>
      </c>
      <c r="E263" s="10" t="s">
        <v>438</v>
      </c>
      <c r="F263" s="10">
        <v>25</v>
      </c>
      <c r="G263" s="10">
        <v>51.494999999999997</v>
      </c>
      <c r="H263" s="10">
        <v>4.8548402757549303</v>
      </c>
    </row>
    <row r="264" spans="1:9" x14ac:dyDescent="0.25">
      <c r="A264" s="10" t="s">
        <v>439</v>
      </c>
      <c r="B264" s="10">
        <v>414.98399999999998</v>
      </c>
      <c r="C264" s="10">
        <f>AVERAGE(B261:B264)</f>
        <v>435.08150000000001</v>
      </c>
      <c r="E264" s="10" t="s">
        <v>440</v>
      </c>
      <c r="F264" s="10">
        <v>6</v>
      </c>
      <c r="G264" s="10">
        <v>31.094999999999999</v>
      </c>
      <c r="H264" s="10">
        <v>1.92957067052581</v>
      </c>
      <c r="I264" s="10">
        <v>5.7714505579068902</v>
      </c>
    </row>
    <row r="265" spans="1:9" x14ac:dyDescent="0.25">
      <c r="A265" s="10" t="s">
        <v>441</v>
      </c>
      <c r="B265" s="10">
        <v>393.38600000000002</v>
      </c>
      <c r="E265" s="10" t="s">
        <v>442</v>
      </c>
      <c r="F265" s="10">
        <v>21</v>
      </c>
      <c r="G265" s="10">
        <v>31.436</v>
      </c>
      <c r="H265" s="10">
        <v>6.6802392161852699</v>
      </c>
    </row>
    <row r="266" spans="1:9" x14ac:dyDescent="0.25">
      <c r="A266" s="10" t="s">
        <v>443</v>
      </c>
      <c r="B266" s="10">
        <v>427.74400000000003</v>
      </c>
      <c r="E266" s="10" t="s">
        <v>444</v>
      </c>
      <c r="F266" s="10">
        <v>44</v>
      </c>
      <c r="G266" s="10">
        <v>46.261000000000003</v>
      </c>
      <c r="H266" s="10">
        <v>9.5112513780506305</v>
      </c>
    </row>
    <row r="267" spans="1:9" x14ac:dyDescent="0.25">
      <c r="A267" s="10" t="s">
        <v>445</v>
      </c>
      <c r="B267" s="10">
        <v>400.85700000000003</v>
      </c>
      <c r="C267" s="10">
        <f>AVERAGE(B265:B267)</f>
        <v>407.32900000000001</v>
      </c>
      <c r="E267" s="10" t="s">
        <v>446</v>
      </c>
      <c r="F267" s="10">
        <v>12</v>
      </c>
      <c r="G267" s="10">
        <v>31.202000000000002</v>
      </c>
      <c r="H267" s="10">
        <v>3.8459073136337398</v>
      </c>
      <c r="I267" s="10">
        <v>6.6791326359565399</v>
      </c>
    </row>
    <row r="268" spans="1:9" x14ac:dyDescent="0.25">
      <c r="A268" s="10" t="s">
        <v>447</v>
      </c>
      <c r="B268" s="10">
        <v>612.39099999999996</v>
      </c>
      <c r="E268" s="10" t="s">
        <v>448</v>
      </c>
      <c r="F268" s="10">
        <v>35</v>
      </c>
      <c r="G268" s="10">
        <v>33.250999999999998</v>
      </c>
      <c r="H268" s="10">
        <v>10.5259992180686</v>
      </c>
    </row>
    <row r="269" spans="1:9" x14ac:dyDescent="0.25">
      <c r="A269" s="10" t="s">
        <v>449</v>
      </c>
      <c r="B269" s="10">
        <v>537.37099999999998</v>
      </c>
      <c r="E269" s="10" t="s">
        <v>450</v>
      </c>
      <c r="F269" s="10">
        <v>21</v>
      </c>
      <c r="G269" s="10">
        <v>32.000999999999998</v>
      </c>
      <c r="H269" s="10">
        <v>6.5622949282834897</v>
      </c>
    </row>
    <row r="270" spans="1:9" x14ac:dyDescent="0.25">
      <c r="A270" s="10" t="s">
        <v>451</v>
      </c>
      <c r="B270" s="10">
        <v>502.53399999999999</v>
      </c>
      <c r="C270" s="10">
        <f>AVERAGE(B268:B270)</f>
        <v>550.76533333333305</v>
      </c>
      <c r="E270" s="10" t="s">
        <v>452</v>
      </c>
      <c r="F270" s="10">
        <v>13</v>
      </c>
      <c r="G270" s="10">
        <v>31.265000000000001</v>
      </c>
      <c r="H270" s="10">
        <v>4.15800415800416</v>
      </c>
      <c r="I270" s="10">
        <v>7.0820994347854302</v>
      </c>
    </row>
    <row r="272" spans="1:9" x14ac:dyDescent="0.25">
      <c r="A272" s="21" t="s">
        <v>182</v>
      </c>
      <c r="B272" s="21"/>
      <c r="C272" s="21"/>
      <c r="E272" s="21" t="s">
        <v>182</v>
      </c>
      <c r="F272" s="21"/>
      <c r="G272" s="21"/>
      <c r="H272" s="21"/>
      <c r="I272" s="21"/>
    </row>
    <row r="273" spans="1:9" x14ac:dyDescent="0.25">
      <c r="A273" s="10" t="s">
        <v>453</v>
      </c>
      <c r="B273" s="10">
        <v>308.97899999999998</v>
      </c>
      <c r="E273" s="10" t="s">
        <v>453</v>
      </c>
      <c r="F273" s="11">
        <v>6</v>
      </c>
      <c r="G273" s="11">
        <v>30.707000000000001</v>
      </c>
      <c r="H273" s="10">
        <v>1.95395186765233</v>
      </c>
    </row>
    <row r="274" spans="1:9" x14ac:dyDescent="0.25">
      <c r="A274" s="10" t="s">
        <v>454</v>
      </c>
      <c r="B274" s="10">
        <v>259.21600000000001</v>
      </c>
      <c r="E274" s="10" t="s">
        <v>454</v>
      </c>
      <c r="F274" s="11">
        <v>7</v>
      </c>
      <c r="G274" s="11">
        <v>30.465</v>
      </c>
      <c r="H274" s="10">
        <v>2.2977186935827998</v>
      </c>
    </row>
    <row r="275" spans="1:9" x14ac:dyDescent="0.25">
      <c r="A275" s="10" t="s">
        <v>455</v>
      </c>
      <c r="B275" s="10">
        <v>276.11</v>
      </c>
      <c r="C275" s="10">
        <v>281.435</v>
      </c>
      <c r="E275" s="10" t="s">
        <v>455</v>
      </c>
      <c r="F275" s="11">
        <v>3</v>
      </c>
      <c r="G275" s="11">
        <v>30.481000000000002</v>
      </c>
      <c r="H275" s="10">
        <v>0.98421967783209197</v>
      </c>
      <c r="I275" s="10">
        <v>1.7452967463557401</v>
      </c>
    </row>
    <row r="276" spans="1:9" x14ac:dyDescent="0.25">
      <c r="A276" s="10" t="s">
        <v>456</v>
      </c>
      <c r="B276" s="10">
        <v>316.26299999999998</v>
      </c>
      <c r="E276" s="10" t="s">
        <v>456</v>
      </c>
      <c r="F276" s="11">
        <v>14</v>
      </c>
      <c r="G276" s="11">
        <v>31.370999999999999</v>
      </c>
      <c r="H276" s="10">
        <v>4.4627203468171199</v>
      </c>
    </row>
    <row r="277" spans="1:9" x14ac:dyDescent="0.25">
      <c r="A277" s="10" t="s">
        <v>457</v>
      </c>
      <c r="B277" s="10">
        <v>364.17</v>
      </c>
      <c r="C277" s="10">
        <v>340.2165</v>
      </c>
      <c r="E277" s="10" t="s">
        <v>457</v>
      </c>
      <c r="F277" s="11">
        <v>12</v>
      </c>
      <c r="G277" s="11">
        <v>31.178999999999998</v>
      </c>
      <c r="H277" s="10">
        <v>3.8487443471567402</v>
      </c>
      <c r="I277" s="10">
        <v>4.1557323469869303</v>
      </c>
    </row>
    <row r="278" spans="1:9" x14ac:dyDescent="0.25">
      <c r="A278" s="10" t="s">
        <v>458</v>
      </c>
      <c r="B278" s="10">
        <v>482.38099999999997</v>
      </c>
      <c r="E278" s="10" t="s">
        <v>458</v>
      </c>
      <c r="F278" s="11">
        <v>5</v>
      </c>
      <c r="G278" s="11">
        <v>31.341999999999999</v>
      </c>
      <c r="H278" s="10">
        <v>1.5953034267117601</v>
      </c>
    </row>
    <row r="279" spans="1:9" x14ac:dyDescent="0.25">
      <c r="A279" s="10" t="s">
        <v>459</v>
      </c>
      <c r="B279" s="10">
        <v>713.48</v>
      </c>
      <c r="E279" s="10" t="s">
        <v>459</v>
      </c>
      <c r="F279" s="11">
        <v>19</v>
      </c>
      <c r="G279" s="11">
        <v>31.422999999999998</v>
      </c>
      <c r="H279" s="10">
        <v>6.0465264296852599</v>
      </c>
    </row>
    <row r="280" spans="1:9" x14ac:dyDescent="0.25">
      <c r="A280" s="10" t="s">
        <v>460</v>
      </c>
      <c r="B280" s="10">
        <v>527.62699999999995</v>
      </c>
      <c r="E280" s="10" t="s">
        <v>460</v>
      </c>
      <c r="F280" s="11">
        <v>8</v>
      </c>
      <c r="G280" s="11">
        <v>31.242999999999999</v>
      </c>
      <c r="H280" s="10">
        <v>2.5605735684793398</v>
      </c>
    </row>
    <row r="281" spans="1:9" x14ac:dyDescent="0.25">
      <c r="A281" s="10" t="s">
        <v>461</v>
      </c>
      <c r="B281" s="10">
        <v>413.649</v>
      </c>
      <c r="E281" s="10" t="s">
        <v>461</v>
      </c>
      <c r="F281" s="11">
        <v>13</v>
      </c>
      <c r="G281" s="11">
        <v>31.242000000000001</v>
      </c>
      <c r="H281" s="10">
        <v>4.1610652326995696</v>
      </c>
    </row>
    <row r="282" spans="1:9" x14ac:dyDescent="0.25">
      <c r="A282" s="10" t="s">
        <v>462</v>
      </c>
      <c r="B282" s="10">
        <v>451.21499999999997</v>
      </c>
      <c r="E282" s="10" t="s">
        <v>462</v>
      </c>
      <c r="F282" s="11">
        <v>27</v>
      </c>
      <c r="G282" s="11">
        <v>31.617000000000001</v>
      </c>
      <c r="H282" s="10">
        <v>8.5397096498719005</v>
      </c>
    </row>
    <row r="283" spans="1:9" x14ac:dyDescent="0.25">
      <c r="A283" s="10" t="s">
        <v>463</v>
      </c>
      <c r="B283" s="10">
        <v>387.339</v>
      </c>
      <c r="C283" s="10">
        <v>517.67039999999997</v>
      </c>
      <c r="E283" s="10" t="s">
        <v>463</v>
      </c>
      <c r="F283" s="11">
        <v>9</v>
      </c>
      <c r="G283" s="11">
        <v>46.518999999999998</v>
      </c>
      <c r="H283" s="10">
        <v>1.93469335110385</v>
      </c>
      <c r="I283" s="10">
        <v>4.1396452764252798</v>
      </c>
    </row>
    <row r="284" spans="1:9" x14ac:dyDescent="0.25">
      <c r="A284" s="10" t="s">
        <v>464</v>
      </c>
      <c r="B284" s="10">
        <v>700.72299999999996</v>
      </c>
      <c r="E284" s="10" t="s">
        <v>464</v>
      </c>
      <c r="F284" s="11">
        <v>17</v>
      </c>
      <c r="G284" s="11">
        <v>31.481999999999999</v>
      </c>
      <c r="H284" s="10">
        <v>5.3999110602884199</v>
      </c>
    </row>
    <row r="285" spans="1:9" x14ac:dyDescent="0.25">
      <c r="A285" s="10" t="s">
        <v>465</v>
      </c>
      <c r="B285" s="10">
        <v>698.59900000000005</v>
      </c>
      <c r="E285" s="10" t="s">
        <v>465</v>
      </c>
      <c r="F285" s="11">
        <v>23</v>
      </c>
      <c r="G285" s="11">
        <v>31.026</v>
      </c>
      <c r="H285" s="10">
        <v>7.41313736865854</v>
      </c>
    </row>
    <row r="286" spans="1:9" x14ac:dyDescent="0.25">
      <c r="A286" s="10" t="s">
        <v>466</v>
      </c>
      <c r="B286" s="10">
        <v>401.84399999999999</v>
      </c>
      <c r="E286" s="10" t="s">
        <v>466</v>
      </c>
      <c r="F286" s="11">
        <v>22</v>
      </c>
      <c r="G286" s="11">
        <v>31.548999999999999</v>
      </c>
      <c r="H286" s="10">
        <v>6.9732796602110998</v>
      </c>
    </row>
    <row r="287" spans="1:9" x14ac:dyDescent="0.25">
      <c r="A287" s="10" t="s">
        <v>467</v>
      </c>
      <c r="B287" s="10">
        <v>523.30700000000002</v>
      </c>
      <c r="E287" s="10" t="s">
        <v>467</v>
      </c>
      <c r="F287" s="11">
        <v>23</v>
      </c>
      <c r="G287" s="11">
        <v>31.292999999999999</v>
      </c>
      <c r="H287" s="10">
        <v>7.3498865560988103</v>
      </c>
    </row>
    <row r="288" spans="1:9" x14ac:dyDescent="0.25">
      <c r="A288" s="10" t="s">
        <v>468</v>
      </c>
      <c r="B288" s="10">
        <v>455.59300000000002</v>
      </c>
      <c r="C288" s="10">
        <v>556.01319999999998</v>
      </c>
      <c r="E288" s="10" t="s">
        <v>468</v>
      </c>
      <c r="F288" s="11">
        <v>8</v>
      </c>
      <c r="G288" s="11">
        <v>31.097999999999999</v>
      </c>
      <c r="H288" s="10">
        <v>2.57251270178147</v>
      </c>
      <c r="I288" s="10">
        <v>5.9417454694076701</v>
      </c>
    </row>
    <row r="289" spans="1:9" x14ac:dyDescent="0.25">
      <c r="A289" s="10" t="s">
        <v>469</v>
      </c>
      <c r="B289" s="10">
        <v>382.17399999999998</v>
      </c>
      <c r="E289" s="10" t="s">
        <v>469</v>
      </c>
      <c r="F289" s="11">
        <v>13</v>
      </c>
      <c r="G289" s="11">
        <v>41.981000000000002</v>
      </c>
      <c r="H289" s="10">
        <v>3.0966389557180598</v>
      </c>
    </row>
    <row r="290" spans="1:9" x14ac:dyDescent="0.25">
      <c r="A290" s="10" t="s">
        <v>470</v>
      </c>
      <c r="B290" s="10">
        <v>327.37099999999998</v>
      </c>
      <c r="E290" s="10" t="s">
        <v>470</v>
      </c>
      <c r="F290" s="11">
        <v>19</v>
      </c>
      <c r="G290" s="11">
        <v>37.399000000000001</v>
      </c>
      <c r="H290" s="10">
        <v>5.0803497419717099</v>
      </c>
    </row>
    <row r="291" spans="1:9" x14ac:dyDescent="0.25">
      <c r="A291" s="10" t="s">
        <v>471</v>
      </c>
      <c r="B291" s="10">
        <v>345.54700000000003</v>
      </c>
      <c r="E291" s="10" t="s">
        <v>471</v>
      </c>
      <c r="F291" s="11">
        <v>19</v>
      </c>
      <c r="G291" s="11">
        <v>31.8</v>
      </c>
      <c r="H291" s="10">
        <v>5.9748427672956002</v>
      </c>
    </row>
    <row r="292" spans="1:9" x14ac:dyDescent="0.25">
      <c r="A292" s="10" t="s">
        <v>472</v>
      </c>
      <c r="B292" s="10">
        <v>372.774</v>
      </c>
      <c r="E292" s="10" t="s">
        <v>472</v>
      </c>
      <c r="F292" s="11">
        <v>8</v>
      </c>
      <c r="G292" s="11">
        <v>31.92</v>
      </c>
      <c r="H292" s="10">
        <v>2.5062656641604</v>
      </c>
    </row>
    <row r="293" spans="1:9" x14ac:dyDescent="0.25">
      <c r="A293" s="10" t="s">
        <v>473</v>
      </c>
      <c r="B293" s="10">
        <v>424.209</v>
      </c>
      <c r="E293" s="10" t="s">
        <v>473</v>
      </c>
      <c r="F293" s="11">
        <v>10</v>
      </c>
      <c r="G293" s="11">
        <v>31.600999999999999</v>
      </c>
      <c r="H293" s="10">
        <v>3.1644568209866799</v>
      </c>
    </row>
    <row r="294" spans="1:9" x14ac:dyDescent="0.25">
      <c r="A294" s="10" t="s">
        <v>474</v>
      </c>
      <c r="B294" s="10">
        <v>460.745</v>
      </c>
      <c r="C294" s="10">
        <v>385.47</v>
      </c>
      <c r="E294" s="10" t="s">
        <v>474</v>
      </c>
      <c r="F294" s="11">
        <v>18</v>
      </c>
      <c r="G294" s="11">
        <v>37.043999999999997</v>
      </c>
      <c r="H294" s="10">
        <v>4.85908649173955</v>
      </c>
      <c r="I294" s="10">
        <v>4.113606740312</v>
      </c>
    </row>
    <row r="295" spans="1:9" x14ac:dyDescent="0.25">
      <c r="A295" s="10" t="s">
        <v>475</v>
      </c>
      <c r="B295" s="10">
        <v>350.15800000000002</v>
      </c>
      <c r="E295" s="10" t="s">
        <v>475</v>
      </c>
      <c r="F295" s="11">
        <v>24</v>
      </c>
      <c r="G295" s="11">
        <v>57.085999999999999</v>
      </c>
      <c r="H295" s="10">
        <v>4.2041831622464398</v>
      </c>
    </row>
    <row r="296" spans="1:9" x14ac:dyDescent="0.25">
      <c r="A296" s="10" t="s">
        <v>476</v>
      </c>
      <c r="B296" s="10">
        <v>320.38200000000001</v>
      </c>
      <c r="E296" s="10" t="s">
        <v>476</v>
      </c>
      <c r="F296" s="11">
        <v>19</v>
      </c>
      <c r="G296" s="11">
        <v>32.533000000000001</v>
      </c>
      <c r="H296" s="10">
        <v>5.8402237727845598</v>
      </c>
    </row>
    <row r="297" spans="1:9" x14ac:dyDescent="0.25">
      <c r="A297" s="10" t="s">
        <v>477</v>
      </c>
      <c r="B297" s="10">
        <v>323.48599999999999</v>
      </c>
      <c r="C297" s="10">
        <v>331.34199999999998</v>
      </c>
      <c r="E297" s="10" t="s">
        <v>477</v>
      </c>
      <c r="F297" s="11">
        <v>19</v>
      </c>
      <c r="G297" s="11">
        <v>31.949000000000002</v>
      </c>
      <c r="H297" s="10">
        <v>5.9469779961814098</v>
      </c>
      <c r="I297" s="10">
        <v>5.3304616437374701</v>
      </c>
    </row>
    <row r="300" spans="1:9" x14ac:dyDescent="0.25">
      <c r="A300" s="21" t="s">
        <v>0</v>
      </c>
      <c r="B300" s="21"/>
      <c r="C300" s="21"/>
      <c r="E300" s="21" t="s">
        <v>0</v>
      </c>
      <c r="F300" s="21"/>
      <c r="G300" s="21"/>
      <c r="H300" s="21"/>
      <c r="I300" s="21"/>
    </row>
    <row r="301" spans="1:9" x14ac:dyDescent="0.25">
      <c r="A301" s="10" t="s">
        <v>1</v>
      </c>
      <c r="B301" s="10" t="s">
        <v>2</v>
      </c>
      <c r="C301" s="10" t="s">
        <v>3</v>
      </c>
      <c r="E301" s="10" t="s">
        <v>1</v>
      </c>
      <c r="F301" s="10" t="s">
        <v>4</v>
      </c>
      <c r="G301" s="10" t="s">
        <v>5</v>
      </c>
      <c r="H301" s="10" t="s">
        <v>6</v>
      </c>
      <c r="I301" s="10" t="s">
        <v>7</v>
      </c>
    </row>
    <row r="302" spans="1:9" x14ac:dyDescent="0.25">
      <c r="A302" s="10" t="s">
        <v>478</v>
      </c>
      <c r="B302" s="10">
        <v>471.40699999999998</v>
      </c>
      <c r="E302" s="10" t="s">
        <v>479</v>
      </c>
      <c r="F302" s="10">
        <v>10</v>
      </c>
      <c r="G302" s="10">
        <v>31.047000000000001</v>
      </c>
      <c r="H302" s="10">
        <v>3.2209231165652099</v>
      </c>
    </row>
    <row r="303" spans="1:9" x14ac:dyDescent="0.25">
      <c r="A303" s="10" t="s">
        <v>480</v>
      </c>
      <c r="B303" s="10">
        <v>382.565</v>
      </c>
      <c r="C303" s="10">
        <v>426.98599999999999</v>
      </c>
      <c r="E303" s="10" t="s">
        <v>481</v>
      </c>
      <c r="F303" s="10">
        <v>10</v>
      </c>
      <c r="G303" s="10">
        <v>31.771000000000001</v>
      </c>
      <c r="H303" s="10">
        <v>3.14752447200277</v>
      </c>
      <c r="I303" s="10">
        <v>3.1842237942839899</v>
      </c>
    </row>
    <row r="304" spans="1:9" x14ac:dyDescent="0.25">
      <c r="A304" s="10" t="s">
        <v>482</v>
      </c>
      <c r="B304" s="10">
        <v>337.28800000000001</v>
      </c>
      <c r="E304" s="10" t="s">
        <v>483</v>
      </c>
      <c r="F304" s="10">
        <v>16</v>
      </c>
      <c r="G304" s="10">
        <v>37.106000000000002</v>
      </c>
      <c r="H304" s="10">
        <v>4.3119711097935598</v>
      </c>
    </row>
    <row r="305" spans="1:9" x14ac:dyDescent="0.25">
      <c r="A305" s="10" t="s">
        <v>484</v>
      </c>
      <c r="B305" s="10">
        <v>347.92500000000001</v>
      </c>
      <c r="E305" s="10" t="s">
        <v>485</v>
      </c>
      <c r="F305" s="10">
        <v>22</v>
      </c>
      <c r="G305" s="10">
        <v>30.861000000000001</v>
      </c>
      <c r="H305" s="10">
        <v>7.1287385373124703</v>
      </c>
    </row>
    <row r="306" spans="1:9" x14ac:dyDescent="0.25">
      <c r="A306" s="10" t="s">
        <v>486</v>
      </c>
      <c r="B306" s="10">
        <v>406.50799999999998</v>
      </c>
      <c r="E306" s="10" t="s">
        <v>487</v>
      </c>
      <c r="F306" s="10">
        <v>33</v>
      </c>
      <c r="G306" s="10">
        <v>31.117000000000001</v>
      </c>
      <c r="H306" s="10">
        <v>10.6051354565029</v>
      </c>
    </row>
    <row r="307" spans="1:9" x14ac:dyDescent="0.25">
      <c r="A307" s="10" t="s">
        <v>488</v>
      </c>
      <c r="B307" s="10">
        <v>442.48599999999999</v>
      </c>
      <c r="C307" s="10">
        <v>383.55175000000003</v>
      </c>
      <c r="E307" s="10" t="s">
        <v>489</v>
      </c>
      <c r="F307" s="10">
        <v>20</v>
      </c>
      <c r="G307" s="10">
        <v>32.124000000000002</v>
      </c>
      <c r="H307" s="10">
        <v>6.2258747354003203</v>
      </c>
      <c r="I307" s="10">
        <v>7.06792995975231</v>
      </c>
    </row>
    <row r="308" spans="1:9" x14ac:dyDescent="0.25">
      <c r="A308" s="10" t="s">
        <v>490</v>
      </c>
      <c r="B308" s="10">
        <v>434.036</v>
      </c>
      <c r="E308" s="10" t="s">
        <v>491</v>
      </c>
      <c r="F308" s="10">
        <v>29</v>
      </c>
      <c r="G308" s="10">
        <v>62.244</v>
      </c>
      <c r="H308" s="10">
        <v>4.6590836064520298</v>
      </c>
    </row>
    <row r="309" spans="1:9" x14ac:dyDescent="0.25">
      <c r="A309" s="10" t="s">
        <v>492</v>
      </c>
      <c r="B309" s="10">
        <v>364.06700000000001</v>
      </c>
      <c r="E309" s="10" t="s">
        <v>493</v>
      </c>
      <c r="F309" s="10">
        <v>30</v>
      </c>
      <c r="G309" s="10">
        <v>62.927999999999997</v>
      </c>
      <c r="H309" s="10">
        <v>4.7673531655224997</v>
      </c>
    </row>
    <row r="310" spans="1:9" x14ac:dyDescent="0.25">
      <c r="A310" s="10" t="s">
        <v>494</v>
      </c>
      <c r="B310" s="10">
        <v>422.79700000000003</v>
      </c>
      <c r="C310" s="10">
        <v>406.96666666666698</v>
      </c>
      <c r="E310" s="10" t="s">
        <v>495</v>
      </c>
      <c r="F310" s="10">
        <v>21</v>
      </c>
      <c r="G310" s="10">
        <v>34.277000000000001</v>
      </c>
      <c r="H310" s="10">
        <v>6.1265571666131802</v>
      </c>
      <c r="I310" s="10">
        <v>5.1843313128625699</v>
      </c>
    </row>
    <row r="311" spans="1:9" x14ac:dyDescent="0.25">
      <c r="A311" s="10" t="s">
        <v>496</v>
      </c>
      <c r="B311" s="10">
        <v>438.67599999999999</v>
      </c>
      <c r="E311" s="10" t="s">
        <v>497</v>
      </c>
      <c r="F311" s="10">
        <v>7</v>
      </c>
      <c r="G311" s="10">
        <v>32.802999999999997</v>
      </c>
      <c r="H311" s="10">
        <v>2.1339511630033798</v>
      </c>
    </row>
    <row r="312" spans="1:9" x14ac:dyDescent="0.25">
      <c r="A312" s="10" t="s">
        <v>498</v>
      </c>
      <c r="B312" s="10">
        <v>464.36599999999999</v>
      </c>
      <c r="C312" s="10">
        <v>451.52100000000002</v>
      </c>
      <c r="E312" s="10" t="s">
        <v>499</v>
      </c>
      <c r="F312" s="10">
        <v>19</v>
      </c>
      <c r="G312" s="10">
        <v>31.658999999999999</v>
      </c>
      <c r="H312" s="10">
        <v>6.0014529833538601</v>
      </c>
      <c r="I312" s="10">
        <v>4.0677020731786202</v>
      </c>
    </row>
    <row r="313" spans="1:9" x14ac:dyDescent="0.25">
      <c r="A313" s="10" t="s">
        <v>500</v>
      </c>
      <c r="B313" s="10">
        <v>446.57299999999998</v>
      </c>
      <c r="E313" s="10" t="s">
        <v>501</v>
      </c>
      <c r="F313" s="10">
        <v>11</v>
      </c>
      <c r="G313" s="10">
        <v>30.672999999999998</v>
      </c>
      <c r="H313" s="10">
        <v>3.5862158901965899</v>
      </c>
    </row>
    <row r="314" spans="1:9" x14ac:dyDescent="0.25">
      <c r="A314" s="10" t="s">
        <v>502</v>
      </c>
      <c r="B314" s="10">
        <v>446.05099999999999</v>
      </c>
      <c r="C314" s="10">
        <v>446.31200000000001</v>
      </c>
      <c r="E314" s="10" t="s">
        <v>503</v>
      </c>
      <c r="F314" s="10">
        <v>14</v>
      </c>
      <c r="G314" s="10">
        <v>30.989000000000001</v>
      </c>
      <c r="H314" s="10">
        <v>4.5177320984865599</v>
      </c>
      <c r="I314" s="10">
        <v>4.0519739943415702</v>
      </c>
    </row>
    <row r="316" spans="1:9" x14ac:dyDescent="0.25">
      <c r="A316" s="21" t="s">
        <v>59</v>
      </c>
      <c r="B316" s="21"/>
      <c r="C316" s="21"/>
      <c r="E316" s="21" t="s">
        <v>59</v>
      </c>
      <c r="F316" s="21"/>
      <c r="G316" s="21"/>
      <c r="H316" s="21"/>
      <c r="I316" s="21"/>
    </row>
    <row r="317" spans="1:9" x14ac:dyDescent="0.25">
      <c r="A317" s="10" t="s">
        <v>1</v>
      </c>
      <c r="B317" s="10" t="s">
        <v>2</v>
      </c>
      <c r="C317" s="10" t="s">
        <v>3</v>
      </c>
      <c r="E317" s="10" t="s">
        <v>1</v>
      </c>
      <c r="F317" s="10" t="s">
        <v>4</v>
      </c>
      <c r="G317" s="10" t="s">
        <v>5</v>
      </c>
      <c r="H317" s="10" t="s">
        <v>6</v>
      </c>
      <c r="I317" s="10" t="s">
        <v>7</v>
      </c>
    </row>
    <row r="318" spans="1:9" x14ac:dyDescent="0.25">
      <c r="A318" s="10" t="s">
        <v>504</v>
      </c>
      <c r="B318" s="10">
        <v>286.37299999999999</v>
      </c>
      <c r="E318" s="10" t="s">
        <v>505</v>
      </c>
      <c r="F318" s="10">
        <v>9</v>
      </c>
      <c r="G318" s="10">
        <v>31.204000000000001</v>
      </c>
      <c r="H318" s="10">
        <v>2.8842456095372402</v>
      </c>
    </row>
    <row r="319" spans="1:9" x14ac:dyDescent="0.25">
      <c r="A319" s="10" t="s">
        <v>506</v>
      </c>
      <c r="B319" s="10">
        <v>383.26499999999999</v>
      </c>
      <c r="E319" s="10" t="s">
        <v>507</v>
      </c>
      <c r="F319" s="10">
        <v>11</v>
      </c>
      <c r="G319" s="10">
        <v>31.786000000000001</v>
      </c>
      <c r="H319" s="10">
        <v>3.46064305039955</v>
      </c>
    </row>
    <row r="320" spans="1:9" x14ac:dyDescent="0.25">
      <c r="A320" s="10" t="s">
        <v>508</v>
      </c>
      <c r="B320" s="10">
        <v>293.28500000000003</v>
      </c>
      <c r="C320" s="10">
        <v>320.97433333333299</v>
      </c>
      <c r="E320" s="10" t="s">
        <v>509</v>
      </c>
      <c r="F320" s="10">
        <v>9</v>
      </c>
      <c r="G320" s="10">
        <v>31.632000000000001</v>
      </c>
      <c r="H320" s="10">
        <v>2.8452200303490098</v>
      </c>
      <c r="I320" s="10">
        <v>3.0633695634286</v>
      </c>
    </row>
    <row r="321" spans="1:9" x14ac:dyDescent="0.25">
      <c r="A321" s="10" t="s">
        <v>510</v>
      </c>
      <c r="B321" s="10">
        <v>388.15300000000002</v>
      </c>
      <c r="E321" s="10" t="s">
        <v>511</v>
      </c>
      <c r="F321" s="10">
        <v>5</v>
      </c>
      <c r="G321" s="10">
        <v>32.168999999999997</v>
      </c>
      <c r="H321" s="10">
        <v>1.5542913985514</v>
      </c>
    </row>
    <row r="322" spans="1:9" x14ac:dyDescent="0.25">
      <c r="A322" s="10" t="s">
        <v>512</v>
      </c>
      <c r="B322" s="10">
        <v>311.04599999999999</v>
      </c>
      <c r="E322" s="10" t="s">
        <v>513</v>
      </c>
      <c r="F322" s="10">
        <v>10</v>
      </c>
      <c r="G322" s="10">
        <v>30.763999999999999</v>
      </c>
      <c r="H322" s="10">
        <v>3.2505525939409701</v>
      </c>
    </row>
    <row r="323" spans="1:9" x14ac:dyDescent="0.25">
      <c r="A323" s="10" t="s">
        <v>514</v>
      </c>
      <c r="B323" s="10">
        <v>308.92500000000001</v>
      </c>
      <c r="E323" s="10" t="s">
        <v>515</v>
      </c>
      <c r="F323" s="10">
        <v>9</v>
      </c>
      <c r="G323" s="10">
        <v>30.835000000000001</v>
      </c>
      <c r="H323" s="10">
        <v>2.91876114804605</v>
      </c>
    </row>
    <row r="324" spans="1:9" x14ac:dyDescent="0.25">
      <c r="A324" s="10" t="s">
        <v>516</v>
      </c>
      <c r="B324" s="10">
        <v>336.62200000000001</v>
      </c>
      <c r="C324" s="10">
        <v>336.18650000000002</v>
      </c>
      <c r="E324" s="10" t="s">
        <v>517</v>
      </c>
      <c r="F324" s="10">
        <v>6</v>
      </c>
      <c r="G324" s="10">
        <v>31.053999999999998</v>
      </c>
      <c r="H324" s="10">
        <v>1.9321182456366299</v>
      </c>
      <c r="I324" s="10">
        <v>2.4139308465437601</v>
      </c>
    </row>
    <row r="325" spans="1:9" x14ac:dyDescent="0.25">
      <c r="A325" s="10" t="s">
        <v>518</v>
      </c>
      <c r="B325" s="10">
        <v>343.44</v>
      </c>
      <c r="E325" s="10" t="s">
        <v>519</v>
      </c>
      <c r="F325" s="10">
        <v>1</v>
      </c>
      <c r="G325" s="10">
        <v>30.798999999999999</v>
      </c>
      <c r="H325" s="10">
        <v>0.32468586642423503</v>
      </c>
    </row>
    <row r="326" spans="1:9" x14ac:dyDescent="0.25">
      <c r="A326" s="10" t="s">
        <v>520</v>
      </c>
      <c r="B326" s="10">
        <v>262.73899999999998</v>
      </c>
      <c r="E326" s="10" t="s">
        <v>521</v>
      </c>
      <c r="F326" s="10">
        <v>2</v>
      </c>
      <c r="G326" s="10">
        <v>31.207000000000001</v>
      </c>
      <c r="H326" s="10">
        <v>0.64088185343032</v>
      </c>
    </row>
    <row r="327" spans="1:9" x14ac:dyDescent="0.25">
      <c r="A327" s="10" t="s">
        <v>522</v>
      </c>
      <c r="B327" s="10">
        <v>270.90699999999998</v>
      </c>
      <c r="C327" s="10">
        <v>292.36200000000002</v>
      </c>
      <c r="E327" s="10" t="s">
        <v>523</v>
      </c>
      <c r="F327" s="10">
        <v>4</v>
      </c>
      <c r="G327" s="10">
        <v>31.181000000000001</v>
      </c>
      <c r="H327" s="10">
        <v>1.2828324941470799</v>
      </c>
      <c r="I327" s="10">
        <v>0.74946673800054397</v>
      </c>
    </row>
    <row r="328" spans="1:9" x14ac:dyDescent="0.25">
      <c r="A328" s="10" t="s">
        <v>524</v>
      </c>
      <c r="B328" s="10">
        <v>237.96899999999999</v>
      </c>
      <c r="E328" s="10" t="s">
        <v>525</v>
      </c>
      <c r="F328" s="10">
        <v>2</v>
      </c>
      <c r="G328" s="10">
        <v>31.103000000000002</v>
      </c>
      <c r="H328" s="10">
        <v>0.64302478860560097</v>
      </c>
    </row>
    <row r="329" spans="1:9" x14ac:dyDescent="0.25">
      <c r="A329" s="10" t="s">
        <v>526</v>
      </c>
      <c r="B329" s="10">
        <v>335.14600000000002</v>
      </c>
      <c r="E329" s="10" t="s">
        <v>527</v>
      </c>
      <c r="F329" s="10">
        <v>7</v>
      </c>
      <c r="G329" s="10">
        <v>32.457000000000001</v>
      </c>
      <c r="H329" s="10">
        <v>2.1566996333610602</v>
      </c>
    </row>
    <row r="330" spans="1:9" x14ac:dyDescent="0.25">
      <c r="A330" s="10" t="s">
        <v>528</v>
      </c>
      <c r="B330" s="10">
        <v>298.42700000000002</v>
      </c>
      <c r="C330" s="10">
        <v>290.51400000000001</v>
      </c>
      <c r="E330" s="10" t="s">
        <v>529</v>
      </c>
      <c r="F330" s="10">
        <v>5</v>
      </c>
      <c r="G330" s="10">
        <v>31.155999999999999</v>
      </c>
      <c r="H330" s="10">
        <v>1.6048273205803101</v>
      </c>
      <c r="I330" s="10">
        <v>1.4681839141823201</v>
      </c>
    </row>
    <row r="331" spans="1:9" x14ac:dyDescent="0.25">
      <c r="A331" s="10" t="s">
        <v>530</v>
      </c>
      <c r="B331" s="10">
        <v>332.39699999999999</v>
      </c>
      <c r="E331" s="10" t="s">
        <v>531</v>
      </c>
      <c r="F331" s="10">
        <v>4</v>
      </c>
      <c r="G331" s="10">
        <v>38.884999999999998</v>
      </c>
      <c r="H331" s="10">
        <v>1.02867429600103</v>
      </c>
    </row>
    <row r="332" spans="1:9" x14ac:dyDescent="0.25">
      <c r="A332" s="10" t="s">
        <v>532</v>
      </c>
      <c r="B332" s="10">
        <v>315.59699999999998</v>
      </c>
      <c r="E332" s="10" t="s">
        <v>533</v>
      </c>
      <c r="F332" s="10">
        <v>3</v>
      </c>
      <c r="G332" s="10">
        <v>31.2</v>
      </c>
      <c r="H332" s="10">
        <v>0.96153846153846201</v>
      </c>
    </row>
    <row r="333" spans="1:9" x14ac:dyDescent="0.25">
      <c r="A333" s="10" t="s">
        <v>534</v>
      </c>
      <c r="B333" s="10">
        <v>330.62799999999999</v>
      </c>
      <c r="C333" s="10">
        <v>326.207333333333</v>
      </c>
      <c r="E333" s="10" t="s">
        <v>535</v>
      </c>
      <c r="F333" s="10">
        <v>6</v>
      </c>
      <c r="G333" s="10">
        <v>30.837</v>
      </c>
      <c r="H333" s="10">
        <v>1.94571456367351</v>
      </c>
      <c r="I333" s="10">
        <v>1.31197577373767</v>
      </c>
    </row>
    <row r="334" spans="1:9" x14ac:dyDescent="0.25">
      <c r="A334" s="10" t="s">
        <v>536</v>
      </c>
      <c r="B334" s="10">
        <v>293.57400000000001</v>
      </c>
      <c r="E334" s="10" t="s">
        <v>537</v>
      </c>
      <c r="F334" s="10">
        <v>4</v>
      </c>
      <c r="G334" s="10">
        <v>31.375</v>
      </c>
      <c r="H334" s="10">
        <v>1.27490039840637</v>
      </c>
    </row>
    <row r="335" spans="1:9" x14ac:dyDescent="0.25">
      <c r="A335" s="10" t="s">
        <v>538</v>
      </c>
      <c r="B335" s="10">
        <v>358.10899999999998</v>
      </c>
      <c r="E335" s="10" t="s">
        <v>479</v>
      </c>
      <c r="F335" s="10">
        <v>7</v>
      </c>
      <c r="G335" s="10">
        <v>30.657</v>
      </c>
      <c r="H335" s="10">
        <v>2.28332844048668</v>
      </c>
    </row>
    <row r="336" spans="1:9" x14ac:dyDescent="0.25">
      <c r="A336" s="10" t="s">
        <v>539</v>
      </c>
      <c r="B336" s="10">
        <v>338.399</v>
      </c>
      <c r="E336" s="10" t="s">
        <v>481</v>
      </c>
      <c r="F336" s="10">
        <v>8</v>
      </c>
      <c r="G336" s="10">
        <v>31.789000000000001</v>
      </c>
      <c r="H336" s="10">
        <v>2.5165937903048201</v>
      </c>
    </row>
    <row r="337" spans="1:9" x14ac:dyDescent="0.25">
      <c r="A337" s="10" t="s">
        <v>540</v>
      </c>
      <c r="B337" s="10">
        <v>359.46499999999997</v>
      </c>
      <c r="C337" s="10">
        <v>337.38675000000001</v>
      </c>
      <c r="E337" s="10" t="s">
        <v>487</v>
      </c>
      <c r="F337" s="10">
        <v>7</v>
      </c>
      <c r="G337" s="10">
        <v>31.218</v>
      </c>
      <c r="H337" s="10">
        <v>2.2422961112178901</v>
      </c>
      <c r="I337" s="10">
        <v>2.0792796851039399</v>
      </c>
    </row>
    <row r="338" spans="1:9" x14ac:dyDescent="0.25">
      <c r="A338" s="10" t="s">
        <v>541</v>
      </c>
      <c r="B338" s="10">
        <v>318.04500000000002</v>
      </c>
      <c r="C338" s="10">
        <v>318.04500000000002</v>
      </c>
      <c r="E338" s="10" t="s">
        <v>542</v>
      </c>
      <c r="F338" s="10">
        <v>7</v>
      </c>
      <c r="G338" s="10">
        <v>30.654</v>
      </c>
      <c r="H338" s="10">
        <v>2.2835519018725101</v>
      </c>
      <c r="I338" s="10">
        <v>2.2835519018725101</v>
      </c>
    </row>
    <row r="339" spans="1:9" x14ac:dyDescent="0.25">
      <c r="A339" s="10" t="s">
        <v>543</v>
      </c>
      <c r="B339" s="10">
        <v>377.21699999999998</v>
      </c>
      <c r="E339" s="10" t="s">
        <v>491</v>
      </c>
      <c r="F339" s="10">
        <v>7</v>
      </c>
      <c r="G339" s="10">
        <v>30.888000000000002</v>
      </c>
      <c r="H339" s="10">
        <v>2.2662522662522702</v>
      </c>
    </row>
    <row r="340" spans="1:9" x14ac:dyDescent="0.25">
      <c r="A340" s="10" t="s">
        <v>544</v>
      </c>
      <c r="B340" s="10">
        <v>383.84100000000001</v>
      </c>
      <c r="E340" s="10" t="s">
        <v>545</v>
      </c>
      <c r="F340" s="10">
        <v>5</v>
      </c>
      <c r="G340" s="10">
        <v>32.61</v>
      </c>
      <c r="H340" s="10">
        <v>1.53327200245324</v>
      </c>
    </row>
    <row r="341" spans="1:9" x14ac:dyDescent="0.25">
      <c r="A341" s="10" t="s">
        <v>546</v>
      </c>
      <c r="B341" s="10">
        <v>301.67899999999997</v>
      </c>
      <c r="C341" s="10">
        <v>354.24566666666698</v>
      </c>
      <c r="E341" s="10" t="s">
        <v>495</v>
      </c>
      <c r="F341" s="10">
        <v>6</v>
      </c>
      <c r="G341" s="10">
        <v>31.707999999999998</v>
      </c>
      <c r="H341" s="10">
        <v>1.89226693578908</v>
      </c>
      <c r="I341" s="10">
        <v>1.89726373483153</v>
      </c>
    </row>
    <row r="342" spans="1:9" x14ac:dyDescent="0.25">
      <c r="A342" s="10" t="s">
        <v>547</v>
      </c>
      <c r="B342" s="10">
        <v>469.33199999999999</v>
      </c>
      <c r="C342" s="10">
        <v>469.33199999999999</v>
      </c>
      <c r="E342" s="10" t="s">
        <v>548</v>
      </c>
      <c r="F342" s="10">
        <v>8</v>
      </c>
      <c r="G342" s="10">
        <v>31.337</v>
      </c>
      <c r="H342" s="10">
        <v>2.5528927465934799</v>
      </c>
      <c r="I342" s="10">
        <v>2.5528927465934799</v>
      </c>
    </row>
    <row r="343" spans="1:9" x14ac:dyDescent="0.25">
      <c r="A343" s="10" t="s">
        <v>549</v>
      </c>
      <c r="B343" s="10">
        <v>316.827</v>
      </c>
      <c r="C343" s="10">
        <v>316.827</v>
      </c>
      <c r="E343" s="10" t="s">
        <v>497</v>
      </c>
      <c r="F343" s="10">
        <v>7</v>
      </c>
      <c r="G343" s="10">
        <v>63.905000000000001</v>
      </c>
      <c r="H343" s="10">
        <v>1.0953759486738099</v>
      </c>
      <c r="I343" s="10">
        <v>1.0953759486738099</v>
      </c>
    </row>
    <row r="345" spans="1:9" x14ac:dyDescent="0.25">
      <c r="A345" s="21" t="s">
        <v>106</v>
      </c>
      <c r="B345" s="21"/>
      <c r="C345" s="21"/>
      <c r="E345" s="21" t="s">
        <v>106</v>
      </c>
      <c r="F345" s="21"/>
      <c r="G345" s="21"/>
      <c r="H345" s="21"/>
      <c r="I345" s="21"/>
    </row>
    <row r="346" spans="1:9" x14ac:dyDescent="0.25">
      <c r="A346" s="10" t="s">
        <v>1</v>
      </c>
      <c r="B346" s="10" t="s">
        <v>2</v>
      </c>
      <c r="C346" s="10" t="s">
        <v>3</v>
      </c>
      <c r="E346" s="10" t="s">
        <v>1</v>
      </c>
      <c r="F346" s="10" t="s">
        <v>4</v>
      </c>
      <c r="G346" s="10" t="s">
        <v>5</v>
      </c>
      <c r="H346" s="10" t="s">
        <v>6</v>
      </c>
      <c r="I346" s="10" t="s">
        <v>7</v>
      </c>
    </row>
    <row r="347" spans="1:9" x14ac:dyDescent="0.25">
      <c r="A347" s="10" t="s">
        <v>479</v>
      </c>
      <c r="B347" s="10">
        <v>578.10699999999997</v>
      </c>
      <c r="E347" s="10" t="s">
        <v>479</v>
      </c>
      <c r="F347" s="10">
        <v>20</v>
      </c>
      <c r="G347" s="10">
        <v>31.95</v>
      </c>
      <c r="H347" s="10">
        <v>6.2597809076682296</v>
      </c>
    </row>
    <row r="348" spans="1:9" x14ac:dyDescent="0.25">
      <c r="A348" s="10" t="s">
        <v>481</v>
      </c>
      <c r="B348" s="10">
        <v>513.04399999999998</v>
      </c>
      <c r="C348" s="10">
        <v>545.57550000000003</v>
      </c>
      <c r="E348" s="10" t="s">
        <v>481</v>
      </c>
      <c r="F348" s="10">
        <v>20</v>
      </c>
      <c r="G348" s="10">
        <v>31.048999999999999</v>
      </c>
      <c r="H348" s="10">
        <v>6.4414312860317597</v>
      </c>
      <c r="I348" s="10">
        <v>6.3506060968499902</v>
      </c>
    </row>
    <row r="349" spans="1:9" x14ac:dyDescent="0.25">
      <c r="A349" s="10" t="s">
        <v>537</v>
      </c>
      <c r="B349" s="10">
        <v>234.17099999999999</v>
      </c>
      <c r="E349" s="10" t="s">
        <v>537</v>
      </c>
      <c r="F349" s="10">
        <v>23</v>
      </c>
      <c r="G349" s="10">
        <v>30.12</v>
      </c>
      <c r="H349" s="10">
        <v>7.6361221779548503</v>
      </c>
    </row>
    <row r="350" spans="1:9" x14ac:dyDescent="0.25">
      <c r="A350" s="10" t="s">
        <v>485</v>
      </c>
      <c r="B350" s="10">
        <v>634.17100000000005</v>
      </c>
      <c r="C350" s="10">
        <v>434.17099999999999</v>
      </c>
      <c r="E350" s="10" t="s">
        <v>485</v>
      </c>
      <c r="F350" s="10">
        <v>25</v>
      </c>
      <c r="G350" s="10">
        <v>31.85</v>
      </c>
      <c r="H350" s="10">
        <v>7.8492935635792804</v>
      </c>
      <c r="I350" s="10">
        <v>7.7427078707670596</v>
      </c>
    </row>
    <row r="351" spans="1:9" x14ac:dyDescent="0.25">
      <c r="A351" s="10" t="s">
        <v>491</v>
      </c>
      <c r="B351" s="10">
        <v>481.154</v>
      </c>
      <c r="E351" s="10" t="s">
        <v>491</v>
      </c>
      <c r="F351" s="10">
        <v>15</v>
      </c>
      <c r="G351" s="10">
        <v>31.637</v>
      </c>
      <c r="H351" s="10">
        <v>4.7412839396908701</v>
      </c>
    </row>
    <row r="352" spans="1:9" x14ac:dyDescent="0.25">
      <c r="A352" s="10" t="s">
        <v>542</v>
      </c>
      <c r="B352" s="10">
        <v>440.61599999999999</v>
      </c>
      <c r="E352" s="10" t="s">
        <v>542</v>
      </c>
      <c r="F352" s="10">
        <v>25</v>
      </c>
      <c r="G352" s="10">
        <v>31.513000000000002</v>
      </c>
      <c r="H352" s="10">
        <v>7.9332339034684098</v>
      </c>
    </row>
    <row r="353" spans="1:9" x14ac:dyDescent="0.25">
      <c r="A353" s="10" t="s">
        <v>493</v>
      </c>
      <c r="B353" s="10">
        <v>471.98500000000001</v>
      </c>
      <c r="C353" s="10">
        <v>464.58499999999998</v>
      </c>
      <c r="E353" s="10" t="s">
        <v>493</v>
      </c>
      <c r="F353" s="10">
        <v>20</v>
      </c>
      <c r="G353" s="10">
        <v>31.388999999999999</v>
      </c>
      <c r="H353" s="10">
        <v>6.3716588613845602</v>
      </c>
      <c r="I353" s="10">
        <v>6.3487255681812798</v>
      </c>
    </row>
    <row r="354" spans="1:9" x14ac:dyDescent="0.25">
      <c r="A354" s="10" t="s">
        <v>550</v>
      </c>
      <c r="B354" s="10">
        <v>581.28800000000001</v>
      </c>
      <c r="E354" s="10" t="s">
        <v>550</v>
      </c>
      <c r="F354" s="10">
        <v>29</v>
      </c>
      <c r="G354" s="10">
        <v>31.923999999999999</v>
      </c>
      <c r="H354" s="10">
        <v>9.0840746773587302</v>
      </c>
    </row>
    <row r="355" spans="1:9" x14ac:dyDescent="0.25">
      <c r="A355" s="10" t="s">
        <v>501</v>
      </c>
      <c r="B355" s="10">
        <v>511.17599999999999</v>
      </c>
      <c r="E355" s="10" t="s">
        <v>501</v>
      </c>
      <c r="F355" s="10">
        <v>25</v>
      </c>
      <c r="G355" s="10">
        <v>32.186</v>
      </c>
      <c r="H355" s="10">
        <v>7.7673522649599196</v>
      </c>
    </row>
    <row r="356" spans="1:9" x14ac:dyDescent="0.25">
      <c r="A356" s="10" t="s">
        <v>503</v>
      </c>
      <c r="B356" s="10">
        <v>576.19100000000003</v>
      </c>
      <c r="C356" s="10">
        <v>556.21833333333302</v>
      </c>
      <c r="E356" s="10" t="s">
        <v>503</v>
      </c>
      <c r="F356" s="10">
        <v>17</v>
      </c>
      <c r="G356" s="10">
        <v>33.484999999999999</v>
      </c>
      <c r="H356" s="10">
        <v>5.0769001045244098</v>
      </c>
      <c r="I356" s="10">
        <v>7.3094423489476901</v>
      </c>
    </row>
    <row r="360" spans="1:9" x14ac:dyDescent="0.25">
      <c r="A360" s="21" t="s">
        <v>182</v>
      </c>
      <c r="B360" s="21"/>
      <c r="C360" s="21"/>
      <c r="E360" s="21" t="s">
        <v>182</v>
      </c>
      <c r="F360" s="21"/>
      <c r="G360" s="21"/>
    </row>
    <row r="361" spans="1:9" x14ac:dyDescent="0.25">
      <c r="A361" s="11" t="s">
        <v>551</v>
      </c>
      <c r="B361" s="11">
        <v>454.71</v>
      </c>
      <c r="C361" s="11"/>
      <c r="E361" s="11" t="s">
        <v>519</v>
      </c>
      <c r="F361" s="11">
        <v>11</v>
      </c>
      <c r="G361" s="11">
        <v>31.295000000000002</v>
      </c>
      <c r="H361" s="11">
        <v>3.5149384885764499</v>
      </c>
      <c r="I361" s="11"/>
    </row>
    <row r="362" spans="1:9" x14ac:dyDescent="0.25">
      <c r="A362" s="11" t="s">
        <v>552</v>
      </c>
      <c r="B362" s="11">
        <v>393.92200000000003</v>
      </c>
      <c r="C362" s="11">
        <v>424.31599999999997</v>
      </c>
      <c r="E362" s="11" t="s">
        <v>521</v>
      </c>
      <c r="F362" s="11">
        <v>4</v>
      </c>
      <c r="G362" s="11">
        <v>30.509</v>
      </c>
      <c r="H362" s="11">
        <v>1.31108853125307</v>
      </c>
      <c r="I362" s="11">
        <v>2.41301350991476</v>
      </c>
    </row>
    <row r="363" spans="1:9" x14ac:dyDescent="0.25">
      <c r="A363" s="11" t="s">
        <v>553</v>
      </c>
      <c r="B363" s="11">
        <v>313.67599999999999</v>
      </c>
      <c r="C363" s="11"/>
      <c r="E363" s="11" t="s">
        <v>554</v>
      </c>
      <c r="F363" s="11">
        <v>6</v>
      </c>
      <c r="G363" s="11">
        <v>30.925999999999998</v>
      </c>
      <c r="H363" s="11">
        <v>1.94011511349673</v>
      </c>
      <c r="I363" s="11"/>
    </row>
    <row r="364" spans="1:9" x14ac:dyDescent="0.25">
      <c r="A364" s="11" t="s">
        <v>555</v>
      </c>
      <c r="B364" s="11">
        <v>354.47399999999999</v>
      </c>
      <c r="C364" s="11"/>
      <c r="E364" s="11" t="s">
        <v>556</v>
      </c>
      <c r="F364" s="11">
        <v>12</v>
      </c>
      <c r="G364" s="11">
        <v>31.649000000000001</v>
      </c>
      <c r="H364" s="11">
        <v>3.7915889917532901</v>
      </c>
      <c r="I364" s="11"/>
    </row>
    <row r="365" spans="1:9" x14ac:dyDescent="0.25">
      <c r="A365" s="11" t="s">
        <v>557</v>
      </c>
      <c r="B365" s="11">
        <v>290.74200000000002</v>
      </c>
      <c r="C365" s="11">
        <v>319.63066666666703</v>
      </c>
      <c r="E365" s="11" t="s">
        <v>558</v>
      </c>
      <c r="F365" s="11">
        <v>2</v>
      </c>
      <c r="G365" s="11">
        <v>52.792999999999999</v>
      </c>
      <c r="H365" s="11">
        <v>0.37883810353645397</v>
      </c>
      <c r="I365" s="11">
        <v>2.0368474029288302</v>
      </c>
    </row>
    <row r="366" spans="1:9" x14ac:dyDescent="0.25">
      <c r="A366" s="11" t="s">
        <v>559</v>
      </c>
      <c r="B366" s="11">
        <v>310.84100000000001</v>
      </c>
      <c r="C366" s="11"/>
      <c r="E366" s="11" t="s">
        <v>560</v>
      </c>
      <c r="F366" s="11">
        <v>4</v>
      </c>
      <c r="G366" s="11">
        <v>31.347999999999999</v>
      </c>
      <c r="H366" s="11">
        <v>1.27599846880184</v>
      </c>
      <c r="I366" s="11"/>
    </row>
    <row r="367" spans="1:9" x14ac:dyDescent="0.25">
      <c r="A367" s="11" t="s">
        <v>561</v>
      </c>
      <c r="B367" s="11">
        <v>339.88299999999998</v>
      </c>
      <c r="C367" s="11"/>
      <c r="E367" s="11" t="s">
        <v>554</v>
      </c>
      <c r="F367" s="11">
        <v>10</v>
      </c>
      <c r="G367" s="11">
        <v>59.738999999999997</v>
      </c>
      <c r="H367" s="11">
        <v>1.6739483419541701</v>
      </c>
      <c r="I367" s="11"/>
    </row>
    <row r="368" spans="1:9" x14ac:dyDescent="0.25">
      <c r="A368" s="11" t="s">
        <v>562</v>
      </c>
      <c r="B368" s="11">
        <v>293.71600000000001</v>
      </c>
      <c r="C368" s="11"/>
      <c r="E368" s="11" t="s">
        <v>527</v>
      </c>
      <c r="F368" s="11">
        <v>7</v>
      </c>
      <c r="G368" s="11">
        <v>32.259</v>
      </c>
      <c r="H368" s="11">
        <v>2.1699370718249198</v>
      </c>
      <c r="I368" s="11"/>
    </row>
    <row r="369" spans="1:9" x14ac:dyDescent="0.25">
      <c r="A369" s="11" t="s">
        <v>563</v>
      </c>
      <c r="B369" s="11">
        <v>321.08999999999997</v>
      </c>
      <c r="C369" s="11">
        <v>316.38249999999999</v>
      </c>
      <c r="E369" s="11" t="s">
        <v>529</v>
      </c>
      <c r="F369" s="11">
        <v>8</v>
      </c>
      <c r="G369" s="11">
        <v>31.731000000000002</v>
      </c>
      <c r="H369" s="11">
        <v>2.5211937852573199</v>
      </c>
      <c r="I369" s="11">
        <v>1.91026941695956</v>
      </c>
    </row>
    <row r="370" spans="1:9" x14ac:dyDescent="0.25">
      <c r="A370" s="11" t="s">
        <v>564</v>
      </c>
      <c r="B370" s="11">
        <v>276.66399999999999</v>
      </c>
      <c r="C370" s="11"/>
      <c r="E370" s="11" t="s">
        <v>531</v>
      </c>
      <c r="F370" s="11">
        <v>5</v>
      </c>
      <c r="G370" s="11">
        <v>29.658999999999999</v>
      </c>
      <c r="H370" s="11">
        <v>1.6858289220809901</v>
      </c>
      <c r="I370" s="11"/>
    </row>
    <row r="371" spans="1:9" x14ac:dyDescent="0.25">
      <c r="A371" s="11" t="s">
        <v>565</v>
      </c>
      <c r="B371" s="11">
        <v>260.66199999999998</v>
      </c>
      <c r="C371" s="11"/>
      <c r="E371" s="11" t="s">
        <v>533</v>
      </c>
      <c r="F371" s="11">
        <v>7</v>
      </c>
      <c r="G371" s="11">
        <v>31.492999999999999</v>
      </c>
      <c r="H371" s="11">
        <v>2.2227161591464801</v>
      </c>
      <c r="I371" s="11"/>
    </row>
    <row r="372" spans="1:9" x14ac:dyDescent="0.25">
      <c r="A372" s="11" t="s">
        <v>566</v>
      </c>
      <c r="B372" s="11">
        <v>326.09500000000003</v>
      </c>
      <c r="C372" s="11"/>
      <c r="E372" s="11" t="s">
        <v>535</v>
      </c>
      <c r="F372" s="11">
        <v>14</v>
      </c>
      <c r="G372" s="11">
        <v>31.914999999999999</v>
      </c>
      <c r="H372" s="11">
        <v>4.3866520444931796</v>
      </c>
      <c r="I372" s="11"/>
    </row>
    <row r="373" spans="1:9" x14ac:dyDescent="0.25">
      <c r="A373" s="11" t="s">
        <v>567</v>
      </c>
      <c r="B373" s="11">
        <v>308.54700000000003</v>
      </c>
      <c r="C373" s="11">
        <v>292.99200000000002</v>
      </c>
      <c r="E373" s="11" t="s">
        <v>568</v>
      </c>
      <c r="F373" s="11">
        <v>4</v>
      </c>
      <c r="G373" s="11">
        <v>32.034999999999997</v>
      </c>
      <c r="H373" s="11">
        <v>1.24863430622756</v>
      </c>
      <c r="I373" s="11">
        <v>2.3859578579870502</v>
      </c>
    </row>
    <row r="374" spans="1:9" x14ac:dyDescent="0.25">
      <c r="A374" s="11" t="s">
        <v>569</v>
      </c>
      <c r="B374" s="11">
        <v>350.392</v>
      </c>
      <c r="C374" s="11"/>
      <c r="E374" s="11" t="s">
        <v>537</v>
      </c>
      <c r="F374" s="11">
        <v>6</v>
      </c>
      <c r="G374" s="11">
        <v>45.707999999999998</v>
      </c>
      <c r="H374" s="11">
        <v>1.31268049356787</v>
      </c>
      <c r="I374" s="11"/>
    </row>
    <row r="375" spans="1:9" x14ac:dyDescent="0.25">
      <c r="A375" s="11" t="s">
        <v>570</v>
      </c>
      <c r="B375" s="11">
        <v>404.01</v>
      </c>
      <c r="C375" s="11"/>
      <c r="E375" s="11" t="s">
        <v>479</v>
      </c>
      <c r="F375" s="11">
        <v>5</v>
      </c>
      <c r="G375" s="11">
        <v>31.536999999999999</v>
      </c>
      <c r="H375" s="11">
        <v>1.58543932523702</v>
      </c>
      <c r="I375" s="11"/>
    </row>
    <row r="376" spans="1:9" x14ac:dyDescent="0.25">
      <c r="A376" s="11" t="s">
        <v>571</v>
      </c>
      <c r="B376" s="11">
        <v>296.71199999999999</v>
      </c>
      <c r="C376" s="11"/>
      <c r="E376" s="11" t="s">
        <v>481</v>
      </c>
      <c r="F376" s="11">
        <v>7</v>
      </c>
      <c r="G376" s="11">
        <v>29.795999999999999</v>
      </c>
      <c r="H376" s="11">
        <v>2.3493086320311498</v>
      </c>
      <c r="I376" s="11"/>
    </row>
    <row r="377" spans="1:9" x14ac:dyDescent="0.25">
      <c r="A377" s="11" t="s">
        <v>572</v>
      </c>
      <c r="B377" s="11">
        <v>294.09199999999998</v>
      </c>
      <c r="C377" s="11">
        <v>336.30149999999998</v>
      </c>
      <c r="E377" s="11" t="s">
        <v>545</v>
      </c>
      <c r="F377" s="11">
        <v>10</v>
      </c>
      <c r="G377" s="11">
        <v>37.802999999999997</v>
      </c>
      <c r="H377" s="11">
        <v>2.6452927016374401</v>
      </c>
      <c r="I377" s="11">
        <v>1.97318028811837</v>
      </c>
    </row>
    <row r="378" spans="1:9" x14ac:dyDescent="0.25">
      <c r="A378" s="11" t="s">
        <v>573</v>
      </c>
      <c r="B378" s="11">
        <v>306.005</v>
      </c>
      <c r="C378" s="11"/>
      <c r="E378" s="11" t="s">
        <v>483</v>
      </c>
      <c r="F378" s="11">
        <v>5</v>
      </c>
      <c r="G378" s="11">
        <v>65.733999999999995</v>
      </c>
      <c r="H378" s="11">
        <v>0.76064137280555</v>
      </c>
      <c r="I378" s="11"/>
    </row>
    <row r="379" spans="1:9" x14ac:dyDescent="0.25">
      <c r="A379" s="11" t="s">
        <v>574</v>
      </c>
      <c r="B379" s="11">
        <v>411.738</v>
      </c>
      <c r="C379" s="11"/>
      <c r="E379" s="11" t="s">
        <v>485</v>
      </c>
      <c r="F379" s="11">
        <v>4</v>
      </c>
      <c r="G379" s="11">
        <v>32.347999999999999</v>
      </c>
      <c r="H379" s="11">
        <v>1.23655249165327</v>
      </c>
      <c r="I379" s="11"/>
    </row>
    <row r="380" spans="1:9" x14ac:dyDescent="0.25">
      <c r="A380" s="11" t="s">
        <v>575</v>
      </c>
      <c r="B380" s="11">
        <v>348.14299999999997</v>
      </c>
      <c r="C380" s="11"/>
      <c r="E380" s="11" t="s">
        <v>487</v>
      </c>
      <c r="F380" s="11">
        <v>6</v>
      </c>
      <c r="G380" s="11">
        <v>30.094000000000001</v>
      </c>
      <c r="H380" s="11">
        <v>1.9937529075563201</v>
      </c>
      <c r="I380" s="11"/>
    </row>
    <row r="381" spans="1:9" x14ac:dyDescent="0.25">
      <c r="A381" s="11" t="s">
        <v>576</v>
      </c>
      <c r="B381" s="11">
        <v>380.82100000000003</v>
      </c>
      <c r="C381" s="11">
        <v>361.67675000000003</v>
      </c>
      <c r="E381" s="11" t="s">
        <v>489</v>
      </c>
      <c r="F381" s="11">
        <v>8</v>
      </c>
      <c r="G381" s="11">
        <v>39.851999999999997</v>
      </c>
      <c r="H381" s="11">
        <v>2.0074274816822202</v>
      </c>
      <c r="I381" s="11">
        <v>1.49959356342434</v>
      </c>
    </row>
    <row r="382" spans="1:9" x14ac:dyDescent="0.25">
      <c r="A382" s="11" t="s">
        <v>577</v>
      </c>
      <c r="B382" s="11">
        <v>308.93900000000002</v>
      </c>
      <c r="C382" s="11"/>
      <c r="E382" s="11" t="s">
        <v>491</v>
      </c>
      <c r="F382" s="11">
        <v>8</v>
      </c>
      <c r="G382" s="11">
        <v>31.942</v>
      </c>
      <c r="H382" s="11">
        <v>2.5045394778035202</v>
      </c>
      <c r="I382" s="11"/>
    </row>
    <row r="383" spans="1:9" x14ac:dyDescent="0.25">
      <c r="A383" s="11" t="s">
        <v>578</v>
      </c>
      <c r="B383" s="11">
        <v>385.18400000000003</v>
      </c>
      <c r="C383" s="11"/>
      <c r="E383" s="11" t="s">
        <v>493</v>
      </c>
      <c r="F383" s="11">
        <v>5</v>
      </c>
      <c r="G383" s="11">
        <v>32.216999999999999</v>
      </c>
      <c r="H383" s="11">
        <v>1.5519756650215699</v>
      </c>
      <c r="I383" s="11"/>
    </row>
    <row r="384" spans="1:9" x14ac:dyDescent="0.25">
      <c r="A384" s="11" t="s">
        <v>579</v>
      </c>
      <c r="B384" s="11">
        <v>357.96800000000002</v>
      </c>
      <c r="C384" s="11"/>
      <c r="E384" s="11" t="s">
        <v>495</v>
      </c>
      <c r="F384" s="11">
        <v>6</v>
      </c>
      <c r="G384" s="11">
        <v>31.456</v>
      </c>
      <c r="H384" s="11">
        <v>1.9074262461851501</v>
      </c>
      <c r="I384" s="11">
        <v>1.9879804630034099</v>
      </c>
    </row>
    <row r="385" spans="1:9" x14ac:dyDescent="0.25">
      <c r="A385" s="11" t="s">
        <v>580</v>
      </c>
      <c r="B385" s="11">
        <v>377.488</v>
      </c>
      <c r="C385" s="11">
        <v>357.39474999999999</v>
      </c>
      <c r="E385" s="11" t="s">
        <v>581</v>
      </c>
      <c r="F385" s="11">
        <v>6</v>
      </c>
      <c r="G385" s="11">
        <v>31.475000000000001</v>
      </c>
      <c r="H385" s="11">
        <v>1.90627482128674</v>
      </c>
      <c r="I385" s="11"/>
    </row>
    <row r="386" spans="1:9" x14ac:dyDescent="0.25">
      <c r="A386" s="11" t="s">
        <v>582</v>
      </c>
      <c r="B386" s="11">
        <v>326.60300000000001</v>
      </c>
      <c r="C386" s="11"/>
      <c r="E386" s="11" t="s">
        <v>497</v>
      </c>
      <c r="F386" s="11">
        <v>7</v>
      </c>
      <c r="G386" s="11">
        <v>31.513000000000002</v>
      </c>
      <c r="H386" s="11">
        <v>2.2213054929711502</v>
      </c>
      <c r="I386" s="11"/>
    </row>
    <row r="387" spans="1:9" x14ac:dyDescent="0.25">
      <c r="A387" s="11" t="s">
        <v>583</v>
      </c>
      <c r="B387" s="11">
        <v>284.47800000000001</v>
      </c>
      <c r="C387" s="11"/>
      <c r="E387" s="11" t="s">
        <v>499</v>
      </c>
      <c r="F387" s="11">
        <v>12</v>
      </c>
      <c r="G387" s="11">
        <v>31.274999999999999</v>
      </c>
      <c r="H387" s="11">
        <v>3.83693045563549</v>
      </c>
      <c r="I387" s="11"/>
    </row>
    <row r="388" spans="1:9" x14ac:dyDescent="0.25">
      <c r="A388" s="11" t="s">
        <v>584</v>
      </c>
      <c r="B388" s="11">
        <v>322.73399999999998</v>
      </c>
      <c r="C388" s="11"/>
      <c r="E388" s="11" t="s">
        <v>585</v>
      </c>
      <c r="F388" s="11">
        <v>5</v>
      </c>
      <c r="G388" s="11">
        <v>31.184999999999999</v>
      </c>
      <c r="H388" s="11">
        <v>1.6033349366682701</v>
      </c>
      <c r="I388" s="11">
        <v>2.3919614266404099</v>
      </c>
    </row>
    <row r="389" spans="1:9" x14ac:dyDescent="0.25">
      <c r="A389" s="11" t="s">
        <v>586</v>
      </c>
      <c r="B389" s="11">
        <v>300.53500000000003</v>
      </c>
      <c r="C389" s="11">
        <v>308.58749999999998</v>
      </c>
      <c r="E389" s="11" t="s">
        <v>501</v>
      </c>
      <c r="F389" s="11">
        <v>8</v>
      </c>
      <c r="G389" s="11">
        <v>31.617000000000001</v>
      </c>
      <c r="H389" s="11">
        <v>2.53028434070279</v>
      </c>
      <c r="I389" s="11"/>
    </row>
    <row r="390" spans="1:9" x14ac:dyDescent="0.25">
      <c r="A390" s="11" t="s">
        <v>587</v>
      </c>
      <c r="B390" s="11">
        <v>348.07799999999997</v>
      </c>
      <c r="C390" s="11"/>
      <c r="E390" s="11" t="s">
        <v>503</v>
      </c>
      <c r="F390" s="11">
        <v>13</v>
      </c>
      <c r="G390" s="11">
        <v>32.372</v>
      </c>
      <c r="H390" s="11">
        <v>4.0158161374026902</v>
      </c>
      <c r="I390" s="11">
        <v>3.2730502390527398</v>
      </c>
    </row>
    <row r="391" spans="1:9" x14ac:dyDescent="0.25">
      <c r="A391" s="11" t="s">
        <v>588</v>
      </c>
      <c r="B391" s="11">
        <v>343.05099999999999</v>
      </c>
      <c r="C391" s="11">
        <v>345.56450000000001</v>
      </c>
    </row>
    <row r="395" spans="1:9" x14ac:dyDescent="0.25">
      <c r="A395" s="21" t="s">
        <v>159</v>
      </c>
      <c r="B395" s="21"/>
      <c r="C395" s="21"/>
      <c r="E395" s="21" t="s">
        <v>159</v>
      </c>
      <c r="F395" s="21"/>
      <c r="G395" s="21"/>
    </row>
    <row r="396" spans="1:9" x14ac:dyDescent="0.25">
      <c r="A396" s="11" t="s">
        <v>589</v>
      </c>
      <c r="B396" s="11">
        <v>386.84199999999998</v>
      </c>
      <c r="C396" s="12"/>
      <c r="E396" s="11" t="s">
        <v>589</v>
      </c>
      <c r="F396" s="11">
        <v>15</v>
      </c>
      <c r="G396" s="11">
        <v>31.405999999999999</v>
      </c>
      <c r="H396" s="11">
        <v>4.7761574221486303</v>
      </c>
      <c r="I396" s="11"/>
    </row>
    <row r="397" spans="1:9" x14ac:dyDescent="0.25">
      <c r="A397" s="11" t="s">
        <v>590</v>
      </c>
      <c r="B397" s="11">
        <v>297.57</v>
      </c>
      <c r="C397" s="12"/>
      <c r="E397" s="11" t="s">
        <v>590</v>
      </c>
      <c r="F397" s="11">
        <v>11</v>
      </c>
      <c r="G397" s="11">
        <v>31.481999999999999</v>
      </c>
      <c r="H397" s="11">
        <v>3.49406009783368</v>
      </c>
      <c r="I397" s="11"/>
    </row>
    <row r="398" spans="1:9" x14ac:dyDescent="0.25">
      <c r="A398" s="11" t="s">
        <v>591</v>
      </c>
      <c r="B398" s="11">
        <v>366.56299999999999</v>
      </c>
      <c r="C398" s="11">
        <v>350.32499999999999</v>
      </c>
      <c r="D398" s="11"/>
      <c r="E398" s="11" t="s">
        <v>591</v>
      </c>
      <c r="F398" s="11">
        <v>11</v>
      </c>
      <c r="G398" s="11">
        <v>31.05</v>
      </c>
      <c r="H398" s="11">
        <v>3.5426731078904998</v>
      </c>
      <c r="I398" s="11">
        <v>3.9376302092909401</v>
      </c>
    </row>
    <row r="399" spans="1:9" x14ac:dyDescent="0.25">
      <c r="A399" s="11" t="s">
        <v>592</v>
      </c>
      <c r="B399" s="11">
        <v>396.79899999999998</v>
      </c>
      <c r="C399" s="11"/>
      <c r="D399" s="11"/>
      <c r="E399" s="11" t="s">
        <v>592</v>
      </c>
      <c r="F399" s="11">
        <v>15</v>
      </c>
      <c r="G399" s="11">
        <v>31.82</v>
      </c>
      <c r="H399" s="11">
        <v>4.7140163419233199</v>
      </c>
      <c r="I399" s="11"/>
    </row>
    <row r="400" spans="1:9" x14ac:dyDescent="0.25">
      <c r="A400" s="11" t="s">
        <v>593</v>
      </c>
      <c r="B400" s="11">
        <v>407.90499999999997</v>
      </c>
      <c r="C400" s="11"/>
      <c r="D400" s="11"/>
      <c r="E400" s="11" t="s">
        <v>593</v>
      </c>
      <c r="F400" s="11">
        <v>9</v>
      </c>
      <c r="G400" s="11">
        <v>31.047999999999998</v>
      </c>
      <c r="H400" s="11">
        <v>2.8987374388044298</v>
      </c>
      <c r="I400" s="11"/>
    </row>
    <row r="401" spans="1:9" x14ac:dyDescent="0.25">
      <c r="A401" s="11" t="s">
        <v>594</v>
      </c>
      <c r="B401" s="11">
        <v>420.62</v>
      </c>
      <c r="C401" s="11">
        <v>408.44133333333298</v>
      </c>
      <c r="D401" s="11"/>
      <c r="E401" s="11" t="s">
        <v>594</v>
      </c>
      <c r="F401" s="11">
        <v>14</v>
      </c>
      <c r="G401" s="11">
        <v>43.718000000000004</v>
      </c>
      <c r="H401" s="11">
        <v>3.2023422846424801</v>
      </c>
      <c r="I401" s="11">
        <v>3.60503202179008</v>
      </c>
    </row>
    <row r="402" spans="1:9" x14ac:dyDescent="0.25">
      <c r="A402" s="11" t="s">
        <v>595</v>
      </c>
      <c r="B402" s="11">
        <v>419.065</v>
      </c>
      <c r="C402" s="11"/>
      <c r="D402" s="11"/>
      <c r="E402" s="11" t="s">
        <v>595</v>
      </c>
      <c r="F402" s="11">
        <v>9</v>
      </c>
      <c r="G402" s="11">
        <v>30.603000000000002</v>
      </c>
      <c r="H402" s="11">
        <v>2.9408881482207598</v>
      </c>
      <c r="I402" s="11"/>
    </row>
    <row r="403" spans="1:9" x14ac:dyDescent="0.25">
      <c r="A403" s="11" t="s">
        <v>596</v>
      </c>
      <c r="B403" s="11">
        <v>343.089</v>
      </c>
      <c r="C403" s="11">
        <v>381.077</v>
      </c>
      <c r="D403" s="11"/>
      <c r="E403" s="11" t="s">
        <v>596</v>
      </c>
      <c r="F403" s="11">
        <v>12</v>
      </c>
      <c r="G403" s="11">
        <v>31.16</v>
      </c>
      <c r="H403" s="11">
        <v>3.85109114249037</v>
      </c>
      <c r="I403" s="11">
        <v>3.39598964535557</v>
      </c>
    </row>
    <row r="404" spans="1:9" x14ac:dyDescent="0.25">
      <c r="A404" s="11" t="s">
        <v>597</v>
      </c>
      <c r="B404" s="11">
        <v>404.00799999999998</v>
      </c>
      <c r="C404" s="11"/>
      <c r="D404" s="11"/>
      <c r="E404" s="11" t="s">
        <v>597</v>
      </c>
      <c r="F404" s="11">
        <v>5</v>
      </c>
      <c r="G404" s="11">
        <v>31.664000000000001</v>
      </c>
      <c r="H404" s="11">
        <v>1.57908034360788</v>
      </c>
      <c r="I404" s="11">
        <v>1.57908034360788</v>
      </c>
    </row>
    <row r="405" spans="1:9" x14ac:dyDescent="0.25">
      <c r="A405" s="11" t="s">
        <v>598</v>
      </c>
      <c r="B405" s="11">
        <v>329.98500000000001</v>
      </c>
      <c r="C405" s="11">
        <v>366.99650000000003</v>
      </c>
      <c r="D405" s="11"/>
      <c r="E405" s="11" t="s">
        <v>598</v>
      </c>
      <c r="F405" s="11">
        <v>8</v>
      </c>
      <c r="G405" s="11">
        <v>30.64</v>
      </c>
      <c r="H405" s="11">
        <v>2.6109660574412499</v>
      </c>
      <c r="I405" s="11"/>
    </row>
    <row r="406" spans="1:9" x14ac:dyDescent="0.25">
      <c r="A406" s="11" t="s">
        <v>599</v>
      </c>
      <c r="B406" s="11">
        <v>288.23399999999998</v>
      </c>
      <c r="C406" s="11"/>
      <c r="D406" s="11"/>
      <c r="E406" s="11" t="s">
        <v>599</v>
      </c>
      <c r="F406" s="11">
        <v>7</v>
      </c>
      <c r="G406" s="11">
        <v>32.186</v>
      </c>
      <c r="H406" s="11">
        <v>2.1748586341887801</v>
      </c>
      <c r="I406" s="11">
        <v>2.3929123458150201</v>
      </c>
    </row>
    <row r="407" spans="1:9" x14ac:dyDescent="0.25">
      <c r="A407" s="11" t="s">
        <v>600</v>
      </c>
      <c r="B407" s="11">
        <v>351.65600000000001</v>
      </c>
      <c r="C407" s="11">
        <v>319.94499999999999</v>
      </c>
      <c r="D407" s="11"/>
      <c r="E407" s="11" t="s">
        <v>600</v>
      </c>
      <c r="F407" s="11">
        <v>9</v>
      </c>
      <c r="G407" s="11">
        <v>32.546999999999997</v>
      </c>
      <c r="H407" s="11">
        <v>2.7652318186007898</v>
      </c>
      <c r="I407" s="11">
        <v>1.53623989922266</v>
      </c>
    </row>
    <row r="408" spans="1:9" x14ac:dyDescent="0.25">
      <c r="A408" s="11" t="s">
        <v>601</v>
      </c>
      <c r="B408" s="11">
        <v>366.78300000000002</v>
      </c>
      <c r="C408" s="11">
        <v>366.78300000000002</v>
      </c>
      <c r="D408" s="11"/>
      <c r="E408" s="11" t="s">
        <v>601</v>
      </c>
      <c r="F408" s="11">
        <v>7</v>
      </c>
      <c r="G408" s="11">
        <v>31.459</v>
      </c>
      <c r="H408" s="11">
        <v>2.2251184080867201</v>
      </c>
      <c r="I408" s="11">
        <v>2.2251184080867201</v>
      </c>
    </row>
    <row r="409" spans="1:9" x14ac:dyDescent="0.25">
      <c r="A409" s="11" t="s">
        <v>602</v>
      </c>
      <c r="B409" s="11">
        <v>340.69</v>
      </c>
      <c r="C409" s="11"/>
      <c r="D409" s="11"/>
      <c r="E409" s="11" t="s">
        <v>602</v>
      </c>
      <c r="F409" s="11">
        <v>4</v>
      </c>
      <c r="G409" s="11">
        <v>32.28</v>
      </c>
      <c r="H409" s="11">
        <v>1.2391573729863701</v>
      </c>
      <c r="I409" s="11"/>
    </row>
    <row r="410" spans="1:9" x14ac:dyDescent="0.25">
      <c r="A410" s="11" t="s">
        <v>603</v>
      </c>
      <c r="B410" s="11">
        <v>430.14600000000002</v>
      </c>
      <c r="C410" s="11"/>
      <c r="D410" s="11"/>
      <c r="E410" s="11" t="s">
        <v>603</v>
      </c>
      <c r="F410" s="11">
        <v>13</v>
      </c>
      <c r="G410" s="11">
        <v>45.259</v>
      </c>
      <c r="H410" s="11">
        <v>2.8723568792947298</v>
      </c>
      <c r="I410" s="11"/>
    </row>
    <row r="411" spans="1:9" x14ac:dyDescent="0.25">
      <c r="A411" s="11" t="s">
        <v>604</v>
      </c>
      <c r="B411" s="11">
        <v>423.202</v>
      </c>
      <c r="C411" s="11">
        <v>398.01266666666697</v>
      </c>
      <c r="D411" s="11"/>
      <c r="E411" s="11" t="s">
        <v>604</v>
      </c>
      <c r="F411" s="11">
        <v>4</v>
      </c>
      <c r="G411" s="11">
        <v>30.292000000000002</v>
      </c>
      <c r="H411" s="11">
        <v>1.3204806549584001</v>
      </c>
      <c r="I411" s="11">
        <v>1.81066496907983</v>
      </c>
    </row>
    <row r="412" spans="1:9" x14ac:dyDescent="0.25">
      <c r="A412" s="11" t="s">
        <v>605</v>
      </c>
      <c r="B412" s="11">
        <v>361.11099999999999</v>
      </c>
      <c r="C412" s="11"/>
      <c r="D412" s="11"/>
      <c r="E412" s="11" t="s">
        <v>605</v>
      </c>
      <c r="F412" s="11">
        <v>10</v>
      </c>
      <c r="G412" s="11">
        <v>31.100999999999999</v>
      </c>
      <c r="H412" s="11">
        <v>3.2153306967621602</v>
      </c>
      <c r="I412" s="11"/>
    </row>
    <row r="413" spans="1:9" x14ac:dyDescent="0.25">
      <c r="A413" s="11" t="s">
        <v>606</v>
      </c>
      <c r="B413" s="11">
        <v>313.59300000000002</v>
      </c>
      <c r="C413" s="11">
        <v>337.35199999999998</v>
      </c>
      <c r="D413" s="11"/>
      <c r="E413" s="11" t="s">
        <v>606</v>
      </c>
      <c r="F413" s="11">
        <v>6</v>
      </c>
      <c r="G413" s="11">
        <v>31.533999999999999</v>
      </c>
      <c r="H413" s="11">
        <v>1.90270818798757</v>
      </c>
      <c r="I413" s="11">
        <v>2.5590194423748698</v>
      </c>
    </row>
    <row r="416" spans="1:9" x14ac:dyDescent="0.25">
      <c r="A416" s="21" t="s">
        <v>0</v>
      </c>
      <c r="B416" s="21"/>
      <c r="C416" s="21"/>
      <c r="E416" s="21" t="s">
        <v>0</v>
      </c>
      <c r="F416" s="21"/>
      <c r="G416" s="21"/>
      <c r="H416" s="21"/>
      <c r="I416" s="21"/>
    </row>
    <row r="417" spans="1:9" x14ac:dyDescent="0.25">
      <c r="A417" s="11" t="s">
        <v>607</v>
      </c>
      <c r="B417" s="11">
        <v>762.86400000000003</v>
      </c>
      <c r="C417" s="11"/>
      <c r="E417" s="11" t="s">
        <v>608</v>
      </c>
      <c r="F417" s="11">
        <v>22</v>
      </c>
      <c r="G417" s="11">
        <v>31.855</v>
      </c>
      <c r="H417" s="11">
        <v>6.9062941453461004</v>
      </c>
      <c r="I417" s="11"/>
    </row>
    <row r="418" spans="1:9" x14ac:dyDescent="0.25">
      <c r="A418" s="11" t="s">
        <v>609</v>
      </c>
      <c r="B418" s="11">
        <v>780.49699999999996</v>
      </c>
      <c r="C418" s="11">
        <v>771.68050000000005</v>
      </c>
      <c r="E418" s="11" t="s">
        <v>479</v>
      </c>
      <c r="F418" s="11">
        <v>33</v>
      </c>
      <c r="G418" s="11">
        <v>31.038</v>
      </c>
      <c r="H418" s="11">
        <v>10.632128358786</v>
      </c>
      <c r="I418" s="11">
        <v>8.7692112520660501</v>
      </c>
    </row>
    <row r="419" spans="1:9" x14ac:dyDescent="0.25">
      <c r="A419" s="11" t="s">
        <v>610</v>
      </c>
      <c r="B419" s="11">
        <v>792.45699999999999</v>
      </c>
      <c r="C419" s="11"/>
      <c r="E419" s="11" t="s">
        <v>483</v>
      </c>
      <c r="F419" s="11">
        <v>22</v>
      </c>
      <c r="G419" s="11">
        <v>43.78</v>
      </c>
      <c r="H419" s="11">
        <v>5.0251256281407004</v>
      </c>
      <c r="I419" s="11"/>
    </row>
    <row r="420" spans="1:9" x14ac:dyDescent="0.25">
      <c r="A420" s="11" t="s">
        <v>611</v>
      </c>
      <c r="B420" s="11">
        <v>746.82899999999995</v>
      </c>
      <c r="C420" s="11"/>
      <c r="E420" s="11" t="s">
        <v>485</v>
      </c>
      <c r="F420" s="11">
        <v>21</v>
      </c>
      <c r="G420" s="11">
        <v>31.265000000000001</v>
      </c>
      <c r="H420" s="11">
        <v>6.7167759475451803</v>
      </c>
      <c r="I420" s="11"/>
    </row>
    <row r="421" spans="1:9" x14ac:dyDescent="0.25">
      <c r="A421" s="11" t="s">
        <v>612</v>
      </c>
      <c r="B421" s="11">
        <v>753.63599999999997</v>
      </c>
      <c r="C421" s="11">
        <v>764.30733333333296</v>
      </c>
      <c r="E421" s="11" t="s">
        <v>487</v>
      </c>
      <c r="F421" s="11">
        <v>18</v>
      </c>
      <c r="G421" s="11">
        <v>31.414999999999999</v>
      </c>
      <c r="H421" s="11">
        <v>5.7297469361769897</v>
      </c>
      <c r="I421" s="11">
        <v>5.8238828372876199</v>
      </c>
    </row>
    <row r="422" spans="1:9" x14ac:dyDescent="0.25">
      <c r="A422" s="11" t="s">
        <v>613</v>
      </c>
      <c r="B422" s="11">
        <v>676.58900000000006</v>
      </c>
      <c r="C422" s="11"/>
      <c r="E422" s="11" t="s">
        <v>491</v>
      </c>
      <c r="F422" s="11">
        <v>12</v>
      </c>
      <c r="G422" s="11">
        <v>33.496000000000002</v>
      </c>
      <c r="H422" s="11">
        <v>3.5825173155003598</v>
      </c>
      <c r="I422" s="11"/>
    </row>
    <row r="423" spans="1:9" x14ac:dyDescent="0.25">
      <c r="A423" s="11" t="s">
        <v>614</v>
      </c>
      <c r="B423" s="11">
        <v>692.23099999999999</v>
      </c>
      <c r="C423" s="11"/>
      <c r="E423" s="11" t="s">
        <v>542</v>
      </c>
      <c r="F423" s="11">
        <v>19</v>
      </c>
      <c r="G423" s="11">
        <v>42.482999999999997</v>
      </c>
      <c r="H423" s="11">
        <v>4.4723771861685897</v>
      </c>
      <c r="I423" s="11"/>
    </row>
    <row r="424" spans="1:9" x14ac:dyDescent="0.25">
      <c r="A424" s="11" t="s">
        <v>615</v>
      </c>
      <c r="B424" s="11">
        <v>721.60500000000002</v>
      </c>
      <c r="C424" s="11">
        <v>696.80833333333305</v>
      </c>
      <c r="E424" s="11" t="s">
        <v>493</v>
      </c>
      <c r="F424" s="11">
        <v>27</v>
      </c>
      <c r="G424" s="11">
        <v>31.283000000000001</v>
      </c>
      <c r="H424" s="11">
        <v>8.6308857846114506</v>
      </c>
      <c r="I424" s="11">
        <v>5.56192676209346</v>
      </c>
    </row>
    <row r="425" spans="1:9" x14ac:dyDescent="0.25">
      <c r="A425" s="11" t="s">
        <v>616</v>
      </c>
      <c r="B425" s="11">
        <v>578.39300000000003</v>
      </c>
      <c r="C425" s="11"/>
      <c r="E425" s="11" t="s">
        <v>581</v>
      </c>
      <c r="F425" s="11">
        <v>5</v>
      </c>
      <c r="G425" s="11">
        <v>32.363</v>
      </c>
      <c r="H425" s="11">
        <v>1.5449741989308801</v>
      </c>
      <c r="I425" s="11"/>
    </row>
    <row r="426" spans="1:9" x14ac:dyDescent="0.25">
      <c r="A426" s="11" t="s">
        <v>617</v>
      </c>
      <c r="B426" s="11">
        <v>712.84699999999998</v>
      </c>
      <c r="C426" s="11">
        <v>645.62</v>
      </c>
      <c r="E426" s="11" t="s">
        <v>499</v>
      </c>
      <c r="F426" s="11">
        <v>20</v>
      </c>
      <c r="G426" s="11">
        <v>31.065999999999999</v>
      </c>
      <c r="H426" s="11">
        <v>6.4379063928410503</v>
      </c>
      <c r="I426" s="11">
        <v>3.9914402958859601</v>
      </c>
    </row>
    <row r="427" spans="1:9" x14ac:dyDescent="0.25">
      <c r="A427" s="11" t="s">
        <v>618</v>
      </c>
      <c r="B427" s="11">
        <v>701.24300000000005</v>
      </c>
      <c r="C427" s="11"/>
      <c r="E427" s="11" t="s">
        <v>501</v>
      </c>
      <c r="F427" s="11">
        <v>16</v>
      </c>
      <c r="G427" s="11">
        <v>31.446000000000002</v>
      </c>
      <c r="H427" s="11">
        <v>5.0880875151052596</v>
      </c>
      <c r="I427" s="11"/>
    </row>
    <row r="428" spans="1:9" x14ac:dyDescent="0.25">
      <c r="A428" s="11" t="s">
        <v>619</v>
      </c>
      <c r="B428" s="11">
        <v>733.43600000000004</v>
      </c>
      <c r="C428" s="11">
        <v>717.33950000000004</v>
      </c>
      <c r="E428" s="11" t="s">
        <v>503</v>
      </c>
      <c r="F428" s="11">
        <v>22</v>
      </c>
      <c r="G428" s="11">
        <v>32.036000000000001</v>
      </c>
      <c r="H428" s="11">
        <v>6.8672743163940604</v>
      </c>
      <c r="I428" s="11">
        <v>5.9776809157496604</v>
      </c>
    </row>
    <row r="431" spans="1:9" x14ac:dyDescent="0.25">
      <c r="A431" s="21" t="s">
        <v>159</v>
      </c>
      <c r="B431" s="21"/>
      <c r="C431" s="21"/>
      <c r="E431" s="21" t="s">
        <v>159</v>
      </c>
      <c r="F431" s="21"/>
      <c r="G431" s="21"/>
    </row>
    <row r="432" spans="1:9" x14ac:dyDescent="0.25">
      <c r="A432" s="11" t="s">
        <v>620</v>
      </c>
      <c r="B432" s="11">
        <v>431.202</v>
      </c>
      <c r="C432" s="11"/>
      <c r="E432" s="11" t="s">
        <v>483</v>
      </c>
      <c r="F432" s="11">
        <v>13</v>
      </c>
      <c r="G432" s="11">
        <v>66.947999999999993</v>
      </c>
      <c r="H432" s="11">
        <v>1.9418055804504999</v>
      </c>
      <c r="I432" s="11"/>
    </row>
    <row r="433" spans="1:9" x14ac:dyDescent="0.25">
      <c r="A433" s="11" t="s">
        <v>621</v>
      </c>
      <c r="B433" s="11">
        <v>582.23</v>
      </c>
      <c r="C433" s="11"/>
      <c r="E433" s="11" t="s">
        <v>485</v>
      </c>
      <c r="F433" s="11">
        <v>18</v>
      </c>
      <c r="G433" s="11">
        <v>32.168999999999997</v>
      </c>
      <c r="H433" s="11">
        <v>5.5954490347850401</v>
      </c>
      <c r="I433" s="11"/>
    </row>
    <row r="434" spans="1:9" x14ac:dyDescent="0.25">
      <c r="A434" s="11" t="s">
        <v>622</v>
      </c>
      <c r="B434" s="11">
        <v>554.95500000000004</v>
      </c>
      <c r="C434" s="11">
        <v>522.79566666666699</v>
      </c>
      <c r="E434" s="11" t="s">
        <v>487</v>
      </c>
      <c r="F434" s="11">
        <v>8</v>
      </c>
      <c r="G434" s="11">
        <v>32.863999999999997</v>
      </c>
      <c r="H434" s="11">
        <v>2.4342745861733199</v>
      </c>
      <c r="I434" s="11">
        <v>3.32384306713629</v>
      </c>
    </row>
    <row r="435" spans="1:9" x14ac:dyDescent="0.25">
      <c r="A435" s="11" t="s">
        <v>623</v>
      </c>
      <c r="B435" s="11">
        <v>387.03100000000001</v>
      </c>
      <c r="C435" s="11"/>
      <c r="E435" s="11" t="s">
        <v>491</v>
      </c>
      <c r="F435" s="11">
        <v>11</v>
      </c>
      <c r="G435" s="11">
        <v>31.581</v>
      </c>
      <c r="H435" s="11">
        <v>3.4831069313827898</v>
      </c>
      <c r="I435" s="11"/>
    </row>
    <row r="436" spans="1:9" x14ac:dyDescent="0.25">
      <c r="A436" s="11" t="s">
        <v>624</v>
      </c>
      <c r="B436" s="11">
        <v>424.12099999999998</v>
      </c>
      <c r="C436" s="11"/>
      <c r="E436" s="11" t="s">
        <v>542</v>
      </c>
      <c r="F436" s="11">
        <v>11</v>
      </c>
      <c r="G436" s="11">
        <v>31.289000000000001</v>
      </c>
      <c r="H436" s="11">
        <v>3.5156125155805502</v>
      </c>
      <c r="I436" s="11"/>
    </row>
    <row r="437" spans="1:9" x14ac:dyDescent="0.25">
      <c r="A437" s="11" t="s">
        <v>625</v>
      </c>
      <c r="B437" s="11">
        <v>230.696</v>
      </c>
      <c r="C437" s="11">
        <v>347.28266666666701</v>
      </c>
      <c r="E437" s="11" t="s">
        <v>493</v>
      </c>
      <c r="F437" s="11">
        <v>5</v>
      </c>
      <c r="G437" s="11">
        <v>31.821000000000002</v>
      </c>
      <c r="H437" s="11">
        <v>1.5712894000817099</v>
      </c>
      <c r="I437" s="11">
        <v>2.8566696156816902</v>
      </c>
    </row>
    <row r="438" spans="1:9" x14ac:dyDescent="0.25">
      <c r="A438" s="11" t="s">
        <v>626</v>
      </c>
      <c r="B438" s="11">
        <v>309.87799999999999</v>
      </c>
      <c r="C438" s="11"/>
      <c r="E438" s="11" t="s">
        <v>581</v>
      </c>
      <c r="F438" s="11">
        <v>2</v>
      </c>
      <c r="G438" s="11">
        <v>36.728000000000002</v>
      </c>
      <c r="H438" s="11">
        <v>0.54454367240252699</v>
      </c>
      <c r="I438" s="11"/>
    </row>
    <row r="439" spans="1:9" x14ac:dyDescent="0.25">
      <c r="A439" s="11" t="s">
        <v>627</v>
      </c>
      <c r="B439" s="11">
        <v>351.93700000000001</v>
      </c>
      <c r="C439" s="11"/>
      <c r="E439" s="11" t="s">
        <v>497</v>
      </c>
      <c r="F439" s="11">
        <v>12</v>
      </c>
      <c r="G439" s="11">
        <v>31.05</v>
      </c>
      <c r="H439" s="11">
        <v>3.8647342995169098</v>
      </c>
      <c r="I439" s="11"/>
    </row>
    <row r="440" spans="1:9" x14ac:dyDescent="0.25">
      <c r="A440" s="11" t="s">
        <v>628</v>
      </c>
      <c r="B440" s="11">
        <v>309.036</v>
      </c>
      <c r="C440" s="11">
        <v>323.61700000000002</v>
      </c>
      <c r="E440" s="11" t="s">
        <v>499</v>
      </c>
      <c r="F440" s="11">
        <v>15</v>
      </c>
      <c r="G440" s="11">
        <v>32.177999999999997</v>
      </c>
      <c r="H440" s="11">
        <v>4.6615700167816501</v>
      </c>
      <c r="I440" s="11">
        <v>3.0236159962336999</v>
      </c>
    </row>
    <row r="441" spans="1:9" x14ac:dyDescent="0.25">
      <c r="A441" s="11" t="s">
        <v>629</v>
      </c>
      <c r="B441" s="11">
        <v>238.98099999999999</v>
      </c>
      <c r="C441" s="11"/>
      <c r="E441" s="11" t="s">
        <v>503</v>
      </c>
      <c r="F441" s="11">
        <v>7</v>
      </c>
      <c r="G441" s="11">
        <v>31.908000000000001</v>
      </c>
      <c r="H441" s="11">
        <v>2.1938071956876</v>
      </c>
      <c r="I441" s="11"/>
    </row>
    <row r="442" spans="1:9" x14ac:dyDescent="0.25">
      <c r="A442" s="11" t="s">
        <v>630</v>
      </c>
      <c r="B442" s="11">
        <v>722.57299999999998</v>
      </c>
      <c r="C442" s="11"/>
      <c r="E442" s="11" t="s">
        <v>631</v>
      </c>
      <c r="F442" s="11">
        <v>6</v>
      </c>
      <c r="G442" s="11">
        <v>32.334000000000003</v>
      </c>
      <c r="H442" s="11">
        <v>1.8556318426424201</v>
      </c>
      <c r="I442" s="11"/>
    </row>
    <row r="443" spans="1:9" x14ac:dyDescent="0.25">
      <c r="A443" s="11" t="s">
        <v>632</v>
      </c>
      <c r="B443" s="11">
        <v>495.78100000000001</v>
      </c>
      <c r="C443" s="11"/>
      <c r="E443" s="11" t="s">
        <v>633</v>
      </c>
      <c r="F443" s="11">
        <v>8</v>
      </c>
      <c r="G443" s="11">
        <v>40.030999999999999</v>
      </c>
      <c r="H443" s="11">
        <v>1.9984512003197501</v>
      </c>
      <c r="I443" s="11"/>
    </row>
    <row r="444" spans="1:9" x14ac:dyDescent="0.25">
      <c r="A444" s="11" t="s">
        <v>634</v>
      </c>
      <c r="B444" s="11">
        <v>655.27200000000005</v>
      </c>
      <c r="C444" s="11">
        <v>528.15174999999999</v>
      </c>
      <c r="E444" s="11" t="s">
        <v>635</v>
      </c>
      <c r="F444" s="11">
        <v>9</v>
      </c>
      <c r="G444" s="11">
        <v>33.924999999999997</v>
      </c>
      <c r="H444" s="11">
        <v>2.6529108327192299</v>
      </c>
      <c r="I444" s="11">
        <v>2.17520026784225</v>
      </c>
    </row>
    <row r="445" spans="1:9" x14ac:dyDescent="0.25">
      <c r="A445" s="11" t="s">
        <v>636</v>
      </c>
      <c r="B445" s="11">
        <v>629.63300000000004</v>
      </c>
      <c r="C445" s="11"/>
      <c r="E445" s="11" t="s">
        <v>637</v>
      </c>
      <c r="F445" s="11">
        <v>1</v>
      </c>
      <c r="G445" s="11">
        <v>31.53</v>
      </c>
      <c r="H445" s="11">
        <v>0.31715826197272401</v>
      </c>
      <c r="I445" s="11"/>
    </row>
    <row r="446" spans="1:9" x14ac:dyDescent="0.25">
      <c r="A446" s="11" t="s">
        <v>638</v>
      </c>
      <c r="B446" s="11">
        <v>513.30100000000004</v>
      </c>
      <c r="C446" s="11"/>
      <c r="E446" s="11" t="s">
        <v>639</v>
      </c>
      <c r="F446" s="11">
        <v>7</v>
      </c>
      <c r="G446" s="11">
        <v>32.231999999999999</v>
      </c>
      <c r="H446" s="11">
        <v>2.1717547778605102</v>
      </c>
      <c r="I446" s="11"/>
    </row>
    <row r="447" spans="1:9" x14ac:dyDescent="0.25">
      <c r="A447" s="11" t="s">
        <v>640</v>
      </c>
      <c r="B447" s="11">
        <v>441.49799999999999</v>
      </c>
      <c r="C447" s="11">
        <v>528.14400000000001</v>
      </c>
      <c r="E447" s="11" t="s">
        <v>641</v>
      </c>
      <c r="F447" s="11">
        <v>10</v>
      </c>
      <c r="G447" s="11">
        <v>31.338999999999999</v>
      </c>
      <c r="H447" s="11">
        <v>3.1909122818213702</v>
      </c>
      <c r="I447" s="11">
        <v>1.8932751072181999</v>
      </c>
    </row>
    <row r="448" spans="1:9" x14ac:dyDescent="0.25">
      <c r="A448" s="11" t="s">
        <v>642</v>
      </c>
      <c r="B448" s="11">
        <v>447.40699999999998</v>
      </c>
      <c r="C448" s="11"/>
      <c r="E448" s="11" t="s">
        <v>507</v>
      </c>
      <c r="F448" s="11">
        <v>14</v>
      </c>
      <c r="G448" s="11">
        <v>31.457000000000001</v>
      </c>
      <c r="H448" s="11">
        <v>4.45051975712878</v>
      </c>
      <c r="I448" s="11"/>
    </row>
    <row r="449" spans="1:9" x14ac:dyDescent="0.25">
      <c r="A449" s="11" t="s">
        <v>643</v>
      </c>
      <c r="B449" s="11">
        <v>413.28699999999998</v>
      </c>
      <c r="C449" s="11">
        <v>430.34699999999998</v>
      </c>
      <c r="E449" s="11" t="s">
        <v>509</v>
      </c>
      <c r="F449" s="11">
        <v>7</v>
      </c>
      <c r="G449" s="11">
        <v>31.074999999999999</v>
      </c>
      <c r="H449" s="11">
        <v>2.2526146419951698</v>
      </c>
      <c r="I449" s="11">
        <v>3.35156719956198</v>
      </c>
    </row>
    <row r="450" spans="1:9" x14ac:dyDescent="0.25">
      <c r="A450" s="11" t="s">
        <v>644</v>
      </c>
      <c r="B450" s="11">
        <v>451.95499999999998</v>
      </c>
      <c r="C450" s="11"/>
      <c r="E450" s="11" t="s">
        <v>511</v>
      </c>
      <c r="F450" s="11">
        <v>7</v>
      </c>
      <c r="G450" s="11">
        <v>31.998999999999999</v>
      </c>
      <c r="H450" s="11">
        <v>2.1875683615113002</v>
      </c>
      <c r="I450" s="11"/>
    </row>
    <row r="451" spans="1:9" x14ac:dyDescent="0.25">
      <c r="A451" s="11" t="s">
        <v>645</v>
      </c>
      <c r="B451" s="11">
        <v>405.08499999999998</v>
      </c>
      <c r="C451" s="11"/>
      <c r="E451" s="11" t="s">
        <v>513</v>
      </c>
      <c r="F451" s="11">
        <v>11</v>
      </c>
      <c r="G451" s="11">
        <v>31.408999999999999</v>
      </c>
      <c r="H451" s="11">
        <v>3.5021809035626701</v>
      </c>
      <c r="I451" s="11"/>
    </row>
    <row r="452" spans="1:9" x14ac:dyDescent="0.25">
      <c r="A452" s="11" t="s">
        <v>646</v>
      </c>
      <c r="B452" s="11">
        <v>519.95899999999995</v>
      </c>
      <c r="C452" s="11">
        <v>458.999666666667</v>
      </c>
      <c r="E452" s="11" t="s">
        <v>515</v>
      </c>
      <c r="F452" s="11">
        <v>25</v>
      </c>
      <c r="G452" s="11">
        <v>31.741</v>
      </c>
      <c r="H452" s="11">
        <v>7.8762483853690801</v>
      </c>
      <c r="I452" s="11">
        <v>4.5219992168143497</v>
      </c>
    </row>
    <row r="453" spans="1:9" x14ac:dyDescent="0.25">
      <c r="A453" s="11" t="s">
        <v>647</v>
      </c>
      <c r="B453" s="11">
        <v>574.73699999999997</v>
      </c>
      <c r="C453" s="11"/>
      <c r="E453" s="11" t="s">
        <v>519</v>
      </c>
      <c r="F453" s="11">
        <v>22</v>
      </c>
      <c r="G453" s="11">
        <v>31.911999999999999</v>
      </c>
      <c r="H453" s="11">
        <v>6.8939583855602899</v>
      </c>
      <c r="I453" s="11"/>
    </row>
    <row r="454" spans="1:9" x14ac:dyDescent="0.25">
      <c r="A454" s="11" t="s">
        <v>648</v>
      </c>
      <c r="B454" s="11">
        <v>580.34</v>
      </c>
      <c r="C454" s="11"/>
      <c r="E454" s="11" t="s">
        <v>521</v>
      </c>
      <c r="F454" s="11">
        <v>11</v>
      </c>
      <c r="G454" s="11">
        <v>30.984000000000002</v>
      </c>
      <c r="H454" s="11">
        <v>3.5502194681125698</v>
      </c>
      <c r="I454" s="11"/>
    </row>
    <row r="455" spans="1:9" x14ac:dyDescent="0.25">
      <c r="A455" s="11" t="s">
        <v>649</v>
      </c>
      <c r="B455" s="11">
        <v>432.01900000000001</v>
      </c>
      <c r="C455" s="11">
        <v>529.03200000000004</v>
      </c>
      <c r="E455" s="11" t="s">
        <v>523</v>
      </c>
      <c r="F455" s="11">
        <v>11</v>
      </c>
      <c r="G455" s="11">
        <v>31.559000000000001</v>
      </c>
      <c r="H455" s="11">
        <v>3.4855350296270502</v>
      </c>
      <c r="I455" s="11">
        <v>4.6432376277666396</v>
      </c>
    </row>
    <row r="456" spans="1:9" x14ac:dyDescent="0.25">
      <c r="A456" s="11" t="s">
        <v>650</v>
      </c>
      <c r="B456" s="11">
        <v>657.221</v>
      </c>
      <c r="C456" s="11"/>
      <c r="E456" s="11" t="s">
        <v>651</v>
      </c>
      <c r="F456" s="11">
        <v>10</v>
      </c>
      <c r="G456" s="11">
        <v>34.387</v>
      </c>
      <c r="H456" s="11">
        <v>2.9080757262919099</v>
      </c>
      <c r="I456" s="11"/>
    </row>
    <row r="457" spans="1:9" x14ac:dyDescent="0.25">
      <c r="A457" s="11" t="s">
        <v>652</v>
      </c>
      <c r="B457" s="11">
        <v>544.36</v>
      </c>
      <c r="C457" s="11"/>
      <c r="E457" s="11" t="s">
        <v>554</v>
      </c>
      <c r="F457" s="11">
        <v>27</v>
      </c>
      <c r="G457" s="11">
        <v>32.418999999999997</v>
      </c>
      <c r="H457" s="11">
        <v>8.3284493661124692</v>
      </c>
      <c r="I457" s="11"/>
    </row>
    <row r="458" spans="1:9" x14ac:dyDescent="0.25">
      <c r="A458" s="11" t="s">
        <v>653</v>
      </c>
      <c r="B458" s="11">
        <v>595.45899999999995</v>
      </c>
      <c r="C458" s="11"/>
      <c r="E458" s="11" t="s">
        <v>556</v>
      </c>
      <c r="F458" s="11">
        <v>12</v>
      </c>
      <c r="G458" s="11">
        <v>31.433</v>
      </c>
      <c r="H458" s="11">
        <v>3.8176438774536301</v>
      </c>
      <c r="I458" s="11"/>
    </row>
    <row r="459" spans="1:9" x14ac:dyDescent="0.25">
      <c r="A459" s="11" t="s">
        <v>654</v>
      </c>
      <c r="B459" s="11">
        <v>655.64800000000002</v>
      </c>
      <c r="C459" s="11">
        <v>613.17200000000003</v>
      </c>
      <c r="E459" s="11" t="s">
        <v>558</v>
      </c>
      <c r="F459" s="11">
        <v>8</v>
      </c>
      <c r="G459" s="11">
        <v>32.182000000000002</v>
      </c>
      <c r="H459" s="11">
        <v>2.4858616617985199</v>
      </c>
      <c r="I459" s="11">
        <v>4.3850076579141302</v>
      </c>
    </row>
    <row r="460" spans="1:9" x14ac:dyDescent="0.25">
      <c r="A460" s="11" t="s">
        <v>655</v>
      </c>
      <c r="B460" s="11">
        <v>547.46299999999997</v>
      </c>
      <c r="C460" s="11"/>
      <c r="E460" s="11" t="s">
        <v>525</v>
      </c>
      <c r="F460" s="11">
        <v>12</v>
      </c>
      <c r="G460" s="11">
        <v>32.506999999999998</v>
      </c>
      <c r="H460" s="11">
        <v>3.69151259728674</v>
      </c>
      <c r="I460" s="11"/>
    </row>
    <row r="461" spans="1:9" x14ac:dyDescent="0.25">
      <c r="A461" s="11" t="s">
        <v>656</v>
      </c>
      <c r="B461" s="11">
        <v>692.58299999999997</v>
      </c>
      <c r="C461" s="11">
        <v>620.02300000000002</v>
      </c>
      <c r="E461" s="11" t="s">
        <v>529</v>
      </c>
      <c r="F461" s="11">
        <v>21</v>
      </c>
      <c r="G461" s="11">
        <v>31.966999999999999</v>
      </c>
      <c r="H461" s="11">
        <v>6.5692745643945303</v>
      </c>
      <c r="I461" s="11">
        <v>5.1303935808406296</v>
      </c>
    </row>
    <row r="462" spans="1:9" x14ac:dyDescent="0.25">
      <c r="A462" s="11" t="s">
        <v>657</v>
      </c>
      <c r="B462" s="11">
        <v>687.64800000000002</v>
      </c>
      <c r="C462" s="11"/>
      <c r="E462" s="11" t="s">
        <v>531</v>
      </c>
      <c r="F462" s="11">
        <v>8</v>
      </c>
      <c r="G462" s="11">
        <v>30.867999999999999</v>
      </c>
      <c r="H462" s="11">
        <v>2.5916807049371502</v>
      </c>
      <c r="I462" s="11"/>
    </row>
    <row r="463" spans="1:9" x14ac:dyDescent="0.25">
      <c r="A463" s="11" t="s">
        <v>658</v>
      </c>
      <c r="B463" s="11">
        <v>774.18100000000004</v>
      </c>
      <c r="C463" s="11"/>
      <c r="E463" s="11" t="s">
        <v>533</v>
      </c>
      <c r="F463" s="11">
        <v>16</v>
      </c>
      <c r="G463" s="11">
        <v>31.058</v>
      </c>
      <c r="H463" s="11">
        <v>5.1516517483418101</v>
      </c>
      <c r="I463" s="11"/>
    </row>
    <row r="464" spans="1:9" x14ac:dyDescent="0.25">
      <c r="A464" s="11" t="s">
        <v>659</v>
      </c>
      <c r="B464" s="11">
        <v>708.197</v>
      </c>
      <c r="C464" s="11">
        <v>723.34199999999998</v>
      </c>
      <c r="E464" s="11" t="s">
        <v>535</v>
      </c>
      <c r="F464" s="11">
        <v>8</v>
      </c>
      <c r="G464" s="11">
        <v>31.038</v>
      </c>
      <c r="H464" s="11">
        <v>2.5774856627360001</v>
      </c>
      <c r="I464" s="11">
        <v>3.44027270533832</v>
      </c>
    </row>
    <row r="465" spans="1:9" x14ac:dyDescent="0.25">
      <c r="A465" s="11" t="s">
        <v>660</v>
      </c>
      <c r="B465" s="11">
        <v>417.92</v>
      </c>
      <c r="C465" s="11"/>
      <c r="E465" s="11" t="s">
        <v>479</v>
      </c>
      <c r="F465" s="11">
        <v>6</v>
      </c>
      <c r="G465" s="11">
        <v>34.393999999999998</v>
      </c>
      <c r="H465" s="11">
        <v>1.7444903180787299</v>
      </c>
      <c r="I465" s="11"/>
    </row>
    <row r="466" spans="1:9" x14ac:dyDescent="0.25">
      <c r="A466" s="11" t="s">
        <v>661</v>
      </c>
      <c r="B466" s="11">
        <v>561.53700000000003</v>
      </c>
      <c r="C466" s="11">
        <v>489.7285</v>
      </c>
      <c r="E466" s="11" t="s">
        <v>481</v>
      </c>
      <c r="F466" s="11">
        <v>18</v>
      </c>
      <c r="G466" s="11">
        <v>31.283999999999999</v>
      </c>
      <c r="H466" s="11">
        <v>5.7537399309551196</v>
      </c>
      <c r="I466" s="11">
        <v>3.7491151245169299</v>
      </c>
    </row>
    <row r="469" spans="1:9" x14ac:dyDescent="0.25">
      <c r="A469" s="21" t="s">
        <v>0</v>
      </c>
      <c r="B469" s="21"/>
      <c r="C469" s="21"/>
      <c r="E469" s="21" t="s">
        <v>0</v>
      </c>
      <c r="F469" s="21"/>
      <c r="G469" s="21"/>
      <c r="H469" s="21"/>
      <c r="I469" s="21"/>
    </row>
    <row r="470" spans="1:9" x14ac:dyDescent="0.25">
      <c r="A470" s="11" t="s">
        <v>478</v>
      </c>
      <c r="B470" s="11">
        <v>471.40699999999998</v>
      </c>
      <c r="C470" s="11"/>
      <c r="E470" s="11" t="s">
        <v>479</v>
      </c>
      <c r="F470" s="11">
        <v>10</v>
      </c>
      <c r="G470" s="11">
        <v>31.047000000000001</v>
      </c>
      <c r="H470" s="11">
        <v>3.2209231165652099</v>
      </c>
      <c r="I470" s="11"/>
    </row>
    <row r="471" spans="1:9" x14ac:dyDescent="0.25">
      <c r="A471" s="11" t="s">
        <v>480</v>
      </c>
      <c r="B471" s="11">
        <v>382.565</v>
      </c>
      <c r="C471" s="11">
        <v>426.98599999999999</v>
      </c>
      <c r="E471" s="11" t="s">
        <v>481</v>
      </c>
      <c r="F471" s="11">
        <v>10</v>
      </c>
      <c r="G471" s="11">
        <v>31.771000000000001</v>
      </c>
      <c r="H471" s="11">
        <v>3.14752447200277</v>
      </c>
      <c r="I471" s="11">
        <v>3.1842237942839899</v>
      </c>
    </row>
    <row r="472" spans="1:9" x14ac:dyDescent="0.25">
      <c r="A472" s="11" t="s">
        <v>482</v>
      </c>
      <c r="B472" s="11">
        <v>337.28800000000001</v>
      </c>
      <c r="C472" s="11"/>
      <c r="E472" s="11" t="s">
        <v>483</v>
      </c>
      <c r="F472" s="11">
        <v>16</v>
      </c>
      <c r="G472" s="11">
        <v>37.106000000000002</v>
      </c>
      <c r="H472" s="11">
        <v>4.3119711097935598</v>
      </c>
      <c r="I472" s="11"/>
    </row>
    <row r="473" spans="1:9" x14ac:dyDescent="0.25">
      <c r="A473" s="11" t="s">
        <v>484</v>
      </c>
      <c r="B473" s="11">
        <v>347.92500000000001</v>
      </c>
      <c r="C473" s="11"/>
      <c r="E473" s="11" t="s">
        <v>485</v>
      </c>
      <c r="F473" s="11">
        <v>22</v>
      </c>
      <c r="G473" s="11">
        <v>30.861000000000001</v>
      </c>
      <c r="H473" s="11">
        <v>7.1287385373124703</v>
      </c>
      <c r="I473" s="11"/>
    </row>
    <row r="474" spans="1:9" x14ac:dyDescent="0.25">
      <c r="A474" s="11" t="s">
        <v>486</v>
      </c>
      <c r="B474" s="11">
        <v>406.50799999999998</v>
      </c>
      <c r="C474" s="11"/>
      <c r="E474" s="11" t="s">
        <v>487</v>
      </c>
      <c r="F474" s="11">
        <v>33</v>
      </c>
      <c r="G474" s="11">
        <v>31.117000000000001</v>
      </c>
      <c r="H474" s="11">
        <v>10.6051354565029</v>
      </c>
      <c r="I474" s="11"/>
    </row>
    <row r="475" spans="1:9" x14ac:dyDescent="0.25">
      <c r="A475" s="11" t="s">
        <v>488</v>
      </c>
      <c r="B475" s="11">
        <v>442.48599999999999</v>
      </c>
      <c r="C475" s="11">
        <v>383.55175000000003</v>
      </c>
      <c r="E475" s="11" t="s">
        <v>489</v>
      </c>
      <c r="F475" s="11">
        <v>20</v>
      </c>
      <c r="G475" s="11">
        <v>32.124000000000002</v>
      </c>
      <c r="H475" s="11">
        <v>6.2258747354003203</v>
      </c>
      <c r="I475" s="11">
        <v>7.06792995975231</v>
      </c>
    </row>
    <row r="476" spans="1:9" x14ac:dyDescent="0.25">
      <c r="A476" s="11" t="s">
        <v>490</v>
      </c>
      <c r="B476" s="11">
        <v>434.036</v>
      </c>
      <c r="C476" s="11"/>
      <c r="E476" s="11" t="s">
        <v>491</v>
      </c>
      <c r="F476" s="11">
        <v>29</v>
      </c>
      <c r="G476" s="11">
        <v>62.244</v>
      </c>
      <c r="H476" s="11">
        <v>4.6590836064520298</v>
      </c>
      <c r="I476" s="11"/>
    </row>
    <row r="477" spans="1:9" x14ac:dyDescent="0.25">
      <c r="A477" s="11" t="s">
        <v>492</v>
      </c>
      <c r="B477" s="11">
        <v>364.06700000000001</v>
      </c>
      <c r="C477" s="11"/>
      <c r="E477" s="11" t="s">
        <v>493</v>
      </c>
      <c r="F477" s="11">
        <v>30</v>
      </c>
      <c r="G477" s="11">
        <v>62.927999999999997</v>
      </c>
      <c r="H477" s="11">
        <v>4.7673531655224997</v>
      </c>
      <c r="I477" s="11"/>
    </row>
    <row r="478" spans="1:9" x14ac:dyDescent="0.25">
      <c r="A478" s="11" t="s">
        <v>494</v>
      </c>
      <c r="B478" s="11">
        <v>422.79700000000003</v>
      </c>
      <c r="C478" s="11">
        <v>406.96666666666698</v>
      </c>
      <c r="E478" s="11" t="s">
        <v>495</v>
      </c>
      <c r="F478" s="11">
        <v>21</v>
      </c>
      <c r="G478" s="11">
        <v>34.277000000000001</v>
      </c>
      <c r="H478" s="11">
        <v>6.1265571666131802</v>
      </c>
      <c r="I478" s="11">
        <v>5.1843313128625699</v>
      </c>
    </row>
    <row r="479" spans="1:9" x14ac:dyDescent="0.25">
      <c r="A479" s="11" t="s">
        <v>496</v>
      </c>
      <c r="B479" s="11">
        <v>438.67599999999999</v>
      </c>
      <c r="C479" s="11"/>
      <c r="E479" s="11" t="s">
        <v>497</v>
      </c>
      <c r="F479" s="11">
        <v>7</v>
      </c>
      <c r="G479" s="11">
        <v>32.802999999999997</v>
      </c>
      <c r="H479" s="11">
        <v>2.1339511630033798</v>
      </c>
      <c r="I479" s="11"/>
    </row>
    <row r="480" spans="1:9" x14ac:dyDescent="0.25">
      <c r="A480" s="11" t="s">
        <v>498</v>
      </c>
      <c r="B480" s="11">
        <v>464.36599999999999</v>
      </c>
      <c r="C480" s="11">
        <v>451.52100000000002</v>
      </c>
      <c r="E480" s="11" t="s">
        <v>499</v>
      </c>
      <c r="F480" s="11">
        <v>19</v>
      </c>
      <c r="G480" s="11">
        <v>31.658999999999999</v>
      </c>
      <c r="H480" s="11">
        <v>6.0014529833538601</v>
      </c>
      <c r="I480" s="11">
        <v>4.0677020731786202</v>
      </c>
    </row>
    <row r="481" spans="1:9" x14ac:dyDescent="0.25">
      <c r="A481" s="11" t="s">
        <v>500</v>
      </c>
      <c r="B481" s="11">
        <v>446.57299999999998</v>
      </c>
      <c r="C481" s="11"/>
      <c r="E481" s="11" t="s">
        <v>501</v>
      </c>
      <c r="F481" s="11">
        <v>11</v>
      </c>
      <c r="G481" s="11">
        <v>30.672999999999998</v>
      </c>
      <c r="H481" s="11">
        <v>3.5862158901965899</v>
      </c>
      <c r="I481" s="11"/>
    </row>
    <row r="482" spans="1:9" x14ac:dyDescent="0.25">
      <c r="A482" s="11" t="s">
        <v>502</v>
      </c>
      <c r="B482" s="11">
        <v>446.05099999999999</v>
      </c>
      <c r="C482" s="11">
        <v>446.31200000000001</v>
      </c>
      <c r="E482" s="11" t="s">
        <v>503</v>
      </c>
      <c r="F482" s="11">
        <v>14</v>
      </c>
      <c r="G482" s="11">
        <v>30.989000000000001</v>
      </c>
      <c r="H482" s="11">
        <v>4.5177320984865599</v>
      </c>
      <c r="I482" s="11">
        <v>4.0519739943415702</v>
      </c>
    </row>
    <row r="485" spans="1:9" ht="16.95" customHeight="1" x14ac:dyDescent="0.25"/>
    <row r="486" spans="1:9" x14ac:dyDescent="0.25">
      <c r="A486" s="21" t="s">
        <v>106</v>
      </c>
      <c r="B486" s="21"/>
      <c r="C486" s="21"/>
      <c r="E486" s="21" t="s">
        <v>106</v>
      </c>
      <c r="F486" s="21"/>
      <c r="G486" s="21"/>
    </row>
    <row r="487" spans="1:9" x14ac:dyDescent="0.25">
      <c r="A487" s="11" t="s">
        <v>662</v>
      </c>
      <c r="B487" s="11">
        <v>578.10699999999997</v>
      </c>
      <c r="C487" s="11"/>
      <c r="E487" s="11" t="s">
        <v>479</v>
      </c>
      <c r="F487" s="11">
        <v>20</v>
      </c>
      <c r="G487" s="11">
        <v>31.95</v>
      </c>
      <c r="H487" s="11">
        <v>6.2597809076682296</v>
      </c>
      <c r="I487" s="11"/>
    </row>
    <row r="488" spans="1:9" x14ac:dyDescent="0.25">
      <c r="A488" s="11" t="s">
        <v>663</v>
      </c>
      <c r="B488" s="11">
        <v>513.04399999999998</v>
      </c>
      <c r="C488" s="11">
        <v>545.57550000000003</v>
      </c>
      <c r="E488" s="11" t="s">
        <v>481</v>
      </c>
      <c r="F488" s="11">
        <v>20</v>
      </c>
      <c r="G488" s="11">
        <v>31.048999999999999</v>
      </c>
      <c r="H488" s="11">
        <v>6.4414312860317597</v>
      </c>
      <c r="I488" s="11">
        <v>6.3506060968499902</v>
      </c>
    </row>
    <row r="489" spans="1:9" x14ac:dyDescent="0.25">
      <c r="A489" s="11" t="s">
        <v>664</v>
      </c>
      <c r="B489" s="11">
        <v>634.17100000000005</v>
      </c>
      <c r="C489" s="11">
        <v>434.17099999999999</v>
      </c>
      <c r="E489" s="11" t="s">
        <v>485</v>
      </c>
      <c r="F489" s="11">
        <v>24</v>
      </c>
      <c r="G489" s="11">
        <v>30.997</v>
      </c>
      <c r="H489" s="11">
        <v>7.74268477594606</v>
      </c>
      <c r="I489" s="11">
        <v>7.74268477594606</v>
      </c>
    </row>
    <row r="490" spans="1:9" x14ac:dyDescent="0.25">
      <c r="A490" s="11" t="s">
        <v>665</v>
      </c>
      <c r="B490" s="11">
        <v>481.154</v>
      </c>
      <c r="C490" s="11"/>
      <c r="E490" s="11" t="s">
        <v>491</v>
      </c>
      <c r="F490" s="11">
        <v>15</v>
      </c>
      <c r="G490" s="11">
        <v>31.637</v>
      </c>
      <c r="H490" s="11">
        <v>4.7412839396908701</v>
      </c>
      <c r="I490" s="11"/>
    </row>
    <row r="491" spans="1:9" x14ac:dyDescent="0.25">
      <c r="A491" s="11" t="s">
        <v>666</v>
      </c>
      <c r="B491" s="11">
        <v>440.61599999999999</v>
      </c>
      <c r="C491" s="11"/>
      <c r="E491" s="11" t="s">
        <v>542</v>
      </c>
      <c r="F491" s="11">
        <v>25</v>
      </c>
      <c r="G491" s="11">
        <v>31.513000000000002</v>
      </c>
      <c r="H491" s="11">
        <v>7.9332339034684098</v>
      </c>
      <c r="I491" s="11"/>
    </row>
    <row r="492" spans="1:9" x14ac:dyDescent="0.25">
      <c r="A492" s="11" t="s">
        <v>667</v>
      </c>
      <c r="B492" s="11">
        <v>471.98500000000001</v>
      </c>
      <c r="C492" s="11">
        <v>464.58499999999998</v>
      </c>
      <c r="E492" s="11" t="s">
        <v>493</v>
      </c>
      <c r="F492" s="11">
        <v>20</v>
      </c>
      <c r="G492" s="11">
        <v>31.388999999999999</v>
      </c>
      <c r="H492" s="11">
        <v>6.3716588613845602</v>
      </c>
      <c r="I492" s="11">
        <v>6.3487255681812798</v>
      </c>
    </row>
    <row r="493" spans="1:9" x14ac:dyDescent="0.25">
      <c r="A493" s="11" t="s">
        <v>668</v>
      </c>
      <c r="B493" s="11">
        <v>581.28800000000001</v>
      </c>
      <c r="C493" s="11"/>
      <c r="E493" s="11" t="s">
        <v>550</v>
      </c>
      <c r="F493" s="11">
        <v>29</v>
      </c>
      <c r="G493" s="11">
        <v>31.923999999999999</v>
      </c>
      <c r="H493" s="11">
        <v>9.0840746773587302</v>
      </c>
      <c r="I493" s="11"/>
    </row>
    <row r="494" spans="1:9" x14ac:dyDescent="0.25">
      <c r="A494" s="11" t="s">
        <v>669</v>
      </c>
      <c r="B494" s="11">
        <v>511.17599999999999</v>
      </c>
      <c r="C494" s="11"/>
      <c r="E494" s="11" t="s">
        <v>501</v>
      </c>
      <c r="F494" s="11">
        <v>25</v>
      </c>
      <c r="G494" s="11">
        <v>32.186</v>
      </c>
      <c r="H494" s="11">
        <v>7.7673522649599196</v>
      </c>
      <c r="I494" s="11"/>
    </row>
    <row r="495" spans="1:9" x14ac:dyDescent="0.25">
      <c r="A495" s="11" t="s">
        <v>670</v>
      </c>
      <c r="B495" s="11">
        <v>576.19100000000003</v>
      </c>
      <c r="C495" s="11">
        <v>556.21833333333302</v>
      </c>
      <c r="E495" s="11" t="s">
        <v>503</v>
      </c>
      <c r="F495" s="11">
        <v>17</v>
      </c>
      <c r="G495" s="11">
        <v>33.484999999999999</v>
      </c>
      <c r="H495" s="11">
        <v>5.0769001045244098</v>
      </c>
      <c r="I495" s="11">
        <v>7.3094423489476901</v>
      </c>
    </row>
    <row r="498" spans="1:9" x14ac:dyDescent="0.25">
      <c r="A498" s="21" t="s">
        <v>159</v>
      </c>
      <c r="B498" s="21"/>
      <c r="C498" s="21"/>
      <c r="E498" s="21" t="s">
        <v>106</v>
      </c>
      <c r="F498" s="21"/>
      <c r="G498" s="21"/>
    </row>
    <row r="499" spans="1:9" x14ac:dyDescent="0.25">
      <c r="A499" s="11" t="s">
        <v>589</v>
      </c>
      <c r="B499" s="11">
        <v>386.84199999999998</v>
      </c>
      <c r="C499" s="12"/>
      <c r="E499" s="11" t="s">
        <v>651</v>
      </c>
      <c r="F499" s="11">
        <v>15</v>
      </c>
      <c r="G499" s="11">
        <v>31.405999999999999</v>
      </c>
      <c r="H499" s="11">
        <v>4.7761574221486303</v>
      </c>
      <c r="I499" s="11"/>
    </row>
    <row r="500" spans="1:9" x14ac:dyDescent="0.25">
      <c r="A500" s="11" t="s">
        <v>590</v>
      </c>
      <c r="B500" s="11">
        <v>297.57</v>
      </c>
      <c r="C500" s="12"/>
      <c r="E500" s="11" t="s">
        <v>556</v>
      </c>
      <c r="F500" s="11">
        <v>11</v>
      </c>
      <c r="G500" s="11">
        <v>31.481999999999999</v>
      </c>
      <c r="H500" s="11">
        <v>3.49406009783368</v>
      </c>
      <c r="I500" s="11"/>
    </row>
    <row r="501" spans="1:9" x14ac:dyDescent="0.25">
      <c r="A501" s="11" t="s">
        <v>591</v>
      </c>
      <c r="B501" s="11">
        <v>366.56299999999999</v>
      </c>
      <c r="C501" s="10">
        <v>350.32499999999999</v>
      </c>
      <c r="E501" s="11" t="s">
        <v>556</v>
      </c>
      <c r="F501" s="11">
        <v>11</v>
      </c>
      <c r="G501" s="11">
        <v>31.05</v>
      </c>
      <c r="H501" s="11">
        <v>3.5426731078904998</v>
      </c>
      <c r="I501" s="10">
        <v>3.9376302092909401</v>
      </c>
    </row>
    <row r="502" spans="1:9" x14ac:dyDescent="0.25">
      <c r="A502" s="11" t="s">
        <v>592</v>
      </c>
      <c r="B502" s="11">
        <v>396.79899999999998</v>
      </c>
      <c r="E502" s="11" t="s">
        <v>525</v>
      </c>
      <c r="F502" s="11">
        <v>15</v>
      </c>
      <c r="G502" s="11">
        <v>31.82</v>
      </c>
      <c r="H502" s="11">
        <v>4.7140163419233199</v>
      </c>
    </row>
    <row r="503" spans="1:9" x14ac:dyDescent="0.25">
      <c r="A503" s="11" t="s">
        <v>593</v>
      </c>
      <c r="B503" s="11">
        <v>407.90499999999997</v>
      </c>
      <c r="E503" s="11" t="s">
        <v>527</v>
      </c>
      <c r="F503" s="11">
        <v>9</v>
      </c>
      <c r="G503" s="11">
        <v>31.047999999999998</v>
      </c>
      <c r="H503" s="11">
        <v>2.8987374388044298</v>
      </c>
    </row>
    <row r="504" spans="1:9" x14ac:dyDescent="0.25">
      <c r="A504" s="11" t="s">
        <v>594</v>
      </c>
      <c r="B504" s="11">
        <v>420.62</v>
      </c>
      <c r="C504" s="10">
        <v>408.44133333333298</v>
      </c>
      <c r="E504" s="11" t="s">
        <v>529</v>
      </c>
      <c r="F504" s="11">
        <v>14</v>
      </c>
      <c r="G504" s="11">
        <v>43.718000000000004</v>
      </c>
      <c r="H504" s="11">
        <v>3.2023422846424801</v>
      </c>
      <c r="I504" s="10">
        <v>3.60503202179008</v>
      </c>
    </row>
    <row r="505" spans="1:9" x14ac:dyDescent="0.25">
      <c r="A505" s="11" t="s">
        <v>595</v>
      </c>
      <c r="B505" s="11">
        <v>419.065</v>
      </c>
      <c r="E505" s="11" t="s">
        <v>533</v>
      </c>
      <c r="F505" s="11">
        <v>9</v>
      </c>
      <c r="G505" s="11">
        <v>30.603000000000002</v>
      </c>
      <c r="H505" s="11">
        <v>2.9408881482207598</v>
      </c>
    </row>
    <row r="506" spans="1:9" x14ac:dyDescent="0.25">
      <c r="A506" s="11" t="s">
        <v>596</v>
      </c>
      <c r="B506" s="11">
        <v>343.089</v>
      </c>
      <c r="C506" s="10">
        <v>381.077</v>
      </c>
      <c r="E506" s="11" t="s">
        <v>535</v>
      </c>
      <c r="F506" s="11">
        <v>12</v>
      </c>
      <c r="G506" s="11">
        <v>31.16</v>
      </c>
      <c r="H506" s="11">
        <v>3.85109114249037</v>
      </c>
      <c r="I506" s="10">
        <v>3.39598964535557</v>
      </c>
    </row>
    <row r="507" spans="1:9" x14ac:dyDescent="0.25">
      <c r="A507" s="11" t="s">
        <v>597</v>
      </c>
      <c r="B507" s="11">
        <v>404.00799999999998</v>
      </c>
      <c r="E507" s="11" t="s">
        <v>481</v>
      </c>
      <c r="F507" s="11">
        <v>5</v>
      </c>
      <c r="G507" s="11">
        <v>31.664000000000001</v>
      </c>
      <c r="H507" s="11">
        <v>1.57908034360788</v>
      </c>
      <c r="I507" s="10">
        <v>1.57908034360788</v>
      </c>
    </row>
    <row r="508" spans="1:9" x14ac:dyDescent="0.25">
      <c r="A508" s="11" t="s">
        <v>598</v>
      </c>
      <c r="B508" s="11">
        <v>329.98500000000001</v>
      </c>
      <c r="C508" s="10">
        <v>366.99650000000003</v>
      </c>
      <c r="E508" s="11" t="s">
        <v>483</v>
      </c>
      <c r="F508" s="11">
        <v>8</v>
      </c>
      <c r="G508" s="11">
        <v>30.64</v>
      </c>
      <c r="H508" s="11">
        <v>2.6109660574412499</v>
      </c>
    </row>
    <row r="509" spans="1:9" x14ac:dyDescent="0.25">
      <c r="A509" s="11" t="s">
        <v>599</v>
      </c>
      <c r="B509" s="11">
        <v>288.23399999999998</v>
      </c>
      <c r="E509" s="11" t="s">
        <v>485</v>
      </c>
      <c r="F509" s="11">
        <v>7</v>
      </c>
      <c r="G509" s="11">
        <v>32.186</v>
      </c>
      <c r="H509" s="11">
        <v>2.1748586341887801</v>
      </c>
      <c r="I509" s="10">
        <v>2.3929123458150201</v>
      </c>
    </row>
    <row r="510" spans="1:9" x14ac:dyDescent="0.25">
      <c r="A510" s="11" t="s">
        <v>600</v>
      </c>
      <c r="B510" s="11">
        <v>351.65600000000001</v>
      </c>
      <c r="C510" s="10">
        <v>319.94499999999999</v>
      </c>
      <c r="E510" s="11" t="s">
        <v>479</v>
      </c>
      <c r="F510" s="11">
        <v>9</v>
      </c>
      <c r="G510" s="11">
        <v>32.546999999999997</v>
      </c>
      <c r="H510" s="11">
        <v>2.7652318186007898</v>
      </c>
      <c r="I510" s="10">
        <v>1.53623989922266</v>
      </c>
    </row>
    <row r="511" spans="1:9" x14ac:dyDescent="0.25">
      <c r="A511" s="11" t="s">
        <v>601</v>
      </c>
      <c r="B511" s="11">
        <v>366.78300000000002</v>
      </c>
      <c r="C511" s="10">
        <v>366.78300000000002</v>
      </c>
      <c r="E511" s="11" t="s">
        <v>497</v>
      </c>
      <c r="F511" s="11">
        <v>7</v>
      </c>
      <c r="G511" s="11">
        <v>31.459</v>
      </c>
      <c r="H511" s="11">
        <v>2.2251184080867201</v>
      </c>
      <c r="I511" s="10">
        <v>2.2251184080867201</v>
      </c>
    </row>
    <row r="512" spans="1:9" x14ac:dyDescent="0.25">
      <c r="A512" s="11" t="s">
        <v>602</v>
      </c>
      <c r="B512" s="11">
        <v>340.69</v>
      </c>
      <c r="E512" s="11" t="s">
        <v>542</v>
      </c>
      <c r="F512" s="11">
        <v>4</v>
      </c>
      <c r="G512" s="11">
        <v>32.28</v>
      </c>
      <c r="H512" s="11">
        <v>1.2391573729863701</v>
      </c>
    </row>
    <row r="513" spans="1:9" x14ac:dyDescent="0.25">
      <c r="A513" s="11" t="s">
        <v>603</v>
      </c>
      <c r="B513" s="11">
        <v>430.14600000000002</v>
      </c>
      <c r="E513" s="11" t="s">
        <v>495</v>
      </c>
      <c r="F513" s="11">
        <v>13</v>
      </c>
      <c r="G513" s="11">
        <v>45.259</v>
      </c>
      <c r="H513" s="11">
        <v>2.8723568792947298</v>
      </c>
    </row>
    <row r="514" spans="1:9" x14ac:dyDescent="0.25">
      <c r="A514" s="11" t="s">
        <v>604</v>
      </c>
      <c r="B514" s="11">
        <v>423.202</v>
      </c>
      <c r="C514" s="10">
        <v>398.01266666666697</v>
      </c>
      <c r="E514" s="11" t="s">
        <v>493</v>
      </c>
      <c r="F514" s="11">
        <v>4</v>
      </c>
      <c r="G514" s="11">
        <v>30.292000000000002</v>
      </c>
      <c r="H514" s="11">
        <v>1.3204806549584001</v>
      </c>
      <c r="I514" s="10">
        <v>1.81066496907983</v>
      </c>
    </row>
    <row r="515" spans="1:9" x14ac:dyDescent="0.25">
      <c r="A515" s="11" t="s">
        <v>605</v>
      </c>
      <c r="B515" s="11">
        <v>361.11099999999999</v>
      </c>
      <c r="E515" s="11" t="s">
        <v>501</v>
      </c>
      <c r="F515" s="11">
        <v>10</v>
      </c>
      <c r="G515" s="11">
        <v>31.100999999999999</v>
      </c>
      <c r="H515" s="11">
        <v>3.2153306967621602</v>
      </c>
    </row>
    <row r="516" spans="1:9" x14ac:dyDescent="0.25">
      <c r="A516" s="11" t="s">
        <v>606</v>
      </c>
      <c r="B516" s="11">
        <v>313.59300000000002</v>
      </c>
      <c r="C516" s="10">
        <v>337.35199999999998</v>
      </c>
      <c r="E516" s="11" t="s">
        <v>503</v>
      </c>
      <c r="F516" s="11">
        <v>6</v>
      </c>
      <c r="G516" s="11">
        <v>31.533999999999999</v>
      </c>
      <c r="H516" s="11">
        <v>1.90270818798757</v>
      </c>
      <c r="I516" s="10">
        <v>2.5590194423748698</v>
      </c>
    </row>
    <row r="518" spans="1:9" x14ac:dyDescent="0.25">
      <c r="A518" s="21" t="s">
        <v>182</v>
      </c>
      <c r="B518" s="21"/>
      <c r="C518" s="21"/>
      <c r="E518" s="21" t="s">
        <v>106</v>
      </c>
      <c r="F518" s="21"/>
      <c r="G518" s="21"/>
    </row>
    <row r="519" spans="1:9" x14ac:dyDescent="0.25">
      <c r="A519" s="11" t="s">
        <v>551</v>
      </c>
      <c r="B519" s="11">
        <v>454.71</v>
      </c>
      <c r="C519" s="11"/>
      <c r="E519" s="11" t="s">
        <v>519</v>
      </c>
      <c r="F519" s="11">
        <v>11</v>
      </c>
      <c r="G519" s="11">
        <v>31.295000000000002</v>
      </c>
      <c r="H519" s="10">
        <v>3.5149384885764499</v>
      </c>
      <c r="I519" s="12"/>
    </row>
    <row r="520" spans="1:9" x14ac:dyDescent="0.25">
      <c r="A520" s="11" t="s">
        <v>552</v>
      </c>
      <c r="B520" s="11">
        <v>393.92200000000003</v>
      </c>
      <c r="C520" s="11">
        <v>424.31599999999997</v>
      </c>
      <c r="E520" s="11" t="s">
        <v>521</v>
      </c>
      <c r="F520" s="11">
        <v>4</v>
      </c>
      <c r="G520" s="11">
        <v>30.509</v>
      </c>
      <c r="H520" s="10">
        <v>1.31108853125307</v>
      </c>
      <c r="I520" s="10">
        <v>2.41301350991476</v>
      </c>
    </row>
    <row r="521" spans="1:9" x14ac:dyDescent="0.25">
      <c r="A521" s="11" t="s">
        <v>553</v>
      </c>
      <c r="B521" s="11">
        <v>313.67599999999999</v>
      </c>
      <c r="C521" s="11"/>
      <c r="E521" s="11" t="s">
        <v>554</v>
      </c>
      <c r="F521" s="11">
        <v>6</v>
      </c>
      <c r="G521" s="11">
        <v>30.925999999999998</v>
      </c>
      <c r="H521" s="10">
        <v>1.94011511349673</v>
      </c>
    </row>
    <row r="522" spans="1:9" x14ac:dyDescent="0.25">
      <c r="A522" s="11" t="s">
        <v>555</v>
      </c>
      <c r="B522" s="11">
        <v>354.47399999999999</v>
      </c>
      <c r="C522" s="11"/>
      <c r="E522" s="11" t="s">
        <v>556</v>
      </c>
      <c r="F522" s="11">
        <v>12</v>
      </c>
      <c r="G522" s="11">
        <v>31.649000000000001</v>
      </c>
      <c r="H522" s="10">
        <v>3.7915889917532901</v>
      </c>
    </row>
    <row r="523" spans="1:9" x14ac:dyDescent="0.25">
      <c r="A523" s="11" t="s">
        <v>557</v>
      </c>
      <c r="B523" s="11">
        <v>290.74200000000002</v>
      </c>
      <c r="C523" s="11">
        <v>319.63066666666703</v>
      </c>
      <c r="E523" s="11" t="s">
        <v>558</v>
      </c>
      <c r="F523" s="11">
        <v>2</v>
      </c>
      <c r="G523" s="11">
        <v>52.792999999999999</v>
      </c>
      <c r="H523" s="10">
        <v>0.37883810353645397</v>
      </c>
      <c r="I523" s="10">
        <v>2.0368474029288302</v>
      </c>
    </row>
    <row r="524" spans="1:9" x14ac:dyDescent="0.25">
      <c r="A524" s="11" t="s">
        <v>559</v>
      </c>
      <c r="B524" s="11">
        <v>310.84100000000001</v>
      </c>
      <c r="C524" s="11"/>
      <c r="E524" s="11" t="s">
        <v>560</v>
      </c>
      <c r="F524" s="11">
        <v>4</v>
      </c>
      <c r="G524" s="11">
        <v>31.347999999999999</v>
      </c>
      <c r="H524" s="10">
        <v>1.27599846880184</v>
      </c>
    </row>
    <row r="525" spans="1:9" x14ac:dyDescent="0.25">
      <c r="A525" s="11" t="s">
        <v>561</v>
      </c>
      <c r="B525" s="11">
        <v>339.88299999999998</v>
      </c>
      <c r="C525" s="11"/>
      <c r="E525" s="11" t="s">
        <v>554</v>
      </c>
      <c r="F525" s="11">
        <v>10</v>
      </c>
      <c r="G525" s="11">
        <v>59.738999999999997</v>
      </c>
      <c r="H525" s="10">
        <v>1.6739483419541701</v>
      </c>
    </row>
    <row r="526" spans="1:9" x14ac:dyDescent="0.25">
      <c r="A526" s="11" t="s">
        <v>562</v>
      </c>
      <c r="B526" s="11">
        <v>293.71600000000001</v>
      </c>
      <c r="C526" s="11"/>
      <c r="E526" s="11" t="s">
        <v>527</v>
      </c>
      <c r="F526" s="11">
        <v>7</v>
      </c>
      <c r="G526" s="11">
        <v>32.259</v>
      </c>
      <c r="H526" s="10">
        <v>2.1699370718249198</v>
      </c>
    </row>
    <row r="527" spans="1:9" x14ac:dyDescent="0.25">
      <c r="A527" s="11" t="s">
        <v>563</v>
      </c>
      <c r="B527" s="11">
        <v>321.08999999999997</v>
      </c>
      <c r="C527" s="11">
        <v>316.38249999999999</v>
      </c>
      <c r="E527" s="11" t="s">
        <v>529</v>
      </c>
      <c r="F527" s="11">
        <v>8</v>
      </c>
      <c r="G527" s="11">
        <v>31.731000000000002</v>
      </c>
      <c r="H527" s="10">
        <v>2.5211937852573199</v>
      </c>
      <c r="I527" s="10">
        <v>1.91026941695956</v>
      </c>
    </row>
    <row r="528" spans="1:9" x14ac:dyDescent="0.25">
      <c r="A528" s="11" t="s">
        <v>564</v>
      </c>
      <c r="B528" s="11">
        <v>276.66399999999999</v>
      </c>
      <c r="C528" s="11"/>
      <c r="E528" s="11" t="s">
        <v>531</v>
      </c>
      <c r="F528" s="11">
        <v>5</v>
      </c>
      <c r="G528" s="11">
        <v>29.658999999999999</v>
      </c>
      <c r="H528" s="10">
        <v>1.6858289220809901</v>
      </c>
    </row>
    <row r="529" spans="1:9" x14ac:dyDescent="0.25">
      <c r="A529" s="11" t="s">
        <v>565</v>
      </c>
      <c r="B529" s="11">
        <v>260.66199999999998</v>
      </c>
      <c r="C529" s="11"/>
      <c r="E529" s="11" t="s">
        <v>533</v>
      </c>
      <c r="F529" s="11">
        <v>7</v>
      </c>
      <c r="G529" s="11">
        <v>31.492999999999999</v>
      </c>
      <c r="H529" s="10">
        <v>2.2227161591464801</v>
      </c>
    </row>
    <row r="530" spans="1:9" x14ac:dyDescent="0.25">
      <c r="A530" s="11" t="s">
        <v>566</v>
      </c>
      <c r="B530" s="11">
        <v>326.09500000000003</v>
      </c>
      <c r="C530" s="11"/>
      <c r="E530" s="11" t="s">
        <v>535</v>
      </c>
      <c r="F530" s="11">
        <v>14</v>
      </c>
      <c r="G530" s="11">
        <v>31.914999999999999</v>
      </c>
      <c r="H530" s="10">
        <v>4.3866520444931796</v>
      </c>
    </row>
    <row r="531" spans="1:9" x14ac:dyDescent="0.25">
      <c r="A531" s="11" t="s">
        <v>567</v>
      </c>
      <c r="B531" s="11">
        <v>308.54700000000003</v>
      </c>
      <c r="C531" s="11">
        <v>292.99200000000002</v>
      </c>
      <c r="E531" s="11" t="s">
        <v>568</v>
      </c>
      <c r="F531" s="11">
        <v>4</v>
      </c>
      <c r="G531" s="11">
        <v>32.034999999999997</v>
      </c>
      <c r="H531" s="10">
        <v>1.24863430622756</v>
      </c>
      <c r="I531" s="10">
        <v>2.3859578579870502</v>
      </c>
    </row>
    <row r="532" spans="1:9" x14ac:dyDescent="0.25">
      <c r="A532" s="11" t="s">
        <v>569</v>
      </c>
      <c r="B532" s="11">
        <v>350.392</v>
      </c>
      <c r="C532" s="11"/>
      <c r="E532" s="11" t="s">
        <v>537</v>
      </c>
      <c r="F532" s="11">
        <v>6</v>
      </c>
      <c r="G532" s="11">
        <v>45.707999999999998</v>
      </c>
      <c r="H532" s="10">
        <v>1.31268049356787</v>
      </c>
    </row>
    <row r="533" spans="1:9" x14ac:dyDescent="0.25">
      <c r="A533" s="11" t="s">
        <v>570</v>
      </c>
      <c r="B533" s="11">
        <v>404.01</v>
      </c>
      <c r="C533" s="11"/>
      <c r="E533" s="11" t="s">
        <v>479</v>
      </c>
      <c r="F533" s="11">
        <v>5</v>
      </c>
      <c r="G533" s="11">
        <v>31.536999999999999</v>
      </c>
      <c r="H533" s="10">
        <v>1.58543932523702</v>
      </c>
    </row>
    <row r="534" spans="1:9" x14ac:dyDescent="0.25">
      <c r="A534" s="11" t="s">
        <v>571</v>
      </c>
      <c r="B534" s="11">
        <v>296.71199999999999</v>
      </c>
      <c r="C534" s="11"/>
      <c r="E534" s="11" t="s">
        <v>481</v>
      </c>
      <c r="F534" s="11">
        <v>7</v>
      </c>
      <c r="G534" s="11">
        <v>29.795999999999999</v>
      </c>
      <c r="H534" s="10">
        <v>2.3493086320311498</v>
      </c>
    </row>
    <row r="535" spans="1:9" x14ac:dyDescent="0.25">
      <c r="A535" s="11" t="s">
        <v>572</v>
      </c>
      <c r="B535" s="11">
        <v>294.09199999999998</v>
      </c>
      <c r="C535" s="11">
        <v>336.30149999999998</v>
      </c>
      <c r="E535" s="11" t="s">
        <v>545</v>
      </c>
      <c r="F535" s="11">
        <v>10</v>
      </c>
      <c r="G535" s="11">
        <v>37.802999999999997</v>
      </c>
      <c r="H535" s="10">
        <v>2.6452927016374401</v>
      </c>
      <c r="I535" s="10">
        <v>1.97318028811837</v>
      </c>
    </row>
    <row r="536" spans="1:9" x14ac:dyDescent="0.25">
      <c r="A536" s="11" t="s">
        <v>573</v>
      </c>
      <c r="B536" s="11">
        <v>306.005</v>
      </c>
      <c r="C536" s="11"/>
      <c r="E536" s="11" t="s">
        <v>483</v>
      </c>
      <c r="F536" s="11">
        <v>5</v>
      </c>
      <c r="G536" s="11">
        <v>65.733999999999995</v>
      </c>
      <c r="H536" s="10">
        <v>0.76064137280555</v>
      </c>
    </row>
    <row r="537" spans="1:9" x14ac:dyDescent="0.25">
      <c r="A537" s="11" t="s">
        <v>574</v>
      </c>
      <c r="B537" s="11">
        <v>411.738</v>
      </c>
      <c r="C537" s="11"/>
      <c r="E537" s="11" t="s">
        <v>485</v>
      </c>
      <c r="F537" s="11">
        <v>4</v>
      </c>
      <c r="G537" s="11">
        <v>32.347999999999999</v>
      </c>
      <c r="H537" s="10">
        <v>1.23655249165327</v>
      </c>
    </row>
    <row r="538" spans="1:9" x14ac:dyDescent="0.25">
      <c r="A538" s="11" t="s">
        <v>575</v>
      </c>
      <c r="B538" s="11">
        <v>348.14299999999997</v>
      </c>
      <c r="C538" s="11"/>
      <c r="E538" s="11" t="s">
        <v>487</v>
      </c>
      <c r="F538" s="11">
        <v>6</v>
      </c>
      <c r="G538" s="11">
        <v>30.094000000000001</v>
      </c>
      <c r="H538" s="10">
        <v>1.9937529075563201</v>
      </c>
    </row>
    <row r="539" spans="1:9" x14ac:dyDescent="0.25">
      <c r="A539" s="11" t="s">
        <v>576</v>
      </c>
      <c r="B539" s="11">
        <v>380.82100000000003</v>
      </c>
      <c r="C539" s="11">
        <v>361.67675000000003</v>
      </c>
      <c r="E539" s="11" t="s">
        <v>489</v>
      </c>
      <c r="F539" s="11">
        <v>8</v>
      </c>
      <c r="G539" s="11">
        <v>39.851999999999997</v>
      </c>
      <c r="H539" s="10">
        <v>2.0074274816822202</v>
      </c>
      <c r="I539" s="10">
        <v>1.49959356342434</v>
      </c>
    </row>
    <row r="540" spans="1:9" x14ac:dyDescent="0.25">
      <c r="A540" s="11" t="s">
        <v>577</v>
      </c>
      <c r="B540" s="11">
        <v>308.93900000000002</v>
      </c>
      <c r="C540" s="11"/>
      <c r="E540" s="11" t="s">
        <v>491</v>
      </c>
      <c r="F540" s="11">
        <v>8</v>
      </c>
      <c r="G540" s="11">
        <v>31.942</v>
      </c>
      <c r="H540" s="10">
        <v>2.5045394778035202</v>
      </c>
    </row>
    <row r="541" spans="1:9" x14ac:dyDescent="0.25">
      <c r="A541" s="11" t="s">
        <v>578</v>
      </c>
      <c r="B541" s="11">
        <v>385.18400000000003</v>
      </c>
      <c r="C541" s="11"/>
    </row>
    <row r="542" spans="1:9" x14ac:dyDescent="0.25">
      <c r="A542" s="11" t="s">
        <v>579</v>
      </c>
      <c r="B542" s="11">
        <v>357.96800000000002</v>
      </c>
      <c r="C542" s="11"/>
      <c r="E542" s="11" t="s">
        <v>493</v>
      </c>
      <c r="F542" s="11">
        <v>5</v>
      </c>
      <c r="G542" s="11">
        <v>32.216999999999999</v>
      </c>
      <c r="H542" s="10">
        <v>1.5519756650215699</v>
      </c>
    </row>
    <row r="543" spans="1:9" x14ac:dyDescent="0.25">
      <c r="A543" s="11" t="s">
        <v>580</v>
      </c>
      <c r="B543" s="11">
        <v>377.488</v>
      </c>
      <c r="C543" s="11">
        <v>357.39474999999999</v>
      </c>
      <c r="E543" s="11" t="s">
        <v>495</v>
      </c>
      <c r="F543" s="11">
        <v>6</v>
      </c>
      <c r="G543" s="11">
        <v>31.456</v>
      </c>
      <c r="H543" s="10">
        <v>1.9074262461851501</v>
      </c>
      <c r="I543" s="10">
        <v>1.9879804630034099</v>
      </c>
    </row>
    <row r="544" spans="1:9" x14ac:dyDescent="0.25">
      <c r="A544" s="11" t="s">
        <v>582</v>
      </c>
      <c r="B544" s="11">
        <v>326.60300000000001</v>
      </c>
      <c r="C544" s="11"/>
      <c r="E544" s="11" t="s">
        <v>581</v>
      </c>
      <c r="F544" s="11">
        <v>6</v>
      </c>
      <c r="G544" s="11">
        <v>31.475000000000001</v>
      </c>
      <c r="H544" s="10">
        <v>1.90627482128674</v>
      </c>
    </row>
    <row r="545" spans="1:9" x14ac:dyDescent="0.25">
      <c r="A545" s="11" t="s">
        <v>583</v>
      </c>
      <c r="B545" s="11">
        <v>284.47800000000001</v>
      </c>
      <c r="C545" s="11"/>
      <c r="E545" s="11" t="s">
        <v>497</v>
      </c>
      <c r="F545" s="11">
        <v>7</v>
      </c>
      <c r="G545" s="11">
        <v>31.513000000000002</v>
      </c>
      <c r="H545" s="10">
        <v>2.2213054929711502</v>
      </c>
    </row>
    <row r="546" spans="1:9" x14ac:dyDescent="0.25">
      <c r="A546" s="11" t="s">
        <v>584</v>
      </c>
      <c r="B546" s="11">
        <v>322.73399999999998</v>
      </c>
      <c r="C546" s="11"/>
      <c r="E546" s="11" t="s">
        <v>499</v>
      </c>
      <c r="F546" s="11">
        <v>12</v>
      </c>
      <c r="G546" s="11">
        <v>31.274999999999999</v>
      </c>
      <c r="H546" s="10">
        <v>3.83693045563549</v>
      </c>
    </row>
    <row r="547" spans="1:9" x14ac:dyDescent="0.25">
      <c r="A547" s="11" t="s">
        <v>586</v>
      </c>
      <c r="B547" s="11">
        <v>300.53500000000003</v>
      </c>
      <c r="C547" s="11">
        <v>308.58749999999998</v>
      </c>
      <c r="E547" s="11" t="s">
        <v>585</v>
      </c>
      <c r="F547" s="11">
        <v>5</v>
      </c>
      <c r="G547" s="11">
        <v>31.184999999999999</v>
      </c>
      <c r="H547" s="10">
        <v>1.6033349366682701</v>
      </c>
      <c r="I547" s="10">
        <v>2.3919614266404099</v>
      </c>
    </row>
    <row r="548" spans="1:9" x14ac:dyDescent="0.25">
      <c r="A548" s="11" t="s">
        <v>587</v>
      </c>
      <c r="B548" s="11">
        <v>348.07799999999997</v>
      </c>
      <c r="C548" s="11"/>
      <c r="E548" s="11" t="s">
        <v>501</v>
      </c>
      <c r="F548" s="11">
        <v>8</v>
      </c>
      <c r="G548" s="11">
        <v>31.617000000000001</v>
      </c>
      <c r="H548" s="10">
        <v>2.53028434070279</v>
      </c>
    </row>
    <row r="549" spans="1:9" x14ac:dyDescent="0.25">
      <c r="A549" s="11" t="s">
        <v>588</v>
      </c>
      <c r="B549" s="11">
        <v>343.05099999999999</v>
      </c>
      <c r="C549" s="11">
        <v>345.56450000000001</v>
      </c>
      <c r="E549" s="11" t="s">
        <v>503</v>
      </c>
      <c r="F549" s="11">
        <v>13</v>
      </c>
      <c r="G549" s="11">
        <v>32.372</v>
      </c>
      <c r="H549" s="10">
        <v>4.0158161374026902</v>
      </c>
      <c r="I549" s="10">
        <v>3.2730502390527398</v>
      </c>
    </row>
    <row r="556" spans="1:9" x14ac:dyDescent="0.25">
      <c r="A556" s="22" t="s">
        <v>0</v>
      </c>
      <c r="B556" s="22"/>
      <c r="C556" s="22"/>
      <c r="D556" s="13"/>
      <c r="E556" s="22" t="s">
        <v>0</v>
      </c>
      <c r="F556" s="22"/>
      <c r="G556" s="22"/>
      <c r="H556" s="13"/>
      <c r="I556" s="13"/>
    </row>
    <row r="557" spans="1:9" x14ac:dyDescent="0.25">
      <c r="A557" s="14" t="s">
        <v>1</v>
      </c>
      <c r="B557" s="14" t="s">
        <v>671</v>
      </c>
      <c r="C557" s="15"/>
      <c r="D557" s="13"/>
      <c r="E557" s="14" t="s">
        <v>1</v>
      </c>
      <c r="F557" s="13"/>
      <c r="G557" s="13"/>
      <c r="H557" s="13"/>
      <c r="I557" s="13"/>
    </row>
    <row r="558" spans="1:9" x14ac:dyDescent="0.25">
      <c r="A558" s="14" t="s">
        <v>672</v>
      </c>
      <c r="B558" s="14">
        <v>223.68</v>
      </c>
      <c r="C558" s="15"/>
      <c r="D558" s="13"/>
      <c r="E558" s="14" t="s">
        <v>672</v>
      </c>
      <c r="F558" s="14">
        <v>16</v>
      </c>
      <c r="G558" s="14">
        <v>61</v>
      </c>
      <c r="H558" s="15">
        <f t="shared" ref="H558:H593" si="1">F558/G558*10</f>
        <v>2.6229508196721301</v>
      </c>
      <c r="I558" s="15"/>
    </row>
    <row r="559" spans="1:9" x14ac:dyDescent="0.25">
      <c r="A559" s="14" t="s">
        <v>673</v>
      </c>
      <c r="B559" s="14">
        <v>304.77</v>
      </c>
      <c r="C559" s="15"/>
      <c r="D559" s="13"/>
      <c r="E559" s="14" t="s">
        <v>673</v>
      </c>
      <c r="F559" s="15">
        <v>17</v>
      </c>
      <c r="G559" s="15">
        <v>54.26</v>
      </c>
      <c r="H559" s="15">
        <f t="shared" si="1"/>
        <v>3.1330630298562498</v>
      </c>
      <c r="I559" s="15"/>
    </row>
    <row r="560" spans="1:9" x14ac:dyDescent="0.25">
      <c r="A560" s="14" t="s">
        <v>674</v>
      </c>
      <c r="B560" s="14">
        <v>220.88</v>
      </c>
      <c r="C560" s="15"/>
      <c r="D560" s="13"/>
      <c r="E560" s="14" t="s">
        <v>674</v>
      </c>
      <c r="F560" s="15">
        <v>14</v>
      </c>
      <c r="G560" s="15">
        <v>32.61</v>
      </c>
      <c r="H560" s="15">
        <f t="shared" si="1"/>
        <v>4.2931616068690603</v>
      </c>
      <c r="I560" s="15"/>
    </row>
    <row r="561" spans="1:9" x14ac:dyDescent="0.25">
      <c r="A561" s="14" t="s">
        <v>675</v>
      </c>
      <c r="B561" s="14">
        <v>226.66</v>
      </c>
      <c r="C561" s="15">
        <v>243.9975</v>
      </c>
      <c r="D561" s="13"/>
      <c r="E561" s="14" t="s">
        <v>675</v>
      </c>
      <c r="F561" s="15">
        <v>13</v>
      </c>
      <c r="G561" s="15">
        <v>30.64</v>
      </c>
      <c r="H561" s="15">
        <f t="shared" si="1"/>
        <v>4.2428198433420397</v>
      </c>
      <c r="I561" s="15">
        <f>AVERAGE(H558:H561)</f>
        <v>3.5729988249348699</v>
      </c>
    </row>
    <row r="562" spans="1:9" x14ac:dyDescent="0.25">
      <c r="A562" s="14" t="s">
        <v>676</v>
      </c>
      <c r="B562" s="14">
        <v>708.17</v>
      </c>
      <c r="C562" s="15"/>
      <c r="D562" s="13"/>
      <c r="E562" s="14" t="s">
        <v>676</v>
      </c>
      <c r="F562" s="15">
        <v>10</v>
      </c>
      <c r="G562" s="15">
        <v>28.99</v>
      </c>
      <c r="H562" s="15">
        <f t="shared" si="1"/>
        <v>3.4494653328734</v>
      </c>
      <c r="I562" s="15"/>
    </row>
    <row r="563" spans="1:9" x14ac:dyDescent="0.25">
      <c r="A563" s="14" t="s">
        <v>677</v>
      </c>
      <c r="B563" s="14">
        <v>567.33000000000004</v>
      </c>
      <c r="C563" s="15"/>
      <c r="D563" s="13"/>
      <c r="E563" s="14" t="s">
        <v>677</v>
      </c>
      <c r="F563" s="15">
        <v>27</v>
      </c>
      <c r="G563" s="15">
        <v>64.94</v>
      </c>
      <c r="H563" s="15">
        <f t="shared" si="1"/>
        <v>4.1576840160147803</v>
      </c>
      <c r="I563" s="15"/>
    </row>
    <row r="564" spans="1:9" x14ac:dyDescent="0.25">
      <c r="A564" s="14" t="s">
        <v>678</v>
      </c>
      <c r="B564" s="14">
        <v>342.92</v>
      </c>
      <c r="C564" s="15"/>
      <c r="D564" s="13"/>
      <c r="E564" s="14" t="s">
        <v>678</v>
      </c>
      <c r="F564" s="15">
        <v>6</v>
      </c>
      <c r="G564" s="15">
        <v>26.43</v>
      </c>
      <c r="H564" s="15">
        <f t="shared" si="1"/>
        <v>2.2701475595913698</v>
      </c>
      <c r="I564" s="15"/>
    </row>
    <row r="565" spans="1:9" x14ac:dyDescent="0.25">
      <c r="A565" s="14" t="s">
        <v>679</v>
      </c>
      <c r="B565" s="14">
        <v>665.23</v>
      </c>
      <c r="C565" s="15"/>
      <c r="D565" s="13"/>
      <c r="E565" s="14" t="s">
        <v>679</v>
      </c>
      <c r="F565" s="15">
        <v>22</v>
      </c>
      <c r="G565" s="15">
        <v>31.73</v>
      </c>
      <c r="H565" s="15">
        <f t="shared" si="1"/>
        <v>6.9335014182162</v>
      </c>
      <c r="I565" s="15"/>
    </row>
    <row r="566" spans="1:9" x14ac:dyDescent="0.25">
      <c r="A566" s="14" t="s">
        <v>679</v>
      </c>
      <c r="B566" s="14">
        <v>602.29999999999995</v>
      </c>
      <c r="C566" s="15"/>
      <c r="D566" s="13"/>
      <c r="E566" s="14" t="s">
        <v>679</v>
      </c>
      <c r="F566" s="15">
        <v>17</v>
      </c>
      <c r="G566" s="15">
        <v>31.68</v>
      </c>
      <c r="H566" s="15">
        <f t="shared" si="1"/>
        <v>5.3661616161616204</v>
      </c>
      <c r="I566" s="15"/>
    </row>
    <row r="567" spans="1:9" x14ac:dyDescent="0.25">
      <c r="A567" s="14" t="s">
        <v>680</v>
      </c>
      <c r="B567" s="14">
        <v>1055.46</v>
      </c>
      <c r="C567" s="15">
        <v>656.90166666666698</v>
      </c>
      <c r="D567" s="13"/>
      <c r="E567" s="14" t="s">
        <v>680</v>
      </c>
      <c r="F567" s="15">
        <v>15</v>
      </c>
      <c r="G567" s="15">
        <v>31.05</v>
      </c>
      <c r="H567" s="15">
        <f t="shared" si="1"/>
        <v>4.8309178743961398</v>
      </c>
      <c r="I567" s="15">
        <f>AVERAGE(H562:H567)</f>
        <v>4.5013129695422496</v>
      </c>
    </row>
    <row r="568" spans="1:9" x14ac:dyDescent="0.25">
      <c r="A568" s="14" t="s">
        <v>681</v>
      </c>
      <c r="B568" s="14">
        <v>458.95</v>
      </c>
      <c r="C568" s="15"/>
      <c r="D568" s="13"/>
      <c r="E568" s="14" t="s">
        <v>681</v>
      </c>
      <c r="F568" s="15">
        <v>8</v>
      </c>
      <c r="G568" s="15">
        <v>36.9</v>
      </c>
      <c r="H568" s="15">
        <f t="shared" si="1"/>
        <v>2.1680216802168002</v>
      </c>
      <c r="I568" s="15"/>
    </row>
    <row r="569" spans="1:9" x14ac:dyDescent="0.25">
      <c r="A569" s="14" t="s">
        <v>682</v>
      </c>
      <c r="B569" s="14">
        <v>491</v>
      </c>
      <c r="C569" s="15">
        <v>474.97500000000002</v>
      </c>
      <c r="D569" s="13"/>
      <c r="E569" s="14" t="s">
        <v>682</v>
      </c>
      <c r="F569" s="15">
        <v>33</v>
      </c>
      <c r="G569" s="15">
        <v>68.3</v>
      </c>
      <c r="H569" s="15">
        <f t="shared" si="1"/>
        <v>4.8316251830161097</v>
      </c>
      <c r="I569" s="15">
        <f>AVERAGE(H568:H569)</f>
        <v>3.4998234316164498</v>
      </c>
    </row>
    <row r="570" spans="1:9" x14ac:dyDescent="0.25">
      <c r="A570" s="14" t="s">
        <v>683</v>
      </c>
      <c r="B570" s="14">
        <v>286.93</v>
      </c>
      <c r="C570" s="15"/>
      <c r="D570" s="13"/>
      <c r="E570" s="14" t="s">
        <v>683</v>
      </c>
      <c r="F570" s="15">
        <v>20</v>
      </c>
      <c r="G570" s="15">
        <v>38.51</v>
      </c>
      <c r="H570" s="15">
        <f t="shared" si="1"/>
        <v>5.1934562451311397</v>
      </c>
      <c r="I570" s="15"/>
    </row>
    <row r="571" spans="1:9" x14ac:dyDescent="0.25">
      <c r="A571" s="14" t="s">
        <v>684</v>
      </c>
      <c r="B571" s="14">
        <v>360.67</v>
      </c>
      <c r="C571" s="15"/>
      <c r="D571" s="13"/>
      <c r="E571" s="14" t="s">
        <v>684</v>
      </c>
      <c r="F571" s="15">
        <v>48</v>
      </c>
      <c r="G571" s="15">
        <v>91.77</v>
      </c>
      <c r="H571" s="15">
        <f t="shared" si="1"/>
        <v>5.2304674730303997</v>
      </c>
      <c r="I571" s="15"/>
    </row>
    <row r="572" spans="1:9" x14ac:dyDescent="0.25">
      <c r="A572" s="14" t="s">
        <v>685</v>
      </c>
      <c r="B572" s="14">
        <v>362.46</v>
      </c>
      <c r="C572" s="15"/>
      <c r="D572" s="13"/>
      <c r="E572" s="14" t="s">
        <v>685</v>
      </c>
      <c r="F572" s="15">
        <v>17</v>
      </c>
      <c r="G572" s="15">
        <v>49.67</v>
      </c>
      <c r="H572" s="15">
        <f t="shared" si="1"/>
        <v>3.4225890879806702</v>
      </c>
      <c r="I572" s="15"/>
    </row>
    <row r="573" spans="1:9" x14ac:dyDescent="0.25">
      <c r="A573" s="14" t="s">
        <v>686</v>
      </c>
      <c r="B573" s="14">
        <v>293.41000000000003</v>
      </c>
      <c r="C573" s="15"/>
      <c r="D573" s="13"/>
      <c r="E573" s="14" t="s">
        <v>686</v>
      </c>
      <c r="F573" s="15">
        <v>14</v>
      </c>
      <c r="G573" s="15">
        <v>30.41</v>
      </c>
      <c r="H573" s="15">
        <f t="shared" si="1"/>
        <v>4.6037487668530099</v>
      </c>
      <c r="I573" s="15"/>
    </row>
    <row r="574" spans="1:9" x14ac:dyDescent="0.25">
      <c r="A574" s="14" t="s">
        <v>687</v>
      </c>
      <c r="B574" s="14">
        <v>442.57</v>
      </c>
      <c r="C574" s="15"/>
      <c r="D574" s="13"/>
      <c r="E574" s="14" t="s">
        <v>687</v>
      </c>
      <c r="F574" s="15">
        <v>16</v>
      </c>
      <c r="G574" s="15">
        <v>32.5</v>
      </c>
      <c r="H574" s="15">
        <f t="shared" si="1"/>
        <v>4.9230769230769198</v>
      </c>
      <c r="I574" s="15"/>
    </row>
    <row r="575" spans="1:9" x14ac:dyDescent="0.25">
      <c r="A575" s="14" t="s">
        <v>688</v>
      </c>
      <c r="B575" s="14">
        <v>316.97000000000003</v>
      </c>
      <c r="C575" s="15"/>
      <c r="D575" s="13"/>
      <c r="E575" s="14" t="s">
        <v>688</v>
      </c>
      <c r="F575" s="15">
        <v>58</v>
      </c>
      <c r="G575" s="15">
        <v>49.95</v>
      </c>
      <c r="H575" s="15">
        <f t="shared" si="1"/>
        <v>11.6116116116116</v>
      </c>
      <c r="I575" s="15"/>
    </row>
    <row r="576" spans="1:9" x14ac:dyDescent="0.25">
      <c r="A576" s="14" t="s">
        <v>689</v>
      </c>
      <c r="B576" s="14">
        <v>847.37</v>
      </c>
      <c r="C576" s="15">
        <v>415.76857142857102</v>
      </c>
      <c r="D576" s="13"/>
      <c r="E576" s="14" t="s">
        <v>689</v>
      </c>
      <c r="F576" s="15">
        <v>21</v>
      </c>
      <c r="G576" s="15">
        <v>41.81</v>
      </c>
      <c r="H576" s="15">
        <f t="shared" si="1"/>
        <v>5.0227218368811304</v>
      </c>
      <c r="I576" s="15">
        <f>AVERAGE(H570:H576)</f>
        <v>5.7153817063664096</v>
      </c>
    </row>
    <row r="577" spans="1:9" x14ac:dyDescent="0.25">
      <c r="A577" s="14" t="s">
        <v>690</v>
      </c>
      <c r="B577" s="14">
        <v>377.79</v>
      </c>
      <c r="C577" s="15"/>
      <c r="D577" s="13"/>
      <c r="E577" s="14" t="s">
        <v>690</v>
      </c>
      <c r="F577" s="15">
        <v>8</v>
      </c>
      <c r="G577" s="15">
        <v>42.27</v>
      </c>
      <c r="H577" s="15">
        <f t="shared" si="1"/>
        <v>1.89259522119707</v>
      </c>
      <c r="I577" s="15"/>
    </row>
    <row r="578" spans="1:9" x14ac:dyDescent="0.25">
      <c r="A578" s="14" t="s">
        <v>691</v>
      </c>
      <c r="B578" s="14">
        <v>522.26</v>
      </c>
      <c r="C578" s="15"/>
      <c r="D578" s="13"/>
      <c r="E578" s="14" t="s">
        <v>691</v>
      </c>
      <c r="F578" s="15">
        <v>30</v>
      </c>
      <c r="G578" s="15">
        <v>81.069999999999993</v>
      </c>
      <c r="H578" s="15">
        <f t="shared" si="1"/>
        <v>3.70050573578389</v>
      </c>
      <c r="I578" s="15"/>
    </row>
    <row r="579" spans="1:9" x14ac:dyDescent="0.25">
      <c r="A579" s="14" t="s">
        <v>692</v>
      </c>
      <c r="B579" s="14">
        <v>544.24</v>
      </c>
      <c r="C579" s="15"/>
      <c r="D579" s="13"/>
      <c r="E579" s="14" t="s">
        <v>692</v>
      </c>
      <c r="F579" s="15">
        <v>23</v>
      </c>
      <c r="G579" s="15">
        <v>49.8</v>
      </c>
      <c r="H579" s="15">
        <f t="shared" si="1"/>
        <v>4.6184738955823299</v>
      </c>
      <c r="I579" s="15"/>
    </row>
    <row r="580" spans="1:9" x14ac:dyDescent="0.25">
      <c r="A580" s="14" t="s">
        <v>693</v>
      </c>
      <c r="B580" s="14">
        <v>400.25</v>
      </c>
      <c r="C580" s="15">
        <v>461.13499999999999</v>
      </c>
      <c r="D580" s="13"/>
      <c r="E580" s="14" t="s">
        <v>693</v>
      </c>
      <c r="F580" s="15">
        <v>23</v>
      </c>
      <c r="G580" s="15">
        <v>71.709999999999994</v>
      </c>
      <c r="H580" s="15">
        <f t="shared" si="1"/>
        <v>3.2073629898201101</v>
      </c>
      <c r="I580" s="15">
        <f>AVERAGE(H577:H580)</f>
        <v>3.35473446059585</v>
      </c>
    </row>
    <row r="581" spans="1:9" x14ac:dyDescent="0.25">
      <c r="A581" s="14" t="s">
        <v>694</v>
      </c>
      <c r="B581" s="14">
        <v>297.52</v>
      </c>
      <c r="C581" s="15"/>
      <c r="D581" s="13"/>
      <c r="E581" s="14" t="s">
        <v>694</v>
      </c>
      <c r="F581" s="15">
        <v>19</v>
      </c>
      <c r="G581" s="15">
        <v>66.319999999999993</v>
      </c>
      <c r="H581" s="15">
        <f t="shared" si="1"/>
        <v>2.8648974668274998</v>
      </c>
      <c r="I581" s="15"/>
    </row>
    <row r="582" spans="1:9" x14ac:dyDescent="0.25">
      <c r="A582" s="14" t="s">
        <v>695</v>
      </c>
      <c r="B582" s="14">
        <v>291.81</v>
      </c>
      <c r="C582" s="15"/>
      <c r="D582" s="13"/>
      <c r="E582" s="14" t="s">
        <v>695</v>
      </c>
      <c r="F582" s="15">
        <v>4</v>
      </c>
      <c r="G582" s="15">
        <v>31.1</v>
      </c>
      <c r="H582" s="15">
        <f t="shared" si="1"/>
        <v>1.2861736334405101</v>
      </c>
      <c r="I582" s="15"/>
    </row>
    <row r="583" spans="1:9" x14ac:dyDescent="0.25">
      <c r="A583" s="14" t="s">
        <v>696</v>
      </c>
      <c r="B583" s="14">
        <v>450.32</v>
      </c>
      <c r="C583" s="15"/>
      <c r="D583" s="13"/>
      <c r="E583" s="14" t="s">
        <v>696</v>
      </c>
      <c r="F583" s="15">
        <v>7</v>
      </c>
      <c r="G583" s="15">
        <v>30.17</v>
      </c>
      <c r="H583" s="15">
        <f t="shared" si="1"/>
        <v>2.3201856148491902</v>
      </c>
      <c r="I583" s="15"/>
    </row>
    <row r="584" spans="1:9" x14ac:dyDescent="0.25">
      <c r="A584" s="14" t="s">
        <v>697</v>
      </c>
      <c r="B584" s="14">
        <v>643.6</v>
      </c>
      <c r="C584" s="15"/>
      <c r="D584" s="13"/>
      <c r="E584" s="14" t="s">
        <v>697</v>
      </c>
      <c r="F584" s="15">
        <v>21</v>
      </c>
      <c r="G584" s="15">
        <v>34.229999999999997</v>
      </c>
      <c r="H584" s="15">
        <f t="shared" si="1"/>
        <v>6.1349693251533699</v>
      </c>
      <c r="I584" s="15"/>
    </row>
    <row r="585" spans="1:9" x14ac:dyDescent="0.25">
      <c r="A585" s="14" t="s">
        <v>698</v>
      </c>
      <c r="B585" s="14">
        <v>412.28</v>
      </c>
      <c r="C585" s="15"/>
      <c r="D585" s="13"/>
      <c r="E585" s="14" t="s">
        <v>698</v>
      </c>
      <c r="F585" s="15">
        <v>14</v>
      </c>
      <c r="G585" s="15">
        <v>55.3</v>
      </c>
      <c r="H585" s="15">
        <f t="shared" si="1"/>
        <v>2.5316455696202498</v>
      </c>
      <c r="I585" s="15"/>
    </row>
    <row r="586" spans="1:9" x14ac:dyDescent="0.25">
      <c r="A586" s="14" t="s">
        <v>699</v>
      </c>
      <c r="B586" s="14">
        <v>413.01</v>
      </c>
      <c r="C586" s="15">
        <v>418.09</v>
      </c>
      <c r="D586" s="13"/>
      <c r="E586" s="14" t="s">
        <v>699</v>
      </c>
      <c r="F586" s="15">
        <v>12</v>
      </c>
      <c r="G586" s="15">
        <v>60.97</v>
      </c>
      <c r="H586" s="15">
        <f t="shared" si="1"/>
        <v>1.9681810726586799</v>
      </c>
      <c r="I586" s="15">
        <f>AVERAGE(H581:H586)</f>
        <v>2.85100878042492</v>
      </c>
    </row>
    <row r="587" spans="1:9" x14ac:dyDescent="0.25">
      <c r="A587" s="14" t="s">
        <v>700</v>
      </c>
      <c r="B587" s="14">
        <v>488.48</v>
      </c>
      <c r="C587" s="15"/>
      <c r="D587" s="13"/>
      <c r="E587" s="14" t="s">
        <v>700</v>
      </c>
      <c r="F587" s="15">
        <v>10</v>
      </c>
      <c r="G587" s="15">
        <v>44.3</v>
      </c>
      <c r="H587" s="15">
        <f t="shared" si="1"/>
        <v>2.2573363431151199</v>
      </c>
      <c r="I587" s="15"/>
    </row>
    <row r="588" spans="1:9" x14ac:dyDescent="0.25">
      <c r="A588" s="14" t="s">
        <v>701</v>
      </c>
      <c r="B588" s="14">
        <v>524.67999999999995</v>
      </c>
      <c r="C588" s="15">
        <v>506.58</v>
      </c>
      <c r="D588" s="13"/>
      <c r="E588" s="14" t="s">
        <v>701</v>
      </c>
      <c r="F588" s="15">
        <v>15</v>
      </c>
      <c r="G588" s="15">
        <v>43.68</v>
      </c>
      <c r="H588" s="15">
        <f t="shared" si="1"/>
        <v>3.4340659340659299</v>
      </c>
      <c r="I588" s="15">
        <f>AVERAGE(H587:H588)</f>
        <v>2.8457011385905302</v>
      </c>
    </row>
    <row r="589" spans="1:9" x14ac:dyDescent="0.25">
      <c r="A589" s="14" t="s">
        <v>702</v>
      </c>
      <c r="B589" s="14">
        <v>423.9</v>
      </c>
      <c r="C589" s="15"/>
      <c r="D589" s="13"/>
      <c r="E589" s="14" t="s">
        <v>702</v>
      </c>
      <c r="F589" s="15">
        <v>7</v>
      </c>
      <c r="G589" s="15">
        <v>28.97</v>
      </c>
      <c r="H589" s="15">
        <f t="shared" si="1"/>
        <v>2.4162927166033801</v>
      </c>
      <c r="I589" s="15"/>
    </row>
    <row r="590" spans="1:9" x14ac:dyDescent="0.25">
      <c r="A590" s="14" t="s">
        <v>703</v>
      </c>
      <c r="B590" s="14">
        <v>458.05</v>
      </c>
      <c r="C590" s="15"/>
      <c r="D590" s="13"/>
      <c r="E590" s="14" t="s">
        <v>703</v>
      </c>
      <c r="F590" s="15">
        <v>19</v>
      </c>
      <c r="G590" s="15">
        <v>49.23</v>
      </c>
      <c r="H590" s="15">
        <f t="shared" si="1"/>
        <v>3.8594353036766198</v>
      </c>
      <c r="I590" s="15"/>
    </row>
    <row r="591" spans="1:9" x14ac:dyDescent="0.25">
      <c r="A591" s="14" t="s">
        <v>704</v>
      </c>
      <c r="B591" s="14">
        <v>357.37</v>
      </c>
      <c r="C591" s="15"/>
      <c r="D591" s="13"/>
      <c r="E591" s="14" t="s">
        <v>704</v>
      </c>
      <c r="F591" s="15">
        <v>5</v>
      </c>
      <c r="G591" s="15">
        <v>39.43</v>
      </c>
      <c r="H591" s="15">
        <f t="shared" si="1"/>
        <v>1.2680699974638601</v>
      </c>
      <c r="I591" s="15"/>
    </row>
    <row r="592" spans="1:9" x14ac:dyDescent="0.25">
      <c r="A592" s="14" t="s">
        <v>705</v>
      </c>
      <c r="B592" s="14">
        <v>390.73</v>
      </c>
      <c r="C592" s="15"/>
      <c r="D592" s="13"/>
      <c r="E592" s="14" t="s">
        <v>705</v>
      </c>
      <c r="F592" s="15">
        <v>9</v>
      </c>
      <c r="G592" s="15">
        <v>31.12</v>
      </c>
      <c r="H592" s="15">
        <f t="shared" si="1"/>
        <v>2.8920308483290502</v>
      </c>
      <c r="I592" s="15"/>
    </row>
    <row r="593" spans="1:9" x14ac:dyDescent="0.25">
      <c r="A593" s="14" t="s">
        <v>702</v>
      </c>
      <c r="B593" s="14">
        <v>412.19</v>
      </c>
      <c r="C593" s="15">
        <v>408.44799999999998</v>
      </c>
      <c r="D593" s="13"/>
      <c r="E593" s="14" t="s">
        <v>702</v>
      </c>
      <c r="F593" s="15">
        <v>5</v>
      </c>
      <c r="G593" s="15">
        <v>27.85</v>
      </c>
      <c r="H593" s="15">
        <f t="shared" si="1"/>
        <v>1.7953321364452399</v>
      </c>
      <c r="I593" s="15">
        <f>AVERAGE(H589:H593)</f>
        <v>2.4462322005036299</v>
      </c>
    </row>
    <row r="594" spans="1:9" x14ac:dyDescent="0.25">
      <c r="A594" s="13"/>
      <c r="B594" s="13"/>
      <c r="C594" s="13"/>
      <c r="D594" s="13"/>
      <c r="E594" s="13"/>
      <c r="F594" s="13"/>
      <c r="G594" s="13"/>
      <c r="H594" s="13"/>
      <c r="I594" s="13"/>
    </row>
    <row r="595" spans="1:9" x14ac:dyDescent="0.25">
      <c r="A595" s="22" t="s">
        <v>59</v>
      </c>
      <c r="B595" s="22"/>
      <c r="C595" s="22"/>
      <c r="D595" s="13"/>
      <c r="E595" s="22" t="s">
        <v>59</v>
      </c>
      <c r="F595" s="22"/>
      <c r="G595" s="22"/>
      <c r="H595" s="13"/>
      <c r="I595" s="13"/>
    </row>
    <row r="596" spans="1:9" x14ac:dyDescent="0.25">
      <c r="A596" s="14" t="s">
        <v>706</v>
      </c>
      <c r="B596" s="14">
        <v>458.59</v>
      </c>
      <c r="C596" s="15"/>
      <c r="D596" s="13"/>
      <c r="E596" s="14" t="s">
        <v>706</v>
      </c>
      <c r="F596" s="15">
        <v>12</v>
      </c>
      <c r="G596" s="15">
        <v>33.17</v>
      </c>
      <c r="H596" s="13">
        <v>3.61772686162195</v>
      </c>
      <c r="I596" s="13"/>
    </row>
    <row r="597" spans="1:9" x14ac:dyDescent="0.25">
      <c r="A597" s="14" t="s">
        <v>707</v>
      </c>
      <c r="B597" s="14">
        <v>289.04000000000002</v>
      </c>
      <c r="C597" s="15"/>
      <c r="D597" s="13"/>
      <c r="E597" s="14" t="s">
        <v>707</v>
      </c>
      <c r="F597" s="15">
        <v>22</v>
      </c>
      <c r="G597" s="15">
        <v>45.27</v>
      </c>
      <c r="H597" s="13">
        <v>4.8597305058537703</v>
      </c>
      <c r="I597" s="13"/>
    </row>
    <row r="598" spans="1:9" x14ac:dyDescent="0.25">
      <c r="A598" s="14" t="s">
        <v>708</v>
      </c>
      <c r="B598" s="14">
        <v>340.49</v>
      </c>
      <c r="C598" s="15">
        <v>362.70666666666699</v>
      </c>
      <c r="D598" s="13"/>
      <c r="E598" s="14" t="s">
        <v>708</v>
      </c>
      <c r="F598" s="15">
        <v>10</v>
      </c>
      <c r="G598" s="15">
        <v>31.7</v>
      </c>
      <c r="H598" s="13">
        <v>3.1545741324921099</v>
      </c>
      <c r="I598" s="13">
        <v>3.8773438333226098</v>
      </c>
    </row>
    <row r="599" spans="1:9" x14ac:dyDescent="0.25">
      <c r="A599" s="14" t="s">
        <v>709</v>
      </c>
      <c r="B599" s="14">
        <v>441.73</v>
      </c>
      <c r="C599" s="15"/>
      <c r="D599" s="13"/>
      <c r="E599" s="14" t="s">
        <v>709</v>
      </c>
      <c r="F599" s="15">
        <v>21</v>
      </c>
      <c r="G599" s="15">
        <v>31.58</v>
      </c>
      <c r="H599" s="13">
        <v>6.6497783407219799</v>
      </c>
      <c r="I599" s="13"/>
    </row>
    <row r="600" spans="1:9" x14ac:dyDescent="0.25">
      <c r="A600" s="14" t="s">
        <v>710</v>
      </c>
      <c r="B600" s="14">
        <v>366.31</v>
      </c>
      <c r="C600" s="15"/>
      <c r="D600" s="13"/>
      <c r="E600" s="14" t="s">
        <v>710</v>
      </c>
      <c r="F600" s="15">
        <v>20</v>
      </c>
      <c r="G600" s="15">
        <v>31.9</v>
      </c>
      <c r="H600" s="13">
        <v>6.2695924764890298</v>
      </c>
      <c r="I600" s="13"/>
    </row>
    <row r="601" spans="1:9" x14ac:dyDescent="0.25">
      <c r="A601" s="14" t="s">
        <v>711</v>
      </c>
      <c r="B601" s="14">
        <v>297.56</v>
      </c>
      <c r="C601" s="15">
        <v>368.53333333333302</v>
      </c>
      <c r="D601" s="13"/>
      <c r="E601" s="14" t="s">
        <v>711</v>
      </c>
      <c r="F601" s="15">
        <v>27</v>
      </c>
      <c r="G601" s="15">
        <v>50</v>
      </c>
      <c r="H601" s="13">
        <v>5.4</v>
      </c>
      <c r="I601" s="13">
        <v>6.1064569390703296</v>
      </c>
    </row>
    <row r="602" spans="1:9" x14ac:dyDescent="0.25">
      <c r="A602" s="14" t="s">
        <v>712</v>
      </c>
      <c r="B602" s="14">
        <v>253.29</v>
      </c>
      <c r="C602" s="15"/>
      <c r="D602" s="13"/>
      <c r="E602" s="14" t="s">
        <v>712</v>
      </c>
      <c r="F602" s="15">
        <v>15</v>
      </c>
      <c r="G602" s="15">
        <v>32.56</v>
      </c>
      <c r="H602" s="13">
        <v>4.6068796068796098</v>
      </c>
      <c r="I602" s="13"/>
    </row>
    <row r="603" spans="1:9" x14ac:dyDescent="0.25">
      <c r="A603" s="14" t="s">
        <v>713</v>
      </c>
      <c r="B603" s="14">
        <v>402.16</v>
      </c>
      <c r="C603" s="15"/>
      <c r="D603" s="13"/>
      <c r="E603" s="14" t="s">
        <v>713</v>
      </c>
      <c r="F603" s="15">
        <v>23</v>
      </c>
      <c r="G603" s="15">
        <v>47.84</v>
      </c>
      <c r="H603" s="13">
        <v>4.8076923076923102</v>
      </c>
      <c r="I603" s="13"/>
    </row>
    <row r="604" spans="1:9" x14ac:dyDescent="0.25">
      <c r="A604" s="14" t="s">
        <v>714</v>
      </c>
      <c r="B604" s="14">
        <v>231.29</v>
      </c>
      <c r="C604" s="15"/>
      <c r="D604" s="13"/>
      <c r="E604" s="14" t="s">
        <v>714</v>
      </c>
      <c r="F604" s="15">
        <v>7</v>
      </c>
      <c r="G604" s="15"/>
      <c r="H604" s="13"/>
      <c r="I604" s="13"/>
    </row>
    <row r="605" spans="1:9" x14ac:dyDescent="0.25">
      <c r="A605" s="14" t="s">
        <v>715</v>
      </c>
      <c r="B605" s="14">
        <v>305.32</v>
      </c>
      <c r="C605" s="15"/>
      <c r="D605" s="13"/>
      <c r="E605" s="14" t="s">
        <v>715</v>
      </c>
      <c r="F605" s="15">
        <v>15</v>
      </c>
      <c r="G605" s="15">
        <v>51.86</v>
      </c>
      <c r="H605" s="13">
        <v>2.8924026224450401</v>
      </c>
      <c r="I605" s="13"/>
    </row>
    <row r="606" spans="1:9" x14ac:dyDescent="0.25">
      <c r="A606" s="14" t="s">
        <v>716</v>
      </c>
      <c r="B606" s="14">
        <v>444.56</v>
      </c>
      <c r="C606" s="15"/>
      <c r="D606" s="13"/>
      <c r="E606" s="14" t="s">
        <v>716</v>
      </c>
      <c r="F606" s="15">
        <v>17</v>
      </c>
      <c r="G606" s="15">
        <v>43.86</v>
      </c>
      <c r="H606" s="13">
        <v>3.87596899224806</v>
      </c>
      <c r="I606" s="13"/>
    </row>
    <row r="607" spans="1:9" x14ac:dyDescent="0.25">
      <c r="A607" s="14" t="s">
        <v>717</v>
      </c>
      <c r="B607" s="14">
        <v>287.22000000000003</v>
      </c>
      <c r="C607" s="15"/>
      <c r="D607" s="13"/>
      <c r="E607" s="14" t="s">
        <v>717</v>
      </c>
      <c r="F607" s="15">
        <v>20</v>
      </c>
      <c r="G607" s="15">
        <v>45</v>
      </c>
      <c r="H607" s="13">
        <v>4.4444444444444402</v>
      </c>
      <c r="I607" s="13"/>
    </row>
    <row r="608" spans="1:9" x14ac:dyDescent="0.25">
      <c r="A608" s="14" t="s">
        <v>718</v>
      </c>
      <c r="B608" s="14">
        <v>341.74</v>
      </c>
      <c r="C608" s="15"/>
      <c r="D608" s="13"/>
      <c r="E608" s="14" t="s">
        <v>718</v>
      </c>
      <c r="F608" s="15">
        <v>13</v>
      </c>
      <c r="G608" s="15">
        <v>38.409999999999997</v>
      </c>
      <c r="H608" s="13">
        <v>3.38453527727154</v>
      </c>
      <c r="I608" s="13"/>
    </row>
    <row r="609" spans="1:9" x14ac:dyDescent="0.25">
      <c r="A609" s="14" t="s">
        <v>714</v>
      </c>
      <c r="B609" s="14">
        <v>274.18</v>
      </c>
      <c r="C609" s="15">
        <v>317.47000000000003</v>
      </c>
      <c r="D609" s="13"/>
      <c r="E609" s="14" t="s">
        <v>714</v>
      </c>
      <c r="F609" s="15">
        <v>13</v>
      </c>
      <c r="G609" s="15">
        <v>71.78</v>
      </c>
      <c r="H609" s="13">
        <v>1.81108943995542</v>
      </c>
      <c r="I609" s="13">
        <v>3.6890018129909201</v>
      </c>
    </row>
    <row r="610" spans="1:9" x14ac:dyDescent="0.25">
      <c r="A610" s="14" t="s">
        <v>719</v>
      </c>
      <c r="B610" s="14">
        <v>265.61</v>
      </c>
      <c r="C610" s="15"/>
      <c r="D610" s="13"/>
      <c r="E610" s="14" t="s">
        <v>719</v>
      </c>
      <c r="F610" s="15">
        <v>7</v>
      </c>
      <c r="G610" s="15">
        <v>31.26</v>
      </c>
      <c r="H610" s="13">
        <v>2.23928342930262</v>
      </c>
      <c r="I610" s="13"/>
    </row>
    <row r="611" spans="1:9" x14ac:dyDescent="0.25">
      <c r="A611" s="14" t="s">
        <v>720</v>
      </c>
      <c r="B611" s="14">
        <v>254.28</v>
      </c>
      <c r="C611" s="15"/>
      <c r="D611" s="13"/>
      <c r="E611" s="14" t="s">
        <v>720</v>
      </c>
      <c r="F611" s="15">
        <v>5</v>
      </c>
      <c r="G611" s="15">
        <v>35.299999999999997</v>
      </c>
      <c r="H611" s="13">
        <v>1.41643059490085</v>
      </c>
      <c r="I611" s="13"/>
    </row>
    <row r="612" spans="1:9" x14ac:dyDescent="0.25">
      <c r="A612" s="14" t="s">
        <v>721</v>
      </c>
      <c r="B612" s="14">
        <v>317.33</v>
      </c>
      <c r="C612" s="15"/>
      <c r="D612" s="13"/>
      <c r="E612" s="14" t="s">
        <v>721</v>
      </c>
      <c r="F612" s="15">
        <v>7</v>
      </c>
      <c r="G612" s="15">
        <v>32.01</v>
      </c>
      <c r="H612" s="13">
        <v>2.1868166198063101</v>
      </c>
      <c r="I612" s="13"/>
    </row>
    <row r="613" spans="1:9" x14ac:dyDescent="0.25">
      <c r="A613" s="14" t="s">
        <v>722</v>
      </c>
      <c r="B613" s="14">
        <v>196.55</v>
      </c>
      <c r="C613" s="15"/>
      <c r="D613" s="13"/>
      <c r="E613" s="14" t="s">
        <v>722</v>
      </c>
      <c r="F613" s="15">
        <v>7</v>
      </c>
      <c r="G613" s="15">
        <v>34.44</v>
      </c>
      <c r="H613" s="13">
        <v>2.03252032520325</v>
      </c>
      <c r="I613" s="13"/>
    </row>
    <row r="614" spans="1:9" x14ac:dyDescent="0.25">
      <c r="A614" s="14" t="s">
        <v>720</v>
      </c>
      <c r="B614" s="14">
        <v>246.92</v>
      </c>
      <c r="C614" s="15"/>
      <c r="D614" s="13"/>
      <c r="E614" s="14" t="s">
        <v>720</v>
      </c>
      <c r="F614" s="15">
        <v>8</v>
      </c>
      <c r="G614" s="15">
        <v>36.049999999999997</v>
      </c>
      <c r="H614" s="13">
        <v>2.2191400832177499</v>
      </c>
      <c r="I614" s="13"/>
    </row>
    <row r="615" spans="1:9" x14ac:dyDescent="0.25">
      <c r="A615" s="14" t="s">
        <v>723</v>
      </c>
      <c r="B615" s="14">
        <v>233.47</v>
      </c>
      <c r="C615" s="15">
        <v>252.36</v>
      </c>
      <c r="D615" s="13"/>
      <c r="E615" s="14" t="s">
        <v>723</v>
      </c>
      <c r="F615" s="15">
        <v>5</v>
      </c>
      <c r="G615" s="15">
        <v>35.5</v>
      </c>
      <c r="H615" s="13">
        <v>1.40845070422535</v>
      </c>
      <c r="I615" s="13">
        <v>1.9171069594426899</v>
      </c>
    </row>
    <row r="616" spans="1:9" x14ac:dyDescent="0.25">
      <c r="A616" s="14" t="s">
        <v>724</v>
      </c>
      <c r="B616" s="14">
        <v>331.37</v>
      </c>
      <c r="C616" s="15"/>
      <c r="D616" s="13"/>
      <c r="E616" s="14" t="s">
        <v>724</v>
      </c>
      <c r="F616" s="15">
        <v>10</v>
      </c>
      <c r="G616" s="15">
        <v>38.51</v>
      </c>
      <c r="H616" s="13">
        <v>2.5967281225655698</v>
      </c>
      <c r="I616" s="13"/>
    </row>
    <row r="617" spans="1:9" x14ac:dyDescent="0.25">
      <c r="A617" s="14" t="s">
        <v>725</v>
      </c>
      <c r="B617" s="14">
        <v>370.52</v>
      </c>
      <c r="C617" s="15">
        <v>350.94499999999999</v>
      </c>
      <c r="D617" s="13"/>
      <c r="E617" s="14" t="s">
        <v>725</v>
      </c>
      <c r="F617" s="15">
        <v>16</v>
      </c>
      <c r="G617" s="15">
        <v>32.42</v>
      </c>
      <c r="H617" s="13">
        <v>4.93522516964837</v>
      </c>
      <c r="I617" s="13">
        <v>3.7659766461069699</v>
      </c>
    </row>
    <row r="618" spans="1:9" x14ac:dyDescent="0.25">
      <c r="A618" s="14" t="s">
        <v>726</v>
      </c>
      <c r="B618" s="14">
        <v>467.18</v>
      </c>
      <c r="C618" s="15"/>
      <c r="D618" s="13"/>
      <c r="E618" s="14" t="s">
        <v>726</v>
      </c>
      <c r="F618" s="15">
        <v>19</v>
      </c>
      <c r="G618" s="15">
        <v>50.71</v>
      </c>
      <c r="H618" s="13">
        <v>3.7467955038454002</v>
      </c>
      <c r="I618" s="13"/>
    </row>
    <row r="619" spans="1:9" x14ac:dyDescent="0.25">
      <c r="A619" s="14" t="s">
        <v>727</v>
      </c>
      <c r="B619" s="14">
        <v>420.06</v>
      </c>
      <c r="C619" s="15"/>
      <c r="D619" s="13"/>
      <c r="E619" s="14" t="s">
        <v>727</v>
      </c>
      <c r="F619" s="15">
        <v>14</v>
      </c>
      <c r="G619" s="15">
        <v>81.39</v>
      </c>
      <c r="H619" s="13">
        <v>1.72011303599951</v>
      </c>
      <c r="I619" s="13"/>
    </row>
    <row r="620" spans="1:9" x14ac:dyDescent="0.25">
      <c r="A620" s="14" t="s">
        <v>728</v>
      </c>
      <c r="B620" s="14">
        <v>244.09</v>
      </c>
      <c r="C620" s="15"/>
      <c r="D620" s="13"/>
      <c r="E620" s="14" t="s">
        <v>728</v>
      </c>
      <c r="F620" s="15">
        <v>3</v>
      </c>
      <c r="G620" s="15">
        <v>31.79</v>
      </c>
      <c r="H620" s="13">
        <v>0.94369298521547695</v>
      </c>
      <c r="I620" s="13"/>
    </row>
    <row r="621" spans="1:9" x14ac:dyDescent="0.25">
      <c r="A621" s="14" t="s">
        <v>729</v>
      </c>
      <c r="B621" s="14">
        <v>210.49</v>
      </c>
      <c r="C621" s="15"/>
      <c r="D621" s="13"/>
      <c r="E621" s="14" t="s">
        <v>729</v>
      </c>
      <c r="F621" s="15">
        <v>2</v>
      </c>
      <c r="G621" s="15">
        <v>32.64</v>
      </c>
      <c r="H621" s="13">
        <v>0.61274509803921595</v>
      </c>
      <c r="I621" s="13"/>
    </row>
    <row r="622" spans="1:9" x14ac:dyDescent="0.25">
      <c r="A622" s="14" t="s">
        <v>730</v>
      </c>
      <c r="B622" s="14">
        <v>356.69</v>
      </c>
      <c r="C622" s="15"/>
      <c r="D622" s="13"/>
      <c r="E622" s="14" t="s">
        <v>730</v>
      </c>
      <c r="F622" s="15">
        <v>6</v>
      </c>
      <c r="G622" s="15">
        <v>31.48</v>
      </c>
      <c r="H622" s="13">
        <v>1.90597204574333</v>
      </c>
      <c r="I622" s="13"/>
    </row>
    <row r="623" spans="1:9" x14ac:dyDescent="0.25">
      <c r="A623" s="14" t="s">
        <v>731</v>
      </c>
      <c r="B623" s="14">
        <v>287.11</v>
      </c>
      <c r="C623" s="15"/>
      <c r="D623" s="13"/>
      <c r="E623" s="14" t="s">
        <v>731</v>
      </c>
      <c r="F623" s="15">
        <v>4</v>
      </c>
      <c r="G623" s="15">
        <v>35.840000000000003</v>
      </c>
      <c r="H623" s="13">
        <v>1.1160714285714299</v>
      </c>
      <c r="I623" s="13"/>
    </row>
    <row r="624" spans="1:9" x14ac:dyDescent="0.25">
      <c r="A624" s="14" t="s">
        <v>732</v>
      </c>
      <c r="B624" s="14">
        <v>234.72</v>
      </c>
      <c r="C624" s="15"/>
      <c r="D624" s="13"/>
      <c r="E624" s="14" t="s">
        <v>732</v>
      </c>
      <c r="F624" s="15">
        <v>8</v>
      </c>
      <c r="G624" s="15">
        <v>31.38</v>
      </c>
      <c r="H624" s="13">
        <v>2.5493945188017801</v>
      </c>
      <c r="I624" s="13"/>
    </row>
    <row r="625" spans="1:9" x14ac:dyDescent="0.25">
      <c r="A625" s="14" t="s">
        <v>733</v>
      </c>
      <c r="B625" s="14">
        <v>112.22</v>
      </c>
      <c r="C625" s="15">
        <v>291.57</v>
      </c>
      <c r="D625" s="13"/>
      <c r="E625" s="14" t="s">
        <v>733</v>
      </c>
      <c r="F625" s="15">
        <v>1</v>
      </c>
      <c r="G625" s="15">
        <v>33.08</v>
      </c>
      <c r="H625" s="13">
        <v>0.30229746070133001</v>
      </c>
      <c r="I625" s="13">
        <v>1.6121352596146801</v>
      </c>
    </row>
    <row r="626" spans="1:9" x14ac:dyDescent="0.25">
      <c r="A626" s="14" t="s">
        <v>734</v>
      </c>
      <c r="B626" s="14">
        <v>348.17</v>
      </c>
      <c r="C626" s="15"/>
      <c r="D626" s="13"/>
      <c r="E626" s="14" t="s">
        <v>734</v>
      </c>
      <c r="F626" s="15">
        <v>13</v>
      </c>
      <c r="G626" s="15">
        <v>31.38</v>
      </c>
      <c r="H626" s="13">
        <v>4.1427660930528996</v>
      </c>
      <c r="I626" s="13"/>
    </row>
    <row r="627" spans="1:9" x14ac:dyDescent="0.25">
      <c r="A627" s="14" t="s">
        <v>735</v>
      </c>
      <c r="B627" s="14">
        <v>336.22</v>
      </c>
      <c r="C627" s="15"/>
      <c r="D627" s="13"/>
      <c r="E627" s="14" t="s">
        <v>735</v>
      </c>
      <c r="F627" s="15">
        <v>8</v>
      </c>
      <c r="G627" s="15">
        <v>54.74</v>
      </c>
      <c r="H627" s="13">
        <v>1.4614541468761399</v>
      </c>
      <c r="I627" s="13"/>
    </row>
    <row r="628" spans="1:9" x14ac:dyDescent="0.25">
      <c r="A628" s="14" t="s">
        <v>736</v>
      </c>
      <c r="B628" s="14">
        <v>150.63</v>
      </c>
      <c r="C628" s="15">
        <v>243.42500000000001</v>
      </c>
      <c r="D628" s="13"/>
      <c r="E628" s="14" t="s">
        <v>736</v>
      </c>
      <c r="F628" s="15">
        <v>7</v>
      </c>
      <c r="G628" s="15">
        <v>31.75</v>
      </c>
      <c r="H628" s="13">
        <v>2.2047244094488199</v>
      </c>
      <c r="I628" s="13">
        <v>2.80211011996452</v>
      </c>
    </row>
    <row r="629" spans="1:9" x14ac:dyDescent="0.25">
      <c r="A629" s="13"/>
      <c r="B629" s="13"/>
      <c r="C629" s="13"/>
      <c r="D629" s="13"/>
      <c r="E629" s="13"/>
      <c r="F629" s="13"/>
      <c r="G629" s="13"/>
      <c r="H629" s="13"/>
      <c r="I629" s="13"/>
    </row>
    <row r="630" spans="1:9" x14ac:dyDescent="0.25">
      <c r="A630" s="22" t="s">
        <v>106</v>
      </c>
      <c r="B630" s="22"/>
      <c r="C630" s="22"/>
      <c r="D630" s="13"/>
      <c r="E630" s="22" t="s">
        <v>106</v>
      </c>
      <c r="F630" s="22"/>
      <c r="G630" s="22"/>
      <c r="H630" s="13"/>
      <c r="I630" s="13"/>
    </row>
    <row r="631" spans="1:9" x14ac:dyDescent="0.25">
      <c r="A631" s="14" t="s">
        <v>737</v>
      </c>
      <c r="B631" s="14">
        <v>528.86</v>
      </c>
      <c r="C631" s="15"/>
      <c r="D631" s="13"/>
      <c r="E631" s="14" t="s">
        <v>737</v>
      </c>
      <c r="F631" s="15">
        <v>7</v>
      </c>
      <c r="G631" s="15">
        <v>31.82</v>
      </c>
      <c r="H631" s="13">
        <v>2.1998742928975501</v>
      </c>
      <c r="I631" s="13"/>
    </row>
    <row r="632" spans="1:9" x14ac:dyDescent="0.25">
      <c r="A632" s="14" t="s">
        <v>738</v>
      </c>
      <c r="B632" s="14">
        <v>437.87</v>
      </c>
      <c r="C632" s="15">
        <v>483.36500000000001</v>
      </c>
      <c r="D632" s="13"/>
      <c r="E632" s="14" t="s">
        <v>738</v>
      </c>
      <c r="F632" s="15">
        <v>17</v>
      </c>
      <c r="G632" s="15">
        <v>32.6</v>
      </c>
      <c r="H632" s="13">
        <v>5.21472392638037</v>
      </c>
      <c r="I632" s="13">
        <v>3.70729910963896</v>
      </c>
    </row>
    <row r="633" spans="1:9" x14ac:dyDescent="0.25">
      <c r="A633" s="14" t="s">
        <v>739</v>
      </c>
      <c r="B633" s="14">
        <v>404.43</v>
      </c>
      <c r="C633" s="15"/>
      <c r="D633" s="13"/>
      <c r="E633" s="14" t="s">
        <v>739</v>
      </c>
      <c r="F633" s="15">
        <v>27</v>
      </c>
      <c r="G633" s="15">
        <v>66.52</v>
      </c>
      <c r="H633" s="13">
        <v>4.0589296452194796</v>
      </c>
      <c r="I633" s="13"/>
    </row>
    <row r="634" spans="1:9" x14ac:dyDescent="0.25">
      <c r="A634" s="14" t="s">
        <v>740</v>
      </c>
      <c r="B634" s="14">
        <v>402.19</v>
      </c>
      <c r="C634" s="15"/>
      <c r="D634" s="13"/>
      <c r="E634" s="14" t="s">
        <v>740</v>
      </c>
      <c r="F634" s="15">
        <v>17</v>
      </c>
      <c r="G634" s="15">
        <v>38.659999999999997</v>
      </c>
      <c r="H634" s="13">
        <v>4.3973098810139701</v>
      </c>
      <c r="I634" s="13"/>
    </row>
    <row r="635" spans="1:9" x14ac:dyDescent="0.25">
      <c r="A635" s="14" t="s">
        <v>741</v>
      </c>
      <c r="B635" s="14">
        <v>360.42</v>
      </c>
      <c r="C635" s="15"/>
      <c r="D635" s="13"/>
      <c r="E635" s="14" t="s">
        <v>741</v>
      </c>
      <c r="F635" s="15">
        <v>10</v>
      </c>
      <c r="G635" s="15">
        <v>31.79</v>
      </c>
      <c r="H635" s="13">
        <v>3.14564328405159</v>
      </c>
      <c r="I635" s="13"/>
    </row>
    <row r="636" spans="1:9" x14ac:dyDescent="0.25">
      <c r="A636" s="14" t="s">
        <v>742</v>
      </c>
      <c r="B636" s="14">
        <v>388.45</v>
      </c>
      <c r="C636" s="15"/>
      <c r="D636" s="13"/>
      <c r="E636" s="14" t="s">
        <v>742</v>
      </c>
      <c r="F636" s="15">
        <v>15</v>
      </c>
      <c r="G636" s="15">
        <v>27.08</v>
      </c>
      <c r="H636" s="13">
        <v>5.5391432791728201</v>
      </c>
      <c r="I636" s="13"/>
    </row>
    <row r="637" spans="1:9" x14ac:dyDescent="0.25">
      <c r="A637" s="14" t="s">
        <v>743</v>
      </c>
      <c r="B637" s="14">
        <v>610.07000000000005</v>
      </c>
      <c r="C637" s="15"/>
      <c r="D637" s="13"/>
      <c r="E637" s="14" t="s">
        <v>743</v>
      </c>
      <c r="F637" s="15">
        <v>16</v>
      </c>
      <c r="G637" s="15">
        <v>32.06</v>
      </c>
      <c r="H637" s="13">
        <v>4.9906425452276997</v>
      </c>
      <c r="I637" s="13"/>
    </row>
    <row r="638" spans="1:9" x14ac:dyDescent="0.25">
      <c r="A638" s="14" t="s">
        <v>744</v>
      </c>
      <c r="B638" s="14">
        <v>448.97</v>
      </c>
      <c r="C638" s="15">
        <v>435.755</v>
      </c>
      <c r="D638" s="13"/>
      <c r="E638" s="14" t="s">
        <v>744</v>
      </c>
      <c r="F638" s="15">
        <v>11</v>
      </c>
      <c r="G638" s="15">
        <v>29.74</v>
      </c>
      <c r="H638" s="13">
        <v>3.6987222595830498</v>
      </c>
      <c r="I638" s="13">
        <v>4.3050651490447702</v>
      </c>
    </row>
    <row r="639" spans="1:9" x14ac:dyDescent="0.25">
      <c r="A639" s="14" t="s">
        <v>745</v>
      </c>
      <c r="B639" s="14">
        <v>430.23</v>
      </c>
      <c r="C639" s="15"/>
      <c r="D639" s="13"/>
      <c r="E639" s="14" t="s">
        <v>745</v>
      </c>
      <c r="F639" s="15">
        <v>10</v>
      </c>
      <c r="G639" s="15">
        <v>31.42</v>
      </c>
      <c r="H639" s="13">
        <v>3.1826861871419498</v>
      </c>
      <c r="I639" s="13"/>
    </row>
    <row r="640" spans="1:9" x14ac:dyDescent="0.25">
      <c r="A640" s="14" t="s">
        <v>746</v>
      </c>
      <c r="B640" s="14">
        <v>411.01</v>
      </c>
      <c r="C640" s="15"/>
      <c r="D640" s="13"/>
      <c r="E640" s="14" t="s">
        <v>746</v>
      </c>
      <c r="F640" s="15">
        <v>16</v>
      </c>
      <c r="G640" s="15">
        <v>34.22</v>
      </c>
      <c r="H640" s="13">
        <v>4.6756282875511399</v>
      </c>
      <c r="I640" s="13"/>
    </row>
    <row r="641" spans="1:9" x14ac:dyDescent="0.25">
      <c r="A641" s="14" t="s">
        <v>747</v>
      </c>
      <c r="B641" s="14">
        <v>322.25</v>
      </c>
      <c r="C641" s="15"/>
      <c r="D641" s="13"/>
      <c r="E641" s="14" t="s">
        <v>747</v>
      </c>
      <c r="F641" s="15">
        <v>15</v>
      </c>
      <c r="G641" s="15">
        <v>36.119999999999997</v>
      </c>
      <c r="H641" s="13">
        <v>4.1528239202657797</v>
      </c>
      <c r="I641" s="13"/>
    </row>
    <row r="642" spans="1:9" x14ac:dyDescent="0.25">
      <c r="A642" s="14" t="s">
        <v>747</v>
      </c>
      <c r="B642" s="14">
        <v>313.86</v>
      </c>
      <c r="C642" s="15"/>
      <c r="D642" s="13"/>
      <c r="E642" s="14" t="s">
        <v>747</v>
      </c>
      <c r="F642" s="15">
        <v>17</v>
      </c>
      <c r="G642" s="15">
        <v>31.29</v>
      </c>
      <c r="H642" s="13">
        <v>5.4330457015020803</v>
      </c>
      <c r="I642" s="13"/>
    </row>
    <row r="643" spans="1:9" x14ac:dyDescent="0.25">
      <c r="A643" s="14" t="s">
        <v>748</v>
      </c>
      <c r="B643" s="14">
        <v>395.71</v>
      </c>
      <c r="C643" s="15"/>
      <c r="D643" s="13"/>
      <c r="E643" s="14" t="s">
        <v>748</v>
      </c>
      <c r="F643" s="15">
        <v>11</v>
      </c>
      <c r="G643" s="15">
        <v>28.5</v>
      </c>
      <c r="H643" s="13">
        <v>3.8596491228070202</v>
      </c>
      <c r="I643" s="13"/>
    </row>
    <row r="644" spans="1:9" x14ac:dyDescent="0.25">
      <c r="A644" s="14" t="s">
        <v>749</v>
      </c>
      <c r="B644" s="14">
        <v>196.56</v>
      </c>
      <c r="C644" s="15">
        <v>374.61200000000002</v>
      </c>
      <c r="D644" s="13"/>
      <c r="E644" s="14" t="s">
        <v>749</v>
      </c>
      <c r="F644" s="15">
        <v>15</v>
      </c>
      <c r="G644" s="15">
        <v>33.340000000000003</v>
      </c>
      <c r="H644" s="13">
        <v>4.4991001799640102</v>
      </c>
      <c r="I644" s="13">
        <v>4.3004888998719997</v>
      </c>
    </row>
    <row r="645" spans="1:9" x14ac:dyDescent="0.25">
      <c r="A645" s="14" t="s">
        <v>750</v>
      </c>
      <c r="B645" s="14">
        <v>317.76</v>
      </c>
      <c r="C645" s="15"/>
      <c r="D645" s="13"/>
      <c r="E645" s="14" t="s">
        <v>750</v>
      </c>
      <c r="F645" s="15">
        <v>6</v>
      </c>
      <c r="G645" s="15">
        <v>12.56</v>
      </c>
      <c r="H645" s="13">
        <v>4.7770700636942696</v>
      </c>
      <c r="I645" s="13"/>
    </row>
    <row r="646" spans="1:9" x14ac:dyDescent="0.25">
      <c r="A646" s="14" t="s">
        <v>751</v>
      </c>
      <c r="B646" s="14">
        <v>492.52</v>
      </c>
      <c r="C646" s="15"/>
      <c r="D646" s="13"/>
      <c r="E646" s="14" t="s">
        <v>751</v>
      </c>
      <c r="F646" s="15">
        <v>32</v>
      </c>
      <c r="G646" s="15">
        <v>47.41</v>
      </c>
      <c r="H646" s="13">
        <v>6.7496308795612796</v>
      </c>
      <c r="I646" s="13"/>
    </row>
    <row r="647" spans="1:9" x14ac:dyDescent="0.25">
      <c r="A647" s="14" t="s">
        <v>752</v>
      </c>
      <c r="B647" s="14">
        <v>312.64</v>
      </c>
      <c r="C647" s="15"/>
      <c r="D647" s="13"/>
      <c r="E647" s="14" t="s">
        <v>752</v>
      </c>
      <c r="F647" s="15">
        <v>35</v>
      </c>
      <c r="G647" s="15">
        <v>67</v>
      </c>
      <c r="H647" s="13">
        <v>5.2238805970149196</v>
      </c>
      <c r="I647" s="13"/>
    </row>
    <row r="648" spans="1:9" x14ac:dyDescent="0.25">
      <c r="A648" s="14" t="s">
        <v>753</v>
      </c>
      <c r="B648" s="14">
        <v>354.8</v>
      </c>
      <c r="C648" s="15"/>
      <c r="D648" s="13"/>
      <c r="E648" s="14" t="s">
        <v>753</v>
      </c>
      <c r="F648" s="15">
        <v>10</v>
      </c>
      <c r="G648" s="15">
        <v>39</v>
      </c>
      <c r="H648" s="13">
        <v>2.5641025641025599</v>
      </c>
      <c r="I648" s="13"/>
    </row>
    <row r="649" spans="1:9" x14ac:dyDescent="0.25">
      <c r="A649" s="14" t="s">
        <v>754</v>
      </c>
      <c r="B649" s="14">
        <v>328.71</v>
      </c>
      <c r="C649" s="15"/>
      <c r="D649" s="13"/>
      <c r="E649" s="14" t="s">
        <v>754</v>
      </c>
      <c r="F649" s="15">
        <v>6</v>
      </c>
      <c r="G649" s="15">
        <v>29.43</v>
      </c>
      <c r="H649" s="13">
        <v>2.0387359836901102</v>
      </c>
      <c r="I649" s="13"/>
    </row>
    <row r="650" spans="1:9" x14ac:dyDescent="0.25">
      <c r="A650" s="14" t="s">
        <v>753</v>
      </c>
      <c r="B650" s="14">
        <v>724.12</v>
      </c>
      <c r="C650" s="15">
        <v>421.75833333333298</v>
      </c>
      <c r="D650" s="13"/>
      <c r="E650" s="14" t="s">
        <v>753</v>
      </c>
      <c r="F650" s="15">
        <v>4</v>
      </c>
      <c r="G650" s="15">
        <v>12.18</v>
      </c>
      <c r="H650" s="13">
        <v>3.2840722495894901</v>
      </c>
      <c r="I650" s="13">
        <v>4.1062487229421096</v>
      </c>
    </row>
    <row r="651" spans="1:9" x14ac:dyDescent="0.25">
      <c r="A651" s="14" t="s">
        <v>755</v>
      </c>
      <c r="B651" s="14">
        <v>577.28</v>
      </c>
      <c r="C651" s="15"/>
      <c r="D651" s="13"/>
      <c r="E651" s="14" t="s">
        <v>755</v>
      </c>
      <c r="F651" s="15">
        <v>47</v>
      </c>
      <c r="G651" s="15">
        <v>62.28</v>
      </c>
      <c r="H651" s="13">
        <v>7.5465639049454101</v>
      </c>
      <c r="I651" s="13"/>
    </row>
    <row r="652" spans="1:9" x14ac:dyDescent="0.25">
      <c r="A652" s="14" t="s">
        <v>756</v>
      </c>
      <c r="B652" s="14">
        <v>932.61</v>
      </c>
      <c r="C652" s="15"/>
      <c r="D652" s="13"/>
      <c r="E652" s="14" t="s">
        <v>756</v>
      </c>
      <c r="F652" s="15">
        <v>28</v>
      </c>
      <c r="G652" s="15">
        <v>28.22</v>
      </c>
      <c r="H652" s="13">
        <v>9.9220411055988702</v>
      </c>
      <c r="I652" s="13"/>
    </row>
    <row r="653" spans="1:9" x14ac:dyDescent="0.25">
      <c r="A653" s="14" t="s">
        <v>757</v>
      </c>
      <c r="B653" s="14">
        <v>555.57000000000005</v>
      </c>
      <c r="C653" s="15"/>
      <c r="D653" s="13"/>
      <c r="E653" s="14" t="s">
        <v>757</v>
      </c>
      <c r="F653" s="15">
        <v>17</v>
      </c>
      <c r="G653" s="15">
        <v>31.06</v>
      </c>
      <c r="H653" s="13">
        <v>5.4732775273663901</v>
      </c>
      <c r="I653" s="13"/>
    </row>
    <row r="654" spans="1:9" x14ac:dyDescent="0.25">
      <c r="A654" s="14" t="s">
        <v>758</v>
      </c>
      <c r="B654" s="14">
        <v>678.04</v>
      </c>
      <c r="C654" s="15"/>
      <c r="D654" s="13"/>
      <c r="E654" s="14" t="s">
        <v>758</v>
      </c>
      <c r="F654" s="15">
        <v>24</v>
      </c>
      <c r="G654" s="15">
        <v>32.33</v>
      </c>
      <c r="H654" s="13">
        <v>7.4234457160531999</v>
      </c>
      <c r="I654" s="13"/>
    </row>
    <row r="655" spans="1:9" x14ac:dyDescent="0.25">
      <c r="A655" s="14" t="s">
        <v>759</v>
      </c>
      <c r="B655" s="14">
        <v>582.63</v>
      </c>
      <c r="C655" s="15">
        <v>665.226</v>
      </c>
      <c r="D655" s="13"/>
      <c r="E655" s="14" t="s">
        <v>759</v>
      </c>
      <c r="F655" s="15">
        <v>14</v>
      </c>
      <c r="G655" s="15">
        <v>31.45</v>
      </c>
      <c r="H655" s="13">
        <v>4.4515103338632702</v>
      </c>
      <c r="I655" s="13">
        <v>6.96336771756543</v>
      </c>
    </row>
    <row r="656" spans="1:9" x14ac:dyDescent="0.25">
      <c r="A656" s="14" t="s">
        <v>760</v>
      </c>
      <c r="B656" s="14">
        <v>454.33</v>
      </c>
      <c r="C656" s="15"/>
      <c r="D656" s="13"/>
      <c r="E656" s="14" t="s">
        <v>760</v>
      </c>
      <c r="F656" s="15">
        <v>22</v>
      </c>
      <c r="G656" s="15">
        <v>42.8</v>
      </c>
      <c r="H656" s="13">
        <v>5.1401869158878499</v>
      </c>
      <c r="I656" s="13"/>
    </row>
    <row r="657" spans="1:9" x14ac:dyDescent="0.25">
      <c r="A657" s="14" t="s">
        <v>761</v>
      </c>
      <c r="B657" s="14">
        <v>571.69000000000005</v>
      </c>
      <c r="C657" s="15">
        <v>513.01</v>
      </c>
      <c r="D657" s="13"/>
      <c r="E657" s="14" t="s">
        <v>761</v>
      </c>
      <c r="F657" s="15">
        <v>14</v>
      </c>
      <c r="G657" s="15">
        <v>18.87</v>
      </c>
      <c r="H657" s="13">
        <v>7.4191838897721203</v>
      </c>
      <c r="I657" s="13">
        <v>6.2796854028299904</v>
      </c>
    </row>
    <row r="658" spans="1:9" x14ac:dyDescent="0.25">
      <c r="A658" s="14" t="s">
        <v>762</v>
      </c>
      <c r="B658" s="14">
        <v>281.02999999999997</v>
      </c>
      <c r="C658" s="15"/>
      <c r="D658" s="13"/>
      <c r="E658" s="14" t="s">
        <v>762</v>
      </c>
      <c r="F658" s="15">
        <v>12</v>
      </c>
      <c r="G658" s="15">
        <v>31.13</v>
      </c>
      <c r="H658" s="13">
        <v>3.85480244137488</v>
      </c>
      <c r="I658" s="13"/>
    </row>
    <row r="659" spans="1:9" x14ac:dyDescent="0.25">
      <c r="A659" s="14" t="s">
        <v>763</v>
      </c>
      <c r="B659" s="14">
        <v>310.63</v>
      </c>
      <c r="C659" s="15"/>
      <c r="D659" s="13"/>
      <c r="E659" s="14" t="s">
        <v>763</v>
      </c>
      <c r="F659" s="15">
        <v>7</v>
      </c>
      <c r="G659" s="15">
        <v>30.42</v>
      </c>
      <c r="H659" s="13">
        <v>2.30111768573307</v>
      </c>
      <c r="I659" s="13">
        <v>3.0779600635539799</v>
      </c>
    </row>
    <row r="660" spans="1:9" x14ac:dyDescent="0.25">
      <c r="A660" s="14" t="s">
        <v>764</v>
      </c>
      <c r="B660" s="14">
        <v>428.11</v>
      </c>
      <c r="C660" s="15">
        <v>295.83</v>
      </c>
      <c r="D660" s="13"/>
      <c r="E660" s="14" t="s">
        <v>764</v>
      </c>
      <c r="F660" s="15">
        <v>15</v>
      </c>
      <c r="G660" s="15">
        <v>30.17</v>
      </c>
      <c r="H660" s="13">
        <v>4.9718263175339699</v>
      </c>
      <c r="I660" s="13"/>
    </row>
    <row r="661" spans="1:9" x14ac:dyDescent="0.25">
      <c r="A661" s="14" t="s">
        <v>765</v>
      </c>
      <c r="B661" s="14">
        <v>388.31</v>
      </c>
      <c r="C661" s="15">
        <v>408.21</v>
      </c>
      <c r="D661" s="13"/>
      <c r="E661" s="14" t="s">
        <v>765</v>
      </c>
      <c r="F661" s="15">
        <v>20</v>
      </c>
      <c r="G661" s="15">
        <v>42.08</v>
      </c>
      <c r="H661" s="13">
        <v>4.7528517110266204</v>
      </c>
      <c r="I661" s="13">
        <v>4.8623390142802903</v>
      </c>
    </row>
    <row r="662" spans="1:9" x14ac:dyDescent="0.25">
      <c r="A662" s="14" t="s">
        <v>766</v>
      </c>
      <c r="B662" s="14">
        <v>621.72</v>
      </c>
      <c r="C662" s="15"/>
      <c r="D662" s="13"/>
      <c r="E662" s="14" t="s">
        <v>766</v>
      </c>
      <c r="F662" s="15">
        <v>18</v>
      </c>
      <c r="G662" s="15">
        <v>59.1</v>
      </c>
      <c r="H662" s="13">
        <v>3.0456852791878202</v>
      </c>
      <c r="I662" s="13"/>
    </row>
    <row r="663" spans="1:9" x14ac:dyDescent="0.25">
      <c r="A663" s="14" t="s">
        <v>767</v>
      </c>
      <c r="B663" s="14">
        <v>740.55</v>
      </c>
      <c r="C663" s="15"/>
      <c r="D663" s="13"/>
      <c r="E663" s="14" t="s">
        <v>767</v>
      </c>
      <c r="F663" s="15">
        <v>10</v>
      </c>
      <c r="G663" s="15">
        <v>32.380000000000003</v>
      </c>
      <c r="H663" s="13">
        <v>3.0883261272390401</v>
      </c>
      <c r="I663" s="13"/>
    </row>
    <row r="664" spans="1:9" x14ac:dyDescent="0.25">
      <c r="A664" s="14" t="s">
        <v>768</v>
      </c>
      <c r="B664" s="14">
        <v>852.69</v>
      </c>
      <c r="C664" s="15"/>
      <c r="D664" s="13"/>
      <c r="E664" s="14" t="s">
        <v>768</v>
      </c>
      <c r="F664" s="15">
        <v>26</v>
      </c>
      <c r="G664" s="15">
        <v>50.7</v>
      </c>
      <c r="H664" s="13">
        <v>5.1282051282051304</v>
      </c>
      <c r="I664" s="13"/>
    </row>
    <row r="665" spans="1:9" x14ac:dyDescent="0.25">
      <c r="A665" s="14" t="s">
        <v>769</v>
      </c>
      <c r="B665" s="14">
        <v>791.18</v>
      </c>
      <c r="C665" s="15"/>
      <c r="D665" s="13"/>
      <c r="E665" s="14" t="s">
        <v>769</v>
      </c>
      <c r="F665" s="15">
        <v>13</v>
      </c>
      <c r="G665" s="15">
        <v>36.64</v>
      </c>
      <c r="H665" s="13">
        <v>3.5480349344978199</v>
      </c>
      <c r="I665" s="13"/>
    </row>
    <row r="666" spans="1:9" x14ac:dyDescent="0.25">
      <c r="A666" s="14" t="s">
        <v>770</v>
      </c>
      <c r="B666" s="14">
        <v>666.58</v>
      </c>
      <c r="C666" s="15">
        <v>734.54399999999998</v>
      </c>
      <c r="D666" s="13"/>
      <c r="E666" s="14" t="s">
        <v>770</v>
      </c>
      <c r="F666" s="15">
        <v>9</v>
      </c>
      <c r="G666" s="15">
        <v>31.45</v>
      </c>
      <c r="H666" s="13">
        <v>2.86168521462639</v>
      </c>
      <c r="I666" s="13">
        <v>3.5343873367512399</v>
      </c>
    </row>
    <row r="667" spans="1:9" x14ac:dyDescent="0.25">
      <c r="A667" s="14" t="s">
        <v>771</v>
      </c>
      <c r="B667" s="14">
        <v>544.17999999999995</v>
      </c>
      <c r="C667" s="15"/>
      <c r="D667" s="13"/>
      <c r="E667" s="14" t="s">
        <v>771</v>
      </c>
      <c r="F667" s="15">
        <v>29</v>
      </c>
      <c r="G667" s="15">
        <v>47.88</v>
      </c>
      <c r="H667" s="13">
        <v>6.0568086883876404</v>
      </c>
      <c r="I667" s="13"/>
    </row>
    <row r="668" spans="1:9" x14ac:dyDescent="0.25">
      <c r="A668" s="14" t="s">
        <v>772</v>
      </c>
      <c r="B668" s="14">
        <v>352.53</v>
      </c>
      <c r="C668" s="15"/>
      <c r="D668" s="13"/>
      <c r="E668" s="14" t="s">
        <v>772</v>
      </c>
      <c r="F668" s="15">
        <v>6</v>
      </c>
      <c r="G668" s="15">
        <v>31.33</v>
      </c>
      <c r="H668" s="13">
        <v>1.9150973507819999</v>
      </c>
      <c r="I668" s="13"/>
    </row>
    <row r="669" spans="1:9" x14ac:dyDescent="0.25">
      <c r="A669" s="14" t="s">
        <v>773</v>
      </c>
      <c r="B669" s="14">
        <v>567.54</v>
      </c>
      <c r="C669" s="15">
        <v>488.08333333333297</v>
      </c>
      <c r="D669" s="13"/>
      <c r="E669" s="14" t="s">
        <v>773</v>
      </c>
      <c r="F669" s="15">
        <v>10</v>
      </c>
      <c r="G669" s="15">
        <v>27.43</v>
      </c>
      <c r="H669" s="13">
        <v>3.6456434560700002</v>
      </c>
      <c r="I669" s="13">
        <v>3.8725164984132099</v>
      </c>
    </row>
    <row r="670" spans="1:9" x14ac:dyDescent="0.25">
      <c r="A670" s="14" t="s">
        <v>774</v>
      </c>
      <c r="B670" s="14">
        <v>376.25</v>
      </c>
      <c r="C670" s="15"/>
      <c r="D670" s="13"/>
      <c r="E670" s="14" t="s">
        <v>774</v>
      </c>
      <c r="F670" s="15">
        <v>15</v>
      </c>
      <c r="G670" s="15">
        <v>56.93</v>
      </c>
      <c r="H670" s="13">
        <v>2.6348146847005101</v>
      </c>
      <c r="I670" s="13"/>
    </row>
    <row r="671" spans="1:9" x14ac:dyDescent="0.25">
      <c r="A671" s="14" t="s">
        <v>775</v>
      </c>
      <c r="B671" s="14">
        <v>399.45</v>
      </c>
      <c r="C671" s="15">
        <v>387.85</v>
      </c>
      <c r="D671" s="13"/>
      <c r="E671" s="14" t="s">
        <v>775</v>
      </c>
      <c r="F671" s="15">
        <v>9</v>
      </c>
      <c r="G671" s="15">
        <v>31.57</v>
      </c>
      <c r="H671" s="13">
        <v>2.8508077288565099</v>
      </c>
      <c r="I671" s="13">
        <v>2.74281120677851</v>
      </c>
    </row>
    <row r="675" spans="1:9" x14ac:dyDescent="0.25">
      <c r="A675" s="22" t="s">
        <v>0</v>
      </c>
      <c r="B675" s="22"/>
      <c r="C675" s="22"/>
      <c r="D675" s="13"/>
      <c r="E675" s="22" t="s">
        <v>0</v>
      </c>
      <c r="F675" s="22"/>
      <c r="G675" s="22"/>
      <c r="H675" s="13"/>
      <c r="I675" s="13"/>
    </row>
    <row r="676" spans="1:9" x14ac:dyDescent="0.25">
      <c r="A676" s="16" t="s">
        <v>776</v>
      </c>
      <c r="B676" s="16">
        <v>343.51</v>
      </c>
      <c r="C676" s="15"/>
      <c r="D676" s="13"/>
      <c r="E676" s="16" t="s">
        <v>776</v>
      </c>
      <c r="F676" s="16">
        <v>9</v>
      </c>
      <c r="G676" s="15">
        <v>31.68</v>
      </c>
      <c r="H676" s="15">
        <v>2.8409090909090899</v>
      </c>
      <c r="I676" s="15"/>
    </row>
    <row r="677" spans="1:9" x14ac:dyDescent="0.25">
      <c r="A677" s="16" t="s">
        <v>777</v>
      </c>
      <c r="B677" s="16">
        <v>909.27</v>
      </c>
      <c r="C677" s="15"/>
      <c r="D677" s="13"/>
      <c r="E677" s="16" t="s">
        <v>777</v>
      </c>
      <c r="F677" s="15">
        <v>25</v>
      </c>
      <c r="G677" s="15">
        <v>31.8</v>
      </c>
      <c r="H677" s="15">
        <v>7.8616352201257902</v>
      </c>
      <c r="I677" s="15"/>
    </row>
    <row r="678" spans="1:9" x14ac:dyDescent="0.25">
      <c r="A678" s="16" t="s">
        <v>778</v>
      </c>
      <c r="B678" s="16">
        <v>931.63</v>
      </c>
      <c r="C678" s="15"/>
      <c r="D678" s="13"/>
      <c r="E678" s="16" t="s">
        <v>778</v>
      </c>
      <c r="F678" s="15">
        <v>26</v>
      </c>
      <c r="G678" s="15">
        <v>40.67</v>
      </c>
      <c r="H678" s="15">
        <v>6.3929186132284199</v>
      </c>
      <c r="I678" s="15"/>
    </row>
    <row r="679" spans="1:9" x14ac:dyDescent="0.25">
      <c r="A679" s="16" t="s">
        <v>779</v>
      </c>
      <c r="B679" s="16">
        <v>549.58000000000004</v>
      </c>
      <c r="C679" s="15"/>
      <c r="D679" s="13"/>
      <c r="E679" s="16" t="s">
        <v>779</v>
      </c>
      <c r="F679" s="15">
        <v>9</v>
      </c>
      <c r="G679" s="15">
        <v>32.22</v>
      </c>
      <c r="H679" s="15">
        <v>2.7932960893854699</v>
      </c>
      <c r="I679" s="15"/>
    </row>
    <row r="680" spans="1:9" x14ac:dyDescent="0.25">
      <c r="A680" s="16" t="s">
        <v>780</v>
      </c>
      <c r="B680" s="16">
        <v>1246.93</v>
      </c>
      <c r="C680" s="15">
        <v>796.18399999999997</v>
      </c>
      <c r="D680" s="13"/>
      <c r="E680" s="16" t="s">
        <v>780</v>
      </c>
      <c r="F680" s="15">
        <v>28</v>
      </c>
      <c r="G680" s="15">
        <v>32.03</v>
      </c>
      <c r="H680" s="15">
        <v>8.7418045582266597</v>
      </c>
      <c r="I680" s="15">
        <v>5.7261127143750903</v>
      </c>
    </row>
    <row r="681" spans="1:9" x14ac:dyDescent="0.25">
      <c r="A681" s="16" t="s">
        <v>781</v>
      </c>
      <c r="B681" s="16">
        <v>1057.8</v>
      </c>
      <c r="C681" s="15"/>
      <c r="D681" s="13"/>
      <c r="E681" s="16" t="s">
        <v>781</v>
      </c>
      <c r="F681" s="15">
        <v>21</v>
      </c>
      <c r="G681" s="15">
        <v>32.479999999999997</v>
      </c>
      <c r="H681" s="15">
        <v>6.4655172413793096</v>
      </c>
      <c r="I681" s="15"/>
    </row>
    <row r="682" spans="1:9" x14ac:dyDescent="0.25">
      <c r="A682" s="16" t="s">
        <v>782</v>
      </c>
      <c r="B682" s="16">
        <v>1007.2</v>
      </c>
      <c r="C682" s="15"/>
      <c r="D682" s="13"/>
      <c r="E682" s="16" t="s">
        <v>782</v>
      </c>
      <c r="F682" s="15">
        <v>67</v>
      </c>
      <c r="G682" s="15">
        <v>63.67</v>
      </c>
      <c r="H682" s="15">
        <v>10.523009266530501</v>
      </c>
      <c r="I682" s="15"/>
    </row>
    <row r="683" spans="1:9" x14ac:dyDescent="0.25">
      <c r="A683" s="17" t="s">
        <v>783</v>
      </c>
      <c r="B683" s="17">
        <v>568.47</v>
      </c>
      <c r="C683" s="15"/>
      <c r="D683" s="13"/>
      <c r="E683" s="17" t="s">
        <v>783</v>
      </c>
      <c r="F683" s="15">
        <v>16</v>
      </c>
      <c r="G683" s="15">
        <v>31.44</v>
      </c>
      <c r="H683" s="15">
        <v>5.08905852417303</v>
      </c>
      <c r="I683" s="15"/>
    </row>
    <row r="684" spans="1:9" x14ac:dyDescent="0.25">
      <c r="A684" s="17" t="s">
        <v>784</v>
      </c>
      <c r="B684" s="17">
        <v>818.79</v>
      </c>
      <c r="C684" s="15">
        <v>863.06500000000005</v>
      </c>
      <c r="D684" s="13"/>
      <c r="E684" s="17" t="s">
        <v>784</v>
      </c>
      <c r="F684" s="15">
        <v>22</v>
      </c>
      <c r="G684" s="15">
        <v>32.630000000000003</v>
      </c>
      <c r="H684" s="15">
        <v>6.7422617223414001</v>
      </c>
      <c r="I684" s="15">
        <v>7.2049616886060699</v>
      </c>
    </row>
    <row r="685" spans="1:9" x14ac:dyDescent="0.25">
      <c r="A685" s="17" t="s">
        <v>785</v>
      </c>
      <c r="B685" s="17">
        <v>481.25</v>
      </c>
      <c r="C685" s="15"/>
      <c r="D685" s="13"/>
      <c r="E685" s="17" t="s">
        <v>785</v>
      </c>
      <c r="F685" s="15">
        <v>13</v>
      </c>
      <c r="G685" s="15">
        <v>32.29</v>
      </c>
      <c r="H685" s="15">
        <v>4.02601424589656</v>
      </c>
      <c r="I685" s="15"/>
    </row>
    <row r="686" spans="1:9" x14ac:dyDescent="0.25">
      <c r="A686" s="17" t="s">
        <v>786</v>
      </c>
      <c r="B686" s="17">
        <v>428.91</v>
      </c>
      <c r="C686" s="15"/>
      <c r="D686" s="13"/>
      <c r="E686" s="17" t="s">
        <v>786</v>
      </c>
      <c r="F686" s="15">
        <v>10</v>
      </c>
      <c r="G686" s="15">
        <v>32.92</v>
      </c>
      <c r="H686" s="15">
        <v>3.03766707168894</v>
      </c>
      <c r="I686" s="15"/>
    </row>
    <row r="687" spans="1:9" x14ac:dyDescent="0.25">
      <c r="A687" s="17" t="s">
        <v>787</v>
      </c>
      <c r="B687" s="17">
        <v>486.07</v>
      </c>
      <c r="C687" s="15"/>
      <c r="D687" s="13"/>
      <c r="E687" s="17" t="s">
        <v>787</v>
      </c>
      <c r="F687" s="15">
        <v>8</v>
      </c>
      <c r="G687" s="15">
        <v>34.17</v>
      </c>
      <c r="H687" s="15">
        <v>2.3412350014632701</v>
      </c>
      <c r="I687" s="15"/>
    </row>
    <row r="688" spans="1:9" x14ac:dyDescent="0.25">
      <c r="A688" s="17" t="s">
        <v>788</v>
      </c>
      <c r="B688" s="17">
        <v>327.52999999999997</v>
      </c>
      <c r="C688" s="15"/>
      <c r="D688" s="13"/>
      <c r="E688" s="17" t="s">
        <v>788</v>
      </c>
      <c r="F688" s="15">
        <v>11</v>
      </c>
      <c r="G688" s="15">
        <v>37.630000000000003</v>
      </c>
      <c r="H688" s="15">
        <v>2.9231995748073301</v>
      </c>
      <c r="I688" s="15"/>
    </row>
    <row r="689" spans="1:9" x14ac:dyDescent="0.25">
      <c r="A689" s="17" t="s">
        <v>789</v>
      </c>
      <c r="B689" s="17">
        <v>337.78</v>
      </c>
      <c r="C689" s="15"/>
      <c r="D689" s="13"/>
      <c r="E689" s="17" t="s">
        <v>789</v>
      </c>
      <c r="F689" s="15">
        <v>9</v>
      </c>
      <c r="G689" s="15">
        <v>30.54</v>
      </c>
      <c r="H689" s="15">
        <v>2.9469548133595298</v>
      </c>
      <c r="I689" s="15"/>
    </row>
    <row r="690" spans="1:9" x14ac:dyDescent="0.25">
      <c r="A690" s="17" t="s">
        <v>790</v>
      </c>
      <c r="B690" s="17">
        <v>386.12</v>
      </c>
      <c r="C690" s="15">
        <v>407.94333333333299</v>
      </c>
      <c r="D690" s="13"/>
      <c r="E690" s="17" t="s">
        <v>790</v>
      </c>
      <c r="F690" s="15">
        <v>11</v>
      </c>
      <c r="G690" s="15">
        <v>32.03</v>
      </c>
      <c r="H690" s="15">
        <v>3.4342803621604698</v>
      </c>
      <c r="I690" s="15">
        <v>3.1182251782293502</v>
      </c>
    </row>
    <row r="691" spans="1:9" x14ac:dyDescent="0.25">
      <c r="A691" s="13"/>
      <c r="B691" s="13"/>
      <c r="C691" s="13"/>
      <c r="D691" s="13"/>
      <c r="E691" s="13"/>
      <c r="F691" s="13"/>
      <c r="G691" s="13"/>
      <c r="H691" s="13"/>
      <c r="I691" s="13"/>
    </row>
    <row r="692" spans="1:9" x14ac:dyDescent="0.25">
      <c r="A692" s="13"/>
      <c r="B692" s="13"/>
      <c r="C692" s="13"/>
      <c r="D692" s="13"/>
      <c r="E692" s="13"/>
      <c r="F692" s="13"/>
      <c r="G692" s="13"/>
      <c r="H692" s="13"/>
      <c r="I692" s="13"/>
    </row>
    <row r="693" spans="1:9" x14ac:dyDescent="0.25">
      <c r="A693" s="22" t="s">
        <v>59</v>
      </c>
      <c r="B693" s="22"/>
      <c r="C693" s="22"/>
      <c r="D693" s="13"/>
      <c r="E693" s="22" t="s">
        <v>59</v>
      </c>
      <c r="F693" s="22"/>
      <c r="G693" s="22"/>
      <c r="H693" s="13"/>
      <c r="I693" s="13"/>
    </row>
    <row r="694" spans="1:9" x14ac:dyDescent="0.25">
      <c r="A694" s="16" t="s">
        <v>791</v>
      </c>
      <c r="B694" s="16">
        <v>480.58</v>
      </c>
      <c r="C694" s="15"/>
      <c r="D694" s="13"/>
      <c r="E694" s="16" t="s">
        <v>791</v>
      </c>
      <c r="F694" s="15">
        <v>15</v>
      </c>
      <c r="G694" s="15">
        <v>31.66</v>
      </c>
      <c r="H694" s="15">
        <v>4.7378395451674002</v>
      </c>
      <c r="I694" s="15"/>
    </row>
    <row r="695" spans="1:9" x14ac:dyDescent="0.25">
      <c r="A695" s="16" t="s">
        <v>792</v>
      </c>
      <c r="B695" s="16">
        <v>508.28</v>
      </c>
      <c r="C695" s="15"/>
      <c r="D695" s="13"/>
      <c r="E695" s="16" t="s">
        <v>792</v>
      </c>
      <c r="F695" s="15">
        <v>11</v>
      </c>
      <c r="G695" s="15">
        <v>31.86</v>
      </c>
      <c r="H695" s="15">
        <v>3.4526051475204</v>
      </c>
      <c r="I695" s="15"/>
    </row>
    <row r="696" spans="1:9" x14ac:dyDescent="0.25">
      <c r="A696" s="16" t="s">
        <v>793</v>
      </c>
      <c r="B696" s="16">
        <v>357.64</v>
      </c>
      <c r="C696" s="15"/>
      <c r="D696" s="13"/>
      <c r="E696" s="16" t="s">
        <v>793</v>
      </c>
      <c r="F696" s="15">
        <v>8</v>
      </c>
      <c r="G696" s="15">
        <v>32.270000000000003</v>
      </c>
      <c r="H696" s="15">
        <v>2.4790827393864299</v>
      </c>
      <c r="I696" s="15"/>
    </row>
    <row r="697" spans="1:9" x14ac:dyDescent="0.25">
      <c r="A697" s="16" t="s">
        <v>794</v>
      </c>
      <c r="B697" s="16">
        <v>355.03</v>
      </c>
      <c r="C697" s="15">
        <v>425.38249999999999</v>
      </c>
      <c r="D697" s="13"/>
      <c r="E697" s="16" t="s">
        <v>794</v>
      </c>
      <c r="F697" s="15">
        <v>6</v>
      </c>
      <c r="G697" s="15">
        <v>31.73</v>
      </c>
      <c r="H697" s="15">
        <v>1.8909549322407799</v>
      </c>
      <c r="I697" s="15">
        <v>3.14012059107875</v>
      </c>
    </row>
    <row r="698" spans="1:9" x14ac:dyDescent="0.25">
      <c r="A698" s="16" t="s">
        <v>795</v>
      </c>
      <c r="B698" s="16">
        <v>742.6</v>
      </c>
      <c r="C698" s="15"/>
      <c r="D698" s="13"/>
      <c r="E698" s="16" t="s">
        <v>795</v>
      </c>
      <c r="F698" s="15">
        <v>21</v>
      </c>
      <c r="G698" s="15">
        <v>32.270000000000003</v>
      </c>
      <c r="H698" s="15">
        <v>6.5075921908893699</v>
      </c>
      <c r="I698" s="15"/>
    </row>
    <row r="699" spans="1:9" x14ac:dyDescent="0.25">
      <c r="A699" s="16" t="s">
        <v>796</v>
      </c>
      <c r="B699" s="16">
        <v>736.78</v>
      </c>
      <c r="C699" s="15">
        <v>739.69</v>
      </c>
      <c r="D699" s="13"/>
      <c r="E699" s="16" t="s">
        <v>796</v>
      </c>
      <c r="F699" s="15">
        <v>9</v>
      </c>
      <c r="G699" s="15">
        <v>32.31</v>
      </c>
      <c r="H699" s="15">
        <v>2.7855153203342602</v>
      </c>
      <c r="I699" s="15">
        <v>4.6465537556118202</v>
      </c>
    </row>
    <row r="700" spans="1:9" x14ac:dyDescent="0.25">
      <c r="A700" s="16" t="s">
        <v>797</v>
      </c>
      <c r="B700" s="16">
        <v>403.72</v>
      </c>
      <c r="C700" s="15"/>
      <c r="D700" s="13"/>
      <c r="E700" s="16" t="s">
        <v>797</v>
      </c>
      <c r="F700" s="15">
        <v>4</v>
      </c>
      <c r="G700" s="15">
        <v>33.85</v>
      </c>
      <c r="H700" s="15">
        <v>1.1816838995568699</v>
      </c>
      <c r="I700" s="15"/>
    </row>
    <row r="701" spans="1:9" x14ac:dyDescent="0.25">
      <c r="A701" s="16" t="s">
        <v>798</v>
      </c>
      <c r="B701" s="16">
        <v>267.99</v>
      </c>
      <c r="C701" s="15">
        <v>335.85500000000002</v>
      </c>
      <c r="D701" s="13"/>
      <c r="E701" s="16" t="s">
        <v>798</v>
      </c>
      <c r="F701" s="15">
        <v>6</v>
      </c>
      <c r="G701" s="15">
        <v>63.25</v>
      </c>
      <c r="H701" s="15">
        <v>0.94861660079051402</v>
      </c>
      <c r="I701" s="15">
        <v>1.06515025017369</v>
      </c>
    </row>
    <row r="702" spans="1:9" x14ac:dyDescent="0.25">
      <c r="A702" s="16" t="s">
        <v>799</v>
      </c>
      <c r="B702" s="16">
        <v>282.95999999999998</v>
      </c>
      <c r="C702" s="15"/>
      <c r="D702" s="13"/>
      <c r="E702" s="16" t="s">
        <v>799</v>
      </c>
      <c r="F702" s="15">
        <v>6</v>
      </c>
      <c r="G702" s="15">
        <v>31.62</v>
      </c>
      <c r="H702" s="15">
        <v>1.8975332068311199</v>
      </c>
      <c r="I702" s="15"/>
    </row>
    <row r="703" spans="1:9" x14ac:dyDescent="0.25">
      <c r="A703" s="16" t="s">
        <v>800</v>
      </c>
      <c r="B703" s="16">
        <v>317.70999999999998</v>
      </c>
      <c r="C703" s="15">
        <v>300.33499999999998</v>
      </c>
      <c r="D703" s="13"/>
      <c r="E703" s="16" t="s">
        <v>800</v>
      </c>
      <c r="F703" s="15">
        <v>12</v>
      </c>
      <c r="G703" s="15">
        <v>32.21</v>
      </c>
      <c r="H703" s="15">
        <v>3.7255510710959299</v>
      </c>
      <c r="I703" s="15">
        <v>2.8115421389635298</v>
      </c>
    </row>
    <row r="704" spans="1:9" x14ac:dyDescent="0.25">
      <c r="A704" s="16" t="s">
        <v>801</v>
      </c>
      <c r="B704" s="16">
        <v>439.75</v>
      </c>
      <c r="C704" s="15"/>
      <c r="D704" s="13"/>
      <c r="E704" s="16" t="s">
        <v>801</v>
      </c>
      <c r="F704" s="15">
        <v>5</v>
      </c>
      <c r="G704" s="15">
        <v>32.43</v>
      </c>
      <c r="H704" s="15">
        <v>1.5417823003391899</v>
      </c>
      <c r="I704" s="15"/>
    </row>
    <row r="705" spans="1:9" x14ac:dyDescent="0.25">
      <c r="A705" s="16" t="s">
        <v>802</v>
      </c>
      <c r="B705" s="16">
        <v>468.65</v>
      </c>
      <c r="C705" s="15"/>
      <c r="D705" s="13"/>
      <c r="E705" s="16" t="s">
        <v>802</v>
      </c>
      <c r="F705" s="15">
        <v>10</v>
      </c>
      <c r="G705" s="15">
        <v>32.01</v>
      </c>
      <c r="H705" s="15">
        <v>3.12402374258044</v>
      </c>
      <c r="I705" s="15"/>
    </row>
    <row r="706" spans="1:9" x14ac:dyDescent="0.25">
      <c r="A706" s="16" t="s">
        <v>803</v>
      </c>
      <c r="B706" s="16">
        <v>402.83</v>
      </c>
      <c r="C706" s="15">
        <v>437.07666666666699</v>
      </c>
      <c r="D706" s="13"/>
      <c r="E706" s="16" t="s">
        <v>803</v>
      </c>
      <c r="F706" s="15">
        <v>11</v>
      </c>
      <c r="G706" s="15">
        <v>69.459999999999994</v>
      </c>
      <c r="H706" s="15">
        <v>1.5836452634609799</v>
      </c>
      <c r="I706" s="15">
        <v>2.0831504354602099</v>
      </c>
    </row>
    <row r="707" spans="1:9" x14ac:dyDescent="0.25">
      <c r="A707" s="16" t="s">
        <v>804</v>
      </c>
      <c r="B707" s="16">
        <v>485.44</v>
      </c>
      <c r="C707" s="15"/>
      <c r="D707" s="13"/>
      <c r="E707" s="16" t="s">
        <v>804</v>
      </c>
      <c r="F707" s="15">
        <v>5</v>
      </c>
      <c r="G707" s="15">
        <v>32.299999999999997</v>
      </c>
      <c r="H707" s="15">
        <v>1.54798761609907</v>
      </c>
      <c r="I707" s="15"/>
    </row>
    <row r="708" spans="1:9" x14ac:dyDescent="0.25">
      <c r="A708" s="16" t="s">
        <v>805</v>
      </c>
      <c r="B708" s="16">
        <v>653.63</v>
      </c>
      <c r="C708" s="15"/>
      <c r="D708" s="13"/>
      <c r="E708" s="16" t="s">
        <v>805</v>
      </c>
      <c r="F708" s="15">
        <v>13</v>
      </c>
      <c r="G708" s="15">
        <v>32.47</v>
      </c>
      <c r="H708" s="15">
        <v>4.0036957191253499</v>
      </c>
      <c r="I708" s="15"/>
    </row>
    <row r="709" spans="1:9" x14ac:dyDescent="0.25">
      <c r="A709" s="16" t="s">
        <v>806</v>
      </c>
      <c r="B709" s="16">
        <v>433.44</v>
      </c>
      <c r="C709" s="15">
        <v>524.16999999999996</v>
      </c>
      <c r="D709" s="13"/>
      <c r="E709" s="16" t="s">
        <v>806</v>
      </c>
      <c r="F709" s="15">
        <v>4</v>
      </c>
      <c r="G709" s="15">
        <v>32.78</v>
      </c>
      <c r="H709" s="15">
        <v>1.2202562538132999</v>
      </c>
      <c r="I709" s="15">
        <v>2.2573131963459101</v>
      </c>
    </row>
    <row r="710" spans="1:9" x14ac:dyDescent="0.25">
      <c r="A710" s="16" t="s">
        <v>807</v>
      </c>
      <c r="B710" s="16">
        <v>419.64</v>
      </c>
      <c r="C710" s="15"/>
      <c r="D710" s="13"/>
      <c r="E710" s="16" t="s">
        <v>807</v>
      </c>
      <c r="F710" s="15">
        <v>12</v>
      </c>
      <c r="G710" s="15">
        <v>33.68</v>
      </c>
      <c r="H710" s="15">
        <v>3.5629453681710199</v>
      </c>
      <c r="I710" s="15"/>
    </row>
    <row r="711" spans="1:9" x14ac:dyDescent="0.25">
      <c r="A711" s="16" t="s">
        <v>808</v>
      </c>
      <c r="B711" s="16">
        <v>388.08</v>
      </c>
      <c r="C711" s="15"/>
      <c r="D711" s="13"/>
      <c r="E711" s="16" t="s">
        <v>808</v>
      </c>
      <c r="F711" s="15">
        <v>9</v>
      </c>
      <c r="G711" s="15">
        <v>31.66</v>
      </c>
      <c r="H711" s="15">
        <v>2.8427037271004401</v>
      </c>
      <c r="I711" s="15"/>
    </row>
    <row r="712" spans="1:9" x14ac:dyDescent="0.25">
      <c r="A712" s="16" t="s">
        <v>809</v>
      </c>
      <c r="B712" s="16">
        <v>362.22</v>
      </c>
      <c r="C712" s="15"/>
      <c r="D712" s="13"/>
      <c r="E712" s="16" t="s">
        <v>809</v>
      </c>
      <c r="F712" s="15">
        <v>17</v>
      </c>
      <c r="G712" s="15">
        <v>34.299999999999997</v>
      </c>
      <c r="H712" s="15">
        <v>4.9562682215743399</v>
      </c>
      <c r="I712" s="15"/>
    </row>
    <row r="713" spans="1:9" x14ac:dyDescent="0.25">
      <c r="A713" s="16" t="s">
        <v>810</v>
      </c>
      <c r="B713" s="16">
        <v>343.7</v>
      </c>
      <c r="C713" s="15"/>
      <c r="D713" s="13"/>
      <c r="E713" s="16" t="s">
        <v>810</v>
      </c>
      <c r="F713" s="15">
        <v>6</v>
      </c>
      <c r="G713" s="15">
        <v>34.72</v>
      </c>
      <c r="H713" s="15">
        <v>1.7281105990783401</v>
      </c>
      <c r="I713" s="15"/>
    </row>
    <row r="714" spans="1:9" x14ac:dyDescent="0.25">
      <c r="A714" s="16" t="s">
        <v>811</v>
      </c>
      <c r="B714" s="16">
        <v>527.64</v>
      </c>
      <c r="C714" s="15"/>
      <c r="D714" s="13"/>
      <c r="E714" s="16" t="s">
        <v>811</v>
      </c>
      <c r="F714" s="15">
        <v>32</v>
      </c>
      <c r="G714" s="15">
        <v>68.709999999999994</v>
      </c>
      <c r="H714" s="15">
        <v>4.6572551302576004</v>
      </c>
      <c r="I714" s="15"/>
    </row>
    <row r="715" spans="1:9" x14ac:dyDescent="0.25">
      <c r="A715" s="16" t="s">
        <v>812</v>
      </c>
      <c r="B715" s="16">
        <v>475.55</v>
      </c>
      <c r="C715" s="15">
        <v>464.41666666666703</v>
      </c>
      <c r="D715" s="13"/>
      <c r="E715" s="16" t="s">
        <v>812</v>
      </c>
      <c r="F715" s="15">
        <v>9</v>
      </c>
      <c r="G715" s="15">
        <v>31.82</v>
      </c>
      <c r="H715" s="15">
        <v>2.8284098051539899</v>
      </c>
      <c r="I715" s="15">
        <v>3.4292821418892898</v>
      </c>
    </row>
    <row r="716" spans="1:9" x14ac:dyDescent="0.25">
      <c r="A716" s="16" t="s">
        <v>813</v>
      </c>
      <c r="B716" s="16">
        <v>689.31</v>
      </c>
      <c r="C716" s="15"/>
      <c r="D716" s="13"/>
      <c r="E716" s="16" t="s">
        <v>813</v>
      </c>
      <c r="F716" s="15">
        <v>18</v>
      </c>
      <c r="G716" s="15">
        <v>49.29</v>
      </c>
      <c r="H716" s="15">
        <v>3.65185636031649</v>
      </c>
      <c r="I716" s="15"/>
    </row>
    <row r="717" spans="1:9" x14ac:dyDescent="0.25">
      <c r="A717" s="16" t="s">
        <v>814</v>
      </c>
      <c r="B717" s="16">
        <v>595.37</v>
      </c>
      <c r="C717" s="15">
        <v>642.34</v>
      </c>
      <c r="D717" s="13"/>
      <c r="E717" s="16" t="s">
        <v>814</v>
      </c>
      <c r="F717" s="15">
        <v>16</v>
      </c>
      <c r="G717" s="15">
        <v>31.9</v>
      </c>
      <c r="H717" s="15">
        <v>5.0156739811912203</v>
      </c>
      <c r="I717" s="15">
        <v>4.3337651707538596</v>
      </c>
    </row>
    <row r="718" spans="1:9" x14ac:dyDescent="0.25">
      <c r="A718" s="16" t="s">
        <v>815</v>
      </c>
      <c r="B718" s="16">
        <v>392.51</v>
      </c>
      <c r="C718" s="15"/>
      <c r="D718" s="13"/>
      <c r="E718" s="16" t="s">
        <v>815</v>
      </c>
      <c r="F718" s="15">
        <v>9</v>
      </c>
      <c r="G718" s="15">
        <v>34.44</v>
      </c>
      <c r="H718" s="15">
        <v>2.6132404181184699</v>
      </c>
      <c r="I718" s="15"/>
    </row>
    <row r="719" spans="1:9" x14ac:dyDescent="0.25">
      <c r="A719" s="16" t="s">
        <v>816</v>
      </c>
      <c r="B719" s="16">
        <v>298.99</v>
      </c>
      <c r="C719" s="15"/>
      <c r="D719" s="13"/>
      <c r="E719" s="16" t="s">
        <v>816</v>
      </c>
      <c r="F719" s="15">
        <v>5</v>
      </c>
      <c r="G719" s="15">
        <v>32.590000000000003</v>
      </c>
      <c r="H719" s="15">
        <v>1.53421294875729</v>
      </c>
      <c r="I719" s="15"/>
    </row>
    <row r="720" spans="1:9" x14ac:dyDescent="0.25">
      <c r="A720" s="16" t="s">
        <v>817</v>
      </c>
      <c r="B720" s="16">
        <v>372.67</v>
      </c>
      <c r="C720" s="15">
        <v>354.72333333333302</v>
      </c>
      <c r="D720" s="13"/>
      <c r="E720" s="16" t="s">
        <v>817</v>
      </c>
      <c r="F720" s="15">
        <v>8</v>
      </c>
      <c r="G720" s="15">
        <v>33.83</v>
      </c>
      <c r="H720" s="15">
        <v>2.3647650014779802</v>
      </c>
      <c r="I720" s="15">
        <v>2.1707394561179099</v>
      </c>
    </row>
    <row r="721" spans="1:9" x14ac:dyDescent="0.25">
      <c r="A721" s="16" t="s">
        <v>818</v>
      </c>
      <c r="B721" s="16">
        <v>290.99</v>
      </c>
      <c r="C721" s="15"/>
      <c r="D721" s="13"/>
      <c r="E721" s="16" t="s">
        <v>818</v>
      </c>
      <c r="F721" s="15">
        <v>9</v>
      </c>
      <c r="G721" s="15">
        <v>31.74</v>
      </c>
      <c r="H721" s="15">
        <v>2.8355387523629498</v>
      </c>
      <c r="I721" s="15"/>
    </row>
    <row r="722" spans="1:9" x14ac:dyDescent="0.25">
      <c r="A722" s="16" t="s">
        <v>819</v>
      </c>
      <c r="B722" s="16">
        <v>450.19</v>
      </c>
      <c r="C722" s="15"/>
      <c r="D722" s="13"/>
      <c r="E722" s="16" t="s">
        <v>819</v>
      </c>
      <c r="F722" s="15">
        <v>14</v>
      </c>
      <c r="G722" s="15">
        <v>56.83</v>
      </c>
      <c r="H722" s="15">
        <v>2.4634875945803301</v>
      </c>
      <c r="I722" s="15"/>
    </row>
    <row r="723" spans="1:9" x14ac:dyDescent="0.25">
      <c r="A723" s="16" t="s">
        <v>820</v>
      </c>
      <c r="B723" s="16">
        <v>314.75</v>
      </c>
      <c r="C723" s="15"/>
      <c r="D723" s="13"/>
      <c r="E723" s="16" t="s">
        <v>820</v>
      </c>
      <c r="F723" s="15">
        <v>7</v>
      </c>
      <c r="G723" s="15">
        <v>32.04</v>
      </c>
      <c r="H723" s="15">
        <v>2.1847690387016199</v>
      </c>
      <c r="I723" s="15"/>
    </row>
    <row r="724" spans="1:9" x14ac:dyDescent="0.25">
      <c r="A724" s="16" t="s">
        <v>821</v>
      </c>
      <c r="B724" s="16">
        <v>275.51</v>
      </c>
      <c r="C724" s="15"/>
      <c r="D724" s="13"/>
      <c r="E724" s="16" t="s">
        <v>821</v>
      </c>
      <c r="F724" s="15">
        <v>4</v>
      </c>
      <c r="G724" s="15">
        <v>31.3</v>
      </c>
      <c r="H724" s="15">
        <v>1.2779552715655</v>
      </c>
      <c r="I724" s="15"/>
    </row>
    <row r="725" spans="1:9" x14ac:dyDescent="0.25">
      <c r="A725" s="16" t="s">
        <v>822</v>
      </c>
      <c r="B725" s="16">
        <v>273.89999999999998</v>
      </c>
      <c r="C725" s="15"/>
      <c r="D725" s="13"/>
      <c r="E725" s="16" t="s">
        <v>822</v>
      </c>
      <c r="F725" s="15">
        <v>5</v>
      </c>
      <c r="G725" s="15">
        <v>31.39</v>
      </c>
      <c r="H725" s="15">
        <v>1.5928639694170099</v>
      </c>
      <c r="I725" s="15"/>
    </row>
    <row r="726" spans="1:9" x14ac:dyDescent="0.25">
      <c r="A726" s="16" t="s">
        <v>823</v>
      </c>
      <c r="B726" s="16">
        <v>296.23</v>
      </c>
      <c r="C726" s="15">
        <v>351.702</v>
      </c>
      <c r="D726" s="13"/>
      <c r="E726" s="16" t="s">
        <v>823</v>
      </c>
      <c r="F726" s="15">
        <v>7</v>
      </c>
      <c r="G726" s="15">
        <v>31.62</v>
      </c>
      <c r="H726" s="15">
        <v>2.2137887413029702</v>
      </c>
      <c r="I726" s="15">
        <v>2.09473389465506</v>
      </c>
    </row>
    <row r="727" spans="1:9" x14ac:dyDescent="0.25">
      <c r="A727" s="16" t="s">
        <v>824</v>
      </c>
      <c r="B727" s="16">
        <v>598.12</v>
      </c>
      <c r="C727" s="15"/>
      <c r="D727" s="13"/>
      <c r="E727" s="16" t="s">
        <v>824</v>
      </c>
      <c r="F727" s="15">
        <v>11</v>
      </c>
      <c r="G727" s="15">
        <v>33.18</v>
      </c>
      <c r="H727" s="15">
        <v>3.3152501506931902</v>
      </c>
      <c r="I727" s="15"/>
    </row>
    <row r="728" spans="1:9" x14ac:dyDescent="0.25">
      <c r="A728" s="16" t="s">
        <v>825</v>
      </c>
      <c r="B728" s="16">
        <v>413.13</v>
      </c>
      <c r="C728" s="15"/>
      <c r="D728" s="13"/>
      <c r="E728" s="16" t="s">
        <v>825</v>
      </c>
      <c r="F728" s="15">
        <v>9</v>
      </c>
      <c r="G728" s="15">
        <v>33.950000000000003</v>
      </c>
      <c r="H728" s="15">
        <v>2.65095729013255</v>
      </c>
      <c r="I728" s="15"/>
    </row>
    <row r="729" spans="1:9" x14ac:dyDescent="0.25">
      <c r="A729" s="16" t="s">
        <v>826</v>
      </c>
      <c r="B729" s="16">
        <v>414.72</v>
      </c>
      <c r="C729" s="15">
        <v>413.92500000000001</v>
      </c>
      <c r="D729" s="13"/>
      <c r="E729" s="16" t="s">
        <v>826</v>
      </c>
      <c r="F729" s="15">
        <v>8</v>
      </c>
      <c r="G729" s="15">
        <v>31.8</v>
      </c>
      <c r="H729" s="15">
        <v>2.5157232704402501</v>
      </c>
      <c r="I729" s="15">
        <v>2.82731023708866</v>
      </c>
    </row>
    <row r="730" spans="1:9" x14ac:dyDescent="0.25">
      <c r="A730" s="16" t="s">
        <v>827</v>
      </c>
      <c r="B730" s="16">
        <v>332.65</v>
      </c>
      <c r="C730" s="15"/>
      <c r="D730" s="13"/>
      <c r="E730" s="16" t="s">
        <v>827</v>
      </c>
      <c r="F730" s="15">
        <v>12</v>
      </c>
      <c r="G730" s="15">
        <v>31.63</v>
      </c>
      <c r="H730" s="15">
        <v>3.79386658235852</v>
      </c>
      <c r="I730" s="15"/>
    </row>
    <row r="731" spans="1:9" x14ac:dyDescent="0.25">
      <c r="A731" s="16" t="s">
        <v>828</v>
      </c>
      <c r="B731" s="16">
        <v>593.66999999999996</v>
      </c>
      <c r="C731" s="15"/>
      <c r="D731" s="13"/>
      <c r="E731" s="16" t="s">
        <v>828</v>
      </c>
      <c r="F731" s="15">
        <v>16</v>
      </c>
      <c r="G731" s="15">
        <v>31.89</v>
      </c>
      <c r="H731" s="15">
        <v>5.0172467858262797</v>
      </c>
      <c r="I731" s="15"/>
    </row>
    <row r="732" spans="1:9" x14ac:dyDescent="0.25">
      <c r="A732" s="16" t="s">
        <v>829</v>
      </c>
      <c r="B732" s="16">
        <v>352.38</v>
      </c>
      <c r="C732" s="15"/>
      <c r="D732" s="13"/>
      <c r="E732" s="16" t="s">
        <v>829</v>
      </c>
      <c r="F732" s="15">
        <v>5</v>
      </c>
      <c r="G732" s="15">
        <v>31.69</v>
      </c>
      <c r="H732" s="15">
        <v>1.57778479015462</v>
      </c>
      <c r="I732" s="15"/>
    </row>
    <row r="733" spans="1:9" x14ac:dyDescent="0.25">
      <c r="A733" s="16" t="s">
        <v>830</v>
      </c>
      <c r="B733" s="16">
        <v>240.55</v>
      </c>
      <c r="C733" s="15">
        <v>379.8125</v>
      </c>
      <c r="D733" s="13"/>
      <c r="E733" s="16" t="s">
        <v>830</v>
      </c>
      <c r="F733" s="15">
        <v>7</v>
      </c>
      <c r="G733" s="15">
        <v>50.62</v>
      </c>
      <c r="H733" s="15">
        <v>1.3828526274199899</v>
      </c>
      <c r="I733" s="15">
        <v>2.9429376964398499</v>
      </c>
    </row>
    <row r="734" spans="1:9" x14ac:dyDescent="0.25">
      <c r="A734" s="13"/>
      <c r="B734" s="13"/>
      <c r="C734" s="13"/>
      <c r="D734" s="13"/>
      <c r="E734" s="13"/>
      <c r="F734" s="13"/>
      <c r="G734" s="13"/>
      <c r="H734" s="13"/>
      <c r="I734" s="13"/>
    </row>
    <row r="735" spans="1:9" x14ac:dyDescent="0.25">
      <c r="A735" s="13"/>
      <c r="B735" s="13"/>
      <c r="C735" s="13"/>
      <c r="D735" s="13"/>
      <c r="E735" s="13"/>
      <c r="F735" s="13"/>
      <c r="G735" s="13"/>
      <c r="H735" s="13"/>
      <c r="I735" s="13"/>
    </row>
    <row r="736" spans="1:9" x14ac:dyDescent="0.25">
      <c r="A736" s="22" t="s">
        <v>106</v>
      </c>
      <c r="B736" s="22"/>
      <c r="C736" s="22"/>
      <c r="D736" s="13"/>
      <c r="E736" s="22" t="s">
        <v>106</v>
      </c>
      <c r="F736" s="22"/>
      <c r="G736" s="22"/>
      <c r="H736" s="13"/>
      <c r="I736" s="13"/>
    </row>
    <row r="737" spans="1:9" x14ac:dyDescent="0.25">
      <c r="A737" s="16" t="s">
        <v>831</v>
      </c>
      <c r="B737" s="16">
        <v>526.98</v>
      </c>
      <c r="C737" s="15"/>
      <c r="D737" s="13"/>
      <c r="E737" s="16" t="s">
        <v>831</v>
      </c>
      <c r="F737" s="15">
        <v>14</v>
      </c>
      <c r="G737" s="15">
        <v>32.06</v>
      </c>
      <c r="H737" s="15">
        <v>4.3668122270742398</v>
      </c>
      <c r="I737" s="15"/>
    </row>
    <row r="738" spans="1:9" x14ac:dyDescent="0.25">
      <c r="A738" s="16" t="s">
        <v>832</v>
      </c>
      <c r="B738" s="16">
        <v>570.27</v>
      </c>
      <c r="C738" s="15"/>
      <c r="D738" s="13"/>
      <c r="E738" s="16" t="s">
        <v>832</v>
      </c>
      <c r="F738" s="15">
        <v>14</v>
      </c>
      <c r="G738" s="15">
        <v>32.200000000000003</v>
      </c>
      <c r="H738" s="15">
        <v>4.3478260869565197</v>
      </c>
      <c r="I738" s="15"/>
    </row>
    <row r="739" spans="1:9" x14ac:dyDescent="0.25">
      <c r="A739" s="16" t="s">
        <v>833</v>
      </c>
      <c r="B739" s="16">
        <v>562.76</v>
      </c>
      <c r="C739" s="15"/>
      <c r="D739" s="13"/>
      <c r="E739" s="16" t="s">
        <v>833</v>
      </c>
      <c r="F739" s="15">
        <v>11</v>
      </c>
      <c r="G739" s="15">
        <v>31.83</v>
      </c>
      <c r="H739" s="15">
        <v>3.4558592522777198</v>
      </c>
      <c r="I739" s="15"/>
    </row>
    <row r="740" spans="1:9" x14ac:dyDescent="0.25">
      <c r="A740" s="16" t="s">
        <v>834</v>
      </c>
      <c r="B740" s="16">
        <v>470.05</v>
      </c>
      <c r="C740" s="15">
        <v>527.81600000000003</v>
      </c>
      <c r="D740" s="13"/>
      <c r="E740" s="16" t="s">
        <v>834</v>
      </c>
      <c r="F740" s="15">
        <v>14</v>
      </c>
      <c r="G740" s="15">
        <v>38.299999999999997</v>
      </c>
      <c r="H740" s="15">
        <v>3.6553524804177502</v>
      </c>
      <c r="I740" s="15">
        <v>4.0557552510755297</v>
      </c>
    </row>
    <row r="741" spans="1:9" x14ac:dyDescent="0.25">
      <c r="A741" s="16" t="s">
        <v>835</v>
      </c>
      <c r="B741" s="16">
        <v>445.86</v>
      </c>
      <c r="C741" s="15"/>
      <c r="D741" s="13"/>
      <c r="E741" s="16" t="s">
        <v>835</v>
      </c>
      <c r="F741" s="15">
        <v>15</v>
      </c>
      <c r="G741" s="15">
        <v>50.57</v>
      </c>
      <c r="H741" s="15">
        <v>2.9661854854656902</v>
      </c>
      <c r="I741" s="15"/>
    </row>
    <row r="742" spans="1:9" x14ac:dyDescent="0.25">
      <c r="A742" s="18" t="s">
        <v>836</v>
      </c>
      <c r="B742" s="18">
        <v>510.77</v>
      </c>
      <c r="C742" s="15"/>
      <c r="D742" s="13"/>
      <c r="E742" s="18" t="s">
        <v>836</v>
      </c>
      <c r="F742" s="15">
        <v>4</v>
      </c>
      <c r="G742" s="15">
        <v>32.619999999999997</v>
      </c>
      <c r="H742" s="15">
        <v>1.2262415695892099</v>
      </c>
      <c r="I742" s="15"/>
    </row>
    <row r="743" spans="1:9" x14ac:dyDescent="0.25">
      <c r="A743" s="18" t="s">
        <v>837</v>
      </c>
      <c r="B743" s="18">
        <v>442.22</v>
      </c>
      <c r="C743" s="15"/>
      <c r="D743" s="13"/>
      <c r="E743" s="18" t="s">
        <v>837</v>
      </c>
      <c r="F743" s="15">
        <v>21</v>
      </c>
      <c r="G743" s="15">
        <v>32.119999999999997</v>
      </c>
      <c r="H743" s="15">
        <v>6.5379825653798296</v>
      </c>
      <c r="I743" s="15"/>
    </row>
    <row r="744" spans="1:9" x14ac:dyDescent="0.25">
      <c r="A744" s="16" t="s">
        <v>838</v>
      </c>
      <c r="B744" s="16">
        <v>582.46</v>
      </c>
      <c r="C744" s="15"/>
      <c r="D744" s="13"/>
      <c r="E744" s="16" t="s">
        <v>838</v>
      </c>
      <c r="F744" s="15">
        <v>21</v>
      </c>
      <c r="G744" s="15">
        <v>32.49</v>
      </c>
      <c r="H744" s="15">
        <v>6.4635272391505101</v>
      </c>
      <c r="I744" s="15"/>
    </row>
    <row r="745" spans="1:9" x14ac:dyDescent="0.25">
      <c r="A745" s="16" t="s">
        <v>839</v>
      </c>
      <c r="B745" s="16">
        <v>738.47</v>
      </c>
      <c r="C745" s="15">
        <v>543.95600000000002</v>
      </c>
      <c r="D745" s="13"/>
      <c r="E745" s="16" t="s">
        <v>839</v>
      </c>
      <c r="F745" s="15">
        <v>25</v>
      </c>
      <c r="G745" s="15">
        <v>32.36</v>
      </c>
      <c r="H745" s="15">
        <v>7.72558714462299</v>
      </c>
      <c r="I745" s="15">
        <v>5.4883346296856299</v>
      </c>
    </row>
    <row r="746" spans="1:9" x14ac:dyDescent="0.25">
      <c r="A746" s="18" t="s">
        <v>840</v>
      </c>
      <c r="B746" s="18">
        <v>630.85</v>
      </c>
      <c r="C746" s="15"/>
      <c r="D746" s="13"/>
      <c r="E746" s="18" t="s">
        <v>840</v>
      </c>
      <c r="F746" s="15">
        <v>32</v>
      </c>
      <c r="G746" s="15">
        <v>55.53</v>
      </c>
      <c r="H746" s="15">
        <v>5.7626508193769101</v>
      </c>
      <c r="I746" s="15"/>
    </row>
    <row r="747" spans="1:9" x14ac:dyDescent="0.25">
      <c r="A747" s="18" t="s">
        <v>841</v>
      </c>
      <c r="B747" s="18">
        <v>430.14</v>
      </c>
      <c r="C747" s="15"/>
      <c r="D747" s="13"/>
      <c r="E747" s="18" t="s">
        <v>841</v>
      </c>
      <c r="F747" s="15">
        <v>24</v>
      </c>
      <c r="G747" s="15">
        <v>32.72</v>
      </c>
      <c r="H747" s="15">
        <v>7.3349633251833701</v>
      </c>
      <c r="I747" s="15"/>
    </row>
    <row r="748" spans="1:9" x14ac:dyDescent="0.25">
      <c r="A748" s="18" t="s">
        <v>842</v>
      </c>
      <c r="B748" s="18">
        <v>464.74</v>
      </c>
      <c r="C748" s="15"/>
      <c r="D748" s="13"/>
      <c r="E748" s="18" t="s">
        <v>842</v>
      </c>
      <c r="F748" s="15">
        <v>15</v>
      </c>
      <c r="G748" s="15">
        <v>31.15</v>
      </c>
      <c r="H748" s="15">
        <v>4.8154093097913302</v>
      </c>
      <c r="I748" s="15"/>
    </row>
    <row r="749" spans="1:9" x14ac:dyDescent="0.25">
      <c r="A749" s="18" t="s">
        <v>843</v>
      </c>
      <c r="B749" s="18">
        <v>501.76</v>
      </c>
      <c r="C749" s="15">
        <v>506.8725</v>
      </c>
      <c r="D749" s="13"/>
      <c r="E749" s="18" t="s">
        <v>843</v>
      </c>
      <c r="F749" s="15">
        <v>16</v>
      </c>
      <c r="G749" s="15">
        <v>32.08</v>
      </c>
      <c r="H749" s="15">
        <v>4.9875311720698301</v>
      </c>
      <c r="I749" s="15">
        <v>5.7251386566053597</v>
      </c>
    </row>
    <row r="750" spans="1:9" x14ac:dyDescent="0.25">
      <c r="A750" s="18" t="s">
        <v>844</v>
      </c>
      <c r="B750" s="18">
        <v>464.82</v>
      </c>
      <c r="C750" s="15"/>
      <c r="D750" s="13"/>
      <c r="E750" s="18" t="s">
        <v>844</v>
      </c>
      <c r="F750" s="15">
        <v>27</v>
      </c>
      <c r="G750" s="15">
        <v>47.71</v>
      </c>
      <c r="H750" s="15">
        <v>5.6591909452944904</v>
      </c>
      <c r="I750" s="15"/>
    </row>
    <row r="751" spans="1:9" x14ac:dyDescent="0.25">
      <c r="A751" s="18" t="s">
        <v>845</v>
      </c>
      <c r="B751" s="18">
        <v>503.47</v>
      </c>
      <c r="C751" s="15"/>
      <c r="D751" s="13"/>
      <c r="E751" s="18" t="s">
        <v>845</v>
      </c>
      <c r="F751" s="15">
        <v>34</v>
      </c>
      <c r="G751" s="15">
        <v>43.91</v>
      </c>
      <c r="H751" s="15">
        <v>7.7431109086768402</v>
      </c>
      <c r="I751" s="15"/>
    </row>
    <row r="752" spans="1:9" x14ac:dyDescent="0.25">
      <c r="A752" s="18" t="s">
        <v>846</v>
      </c>
      <c r="B752" s="18">
        <v>639.63</v>
      </c>
      <c r="C752" s="15"/>
      <c r="D752" s="13"/>
      <c r="E752" s="18" t="s">
        <v>846</v>
      </c>
      <c r="F752" s="15">
        <v>20</v>
      </c>
      <c r="G752" s="15">
        <v>31.81</v>
      </c>
      <c r="H752" s="15">
        <v>6.2873310279786203</v>
      </c>
      <c r="I752" s="15"/>
    </row>
    <row r="753" spans="1:9" x14ac:dyDescent="0.25">
      <c r="A753" s="18" t="s">
        <v>847</v>
      </c>
      <c r="B753" s="18">
        <v>401.75</v>
      </c>
      <c r="C753" s="15">
        <v>502.41750000000002</v>
      </c>
      <c r="D753" s="13"/>
      <c r="E753" s="18" t="s">
        <v>847</v>
      </c>
      <c r="F753" s="15">
        <v>27</v>
      </c>
      <c r="G753" s="15">
        <v>50.38</v>
      </c>
      <c r="H753" s="15">
        <v>5.3592695514092901</v>
      </c>
      <c r="I753" s="15">
        <v>6.2622256083398096</v>
      </c>
    </row>
    <row r="754" spans="1:9" x14ac:dyDescent="0.25">
      <c r="A754" s="18" t="s">
        <v>848</v>
      </c>
      <c r="B754" s="18">
        <v>445.49</v>
      </c>
      <c r="C754" s="15"/>
      <c r="D754" s="13"/>
      <c r="E754" s="18" t="s">
        <v>848</v>
      </c>
      <c r="F754" s="15">
        <v>21</v>
      </c>
      <c r="G754" s="15">
        <v>31.98</v>
      </c>
      <c r="H754" s="15">
        <v>6.5666041275797404</v>
      </c>
      <c r="I754" s="15"/>
    </row>
    <row r="755" spans="1:9" x14ac:dyDescent="0.25">
      <c r="A755" s="18" t="s">
        <v>849</v>
      </c>
      <c r="B755" s="18">
        <v>462.15</v>
      </c>
      <c r="C755" s="15"/>
      <c r="D755" s="13"/>
      <c r="E755" s="18" t="s">
        <v>849</v>
      </c>
      <c r="F755" s="15">
        <v>16</v>
      </c>
      <c r="G755" s="15">
        <v>32.18</v>
      </c>
      <c r="H755" s="15">
        <v>4.9720323182100703</v>
      </c>
      <c r="I755" s="15"/>
    </row>
    <row r="756" spans="1:9" x14ac:dyDescent="0.25">
      <c r="A756" s="18" t="s">
        <v>850</v>
      </c>
      <c r="B756" s="18">
        <v>556.6</v>
      </c>
      <c r="C756" s="15"/>
      <c r="D756" s="13"/>
      <c r="E756" s="18" t="s">
        <v>850</v>
      </c>
      <c r="F756" s="15">
        <v>35</v>
      </c>
      <c r="G756" s="15">
        <v>33.78</v>
      </c>
      <c r="H756" s="15">
        <v>10.3611604499704</v>
      </c>
      <c r="I756" s="15"/>
    </row>
    <row r="757" spans="1:9" x14ac:dyDescent="0.25">
      <c r="A757" s="18" t="s">
        <v>851</v>
      </c>
      <c r="B757" s="18">
        <v>451.67</v>
      </c>
      <c r="C757" s="15"/>
      <c r="D757" s="13"/>
      <c r="E757" s="18" t="s">
        <v>851</v>
      </c>
      <c r="F757" s="15">
        <v>22</v>
      </c>
      <c r="G757" s="15">
        <v>31.54</v>
      </c>
      <c r="H757" s="15">
        <v>6.9752694990488298</v>
      </c>
      <c r="I757" s="15"/>
    </row>
    <row r="758" spans="1:9" x14ac:dyDescent="0.25">
      <c r="A758" s="18" t="s">
        <v>852</v>
      </c>
      <c r="B758" s="18">
        <v>396.13</v>
      </c>
      <c r="C758" s="15">
        <v>462.40800000000002</v>
      </c>
      <c r="D758" s="13"/>
      <c r="E758" s="18" t="s">
        <v>852</v>
      </c>
      <c r="F758" s="15">
        <v>21</v>
      </c>
      <c r="G758" s="15">
        <v>31.27</v>
      </c>
      <c r="H758" s="15">
        <v>6.7157019507515203</v>
      </c>
      <c r="I758" s="15">
        <v>7.1181536691121101</v>
      </c>
    </row>
    <row r="759" spans="1:9" x14ac:dyDescent="0.25">
      <c r="A759" s="18" t="s">
        <v>853</v>
      </c>
      <c r="B759" s="18">
        <v>695.53</v>
      </c>
      <c r="C759" s="15"/>
      <c r="D759" s="13"/>
      <c r="E759" s="18" t="s">
        <v>853</v>
      </c>
      <c r="F759" s="15">
        <v>12</v>
      </c>
      <c r="G759" s="15">
        <v>33.340000000000003</v>
      </c>
      <c r="H759" s="15">
        <v>3.5992801439712001</v>
      </c>
      <c r="I759" s="15"/>
    </row>
    <row r="760" spans="1:9" x14ac:dyDescent="0.25">
      <c r="A760" s="18" t="s">
        <v>854</v>
      </c>
      <c r="B760" s="18">
        <v>517.42999999999995</v>
      </c>
      <c r="C760" s="15"/>
      <c r="D760" s="13"/>
      <c r="E760" s="18" t="s">
        <v>854</v>
      </c>
      <c r="F760" s="15">
        <v>17</v>
      </c>
      <c r="G760" s="15">
        <v>62.93</v>
      </c>
      <c r="H760" s="15">
        <v>2.7014142698236099</v>
      </c>
      <c r="I760" s="15"/>
    </row>
    <row r="761" spans="1:9" x14ac:dyDescent="0.25">
      <c r="A761" s="18" t="s">
        <v>855</v>
      </c>
      <c r="B761" s="18">
        <v>470.08</v>
      </c>
      <c r="C761" s="15"/>
      <c r="D761" s="13"/>
      <c r="E761" s="18" t="s">
        <v>855</v>
      </c>
      <c r="F761" s="15">
        <v>12</v>
      </c>
      <c r="G761" s="15">
        <v>34.409999999999997</v>
      </c>
      <c r="H761" s="15">
        <v>3.4873583260680001</v>
      </c>
      <c r="I761" s="15">
        <v>3.2626842466209398</v>
      </c>
    </row>
    <row r="762" spans="1:9" x14ac:dyDescent="0.25">
      <c r="A762" s="18" t="s">
        <v>856</v>
      </c>
      <c r="B762" s="18">
        <v>358.84</v>
      </c>
      <c r="C762" s="15"/>
      <c r="D762" s="13"/>
      <c r="E762" s="18" t="s">
        <v>856</v>
      </c>
      <c r="F762" s="15">
        <v>12</v>
      </c>
      <c r="G762" s="15">
        <v>26.89</v>
      </c>
      <c r="H762" s="15">
        <v>4.4626255113425097</v>
      </c>
      <c r="I762" s="15"/>
    </row>
    <row r="763" spans="1:9" x14ac:dyDescent="0.25">
      <c r="A763" s="18" t="s">
        <v>857</v>
      </c>
      <c r="B763" s="18">
        <v>388.9</v>
      </c>
      <c r="C763" s="15">
        <v>373.87</v>
      </c>
      <c r="D763" s="13"/>
      <c r="E763" s="18" t="s">
        <v>857</v>
      </c>
      <c r="F763" s="15">
        <v>5</v>
      </c>
      <c r="G763" s="15">
        <v>33.409999999999997</v>
      </c>
      <c r="H763" s="15">
        <v>1.4965579167913801</v>
      </c>
      <c r="I763" s="15">
        <v>2.9795917140669399</v>
      </c>
    </row>
    <row r="764" spans="1:9" x14ac:dyDescent="0.25">
      <c r="A764" s="18" t="s">
        <v>858</v>
      </c>
      <c r="B764" s="18">
        <v>732.06</v>
      </c>
      <c r="C764" s="15"/>
      <c r="D764" s="13"/>
      <c r="E764" s="18" t="s">
        <v>858</v>
      </c>
      <c r="F764" s="15">
        <v>15</v>
      </c>
      <c r="G764" s="15">
        <v>31.93</v>
      </c>
      <c r="H764" s="15">
        <v>4.6977763858440298</v>
      </c>
      <c r="I764" s="15"/>
    </row>
    <row r="765" spans="1:9" x14ac:dyDescent="0.25">
      <c r="A765" s="18" t="s">
        <v>859</v>
      </c>
      <c r="B765" s="18">
        <v>618.51</v>
      </c>
      <c r="C765" s="15"/>
      <c r="D765" s="13"/>
      <c r="E765" s="18" t="s">
        <v>859</v>
      </c>
      <c r="F765" s="15">
        <v>28</v>
      </c>
      <c r="G765" s="15">
        <v>33.57</v>
      </c>
      <c r="H765" s="15">
        <v>8.3407804587429304</v>
      </c>
      <c r="I765" s="15"/>
    </row>
    <row r="766" spans="1:9" x14ac:dyDescent="0.25">
      <c r="A766" s="18" t="s">
        <v>860</v>
      </c>
      <c r="B766" s="18">
        <v>699.06</v>
      </c>
      <c r="C766" s="15"/>
      <c r="D766" s="13"/>
      <c r="E766" s="18" t="s">
        <v>860</v>
      </c>
      <c r="F766" s="15">
        <v>18</v>
      </c>
      <c r="G766" s="15">
        <v>31.53</v>
      </c>
      <c r="H766" s="15">
        <v>5.7088487155090402</v>
      </c>
      <c r="I766" s="15"/>
    </row>
    <row r="767" spans="1:9" x14ac:dyDescent="0.25">
      <c r="A767" s="18" t="s">
        <v>861</v>
      </c>
      <c r="B767" s="18">
        <v>706.36</v>
      </c>
      <c r="C767" s="15"/>
      <c r="D767" s="13"/>
      <c r="E767" s="18" t="s">
        <v>861</v>
      </c>
      <c r="F767" s="15">
        <v>19</v>
      </c>
      <c r="G767" s="15">
        <v>33.04</v>
      </c>
      <c r="H767" s="15">
        <v>5.75060532687651</v>
      </c>
      <c r="I767" s="15"/>
    </row>
    <row r="768" spans="1:9" x14ac:dyDescent="0.25">
      <c r="A768" s="18" t="s">
        <v>862</v>
      </c>
      <c r="B768" s="18">
        <v>510.05</v>
      </c>
      <c r="C768" s="15"/>
      <c r="D768" s="13"/>
      <c r="E768" s="18" t="s">
        <v>862</v>
      </c>
      <c r="F768" s="15">
        <v>21</v>
      </c>
      <c r="G768" s="15">
        <v>36.42</v>
      </c>
      <c r="H768" s="15">
        <v>5.7660626029654001</v>
      </c>
      <c r="I768" s="15"/>
    </row>
    <row r="769" spans="1:9" x14ac:dyDescent="0.25">
      <c r="A769" s="18" t="s">
        <v>863</v>
      </c>
      <c r="B769" s="18">
        <v>649.82000000000005</v>
      </c>
      <c r="C769" s="15"/>
      <c r="D769" s="13"/>
      <c r="E769" s="18" t="s">
        <v>863</v>
      </c>
      <c r="F769" s="15">
        <v>22</v>
      </c>
      <c r="G769" s="15">
        <v>33.049999999999997</v>
      </c>
      <c r="H769" s="15">
        <v>6.6565809379727696</v>
      </c>
      <c r="I769" s="15"/>
    </row>
    <row r="770" spans="1:9" x14ac:dyDescent="0.25">
      <c r="A770" s="18" t="s">
        <v>864</v>
      </c>
      <c r="B770" s="18">
        <v>594.48</v>
      </c>
      <c r="C770" s="15">
        <v>644.33428571428601</v>
      </c>
      <c r="D770" s="13"/>
      <c r="E770" s="18" t="s">
        <v>864</v>
      </c>
      <c r="F770" s="15">
        <v>34</v>
      </c>
      <c r="G770" s="15">
        <v>50.53</v>
      </c>
      <c r="H770" s="15">
        <v>6.7286760340391796</v>
      </c>
      <c r="I770" s="15">
        <v>6.2356186374214104</v>
      </c>
    </row>
    <row r="771" spans="1:9" x14ac:dyDescent="0.25">
      <c r="A771" s="18" t="s">
        <v>865</v>
      </c>
      <c r="B771" s="18">
        <v>652.51</v>
      </c>
      <c r="C771" s="15"/>
      <c r="D771" s="13"/>
      <c r="E771" s="18" t="s">
        <v>865</v>
      </c>
      <c r="F771" s="15">
        <v>20</v>
      </c>
      <c r="G771" s="15">
        <v>32.770000000000003</v>
      </c>
      <c r="H771" s="15">
        <v>6.1031431187061296</v>
      </c>
      <c r="I771" s="15"/>
    </row>
    <row r="772" spans="1:9" x14ac:dyDescent="0.25">
      <c r="A772" s="18" t="s">
        <v>866</v>
      </c>
      <c r="B772" s="18">
        <v>668.55</v>
      </c>
      <c r="C772" s="15"/>
      <c r="D772" s="13"/>
      <c r="E772" s="18" t="s">
        <v>866</v>
      </c>
      <c r="F772" s="15">
        <v>15</v>
      </c>
      <c r="G772" s="15">
        <v>32.35</v>
      </c>
      <c r="H772" s="15">
        <v>4.6367851622874801</v>
      </c>
      <c r="I772" s="15"/>
    </row>
    <row r="773" spans="1:9" x14ac:dyDescent="0.25">
      <c r="A773" s="18" t="s">
        <v>867</v>
      </c>
      <c r="B773" s="18">
        <v>601.25</v>
      </c>
      <c r="C773" s="15">
        <v>640.77</v>
      </c>
      <c r="D773" s="13"/>
      <c r="E773" s="18" t="s">
        <v>867</v>
      </c>
      <c r="F773" s="15">
        <v>13</v>
      </c>
      <c r="G773" s="15">
        <v>31.58</v>
      </c>
      <c r="H773" s="15">
        <v>4.1165294490183699</v>
      </c>
      <c r="I773" s="15">
        <v>4.9521525766706596</v>
      </c>
    </row>
    <row r="774" spans="1:9" x14ac:dyDescent="0.25">
      <c r="A774" s="18" t="s">
        <v>868</v>
      </c>
      <c r="B774" s="18">
        <v>578.62</v>
      </c>
      <c r="C774" s="15"/>
      <c r="D774" s="13"/>
      <c r="E774" s="18" t="s">
        <v>868</v>
      </c>
      <c r="F774" s="15">
        <v>33</v>
      </c>
      <c r="G774" s="15">
        <v>35.29</v>
      </c>
      <c r="H774" s="15">
        <v>9.3510909606120691</v>
      </c>
      <c r="I774" s="15"/>
    </row>
    <row r="775" spans="1:9" x14ac:dyDescent="0.25">
      <c r="A775" s="18" t="s">
        <v>869</v>
      </c>
      <c r="B775" s="18">
        <v>615.9</v>
      </c>
      <c r="C775" s="15"/>
      <c r="D775" s="13"/>
      <c r="E775" s="18" t="s">
        <v>869</v>
      </c>
      <c r="F775" s="15">
        <v>52</v>
      </c>
      <c r="G775" s="15">
        <v>60.21</v>
      </c>
      <c r="H775" s="15">
        <v>8.6364391297126701</v>
      </c>
      <c r="I775" s="15"/>
    </row>
    <row r="776" spans="1:9" x14ac:dyDescent="0.25">
      <c r="A776" s="18" t="s">
        <v>870</v>
      </c>
      <c r="B776" s="18">
        <v>658.24</v>
      </c>
      <c r="C776" s="15">
        <v>617.58666666666704</v>
      </c>
      <c r="D776" s="13"/>
      <c r="E776" s="18" t="s">
        <v>870</v>
      </c>
      <c r="F776" s="15">
        <v>17</v>
      </c>
      <c r="G776" s="15">
        <v>26.21</v>
      </c>
      <c r="H776" s="15">
        <v>6.4860740175505498</v>
      </c>
      <c r="I776" s="15">
        <v>8.1578680359584297</v>
      </c>
    </row>
    <row r="777" spans="1:9" x14ac:dyDescent="0.25">
      <c r="A777" s="18" t="s">
        <v>871</v>
      </c>
      <c r="B777" s="18">
        <v>436.18</v>
      </c>
      <c r="C777" s="15"/>
      <c r="D777" s="13"/>
      <c r="E777" s="18" t="s">
        <v>871</v>
      </c>
      <c r="F777" s="15">
        <v>13</v>
      </c>
      <c r="G777" s="15">
        <v>32.869999999999997</v>
      </c>
      <c r="H777" s="15">
        <v>3.9549741405536998</v>
      </c>
      <c r="I777" s="15"/>
    </row>
    <row r="778" spans="1:9" x14ac:dyDescent="0.25">
      <c r="A778" s="18" t="s">
        <v>872</v>
      </c>
      <c r="B778" s="18">
        <v>461.92</v>
      </c>
      <c r="C778" s="15"/>
      <c r="D778" s="13"/>
      <c r="E778" s="18" t="s">
        <v>872</v>
      </c>
      <c r="F778" s="15">
        <v>13</v>
      </c>
      <c r="G778" s="15">
        <v>32.43</v>
      </c>
      <c r="H778" s="15">
        <v>4.0086339808818998</v>
      </c>
      <c r="I778" s="15"/>
    </row>
    <row r="779" spans="1:9" x14ac:dyDescent="0.25">
      <c r="A779" s="18" t="s">
        <v>873</v>
      </c>
      <c r="B779" s="18">
        <v>401.91</v>
      </c>
      <c r="C779" s="15">
        <v>433.33666666666699</v>
      </c>
      <c r="D779" s="13"/>
      <c r="E779" s="18" t="s">
        <v>873</v>
      </c>
      <c r="F779" s="15">
        <v>18</v>
      </c>
      <c r="G779" s="15">
        <v>32.520000000000003</v>
      </c>
      <c r="H779" s="15">
        <v>5.5350553505535096</v>
      </c>
      <c r="I779" s="15">
        <v>4.49955449066303</v>
      </c>
    </row>
    <row r="780" spans="1:9" x14ac:dyDescent="0.25">
      <c r="A780" s="18" t="s">
        <v>874</v>
      </c>
      <c r="B780" s="18">
        <v>498.63</v>
      </c>
      <c r="C780" s="15"/>
      <c r="D780" s="13"/>
      <c r="E780" s="18" t="s">
        <v>874</v>
      </c>
      <c r="F780" s="15">
        <v>13</v>
      </c>
      <c r="G780" s="15">
        <v>30.75</v>
      </c>
      <c r="H780" s="15">
        <v>4.2276422764227597</v>
      </c>
      <c r="I780" s="15"/>
    </row>
    <row r="781" spans="1:9" x14ac:dyDescent="0.25">
      <c r="A781" s="18" t="s">
        <v>875</v>
      </c>
      <c r="B781" s="18">
        <v>352.38</v>
      </c>
      <c r="C781" s="15"/>
      <c r="D781" s="13"/>
      <c r="E781" s="18" t="s">
        <v>875</v>
      </c>
      <c r="F781" s="15">
        <v>16</v>
      </c>
      <c r="G781" s="15">
        <v>31.36</v>
      </c>
      <c r="H781" s="15">
        <v>5.1020408163265296</v>
      </c>
      <c r="I781" s="15"/>
    </row>
    <row r="782" spans="1:9" x14ac:dyDescent="0.25">
      <c r="A782" s="18" t="s">
        <v>876</v>
      </c>
      <c r="B782" s="18">
        <v>386.1</v>
      </c>
      <c r="C782" s="15"/>
      <c r="D782" s="13"/>
      <c r="E782" s="18" t="s">
        <v>876</v>
      </c>
      <c r="F782" s="15">
        <v>17</v>
      </c>
      <c r="G782" s="15">
        <v>32.11</v>
      </c>
      <c r="H782" s="15">
        <v>5.2943008408595498</v>
      </c>
      <c r="I782" s="15"/>
    </row>
    <row r="783" spans="1:9" x14ac:dyDescent="0.25">
      <c r="A783" s="18" t="s">
        <v>877</v>
      </c>
      <c r="B783" s="18">
        <v>417.35</v>
      </c>
      <c r="C783" s="15">
        <v>413.61500000000001</v>
      </c>
      <c r="D783" s="13"/>
      <c r="E783" s="18" t="s">
        <v>877</v>
      </c>
      <c r="F783" s="15">
        <v>12</v>
      </c>
      <c r="G783" s="15">
        <v>38.75</v>
      </c>
      <c r="H783" s="15">
        <v>3.0967741935483901</v>
      </c>
      <c r="I783" s="15">
        <v>4.4301895317893099</v>
      </c>
    </row>
    <row r="784" spans="1:9" x14ac:dyDescent="0.25">
      <c r="A784" s="18" t="s">
        <v>878</v>
      </c>
      <c r="B784" s="18">
        <v>561.1</v>
      </c>
      <c r="C784" s="15"/>
      <c r="D784" s="13"/>
      <c r="E784" s="18" t="s">
        <v>878</v>
      </c>
      <c r="F784" s="15">
        <v>18</v>
      </c>
      <c r="G784" s="15">
        <v>32.130000000000003</v>
      </c>
      <c r="H784" s="15">
        <v>5.6022408963585404</v>
      </c>
      <c r="I784" s="15"/>
    </row>
    <row r="785" spans="1:9" x14ac:dyDescent="0.25">
      <c r="A785" s="18" t="s">
        <v>879</v>
      </c>
      <c r="B785" s="18">
        <v>737.61</v>
      </c>
      <c r="C785" s="15"/>
      <c r="D785" s="13"/>
      <c r="E785" s="18" t="s">
        <v>879</v>
      </c>
      <c r="F785" s="15">
        <v>35</v>
      </c>
      <c r="G785" s="15">
        <v>45.43</v>
      </c>
      <c r="H785" s="15">
        <v>7.7041602465331298</v>
      </c>
      <c r="I785" s="15">
        <v>6.65320057144584</v>
      </c>
    </row>
    <row r="786" spans="1:9" x14ac:dyDescent="0.25">
      <c r="A786" s="18" t="s">
        <v>880</v>
      </c>
      <c r="B786" s="18">
        <v>565.88</v>
      </c>
      <c r="C786" s="15"/>
      <c r="D786" s="13"/>
      <c r="E786" s="18" t="s">
        <v>880</v>
      </c>
      <c r="F786" s="15">
        <v>12</v>
      </c>
      <c r="G786" s="15">
        <v>31.91</v>
      </c>
      <c r="H786" s="15">
        <v>3.7605766217486698</v>
      </c>
      <c r="I786" s="15"/>
    </row>
    <row r="787" spans="1:9" x14ac:dyDescent="0.25">
      <c r="A787" s="18" t="s">
        <v>881</v>
      </c>
      <c r="B787" s="18">
        <v>617.83000000000004</v>
      </c>
      <c r="C787" s="15"/>
      <c r="D787" s="13"/>
      <c r="E787" s="18" t="s">
        <v>881</v>
      </c>
      <c r="F787" s="15">
        <v>21</v>
      </c>
      <c r="G787" s="15">
        <v>34.92</v>
      </c>
      <c r="H787" s="15">
        <v>6.0137457044673504</v>
      </c>
      <c r="I787" s="15"/>
    </row>
    <row r="788" spans="1:9" x14ac:dyDescent="0.25">
      <c r="A788" s="17" t="s">
        <v>882</v>
      </c>
      <c r="B788" s="17">
        <v>433.69</v>
      </c>
      <c r="C788" s="15"/>
      <c r="D788" s="13"/>
      <c r="E788" s="17" t="s">
        <v>882</v>
      </c>
      <c r="F788" s="15">
        <v>17</v>
      </c>
      <c r="G788" s="15">
        <v>31.31</v>
      </c>
      <c r="H788" s="15">
        <v>5.4295752155860804</v>
      </c>
      <c r="I788" s="15"/>
    </row>
    <row r="789" spans="1:9" x14ac:dyDescent="0.25">
      <c r="A789" s="18" t="s">
        <v>883</v>
      </c>
      <c r="B789" s="18">
        <v>552.28</v>
      </c>
      <c r="C789" s="15"/>
      <c r="D789" s="13"/>
      <c r="E789" s="18" t="s">
        <v>883</v>
      </c>
      <c r="F789" s="15">
        <v>12</v>
      </c>
      <c r="G789" s="15">
        <v>32.630000000000003</v>
      </c>
      <c r="H789" s="15">
        <v>3.6775973030953102</v>
      </c>
      <c r="I789" s="15"/>
    </row>
    <row r="790" spans="1:9" x14ac:dyDescent="0.25">
      <c r="A790" s="18" t="s">
        <v>884</v>
      </c>
      <c r="B790" s="18">
        <v>458.81</v>
      </c>
      <c r="C790" s="15"/>
      <c r="D790" s="13"/>
      <c r="E790" s="18" t="s">
        <v>884</v>
      </c>
      <c r="F790" s="15">
        <v>21</v>
      </c>
      <c r="G790" s="15">
        <v>33.619999999999997</v>
      </c>
      <c r="H790" s="15">
        <v>6.2462819750148704</v>
      </c>
      <c r="I790" s="15"/>
    </row>
    <row r="791" spans="1:9" x14ac:dyDescent="0.25">
      <c r="A791" s="18" t="s">
        <v>885</v>
      </c>
      <c r="B791" s="18">
        <v>548.76</v>
      </c>
      <c r="C791" s="15"/>
      <c r="D791" s="13"/>
      <c r="E791" s="18" t="s">
        <v>885</v>
      </c>
      <c r="F791" s="15">
        <v>17</v>
      </c>
      <c r="G791" s="15">
        <v>39.36</v>
      </c>
      <c r="H791" s="15">
        <v>4.3191056910569099</v>
      </c>
      <c r="I791" s="15"/>
    </row>
    <row r="792" spans="1:9" x14ac:dyDescent="0.25">
      <c r="A792" s="18" t="s">
        <v>882</v>
      </c>
      <c r="B792" s="18">
        <v>417.81</v>
      </c>
      <c r="C792" s="15">
        <v>513.58000000000004</v>
      </c>
      <c r="D792" s="13"/>
      <c r="E792" s="18" t="s">
        <v>882</v>
      </c>
      <c r="F792" s="15">
        <v>17</v>
      </c>
      <c r="G792" s="15">
        <v>29.07</v>
      </c>
      <c r="H792" s="15">
        <v>5.84795321637427</v>
      </c>
      <c r="I792" s="15">
        <v>5.0421193896204901</v>
      </c>
    </row>
    <row r="793" spans="1:9" x14ac:dyDescent="0.25">
      <c r="A793" s="18" t="s">
        <v>886</v>
      </c>
      <c r="B793" s="18">
        <v>775.88</v>
      </c>
      <c r="C793" s="15"/>
      <c r="D793" s="13"/>
      <c r="E793" s="18" t="s">
        <v>886</v>
      </c>
      <c r="F793" s="15">
        <v>11</v>
      </c>
      <c r="G793" s="15">
        <v>31.8</v>
      </c>
      <c r="H793" s="15">
        <v>3.45911949685535</v>
      </c>
      <c r="I793" s="15"/>
    </row>
    <row r="794" spans="1:9" x14ac:dyDescent="0.25">
      <c r="A794" s="18" t="s">
        <v>887</v>
      </c>
      <c r="B794" s="18">
        <v>830.08</v>
      </c>
      <c r="C794" s="15"/>
      <c r="D794" s="13"/>
      <c r="E794" s="18" t="s">
        <v>887</v>
      </c>
      <c r="F794" s="15">
        <v>15</v>
      </c>
      <c r="G794" s="15">
        <v>31.61</v>
      </c>
      <c r="H794" s="15">
        <v>4.7453337551407797</v>
      </c>
      <c r="I794" s="15"/>
    </row>
    <row r="795" spans="1:9" x14ac:dyDescent="0.25">
      <c r="A795" s="18" t="s">
        <v>888</v>
      </c>
      <c r="B795" s="18">
        <v>828.26</v>
      </c>
      <c r="C795" s="15"/>
      <c r="D795" s="13"/>
      <c r="E795" s="18" t="s">
        <v>888</v>
      </c>
      <c r="F795" s="15">
        <v>22</v>
      </c>
      <c r="G795" s="15">
        <v>32.18</v>
      </c>
      <c r="H795" s="15">
        <v>6.8365444375388398</v>
      </c>
      <c r="I795" s="15"/>
    </row>
    <row r="796" spans="1:9" x14ac:dyDescent="0.25">
      <c r="A796" s="18" t="s">
        <v>889</v>
      </c>
      <c r="B796" s="18">
        <v>580.05999999999995</v>
      </c>
      <c r="C796" s="15"/>
      <c r="D796" s="13"/>
      <c r="E796" s="18" t="s">
        <v>889</v>
      </c>
      <c r="F796" s="15">
        <v>13</v>
      </c>
      <c r="G796" s="15">
        <v>32.56</v>
      </c>
      <c r="H796" s="15">
        <v>3.99262899262899</v>
      </c>
      <c r="I796" s="15"/>
    </row>
    <row r="797" spans="1:9" x14ac:dyDescent="0.25">
      <c r="A797" s="18" t="s">
        <v>890</v>
      </c>
      <c r="B797" s="18">
        <v>613.36</v>
      </c>
      <c r="C797" s="15">
        <v>725.52800000000002</v>
      </c>
      <c r="D797" s="13"/>
      <c r="E797" s="18" t="s">
        <v>890</v>
      </c>
      <c r="F797" s="15">
        <v>18</v>
      </c>
      <c r="G797" s="15">
        <v>32.049999999999997</v>
      </c>
      <c r="H797" s="15">
        <v>5.61622464898596</v>
      </c>
      <c r="I797" s="15">
        <v>4.9299702662299802</v>
      </c>
    </row>
    <row r="798" spans="1:9" x14ac:dyDescent="0.25">
      <c r="A798" s="18" t="s">
        <v>891</v>
      </c>
      <c r="B798" s="18">
        <v>541.49</v>
      </c>
      <c r="C798" s="15"/>
      <c r="D798" s="13"/>
      <c r="E798" s="18" t="s">
        <v>891</v>
      </c>
      <c r="F798" s="15">
        <v>7</v>
      </c>
      <c r="G798" s="15">
        <v>32.24</v>
      </c>
      <c r="H798" s="15">
        <v>2.1712158808933002</v>
      </c>
      <c r="I798" s="15"/>
    </row>
    <row r="799" spans="1:9" x14ac:dyDescent="0.25">
      <c r="A799" s="18" t="s">
        <v>892</v>
      </c>
      <c r="B799" s="18">
        <v>571.34</v>
      </c>
      <c r="C799" s="15">
        <v>556.41499999999996</v>
      </c>
      <c r="D799" s="13"/>
      <c r="E799" s="18" t="s">
        <v>892</v>
      </c>
      <c r="F799" s="15">
        <v>9</v>
      </c>
      <c r="G799" s="15">
        <v>32.26</v>
      </c>
      <c r="H799" s="15">
        <v>2.7898326100433999</v>
      </c>
      <c r="I799" s="15">
        <v>2.48052424546835</v>
      </c>
    </row>
    <row r="800" spans="1:9" x14ac:dyDescent="0.25">
      <c r="A800" s="18" t="s">
        <v>893</v>
      </c>
      <c r="B800" s="18">
        <v>479.19</v>
      </c>
      <c r="C800" s="15"/>
      <c r="D800" s="13"/>
      <c r="E800" s="18" t="s">
        <v>893</v>
      </c>
      <c r="F800" s="15">
        <v>26</v>
      </c>
      <c r="G800" s="15">
        <v>77</v>
      </c>
      <c r="H800" s="15">
        <v>3.37662337662338</v>
      </c>
      <c r="I800" s="15"/>
    </row>
    <row r="801" spans="1:9" x14ac:dyDescent="0.25">
      <c r="A801" s="18" t="s">
        <v>894</v>
      </c>
      <c r="B801" s="18">
        <v>424.53</v>
      </c>
      <c r="C801" s="15"/>
      <c r="D801" s="13"/>
      <c r="E801" s="18" t="s">
        <v>894</v>
      </c>
      <c r="F801" s="15">
        <v>8</v>
      </c>
      <c r="G801" s="15">
        <v>31.94</v>
      </c>
      <c r="H801" s="15">
        <v>2.5046963055729501</v>
      </c>
      <c r="I801" s="15"/>
    </row>
    <row r="802" spans="1:9" x14ac:dyDescent="0.25">
      <c r="A802" s="18" t="s">
        <v>895</v>
      </c>
      <c r="B802" s="18">
        <v>590.94000000000005</v>
      </c>
      <c r="C802" s="15">
        <v>498.22</v>
      </c>
      <c r="D802" s="13"/>
      <c r="E802" s="18" t="s">
        <v>895</v>
      </c>
      <c r="F802" s="15">
        <v>13</v>
      </c>
      <c r="G802" s="15">
        <v>32.24</v>
      </c>
      <c r="H802" s="15">
        <v>4.0322580645161299</v>
      </c>
      <c r="I802" s="15">
        <v>3.30452591557082</v>
      </c>
    </row>
    <row r="803" spans="1:9" x14ac:dyDescent="0.25">
      <c r="A803" s="18" t="s">
        <v>896</v>
      </c>
      <c r="B803" s="18">
        <v>489.14</v>
      </c>
      <c r="C803" s="15"/>
      <c r="D803" s="13"/>
      <c r="E803" s="18" t="s">
        <v>896</v>
      </c>
      <c r="F803" s="15">
        <v>14</v>
      </c>
      <c r="G803" s="15">
        <v>36.14</v>
      </c>
      <c r="H803" s="15">
        <v>3.8738240177089098</v>
      </c>
      <c r="I803" s="15"/>
    </row>
    <row r="804" spans="1:9" x14ac:dyDescent="0.25">
      <c r="A804" s="18" t="s">
        <v>897</v>
      </c>
      <c r="B804" s="18">
        <v>808.21</v>
      </c>
      <c r="C804" s="15"/>
      <c r="D804" s="13"/>
      <c r="E804" s="18" t="s">
        <v>897</v>
      </c>
      <c r="F804" s="15">
        <v>18</v>
      </c>
      <c r="G804" s="15">
        <v>31.14</v>
      </c>
      <c r="H804" s="15">
        <v>5.7803468208092497</v>
      </c>
      <c r="I804" s="15"/>
    </row>
    <row r="805" spans="1:9" x14ac:dyDescent="0.25">
      <c r="A805" s="18" t="s">
        <v>898</v>
      </c>
      <c r="B805" s="18">
        <v>680.88</v>
      </c>
      <c r="C805" s="15"/>
      <c r="D805" s="13"/>
      <c r="E805" s="18" t="s">
        <v>898</v>
      </c>
      <c r="F805" s="15">
        <v>57</v>
      </c>
      <c r="G805" s="15">
        <v>63.98</v>
      </c>
      <c r="H805" s="15">
        <v>8.9090340731478594</v>
      </c>
      <c r="I805" s="15"/>
    </row>
    <row r="806" spans="1:9" x14ac:dyDescent="0.25">
      <c r="A806" s="18" t="s">
        <v>899</v>
      </c>
      <c r="B806" s="18">
        <v>699.17</v>
      </c>
      <c r="C806" s="15"/>
      <c r="D806" s="13"/>
      <c r="E806" s="18" t="s">
        <v>899</v>
      </c>
      <c r="F806" s="15">
        <v>20</v>
      </c>
      <c r="G806" s="15">
        <v>31.52</v>
      </c>
      <c r="H806" s="15">
        <v>6.3451776649746199</v>
      </c>
      <c r="I806" s="15"/>
    </row>
    <row r="807" spans="1:9" x14ac:dyDescent="0.25">
      <c r="A807" s="17" t="s">
        <v>900</v>
      </c>
      <c r="B807" s="17">
        <v>360.38</v>
      </c>
      <c r="C807" s="15">
        <v>607.55600000000004</v>
      </c>
      <c r="D807" s="13"/>
      <c r="E807" s="17" t="s">
        <v>900</v>
      </c>
      <c r="F807" s="15">
        <v>4</v>
      </c>
      <c r="G807" s="15">
        <v>35.29</v>
      </c>
      <c r="H807" s="15">
        <v>1.1334655709832799</v>
      </c>
      <c r="I807" s="15">
        <v>5.2083696295247801</v>
      </c>
    </row>
    <row r="809" spans="1:9" x14ac:dyDescent="0.25">
      <c r="A809" s="22" t="s">
        <v>0</v>
      </c>
      <c r="B809" s="22"/>
      <c r="C809" s="22"/>
      <c r="D809" s="13"/>
      <c r="E809" s="22" t="s">
        <v>0</v>
      </c>
      <c r="F809" s="22"/>
      <c r="G809" s="22"/>
      <c r="H809" s="13"/>
      <c r="I809" s="13"/>
    </row>
    <row r="810" spans="1:9" x14ac:dyDescent="0.25">
      <c r="A810" s="19" t="s">
        <v>901</v>
      </c>
      <c r="B810" s="19">
        <v>746.68100000000004</v>
      </c>
      <c r="C810" s="19"/>
      <c r="D810" s="13"/>
      <c r="E810" s="19" t="s">
        <v>485</v>
      </c>
      <c r="F810" s="19">
        <v>22</v>
      </c>
      <c r="G810" s="19">
        <v>32.662999999999997</v>
      </c>
      <c r="H810" s="19">
        <v>6.7354498974374701</v>
      </c>
      <c r="I810" s="19"/>
    </row>
    <row r="811" spans="1:9" x14ac:dyDescent="0.25">
      <c r="A811" s="19" t="s">
        <v>902</v>
      </c>
      <c r="B811" s="19">
        <v>668.17399999999998</v>
      </c>
      <c r="C811" s="19">
        <v>707.42750000000001</v>
      </c>
      <c r="D811" s="13"/>
      <c r="E811" s="19" t="s">
        <v>487</v>
      </c>
      <c r="F811" s="19">
        <v>37</v>
      </c>
      <c r="G811" s="19">
        <v>38.499000000000002</v>
      </c>
      <c r="H811" s="19">
        <v>9.6106392373827898</v>
      </c>
      <c r="I811" s="19">
        <v>8.1730445674101304</v>
      </c>
    </row>
    <row r="812" spans="1:9" x14ac:dyDescent="0.25">
      <c r="A812" s="19" t="s">
        <v>903</v>
      </c>
      <c r="B812" s="19">
        <v>566.35199999999998</v>
      </c>
      <c r="C812" s="19"/>
      <c r="D812" s="13"/>
      <c r="E812" s="19" t="s">
        <v>491</v>
      </c>
      <c r="F812" s="19">
        <v>31</v>
      </c>
      <c r="G812" s="19">
        <v>31.484000000000002</v>
      </c>
      <c r="H812" s="19">
        <v>9.8462711218396599</v>
      </c>
      <c r="I812" s="19"/>
    </row>
    <row r="813" spans="1:9" x14ac:dyDescent="0.25">
      <c r="A813" s="19" t="s">
        <v>904</v>
      </c>
      <c r="B813" s="19">
        <v>606.84900000000005</v>
      </c>
      <c r="C813" s="19"/>
      <c r="D813" s="13"/>
      <c r="E813" s="19" t="s">
        <v>542</v>
      </c>
      <c r="F813" s="19">
        <v>32</v>
      </c>
      <c r="G813" s="19">
        <v>38.259</v>
      </c>
      <c r="H813" s="19">
        <v>8.3640450612927708</v>
      </c>
      <c r="I813" s="19"/>
    </row>
    <row r="814" spans="1:9" x14ac:dyDescent="0.25">
      <c r="A814" s="19" t="s">
        <v>905</v>
      </c>
      <c r="B814" s="19">
        <v>575.52599999999995</v>
      </c>
      <c r="C814" s="19"/>
      <c r="D814" s="13"/>
      <c r="E814" s="19" t="s">
        <v>493</v>
      </c>
      <c r="F814" s="19">
        <v>48</v>
      </c>
      <c r="G814" s="19">
        <v>32.027999999999999</v>
      </c>
      <c r="H814" s="19">
        <v>14.986886474335</v>
      </c>
      <c r="I814" s="19"/>
    </row>
    <row r="815" spans="1:9" x14ac:dyDescent="0.25">
      <c r="A815" s="19" t="s">
        <v>906</v>
      </c>
      <c r="B815" s="19">
        <v>450.77699999999999</v>
      </c>
      <c r="C815" s="19">
        <v>549.87599999999998</v>
      </c>
      <c r="D815" s="13"/>
      <c r="E815" s="19" t="s">
        <v>495</v>
      </c>
      <c r="F815" s="19">
        <v>10</v>
      </c>
      <c r="G815" s="19">
        <v>31.768000000000001</v>
      </c>
      <c r="H815" s="19">
        <v>3.14782170737849</v>
      </c>
      <c r="I815" s="19">
        <v>9.0862560912114692</v>
      </c>
    </row>
    <row r="816" spans="1:9" x14ac:dyDescent="0.25">
      <c r="A816" s="19" t="s">
        <v>907</v>
      </c>
      <c r="B816" s="19">
        <v>556.21</v>
      </c>
      <c r="C816" s="19"/>
      <c r="D816" s="13"/>
      <c r="E816" s="19" t="s">
        <v>581</v>
      </c>
      <c r="F816" s="19">
        <v>25</v>
      </c>
      <c r="G816" s="19">
        <v>49.828000000000003</v>
      </c>
      <c r="H816" s="19">
        <v>5.0172593722405097</v>
      </c>
      <c r="I816" s="19"/>
    </row>
    <row r="817" spans="1:9" x14ac:dyDescent="0.25">
      <c r="A817" s="19" t="s">
        <v>908</v>
      </c>
      <c r="B817" s="19">
        <v>1067.7170000000001</v>
      </c>
      <c r="C817" s="19"/>
      <c r="D817" s="13"/>
      <c r="E817" s="19" t="s">
        <v>497</v>
      </c>
      <c r="F817" s="19">
        <v>27</v>
      </c>
      <c r="G817" s="19">
        <v>31.445</v>
      </c>
      <c r="H817" s="19">
        <v>8.5864207346160004</v>
      </c>
      <c r="I817" s="19"/>
    </row>
    <row r="818" spans="1:9" x14ac:dyDescent="0.25">
      <c r="A818" s="19" t="s">
        <v>909</v>
      </c>
      <c r="B818" s="19">
        <v>1193.6279999999999</v>
      </c>
      <c r="C818" s="19"/>
      <c r="D818" s="13"/>
      <c r="E818" s="19" t="s">
        <v>499</v>
      </c>
      <c r="F818" s="19">
        <v>43</v>
      </c>
      <c r="G818" s="19">
        <v>30.367000000000001</v>
      </c>
      <c r="H818" s="19">
        <v>14.160108011986701</v>
      </c>
      <c r="I818" s="19"/>
    </row>
    <row r="819" spans="1:9" x14ac:dyDescent="0.25">
      <c r="A819" s="19" t="s">
        <v>910</v>
      </c>
      <c r="B819" s="19">
        <v>876.82100000000003</v>
      </c>
      <c r="C819" s="19">
        <v>923.59400000000005</v>
      </c>
      <c r="D819" s="13"/>
      <c r="E819" s="19" t="s">
        <v>585</v>
      </c>
      <c r="F819" s="19">
        <v>24</v>
      </c>
      <c r="G819" s="19">
        <v>31.532</v>
      </c>
      <c r="H819" s="19">
        <v>7.61131548902702</v>
      </c>
      <c r="I819" s="19">
        <v>8.8437759019675504</v>
      </c>
    </row>
    <row r="820" spans="1:9" x14ac:dyDescent="0.25">
      <c r="A820" s="19" t="s">
        <v>911</v>
      </c>
      <c r="B820" s="19">
        <v>570.976</v>
      </c>
      <c r="C820" s="19"/>
      <c r="D820" s="13"/>
      <c r="E820" s="19" t="s">
        <v>550</v>
      </c>
      <c r="F820" s="19">
        <v>15</v>
      </c>
      <c r="G820" s="19">
        <v>30.997</v>
      </c>
      <c r="H820" s="19">
        <v>4.8391779849662901</v>
      </c>
      <c r="I820" s="19"/>
    </row>
    <row r="821" spans="1:9" x14ac:dyDescent="0.25">
      <c r="A821" s="19" t="s">
        <v>912</v>
      </c>
      <c r="B821" s="19">
        <v>668.51800000000003</v>
      </c>
      <c r="C821" s="19"/>
      <c r="D821" s="13"/>
      <c r="E821" s="19" t="s">
        <v>501</v>
      </c>
      <c r="F821" s="19">
        <v>32</v>
      </c>
      <c r="G821" s="19">
        <v>31.213000000000001</v>
      </c>
      <c r="H821" s="19">
        <v>10.252138532021901</v>
      </c>
      <c r="I821" s="19"/>
    </row>
    <row r="822" spans="1:9" x14ac:dyDescent="0.25">
      <c r="A822" s="19" t="s">
        <v>913</v>
      </c>
      <c r="B822" s="19">
        <v>604.09900000000005</v>
      </c>
      <c r="C822" s="19">
        <v>614.53099999999995</v>
      </c>
      <c r="D822" s="13"/>
      <c r="E822" s="19" t="s">
        <v>548</v>
      </c>
      <c r="F822" s="19">
        <v>25</v>
      </c>
      <c r="G822" s="19">
        <v>32.545999999999999</v>
      </c>
      <c r="H822" s="19">
        <v>7.6814355066674898</v>
      </c>
      <c r="I822" s="19">
        <v>7.5909173412185602</v>
      </c>
    </row>
    <row r="826" spans="1:9" x14ac:dyDescent="0.25">
      <c r="A826" s="22" t="s">
        <v>0</v>
      </c>
      <c r="B826" s="22"/>
      <c r="C826" s="22"/>
      <c r="D826" s="13"/>
      <c r="E826" s="22" t="s">
        <v>0</v>
      </c>
      <c r="F826" s="22"/>
      <c r="G826" s="22"/>
      <c r="H826" s="13"/>
    </row>
    <row r="827" spans="1:9" x14ac:dyDescent="0.25">
      <c r="A827" s="20" t="s">
        <v>914</v>
      </c>
      <c r="B827" s="20">
        <v>663.03</v>
      </c>
      <c r="C827" s="20"/>
      <c r="D827" s="13"/>
      <c r="E827" s="20" t="s">
        <v>914</v>
      </c>
      <c r="F827" s="15">
        <v>33</v>
      </c>
      <c r="G827" s="15">
        <v>63.99</v>
      </c>
      <c r="H827" s="15">
        <f t="shared" ref="H827:H844" si="2">F827/G827*10</f>
        <v>5.1570557899671803</v>
      </c>
    </row>
    <row r="828" spans="1:9" x14ac:dyDescent="0.25">
      <c r="A828" s="20" t="s">
        <v>915</v>
      </c>
      <c r="B828" s="20">
        <v>795.81</v>
      </c>
      <c r="C828" s="20"/>
      <c r="D828" s="13"/>
      <c r="E828" s="20" t="s">
        <v>915</v>
      </c>
      <c r="F828" s="15">
        <v>15</v>
      </c>
      <c r="G828" s="15">
        <v>32.51</v>
      </c>
      <c r="H828" s="15">
        <f t="shared" si="2"/>
        <v>4.6139649338664999</v>
      </c>
    </row>
    <row r="829" spans="1:9" x14ac:dyDescent="0.25">
      <c r="A829" s="20" t="s">
        <v>916</v>
      </c>
      <c r="B829" s="20">
        <v>652.35</v>
      </c>
      <c r="C829" s="20">
        <v>724.08</v>
      </c>
      <c r="D829" s="13"/>
      <c r="E829" s="20" t="s">
        <v>916</v>
      </c>
      <c r="F829" s="15">
        <v>19</v>
      </c>
      <c r="G829" s="15">
        <v>30.7</v>
      </c>
      <c r="H829" s="15">
        <f t="shared" si="2"/>
        <v>6.1889250814332302</v>
      </c>
    </row>
    <row r="830" spans="1:9" x14ac:dyDescent="0.25">
      <c r="A830" s="20" t="s">
        <v>917</v>
      </c>
      <c r="B830" s="20">
        <v>783.79</v>
      </c>
      <c r="C830" s="20">
        <v>783.79</v>
      </c>
      <c r="D830" s="13"/>
      <c r="E830" s="20" t="s">
        <v>917</v>
      </c>
      <c r="F830" s="15">
        <v>12</v>
      </c>
      <c r="G830" s="15">
        <v>31.81</v>
      </c>
      <c r="H830" s="15">
        <f t="shared" si="2"/>
        <v>3.7723986167871701</v>
      </c>
    </row>
    <row r="831" spans="1:9" x14ac:dyDescent="0.25">
      <c r="A831" s="20" t="s">
        <v>918</v>
      </c>
      <c r="B831" s="20">
        <v>648.85</v>
      </c>
      <c r="C831" s="20"/>
      <c r="D831" s="13"/>
      <c r="E831" s="20" t="s">
        <v>918</v>
      </c>
      <c r="F831" s="15">
        <v>16</v>
      </c>
      <c r="G831" s="15">
        <v>47.1</v>
      </c>
      <c r="H831" s="15">
        <f t="shared" si="2"/>
        <v>3.3970276008492601</v>
      </c>
    </row>
    <row r="832" spans="1:9" x14ac:dyDescent="0.25">
      <c r="A832" s="20" t="s">
        <v>919</v>
      </c>
      <c r="B832" s="20">
        <v>726.45</v>
      </c>
      <c r="C832" s="20"/>
      <c r="D832" s="13"/>
      <c r="E832" s="20" t="s">
        <v>919</v>
      </c>
      <c r="F832" s="15">
        <v>10</v>
      </c>
      <c r="G832" s="15">
        <v>28.97</v>
      </c>
      <c r="H832" s="15">
        <f t="shared" si="2"/>
        <v>3.4518467380048299</v>
      </c>
    </row>
    <row r="833" spans="1:8" x14ac:dyDescent="0.25">
      <c r="A833" s="20" t="s">
        <v>920</v>
      </c>
      <c r="B833" s="20">
        <v>569.19000000000005</v>
      </c>
      <c r="C833" s="20"/>
      <c r="D833" s="13"/>
      <c r="E833" s="20" t="s">
        <v>920</v>
      </c>
      <c r="F833" s="15">
        <v>9</v>
      </c>
      <c r="G833" s="15">
        <v>32.43</v>
      </c>
      <c r="H833" s="15">
        <f t="shared" si="2"/>
        <v>2.77520814061055</v>
      </c>
    </row>
    <row r="834" spans="1:8" x14ac:dyDescent="0.25">
      <c r="A834" s="20" t="s">
        <v>921</v>
      </c>
      <c r="B834" s="20">
        <v>773.67</v>
      </c>
      <c r="C834" s="20">
        <v>679.54</v>
      </c>
      <c r="D834" s="13"/>
      <c r="E834" s="20" t="s">
        <v>921</v>
      </c>
      <c r="F834" s="15">
        <v>18</v>
      </c>
      <c r="G834" s="15">
        <v>31.12</v>
      </c>
      <c r="H834" s="15">
        <f t="shared" si="2"/>
        <v>5.7840616966581004</v>
      </c>
    </row>
    <row r="835" spans="1:8" x14ac:dyDescent="0.25">
      <c r="A835" s="20" t="s">
        <v>922</v>
      </c>
      <c r="B835" s="20">
        <v>657.29</v>
      </c>
      <c r="C835" s="20"/>
      <c r="D835" s="13"/>
      <c r="E835" s="20" t="s">
        <v>922</v>
      </c>
      <c r="F835" s="15">
        <v>19</v>
      </c>
      <c r="G835" s="15">
        <v>33.729999999999997</v>
      </c>
      <c r="H835" s="15">
        <f t="shared" si="2"/>
        <v>5.6329676845538099</v>
      </c>
    </row>
    <row r="836" spans="1:8" x14ac:dyDescent="0.25">
      <c r="A836" s="20" t="s">
        <v>923</v>
      </c>
      <c r="B836" s="20">
        <v>765.93</v>
      </c>
      <c r="C836" s="20"/>
      <c r="D836" s="13"/>
      <c r="E836" s="20" t="s">
        <v>923</v>
      </c>
      <c r="F836" s="15">
        <v>12</v>
      </c>
      <c r="G836" s="15">
        <v>33.770000000000003</v>
      </c>
      <c r="H836" s="15">
        <f t="shared" si="2"/>
        <v>3.5534498075214702</v>
      </c>
    </row>
    <row r="837" spans="1:8" x14ac:dyDescent="0.25">
      <c r="A837" s="20" t="s">
        <v>924</v>
      </c>
      <c r="B837" s="20">
        <v>781.04</v>
      </c>
      <c r="C837" s="20"/>
      <c r="D837" s="13"/>
      <c r="E837" s="20" t="s">
        <v>924</v>
      </c>
      <c r="F837" s="15">
        <v>6</v>
      </c>
      <c r="G837" s="15">
        <v>32.39</v>
      </c>
      <c r="H837" s="15">
        <f t="shared" si="2"/>
        <v>1.8524235875270101</v>
      </c>
    </row>
    <row r="838" spans="1:8" x14ac:dyDescent="0.25">
      <c r="A838" s="20" t="s">
        <v>925</v>
      </c>
      <c r="B838" s="20">
        <v>894.96</v>
      </c>
      <c r="C838" s="20">
        <v>774.80499999999995</v>
      </c>
      <c r="D838" s="13"/>
      <c r="E838" s="20" t="s">
        <v>925</v>
      </c>
      <c r="F838" s="15">
        <v>24</v>
      </c>
      <c r="G838" s="15">
        <v>32.17</v>
      </c>
      <c r="H838" s="15">
        <f t="shared" si="2"/>
        <v>7.46036680136773</v>
      </c>
    </row>
    <row r="839" spans="1:8" x14ac:dyDescent="0.25">
      <c r="A839" s="20" t="s">
        <v>926</v>
      </c>
      <c r="B839" s="20">
        <v>608.24</v>
      </c>
      <c r="C839" s="20"/>
      <c r="D839" s="13"/>
      <c r="E839" s="20" t="s">
        <v>926</v>
      </c>
      <c r="F839" s="15">
        <v>28</v>
      </c>
      <c r="G839" s="15">
        <v>63.36</v>
      </c>
      <c r="H839" s="15">
        <f t="shared" si="2"/>
        <v>4.4191919191919196</v>
      </c>
    </row>
    <row r="840" spans="1:8" x14ac:dyDescent="0.25">
      <c r="A840" s="20" t="s">
        <v>927</v>
      </c>
      <c r="B840" s="20">
        <v>497.39</v>
      </c>
      <c r="C840" s="20">
        <v>552.81500000000005</v>
      </c>
      <c r="D840" s="13"/>
      <c r="E840" s="20" t="s">
        <v>927</v>
      </c>
      <c r="F840" s="15">
        <v>12</v>
      </c>
      <c r="G840" s="15">
        <v>32.020000000000003</v>
      </c>
      <c r="H840" s="15">
        <f t="shared" si="2"/>
        <v>3.7476577139287901</v>
      </c>
    </row>
    <row r="841" spans="1:8" x14ac:dyDescent="0.25">
      <c r="A841" s="20" t="s">
        <v>928</v>
      </c>
      <c r="B841" s="20">
        <v>881.61</v>
      </c>
      <c r="C841" s="20"/>
      <c r="D841" s="13"/>
      <c r="E841" s="20" t="s">
        <v>928</v>
      </c>
      <c r="F841" s="15">
        <v>24</v>
      </c>
      <c r="G841" s="15">
        <v>31.84</v>
      </c>
      <c r="H841" s="15">
        <f t="shared" si="2"/>
        <v>7.5376884422110599</v>
      </c>
    </row>
    <row r="842" spans="1:8" x14ac:dyDescent="0.25">
      <c r="A842" s="20" t="s">
        <v>929</v>
      </c>
      <c r="B842" s="20">
        <v>740.65</v>
      </c>
      <c r="C842" s="20"/>
      <c r="D842" s="13"/>
      <c r="E842" s="20" t="s">
        <v>929</v>
      </c>
      <c r="F842" s="15">
        <v>18</v>
      </c>
      <c r="G842" s="15">
        <v>33.43</v>
      </c>
      <c r="H842" s="15">
        <f t="shared" si="2"/>
        <v>5.3843852826802303</v>
      </c>
    </row>
    <row r="843" spans="1:8" x14ac:dyDescent="0.25">
      <c r="A843" s="20" t="s">
        <v>930</v>
      </c>
      <c r="B843" s="20">
        <v>755.21</v>
      </c>
      <c r="C843" s="20">
        <v>792.49</v>
      </c>
      <c r="D843" s="13"/>
      <c r="E843" s="20" t="s">
        <v>930</v>
      </c>
      <c r="F843" s="15">
        <v>13</v>
      </c>
      <c r="G843" s="15">
        <v>37.979999999999997</v>
      </c>
      <c r="H843" s="15">
        <f t="shared" si="2"/>
        <v>3.4228541337546101</v>
      </c>
    </row>
    <row r="844" spans="1:8" x14ac:dyDescent="0.25">
      <c r="A844" s="20" t="s">
        <v>931</v>
      </c>
      <c r="B844" s="20">
        <v>666.34</v>
      </c>
      <c r="C844" s="20">
        <v>666.34</v>
      </c>
      <c r="D844" s="13"/>
      <c r="E844" s="20" t="s">
        <v>931</v>
      </c>
      <c r="F844" s="15">
        <v>12</v>
      </c>
      <c r="G844" s="15">
        <v>34.659999999999997</v>
      </c>
      <c r="H844" s="15">
        <f t="shared" si="2"/>
        <v>3.46220427005193</v>
      </c>
    </row>
    <row r="845" spans="1:8" x14ac:dyDescent="0.25">
      <c r="A845" s="13"/>
      <c r="B845" s="13"/>
      <c r="C845" s="13"/>
      <c r="D845" s="13"/>
      <c r="E845" s="13"/>
      <c r="F845" s="13"/>
      <c r="G845" s="13"/>
      <c r="H845" s="13"/>
    </row>
    <row r="846" spans="1:8" x14ac:dyDescent="0.25">
      <c r="A846" s="22" t="s">
        <v>59</v>
      </c>
      <c r="B846" s="22"/>
      <c r="C846" s="22"/>
      <c r="D846" s="13"/>
      <c r="E846" s="22" t="s">
        <v>59</v>
      </c>
      <c r="F846" s="22"/>
      <c r="G846" s="22"/>
      <c r="H846" s="13"/>
    </row>
    <row r="847" spans="1:8" x14ac:dyDescent="0.25">
      <c r="A847" s="20" t="s">
        <v>932</v>
      </c>
      <c r="B847" s="20">
        <v>550.99</v>
      </c>
      <c r="C847" s="20"/>
      <c r="D847" s="13"/>
      <c r="E847" s="20" t="s">
        <v>932</v>
      </c>
      <c r="F847" s="15">
        <v>6</v>
      </c>
      <c r="G847" s="15">
        <v>32.65</v>
      </c>
      <c r="H847" s="15">
        <v>1.8376722817764199</v>
      </c>
    </row>
    <row r="848" spans="1:8" x14ac:dyDescent="0.25">
      <c r="A848" s="20" t="s">
        <v>932</v>
      </c>
      <c r="B848" s="20">
        <v>550.99</v>
      </c>
      <c r="C848" s="20"/>
      <c r="D848" s="13"/>
      <c r="E848" s="20" t="s">
        <v>932</v>
      </c>
      <c r="F848" s="15">
        <v>6</v>
      </c>
      <c r="G848" s="15">
        <v>32.65</v>
      </c>
      <c r="H848" s="15">
        <v>1.8376722817764199</v>
      </c>
    </row>
    <row r="849" spans="1:8" x14ac:dyDescent="0.25">
      <c r="A849" s="20" t="s">
        <v>933</v>
      </c>
      <c r="B849" s="20">
        <v>627.42999999999995</v>
      </c>
      <c r="C849" s="20"/>
      <c r="D849" s="13"/>
      <c r="E849" s="20" t="s">
        <v>933</v>
      </c>
      <c r="F849" s="15">
        <v>7</v>
      </c>
      <c r="G849" s="15">
        <v>32.1</v>
      </c>
      <c r="H849" s="15">
        <v>2.1806853582554502</v>
      </c>
    </row>
    <row r="850" spans="1:8" x14ac:dyDescent="0.25">
      <c r="A850" s="20" t="s">
        <v>932</v>
      </c>
      <c r="B850" s="20">
        <v>550.99</v>
      </c>
      <c r="C850" s="20">
        <v>570.1</v>
      </c>
      <c r="D850" s="13"/>
      <c r="E850" s="20" t="s">
        <v>932</v>
      </c>
      <c r="F850" s="15">
        <v>6</v>
      </c>
      <c r="G850" s="15">
        <v>32.65</v>
      </c>
      <c r="H850" s="15">
        <v>1.8376722817764199</v>
      </c>
    </row>
    <row r="851" spans="1:8" x14ac:dyDescent="0.25">
      <c r="A851" s="20" t="s">
        <v>934</v>
      </c>
      <c r="B851" s="20">
        <v>286.01</v>
      </c>
      <c r="C851" s="20"/>
      <c r="D851" s="13"/>
      <c r="E851" s="20" t="s">
        <v>934</v>
      </c>
      <c r="F851" s="15">
        <v>3</v>
      </c>
      <c r="G851" s="15">
        <v>31.72</v>
      </c>
      <c r="H851" s="15">
        <v>0.94577553593946995</v>
      </c>
    </row>
    <row r="852" spans="1:8" x14ac:dyDescent="0.25">
      <c r="A852" s="20" t="s">
        <v>935</v>
      </c>
      <c r="B852" s="20">
        <v>309.97000000000003</v>
      </c>
      <c r="C852" s="20"/>
      <c r="D852" s="13"/>
      <c r="E852" s="20" t="s">
        <v>935</v>
      </c>
      <c r="F852" s="15">
        <v>7</v>
      </c>
      <c r="G852" s="15">
        <v>32.020000000000003</v>
      </c>
      <c r="H852" s="15">
        <v>2.1861336664584599</v>
      </c>
    </row>
    <row r="853" spans="1:8" x14ac:dyDescent="0.25">
      <c r="A853" s="20" t="s">
        <v>936</v>
      </c>
      <c r="B853" s="20">
        <v>280.35000000000002</v>
      </c>
      <c r="C853" s="20"/>
      <c r="D853" s="13"/>
      <c r="E853" s="20" t="s">
        <v>936</v>
      </c>
      <c r="F853" s="15">
        <v>3</v>
      </c>
      <c r="G853" s="15">
        <v>31.55</v>
      </c>
      <c r="H853" s="15">
        <v>0.95087163232963601</v>
      </c>
    </row>
    <row r="854" spans="1:8" x14ac:dyDescent="0.25">
      <c r="A854" s="20" t="s">
        <v>937</v>
      </c>
      <c r="B854" s="20">
        <v>304.95999999999998</v>
      </c>
      <c r="C854" s="20"/>
      <c r="D854" s="13"/>
      <c r="E854" s="20" t="s">
        <v>937</v>
      </c>
      <c r="F854" s="15">
        <v>4</v>
      </c>
      <c r="G854" s="15">
        <v>36.07</v>
      </c>
      <c r="H854" s="15">
        <v>1.1089548100914901</v>
      </c>
    </row>
    <row r="855" spans="1:8" x14ac:dyDescent="0.25">
      <c r="A855" s="20" t="s">
        <v>938</v>
      </c>
      <c r="B855" s="20">
        <v>350.54</v>
      </c>
      <c r="C855" s="20">
        <v>306.36599999999999</v>
      </c>
      <c r="D855" s="13"/>
      <c r="E855" s="20" t="s">
        <v>938</v>
      </c>
      <c r="F855" s="15">
        <v>6</v>
      </c>
      <c r="G855" s="15">
        <v>32.08</v>
      </c>
      <c r="H855" s="15">
        <v>1.87032418952618</v>
      </c>
    </row>
    <row r="856" spans="1:8" x14ac:dyDescent="0.25">
      <c r="A856" s="20" t="s">
        <v>939</v>
      </c>
      <c r="B856" s="20">
        <v>597.53</v>
      </c>
      <c r="C856" s="20"/>
      <c r="D856" s="13"/>
      <c r="E856" s="20" t="s">
        <v>939</v>
      </c>
      <c r="F856" s="15">
        <v>9</v>
      </c>
      <c r="G856" s="15">
        <v>38.29</v>
      </c>
      <c r="H856" s="15">
        <v>2.3504831548707199</v>
      </c>
    </row>
    <row r="857" spans="1:8" x14ac:dyDescent="0.25">
      <c r="A857" s="20" t="s">
        <v>940</v>
      </c>
      <c r="B857" s="20">
        <v>459.1</v>
      </c>
      <c r="C857" s="20"/>
      <c r="D857" s="13"/>
      <c r="E857" s="20" t="s">
        <v>940</v>
      </c>
      <c r="F857" s="15">
        <v>8</v>
      </c>
      <c r="G857" s="15">
        <v>50.34</v>
      </c>
      <c r="H857" s="15">
        <v>1.5891934843067099</v>
      </c>
    </row>
    <row r="858" spans="1:8" x14ac:dyDescent="0.25">
      <c r="A858" s="20" t="s">
        <v>941</v>
      </c>
      <c r="B858" s="20">
        <v>467.91</v>
      </c>
      <c r="C858" s="20"/>
      <c r="D858" s="13"/>
      <c r="E858" s="20" t="s">
        <v>941</v>
      </c>
      <c r="F858" s="15">
        <v>5</v>
      </c>
      <c r="G858" s="15">
        <v>31.8</v>
      </c>
      <c r="H858" s="15">
        <v>1.57232704402516</v>
      </c>
    </row>
    <row r="859" spans="1:8" x14ac:dyDescent="0.25">
      <c r="A859" s="20" t="s">
        <v>942</v>
      </c>
      <c r="B859" s="20">
        <v>468.88</v>
      </c>
      <c r="C859" s="20"/>
      <c r="D859" s="13"/>
      <c r="E859" s="20" t="s">
        <v>942</v>
      </c>
      <c r="F859" s="15">
        <v>6</v>
      </c>
      <c r="G859" s="15">
        <v>31.67</v>
      </c>
      <c r="H859" s="15">
        <v>1.8945374171139899</v>
      </c>
    </row>
    <row r="860" spans="1:8" x14ac:dyDescent="0.25">
      <c r="A860" s="20" t="s">
        <v>943</v>
      </c>
      <c r="B860" s="20">
        <v>393.51</v>
      </c>
      <c r="C860" s="20"/>
      <c r="D860" s="13"/>
      <c r="E860" s="20" t="s">
        <v>943</v>
      </c>
      <c r="F860" s="15">
        <v>4</v>
      </c>
      <c r="G860" s="15">
        <v>31.51</v>
      </c>
      <c r="H860" s="15">
        <v>1.26943827356395</v>
      </c>
    </row>
    <row r="861" spans="1:8" x14ac:dyDescent="0.25">
      <c r="A861" s="20" t="s">
        <v>944</v>
      </c>
      <c r="B861" s="20">
        <v>310.87</v>
      </c>
      <c r="C861" s="20"/>
      <c r="D861" s="13"/>
      <c r="E861" s="20" t="s">
        <v>944</v>
      </c>
      <c r="F861" s="15">
        <v>3</v>
      </c>
      <c r="G861" s="15">
        <v>33.08</v>
      </c>
      <c r="H861" s="15">
        <v>0.90689238210399004</v>
      </c>
    </row>
    <row r="862" spans="1:8" x14ac:dyDescent="0.25">
      <c r="A862" s="20" t="s">
        <v>945</v>
      </c>
      <c r="B862" s="20">
        <v>381.63</v>
      </c>
      <c r="C862" s="20"/>
      <c r="D862" s="13"/>
      <c r="E862" s="20" t="s">
        <v>945</v>
      </c>
      <c r="F862" s="15">
        <v>7</v>
      </c>
      <c r="G862" s="15">
        <v>31.93</v>
      </c>
      <c r="H862" s="15">
        <v>2.1922956467272199</v>
      </c>
    </row>
    <row r="863" spans="1:8" x14ac:dyDescent="0.25">
      <c r="A863" s="20" t="s">
        <v>946</v>
      </c>
      <c r="B863" s="20">
        <v>387.94</v>
      </c>
      <c r="C863" s="20">
        <v>433.42124999999999</v>
      </c>
      <c r="D863" s="13"/>
      <c r="E863" s="20" t="s">
        <v>946</v>
      </c>
      <c r="F863" s="15">
        <v>8</v>
      </c>
      <c r="G863" s="15">
        <v>31.63</v>
      </c>
      <c r="H863" s="15">
        <v>2.5292443882390101</v>
      </c>
    </row>
    <row r="864" spans="1:8" x14ac:dyDescent="0.25">
      <c r="A864" s="20" t="s">
        <v>947</v>
      </c>
      <c r="B864" s="20">
        <v>262.02999999999997</v>
      </c>
      <c r="C864" s="20"/>
      <c r="D864" s="13"/>
      <c r="E864" s="20" t="s">
        <v>947</v>
      </c>
      <c r="F864" s="15">
        <v>6</v>
      </c>
      <c r="G864" s="15">
        <v>57.16</v>
      </c>
      <c r="H864" s="15">
        <v>1.04968509447166</v>
      </c>
    </row>
    <row r="865" spans="1:8" x14ac:dyDescent="0.25">
      <c r="A865" s="20" t="s">
        <v>948</v>
      </c>
      <c r="B865" s="20">
        <v>275.05</v>
      </c>
      <c r="C865" s="20"/>
      <c r="D865" s="13"/>
      <c r="E865" s="20" t="s">
        <v>948</v>
      </c>
      <c r="F865" s="15">
        <v>3</v>
      </c>
      <c r="G865" s="15">
        <v>31.59</v>
      </c>
      <c r="H865" s="15">
        <v>0.94966761633428298</v>
      </c>
    </row>
    <row r="866" spans="1:8" x14ac:dyDescent="0.25">
      <c r="A866" s="20" t="s">
        <v>949</v>
      </c>
      <c r="B866" s="20">
        <v>410.5</v>
      </c>
      <c r="C866" s="20">
        <v>315.86</v>
      </c>
      <c r="D866" s="13"/>
      <c r="E866" s="20" t="s">
        <v>949</v>
      </c>
      <c r="F866" s="15">
        <v>4</v>
      </c>
      <c r="G866" s="15">
        <v>32.35</v>
      </c>
      <c r="H866" s="15">
        <v>1.2364760432766599</v>
      </c>
    </row>
    <row r="867" spans="1:8" x14ac:dyDescent="0.25">
      <c r="A867" s="20" t="s">
        <v>950</v>
      </c>
      <c r="B867" s="20">
        <v>351.34</v>
      </c>
      <c r="C867" s="20"/>
      <c r="D867" s="13"/>
      <c r="E867" s="20" t="s">
        <v>950</v>
      </c>
      <c r="F867" s="15">
        <v>3</v>
      </c>
      <c r="G867" s="15">
        <v>33.85</v>
      </c>
      <c r="H867" s="15">
        <v>0.886262924667651</v>
      </c>
    </row>
    <row r="868" spans="1:8" x14ac:dyDescent="0.25">
      <c r="A868" s="20" t="s">
        <v>951</v>
      </c>
      <c r="B868" s="20">
        <v>256.5</v>
      </c>
      <c r="C868" s="20">
        <v>303.92</v>
      </c>
      <c r="D868" s="13"/>
      <c r="E868" s="20" t="s">
        <v>951</v>
      </c>
      <c r="F868" s="15">
        <v>5</v>
      </c>
      <c r="G868" s="15">
        <v>32.54</v>
      </c>
      <c r="H868" s="15">
        <v>1.5365703749231701</v>
      </c>
    </row>
    <row r="869" spans="1:8" x14ac:dyDescent="0.25">
      <c r="A869" s="20" t="s">
        <v>952</v>
      </c>
      <c r="B869" s="20">
        <v>447.12</v>
      </c>
      <c r="C869" s="20"/>
      <c r="D869" s="13"/>
      <c r="E869" s="20" t="s">
        <v>952</v>
      </c>
      <c r="F869" s="15">
        <v>6</v>
      </c>
      <c r="G869" s="15">
        <v>32.479999999999997</v>
      </c>
      <c r="H869" s="15">
        <v>1.8472906403940901</v>
      </c>
    </row>
    <row r="870" spans="1:8" x14ac:dyDescent="0.25">
      <c r="A870" s="20" t="s">
        <v>953</v>
      </c>
      <c r="B870" s="20">
        <v>257.77</v>
      </c>
      <c r="C870" s="20">
        <v>352.44499999999999</v>
      </c>
      <c r="D870" s="13"/>
      <c r="E870" s="20" t="s">
        <v>953</v>
      </c>
      <c r="F870" s="15">
        <v>4</v>
      </c>
      <c r="G870" s="15">
        <v>32.549999999999997</v>
      </c>
      <c r="H870" s="15">
        <v>1.2288786482334899</v>
      </c>
    </row>
    <row r="871" spans="1:8" x14ac:dyDescent="0.25">
      <c r="A871" s="20" t="s">
        <v>954</v>
      </c>
      <c r="B871" s="20">
        <v>570.54</v>
      </c>
      <c r="C871" s="20"/>
      <c r="D871" s="13"/>
      <c r="E871" s="20" t="s">
        <v>954</v>
      </c>
      <c r="F871" s="15">
        <v>5</v>
      </c>
      <c r="G871" s="15">
        <v>31.55</v>
      </c>
      <c r="H871" s="15">
        <v>1.5847860538827301</v>
      </c>
    </row>
    <row r="872" spans="1:8" x14ac:dyDescent="0.25">
      <c r="A872" s="20" t="s">
        <v>955</v>
      </c>
      <c r="B872" s="20">
        <v>337.08</v>
      </c>
      <c r="C872" s="20">
        <v>453.81</v>
      </c>
      <c r="D872" s="13"/>
      <c r="E872" s="20" t="s">
        <v>955</v>
      </c>
      <c r="F872" s="15">
        <v>8</v>
      </c>
      <c r="G872" s="15">
        <v>32.299999999999997</v>
      </c>
      <c r="H872" s="15">
        <v>2.4767801857585101</v>
      </c>
    </row>
    <row r="873" spans="1:8" x14ac:dyDescent="0.25">
      <c r="A873" s="20" t="s">
        <v>956</v>
      </c>
      <c r="B873" s="20">
        <v>544.22</v>
      </c>
      <c r="C873" s="20"/>
      <c r="D873" s="13"/>
      <c r="E873" s="20" t="s">
        <v>956</v>
      </c>
      <c r="F873" s="15">
        <v>8</v>
      </c>
      <c r="G873" s="15">
        <v>32.090000000000003</v>
      </c>
      <c r="H873" s="15">
        <v>2.49298846992833</v>
      </c>
    </row>
    <row r="874" spans="1:8" x14ac:dyDescent="0.25">
      <c r="A874" s="20" t="s">
        <v>957</v>
      </c>
      <c r="B874" s="20">
        <v>715.75</v>
      </c>
      <c r="C874" s="20"/>
      <c r="D874" s="13"/>
      <c r="E874" s="20" t="s">
        <v>957</v>
      </c>
      <c r="F874" s="15">
        <v>17</v>
      </c>
      <c r="G874" s="15">
        <v>31.61</v>
      </c>
      <c r="H874" s="15">
        <v>5.3780449224928804</v>
      </c>
    </row>
    <row r="875" spans="1:8" x14ac:dyDescent="0.25">
      <c r="A875" s="20" t="s">
        <v>958</v>
      </c>
      <c r="B875" s="20">
        <v>995.22</v>
      </c>
      <c r="C875" s="20"/>
      <c r="D875" s="13"/>
      <c r="E875" s="20" t="s">
        <v>958</v>
      </c>
      <c r="F875" s="15">
        <v>21</v>
      </c>
      <c r="G875" s="15">
        <v>32.729999999999997</v>
      </c>
      <c r="H875" s="15">
        <v>6.4161319890009203</v>
      </c>
    </row>
    <row r="876" spans="1:8" x14ac:dyDescent="0.25">
      <c r="A876" s="20" t="s">
        <v>959</v>
      </c>
      <c r="B876" s="20">
        <v>760.25</v>
      </c>
      <c r="C876" s="20"/>
      <c r="D876" s="13"/>
      <c r="E876" s="20" t="s">
        <v>959</v>
      </c>
      <c r="F876" s="15">
        <v>15</v>
      </c>
      <c r="G876" s="15">
        <v>33.08</v>
      </c>
      <c r="H876" s="15">
        <v>4.5344619105199504</v>
      </c>
    </row>
    <row r="877" spans="1:8" x14ac:dyDescent="0.25">
      <c r="A877" s="20" t="s">
        <v>960</v>
      </c>
      <c r="B877" s="20">
        <v>608.38</v>
      </c>
      <c r="C877" s="20">
        <v>724.76400000000001</v>
      </c>
      <c r="D877" s="13"/>
      <c r="E877" s="20" t="s">
        <v>960</v>
      </c>
      <c r="F877" s="15">
        <v>5</v>
      </c>
      <c r="G877" s="15">
        <v>32.14</v>
      </c>
      <c r="H877" s="15">
        <v>1.5556938394524</v>
      </c>
    </row>
  </sheetData>
  <mergeCells count="58">
    <mergeCell ref="A826:C826"/>
    <mergeCell ref="E826:G826"/>
    <mergeCell ref="A846:C846"/>
    <mergeCell ref="E846:G846"/>
    <mergeCell ref="A693:C693"/>
    <mergeCell ref="E693:G693"/>
    <mergeCell ref="A736:C736"/>
    <mergeCell ref="E736:G736"/>
    <mergeCell ref="A809:C809"/>
    <mergeCell ref="E809:G809"/>
    <mergeCell ref="A595:C595"/>
    <mergeCell ref="E595:G595"/>
    <mergeCell ref="A630:C630"/>
    <mergeCell ref="E630:G630"/>
    <mergeCell ref="A675:C675"/>
    <mergeCell ref="E675:G675"/>
    <mergeCell ref="A498:C498"/>
    <mergeCell ref="E498:G498"/>
    <mergeCell ref="A518:C518"/>
    <mergeCell ref="E518:G518"/>
    <mergeCell ref="A556:C556"/>
    <mergeCell ref="E556:G556"/>
    <mergeCell ref="A431:C431"/>
    <mergeCell ref="E431:G431"/>
    <mergeCell ref="A469:C469"/>
    <mergeCell ref="E469:I469"/>
    <mergeCell ref="A486:C486"/>
    <mergeCell ref="E486:G486"/>
    <mergeCell ref="A360:C360"/>
    <mergeCell ref="E360:G360"/>
    <mergeCell ref="A395:C395"/>
    <mergeCell ref="E395:G395"/>
    <mergeCell ref="A416:C416"/>
    <mergeCell ref="E416:I416"/>
    <mergeCell ref="A300:C300"/>
    <mergeCell ref="E300:I300"/>
    <mergeCell ref="A316:C316"/>
    <mergeCell ref="E316:I316"/>
    <mergeCell ref="A345:C345"/>
    <mergeCell ref="E345:I345"/>
    <mergeCell ref="A195:C195"/>
    <mergeCell ref="E195:I195"/>
    <mergeCell ref="A236:C236"/>
    <mergeCell ref="E236:I236"/>
    <mergeCell ref="A272:C272"/>
    <mergeCell ref="E272:I272"/>
    <mergeCell ref="A85:C85"/>
    <mergeCell ref="E85:I85"/>
    <mergeCell ref="A109:C109"/>
    <mergeCell ref="E109:G109"/>
    <mergeCell ref="A140:C140"/>
    <mergeCell ref="E140:I140"/>
    <mergeCell ref="A1:C1"/>
    <mergeCell ref="E1:I1"/>
    <mergeCell ref="A30:C30"/>
    <mergeCell ref="E30:I30"/>
    <mergeCell ref="A56:C56"/>
    <mergeCell ref="E56:I56"/>
  </mergeCells>
  <phoneticPr fontId="11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169"/>
  <sheetViews>
    <sheetView tabSelected="1" topLeftCell="C1" zoomScale="60" zoomScaleNormal="60" workbookViewId="0">
      <selection activeCell="AL50" sqref="AL50"/>
    </sheetView>
  </sheetViews>
  <sheetFormatPr defaultColWidth="12.6640625" defaultRowHeight="15.6" x14ac:dyDescent="0.25"/>
  <cols>
    <col min="1" max="1" width="12.6640625" style="1"/>
    <col min="2" max="3" width="16.88671875" style="1"/>
    <col min="4" max="4" width="13.88671875" style="1"/>
    <col min="5" max="6" width="15.33203125" style="1"/>
    <col min="7" max="10" width="13.88671875" style="1"/>
    <col min="11" max="11" width="12.44140625" style="1" customWidth="1"/>
    <col min="12" max="12" width="18.5546875" style="1" customWidth="1"/>
    <col min="13" max="13" width="13.88671875" style="1"/>
    <col min="14" max="18" width="16.6640625" style="2" customWidth="1"/>
    <col min="19" max="20" width="12.6640625" style="1"/>
    <col min="21" max="22" width="13.88671875" style="1"/>
    <col min="23" max="23" width="16.88671875" style="1"/>
    <col min="24" max="24" width="15.33203125" style="1"/>
    <col min="25" max="25" width="16.88671875" style="1"/>
    <col min="26" max="26" width="14.21875" style="1" customWidth="1"/>
    <col min="27" max="32" width="13.88671875" style="1"/>
    <col min="33" max="37" width="18.77734375" style="2" customWidth="1"/>
    <col min="38" max="16384" width="12.6640625" style="1"/>
  </cols>
  <sheetData>
    <row r="1" spans="1:37" x14ac:dyDescent="0.25">
      <c r="N1" s="4" t="s">
        <v>2</v>
      </c>
      <c r="U1" s="6"/>
      <c r="AG1" s="4" t="s">
        <v>4</v>
      </c>
    </row>
    <row r="2" spans="1:37" x14ac:dyDescent="0.25">
      <c r="A2" s="1" t="s">
        <v>961</v>
      </c>
      <c r="B2" s="1" t="s">
        <v>962</v>
      </c>
      <c r="C2" s="1" t="s">
        <v>59</v>
      </c>
      <c r="D2" s="1" t="s">
        <v>106</v>
      </c>
      <c r="E2" s="1" t="s">
        <v>182</v>
      </c>
      <c r="F2" s="1" t="s">
        <v>159</v>
      </c>
      <c r="G2" s="3" t="s">
        <v>963</v>
      </c>
      <c r="H2" s="1" t="s">
        <v>962</v>
      </c>
      <c r="I2" s="1" t="s">
        <v>59</v>
      </c>
      <c r="J2" s="1" t="s">
        <v>106</v>
      </c>
      <c r="K2" s="1" t="s">
        <v>182</v>
      </c>
      <c r="L2" s="1" t="s">
        <v>159</v>
      </c>
      <c r="N2" s="4" t="s">
        <v>962</v>
      </c>
      <c r="O2" s="4" t="s">
        <v>59</v>
      </c>
      <c r="P2" s="4" t="s">
        <v>106</v>
      </c>
      <c r="Q2" s="4" t="s">
        <v>182</v>
      </c>
      <c r="R2" s="4" t="s">
        <v>159</v>
      </c>
      <c r="U2" s="1" t="s">
        <v>962</v>
      </c>
      <c r="V2" s="1" t="s">
        <v>59</v>
      </c>
      <c r="W2" s="1" t="s">
        <v>106</v>
      </c>
      <c r="X2" s="1" t="s">
        <v>182</v>
      </c>
      <c r="Y2" s="1" t="s">
        <v>159</v>
      </c>
      <c r="Z2" s="3" t="s">
        <v>963</v>
      </c>
      <c r="AA2" s="1" t="s">
        <v>962</v>
      </c>
      <c r="AB2" s="1" t="s">
        <v>59</v>
      </c>
      <c r="AC2" s="1" t="s">
        <v>106</v>
      </c>
      <c r="AD2" s="1" t="s">
        <v>182</v>
      </c>
      <c r="AE2" s="1" t="s">
        <v>159</v>
      </c>
      <c r="AG2" s="4" t="s">
        <v>962</v>
      </c>
      <c r="AH2" s="4" t="s">
        <v>59</v>
      </c>
      <c r="AI2" s="4" t="s">
        <v>106</v>
      </c>
      <c r="AJ2" s="4" t="s">
        <v>182</v>
      </c>
      <c r="AK2" s="4" t="s">
        <v>159</v>
      </c>
    </row>
    <row r="3" spans="1:37" x14ac:dyDescent="0.25">
      <c r="B3" s="1">
        <v>802.84924999999998</v>
      </c>
      <c r="C3" s="1">
        <v>445.97199999999998</v>
      </c>
      <c r="D3" s="1">
        <v>671.66833333333295</v>
      </c>
      <c r="E3" s="1">
        <v>578.505</v>
      </c>
      <c r="F3" s="1">
        <v>498.54399999999998</v>
      </c>
      <c r="G3" s="1">
        <v>572.87118703703698</v>
      </c>
      <c r="H3" s="1">
        <f t="shared" ref="H3:H8" si="0">B3/G3</f>
        <v>1.4014481233598799</v>
      </c>
      <c r="I3" s="1">
        <f t="shared" ref="I3:I9" si="1">C3/G3</f>
        <v>0.77848565278107995</v>
      </c>
      <c r="J3" s="1">
        <f t="shared" ref="J3:J12" si="2">D3/G3</f>
        <v>1.1724596183782401</v>
      </c>
      <c r="K3" s="1">
        <f>E3/G3</f>
        <v>1.00983434512059</v>
      </c>
      <c r="L3" s="1">
        <f>F3/G3</f>
        <v>0.87025497403444796</v>
      </c>
      <c r="N3" s="5">
        <v>1.1210984500000001</v>
      </c>
      <c r="O3" s="5">
        <v>0.76810025000000004</v>
      </c>
      <c r="P3" s="5">
        <v>1.1724596199999999</v>
      </c>
      <c r="Q3" s="5">
        <v>1.00983435</v>
      </c>
      <c r="R3" s="5">
        <v>0.87025496999999996</v>
      </c>
      <c r="U3" s="1">
        <v>14.948440526789399</v>
      </c>
      <c r="V3" s="1">
        <v>11.2932369643779</v>
      </c>
      <c r="W3" s="1">
        <v>13.5047474013871</v>
      </c>
      <c r="X3" s="1">
        <v>10.9400172111564</v>
      </c>
      <c r="Y3" s="1">
        <v>4.3087809250911002</v>
      </c>
      <c r="Z3" s="1">
        <v>11.7976730530933</v>
      </c>
      <c r="AA3" s="1">
        <f t="shared" ref="AA3:AA10" si="3">U3/Z3</f>
        <v>1.26706685797416</v>
      </c>
      <c r="AB3" s="1">
        <f t="shared" ref="AB3:AB9" si="4">V3/Z3</f>
        <v>0.95724274723962299</v>
      </c>
      <c r="AC3" s="1">
        <f t="shared" ref="AC3:AC12" si="5">W3/Z3</f>
        <v>1.14469585151338</v>
      </c>
      <c r="AD3" s="1">
        <f>X3/Z3</f>
        <v>0.92730296575628302</v>
      </c>
      <c r="AE3" s="1">
        <f t="shared" ref="AE3:AE9" si="6">Y3/Z3</f>
        <v>0.36522294741515599</v>
      </c>
      <c r="AG3" s="7">
        <v>1.1606362299999999</v>
      </c>
      <c r="AH3" s="7">
        <v>0.81971870000000002</v>
      </c>
      <c r="AI3" s="7">
        <v>1.08247995</v>
      </c>
      <c r="AJ3" s="7">
        <v>0.92730296999999995</v>
      </c>
      <c r="AK3" s="7">
        <v>0.36522294999999999</v>
      </c>
    </row>
    <row r="4" spans="1:37" x14ac:dyDescent="0.25">
      <c r="B4" s="1">
        <v>642.245</v>
      </c>
      <c r="C4" s="1">
        <v>440.02249999999998</v>
      </c>
      <c r="D4" s="1">
        <v>602.33266666666702</v>
      </c>
      <c r="E4" s="1">
        <v>435.93099999999998</v>
      </c>
      <c r="F4" s="1">
        <v>479.72699999999998</v>
      </c>
      <c r="G4" s="1">
        <v>572.87118703703698</v>
      </c>
      <c r="H4" s="1">
        <f t="shared" si="0"/>
        <v>1.1210984502847401</v>
      </c>
      <c r="I4" s="1">
        <f t="shared" si="1"/>
        <v>0.76810024654207598</v>
      </c>
      <c r="J4" s="1">
        <f t="shared" si="2"/>
        <v>1.0514277560056899</v>
      </c>
      <c r="K4" s="1">
        <f t="shared" ref="K4:K11" si="7">E4/G4</f>
        <v>0.76095815231115205</v>
      </c>
      <c r="L4" s="1">
        <f t="shared" ref="L4:L9" si="8">F4/G4</f>
        <v>0.83740814838534505</v>
      </c>
      <c r="N4" s="5">
        <v>1.0931628499999999</v>
      </c>
      <c r="O4" s="5">
        <v>0.73433959999999998</v>
      </c>
      <c r="P4" s="5">
        <v>1.0514277599999999</v>
      </c>
      <c r="Q4" s="5">
        <v>0.76095815</v>
      </c>
      <c r="R4" s="5">
        <v>0.83740815000000002</v>
      </c>
      <c r="U4" s="1">
        <v>13.6928067189698</v>
      </c>
      <c r="V4" s="1">
        <v>9.6707732557214108</v>
      </c>
      <c r="W4" s="1">
        <v>13.461250859063099</v>
      </c>
      <c r="X4" s="1">
        <v>6.5713200646154801</v>
      </c>
      <c r="Y4" s="1">
        <v>4.0711582541853399</v>
      </c>
      <c r="Z4" s="1">
        <v>11.7976730530933</v>
      </c>
      <c r="AA4" s="1">
        <f t="shared" si="3"/>
        <v>1.1606362252410101</v>
      </c>
      <c r="AB4" s="1">
        <f t="shared" si="4"/>
        <v>0.81971870318831896</v>
      </c>
      <c r="AC4" s="1">
        <f t="shared" si="5"/>
        <v>1.1410089768111999</v>
      </c>
      <c r="AD4" s="1">
        <f t="shared" ref="AD4:AD10" si="9">X4/Z4</f>
        <v>0.55700137095191904</v>
      </c>
      <c r="AE4" s="1">
        <f t="shared" si="6"/>
        <v>0.34508146105285598</v>
      </c>
      <c r="AG4" s="7">
        <v>1.0671678899999999</v>
      </c>
      <c r="AH4" s="7">
        <v>0.71061423999999995</v>
      </c>
      <c r="AI4" s="7">
        <v>0.88079843999999996</v>
      </c>
      <c r="AJ4" s="7">
        <v>0.55700137000000005</v>
      </c>
      <c r="AK4" s="7">
        <v>0.34508146000000001</v>
      </c>
    </row>
    <row r="5" spans="1:37" x14ac:dyDescent="0.25">
      <c r="B5" s="1">
        <v>635.83500000000004</v>
      </c>
      <c r="C5" s="1">
        <v>429.50200000000001</v>
      </c>
      <c r="D5" s="1">
        <v>540.14925000000005</v>
      </c>
      <c r="E5" s="1">
        <v>413.27825000000001</v>
      </c>
      <c r="F5" s="1">
        <v>372.56725</v>
      </c>
      <c r="G5" s="1">
        <v>572.87118703703698</v>
      </c>
      <c r="H5" s="1">
        <f t="shared" si="0"/>
        <v>1.10990919841617</v>
      </c>
      <c r="I5" s="1">
        <f t="shared" si="1"/>
        <v>0.7497357341734</v>
      </c>
      <c r="J5" s="1">
        <f t="shared" si="2"/>
        <v>0.942880811991472</v>
      </c>
      <c r="K5" s="1">
        <f t="shared" si="7"/>
        <v>0.72141566787034295</v>
      </c>
      <c r="L5" s="1">
        <f t="shared" si="8"/>
        <v>0.65035082655660403</v>
      </c>
      <c r="N5" s="5">
        <v>0.91663974999999998</v>
      </c>
      <c r="O5" s="5">
        <v>0.67391241000000002</v>
      </c>
      <c r="P5" s="5">
        <v>0.94288081000000001</v>
      </c>
      <c r="Q5" s="5">
        <v>0.72141566999999995</v>
      </c>
      <c r="R5" s="5">
        <v>0.65035083000000005</v>
      </c>
      <c r="U5" s="1">
        <v>12.7445719096376</v>
      </c>
      <c r="V5" s="1">
        <v>9.4713958746421607</v>
      </c>
      <c r="W5" s="1">
        <v>12.770744571206601</v>
      </c>
      <c r="X5" s="1">
        <v>5.6856653410237898</v>
      </c>
      <c r="Y5" s="1">
        <v>3.5896777248656302</v>
      </c>
      <c r="Z5" s="1">
        <v>11.7976730530933</v>
      </c>
      <c r="AA5" s="1">
        <f t="shared" si="3"/>
        <v>1.08026149328626</v>
      </c>
      <c r="AB5" s="1">
        <f t="shared" si="4"/>
        <v>0.80281898235506699</v>
      </c>
      <c r="AC5" s="1">
        <f t="shared" si="5"/>
        <v>1.0824799529308999</v>
      </c>
      <c r="AD5" s="1">
        <f t="shared" si="9"/>
        <v>0.48193108212411701</v>
      </c>
      <c r="AE5" s="1">
        <f t="shared" si="6"/>
        <v>0.30426997838564701</v>
      </c>
      <c r="AG5" s="7">
        <v>0.94465427000000002</v>
      </c>
      <c r="AH5" s="7">
        <v>0.60515456000000001</v>
      </c>
      <c r="AI5" s="7">
        <v>0.85669702999999997</v>
      </c>
      <c r="AJ5" s="7">
        <v>0.48193108000000001</v>
      </c>
      <c r="AK5" s="7">
        <v>0.30426998</v>
      </c>
    </row>
    <row r="6" spans="1:37" x14ac:dyDescent="0.25">
      <c r="B6" s="1">
        <v>626.24149999999997</v>
      </c>
      <c r="C6" s="1">
        <v>420.68200000000002</v>
      </c>
      <c r="D6" s="1">
        <v>531.45000000000005</v>
      </c>
      <c r="E6" s="1">
        <v>375.81279999999998</v>
      </c>
      <c r="F6" s="1">
        <v>369.4735</v>
      </c>
      <c r="G6" s="1">
        <v>572.87118703703698</v>
      </c>
      <c r="H6" s="1">
        <f t="shared" si="0"/>
        <v>1.09316285086531</v>
      </c>
      <c r="I6" s="1">
        <f t="shared" si="1"/>
        <v>0.73433960289715605</v>
      </c>
      <c r="J6" s="1">
        <f t="shared" si="2"/>
        <v>0.927695461083891</v>
      </c>
      <c r="K6" s="1">
        <f t="shared" si="7"/>
        <v>0.65601623629170802</v>
      </c>
      <c r="L6" s="1">
        <f t="shared" si="8"/>
        <v>0.64495039785639097</v>
      </c>
      <c r="N6" s="5">
        <v>1.1761374600000001</v>
      </c>
      <c r="O6" s="5">
        <v>1.0459794499999999</v>
      </c>
      <c r="P6" s="5">
        <v>0.92769546000000003</v>
      </c>
      <c r="Q6" s="5">
        <v>0.65601624000000003</v>
      </c>
      <c r="R6" s="5">
        <v>0.64495040000000003</v>
      </c>
      <c r="U6" s="1">
        <v>12.590097888011099</v>
      </c>
      <c r="V6" s="1">
        <v>8.3835944662471498</v>
      </c>
      <c r="W6" s="1">
        <v>10.3913720088254</v>
      </c>
      <c r="X6" s="1">
        <v>4.1941248033121497</v>
      </c>
      <c r="Y6" s="1">
        <v>3.2597786657892902</v>
      </c>
      <c r="Z6" s="1">
        <v>11.7976730530933</v>
      </c>
      <c r="AA6" s="1">
        <f t="shared" si="3"/>
        <v>1.0671678924607999</v>
      </c>
      <c r="AB6" s="1">
        <f t="shared" si="4"/>
        <v>0.71061423964864001</v>
      </c>
      <c r="AC6" s="1">
        <f t="shared" si="5"/>
        <v>0.88079843898545995</v>
      </c>
      <c r="AD6" s="1">
        <f t="shared" si="9"/>
        <v>0.35550441044070702</v>
      </c>
      <c r="AE6" s="1">
        <f t="shared" si="6"/>
        <v>0.27630691672156399</v>
      </c>
      <c r="AG6" s="7">
        <v>0.64088973000000005</v>
      </c>
      <c r="AH6" s="7">
        <v>1.2099179499999999</v>
      </c>
      <c r="AI6" s="7">
        <v>0.83920331000000004</v>
      </c>
      <c r="AJ6" s="7">
        <v>0.35550440999999999</v>
      </c>
      <c r="AK6" s="7">
        <v>0.27630692000000001</v>
      </c>
    </row>
    <row r="7" spans="1:37" x14ac:dyDescent="0.25">
      <c r="B7" s="1">
        <v>546.86249999999995</v>
      </c>
      <c r="C7" s="1">
        <v>419.45440000000002</v>
      </c>
      <c r="D7" s="1">
        <v>495.70600000000002</v>
      </c>
      <c r="E7" s="1">
        <v>309.44366666666701</v>
      </c>
      <c r="F7" s="1">
        <v>351.70375000000001</v>
      </c>
      <c r="G7" s="1">
        <v>572.87118703703698</v>
      </c>
      <c r="H7" s="1">
        <f t="shared" si="0"/>
        <v>0.954599414972226</v>
      </c>
      <c r="I7" s="1">
        <f t="shared" si="1"/>
        <v>0.73219671278891096</v>
      </c>
      <c r="J7" s="1">
        <f t="shared" si="2"/>
        <v>0.86530098077345197</v>
      </c>
      <c r="K7" s="1">
        <f t="shared" si="7"/>
        <v>0.54016273408189597</v>
      </c>
      <c r="L7" s="1">
        <f t="shared" si="8"/>
        <v>0.61393164459720295</v>
      </c>
      <c r="N7" s="5">
        <v>1.08058612</v>
      </c>
      <c r="O7" s="5">
        <v>0.94163797000000005</v>
      </c>
      <c r="P7" s="5">
        <v>0.86530098</v>
      </c>
      <c r="Q7" s="5">
        <v>0.54016273000000004</v>
      </c>
      <c r="R7" s="5">
        <v>0.61393164</v>
      </c>
      <c r="U7" s="1">
        <v>12.433684399926401</v>
      </c>
      <c r="V7" s="1">
        <v>8.3029648825188005</v>
      </c>
      <c r="W7" s="1">
        <v>10.1070314537436</v>
      </c>
      <c r="X7" s="1">
        <v>4.0204507413823602</v>
      </c>
      <c r="Y7" s="1">
        <v>3.0966015452889</v>
      </c>
      <c r="Z7" s="1">
        <v>11.7976730530933</v>
      </c>
      <c r="AA7" s="1">
        <f t="shared" si="3"/>
        <v>1.0539098976527701</v>
      </c>
      <c r="AB7" s="1">
        <f t="shared" si="4"/>
        <v>0.70377987634958195</v>
      </c>
      <c r="AC7" s="1">
        <f t="shared" si="5"/>
        <v>0.85669702900383204</v>
      </c>
      <c r="AD7" s="1">
        <f t="shared" si="9"/>
        <v>0.34078336662569397</v>
      </c>
      <c r="AE7" s="1">
        <f t="shared" si="6"/>
        <v>0.26247561967120198</v>
      </c>
      <c r="AG7" s="7">
        <v>1.4153700600000001</v>
      </c>
      <c r="AH7" s="7">
        <v>0.88806748000000002</v>
      </c>
      <c r="AI7" s="7">
        <v>0.65747175999999996</v>
      </c>
      <c r="AJ7" s="7">
        <v>0.34078336999999997</v>
      </c>
      <c r="AK7" s="7">
        <v>0.26247562000000002</v>
      </c>
    </row>
    <row r="8" spans="1:37" x14ac:dyDescent="0.25">
      <c r="B8" s="1">
        <v>525.11649999999997</v>
      </c>
      <c r="C8" s="1">
        <v>386.065</v>
      </c>
      <c r="D8" s="1">
        <v>490.22333333333302</v>
      </c>
      <c r="E8" s="1">
        <v>275.11149999999998</v>
      </c>
      <c r="F8" s="1">
        <v>270.1755</v>
      </c>
      <c r="G8" s="1">
        <v>572.87118703703698</v>
      </c>
      <c r="H8" s="1">
        <f t="shared" si="0"/>
        <v>0.91663974708864204</v>
      </c>
      <c r="I8" s="1">
        <f t="shared" si="1"/>
        <v>0.67391240602757096</v>
      </c>
      <c r="J8" s="1">
        <f t="shared" si="2"/>
        <v>0.85573047558707005</v>
      </c>
      <c r="K8" s="1">
        <f t="shared" si="7"/>
        <v>0.48023274031796198</v>
      </c>
      <c r="L8" s="1">
        <f t="shared" si="8"/>
        <v>0.47161649270123401</v>
      </c>
      <c r="N8" s="5">
        <v>1.05240712</v>
      </c>
      <c r="O8" s="5">
        <v>0.90762195999999995</v>
      </c>
      <c r="P8" s="5">
        <v>0.85573047999999996</v>
      </c>
      <c r="Q8" s="5">
        <v>0.48023273999999999</v>
      </c>
      <c r="R8" s="5">
        <v>0.47161649</v>
      </c>
      <c r="U8" s="1">
        <v>11.1447221779971</v>
      </c>
      <c r="V8" s="1">
        <v>7.1394156897722096</v>
      </c>
      <c r="W8" s="1">
        <v>9.9006463256729305</v>
      </c>
      <c r="X8" s="1">
        <v>3.6683560805007902</v>
      </c>
      <c r="Y8" s="1">
        <v>2.8768003030339599</v>
      </c>
      <c r="Z8" s="1">
        <v>11.7976730530933</v>
      </c>
      <c r="AA8" s="1">
        <f t="shared" si="3"/>
        <v>0.94465426595925195</v>
      </c>
      <c r="AB8" s="1">
        <f t="shared" si="4"/>
        <v>0.60515456375528898</v>
      </c>
      <c r="AC8" s="1">
        <f t="shared" si="5"/>
        <v>0.83920331417194405</v>
      </c>
      <c r="AD8" s="1">
        <f t="shared" si="9"/>
        <v>0.31093895075681599</v>
      </c>
      <c r="AE8" s="1">
        <f t="shared" si="6"/>
        <v>0.24384472175889599</v>
      </c>
      <c r="AG8" s="7">
        <v>1.3278520300000001</v>
      </c>
      <c r="AH8" s="7">
        <v>0.85314999999999996</v>
      </c>
      <c r="AI8" s="7">
        <v>0.64234785000000005</v>
      </c>
      <c r="AJ8" s="7">
        <v>0.31093894999999999</v>
      </c>
      <c r="AK8" s="7">
        <v>0.24384471999999999</v>
      </c>
    </row>
    <row r="9" spans="1:37" x14ac:dyDescent="0.25">
      <c r="B9" s="1">
        <v>470.71733333333299</v>
      </c>
      <c r="C9" s="1">
        <v>342.76400000000001</v>
      </c>
      <c r="D9" s="1">
        <v>479.440333333333</v>
      </c>
      <c r="E9" s="1">
        <v>273.791</v>
      </c>
      <c r="F9" s="1">
        <v>266.87599999999998</v>
      </c>
      <c r="G9" s="1">
        <v>572.87118703703698</v>
      </c>
      <c r="H9" s="1">
        <f>B11/G9</f>
        <v>0.76945046281669904</v>
      </c>
      <c r="I9" s="1">
        <f t="shared" si="1"/>
        <v>0.59832647854541099</v>
      </c>
      <c r="J9" s="1">
        <f t="shared" si="2"/>
        <v>0.83690774502564802</v>
      </c>
      <c r="K9" s="1">
        <f t="shared" si="7"/>
        <v>0.47792768460931301</v>
      </c>
      <c r="L9" s="1">
        <f t="shared" si="8"/>
        <v>0.46585690821756398</v>
      </c>
      <c r="N9" s="5">
        <v>1.0016320299999999</v>
      </c>
      <c r="O9" s="5">
        <v>0.82427907</v>
      </c>
      <c r="P9" s="5">
        <v>0.83690774999999995</v>
      </c>
      <c r="Q9" s="5">
        <v>0.47792768000000002</v>
      </c>
      <c r="R9" s="5">
        <v>0.46585691000000001</v>
      </c>
      <c r="U9" s="1">
        <v>9.2660533024421508</v>
      </c>
      <c r="V9" s="1">
        <v>4.4349079774819096</v>
      </c>
      <c r="W9" s="1">
        <v>7.7566368948182998</v>
      </c>
      <c r="X9" s="1">
        <v>1.63931809702423</v>
      </c>
      <c r="Y9" s="1">
        <v>3.6651068940734501</v>
      </c>
      <c r="Z9" s="1">
        <v>11.7976730530933</v>
      </c>
      <c r="AA9" s="1">
        <f t="shared" si="3"/>
        <v>0.78541363714199797</v>
      </c>
      <c r="AB9" s="1">
        <f t="shared" si="4"/>
        <v>0.37591378889069099</v>
      </c>
      <c r="AC9" s="1">
        <f t="shared" si="5"/>
        <v>0.65747176243238403</v>
      </c>
      <c r="AD9" s="1">
        <f t="shared" si="9"/>
        <v>0.13895266377079399</v>
      </c>
      <c r="AE9" s="1">
        <f t="shared" si="6"/>
        <v>0.31066354166447002</v>
      </c>
      <c r="AG9" s="7">
        <v>1.16290106</v>
      </c>
      <c r="AH9" s="7">
        <v>0.72793934999999999</v>
      </c>
      <c r="AI9" s="7">
        <v>0.53990607999999995</v>
      </c>
      <c r="AJ9" s="7">
        <v>0.13895266000000001</v>
      </c>
      <c r="AK9" s="7">
        <v>0.31066354000000002</v>
      </c>
    </row>
    <row r="10" spans="1:37" x14ac:dyDescent="0.25">
      <c r="B10" s="1">
        <v>465.17759999999998</v>
      </c>
      <c r="D10" s="1">
        <v>435.24099999999999</v>
      </c>
      <c r="E10" s="1">
        <v>206.06200000000001</v>
      </c>
      <c r="G10" s="1">
        <v>572.87118703703698</v>
      </c>
      <c r="H10" s="1">
        <f>B12/G10</f>
        <v>1</v>
      </c>
      <c r="J10" s="1">
        <f t="shared" si="2"/>
        <v>0.75975369306164997</v>
      </c>
      <c r="K10" s="1">
        <f t="shared" si="7"/>
        <v>0.35970040850855001</v>
      </c>
      <c r="N10" s="5">
        <v>0.92316763000000002</v>
      </c>
      <c r="O10" s="5">
        <v>0.78722486999999997</v>
      </c>
      <c r="P10" s="5">
        <v>0.75975369000000004</v>
      </c>
      <c r="Q10" s="5">
        <v>0.35970041000000003</v>
      </c>
      <c r="R10" s="5">
        <v>0.72696216999999996</v>
      </c>
      <c r="U10" s="1">
        <v>7.5610075009725204</v>
      </c>
      <c r="W10" s="1">
        <v>7.5782098896069297</v>
      </c>
      <c r="X10" s="1">
        <v>1.46906266836544</v>
      </c>
      <c r="Z10" s="1">
        <v>11.7976730530933</v>
      </c>
      <c r="AA10" s="1">
        <f t="shared" si="3"/>
        <v>0.64088973028372398</v>
      </c>
      <c r="AC10" s="1">
        <f t="shared" si="5"/>
        <v>0.64234784736808404</v>
      </c>
      <c r="AD10" s="1">
        <f t="shared" si="9"/>
        <v>0.12452139178244601</v>
      </c>
      <c r="AG10" s="7">
        <v>1.0785226299999999</v>
      </c>
      <c r="AH10" s="7">
        <v>0.55869975000000005</v>
      </c>
      <c r="AI10" s="7">
        <v>1.3064543399999999</v>
      </c>
      <c r="AJ10" s="7">
        <v>0.12452139</v>
      </c>
      <c r="AK10" s="7">
        <v>0.55169091000000003</v>
      </c>
    </row>
    <row r="11" spans="1:37" x14ac:dyDescent="0.25">
      <c r="B11" s="1">
        <v>440.79599999999999</v>
      </c>
      <c r="D11" s="1">
        <v>431.45600000000002</v>
      </c>
      <c r="E11" s="1">
        <v>198.35149999999999</v>
      </c>
      <c r="G11" s="1">
        <v>572.87118703703698</v>
      </c>
      <c r="J11" s="1">
        <f t="shared" si="2"/>
        <v>0.75314662312054104</v>
      </c>
      <c r="K11" s="1">
        <f t="shared" si="7"/>
        <v>0.346241012793643</v>
      </c>
      <c r="N11" s="5">
        <v>0.89160408999999996</v>
      </c>
      <c r="O11" s="5">
        <v>0.82218416000000005</v>
      </c>
      <c r="P11" s="5">
        <v>1.6743914499999999</v>
      </c>
      <c r="Q11" s="5">
        <v>0.34624101000000002</v>
      </c>
      <c r="R11" s="5">
        <v>0.48290638000000002</v>
      </c>
      <c r="U11" s="1">
        <f>AVERAGE(U3:U10)</f>
        <v>11.7976730530933</v>
      </c>
      <c r="W11" s="1">
        <v>6.3696354455231603</v>
      </c>
      <c r="Z11" s="1">
        <v>11.7976730530933</v>
      </c>
      <c r="AC11" s="1">
        <f t="shared" si="5"/>
        <v>0.53990608290785502</v>
      </c>
      <c r="AG11" s="7">
        <v>0.93741246</v>
      </c>
      <c r="AH11" s="8"/>
      <c r="AI11" s="7">
        <v>1.1289095499999999</v>
      </c>
      <c r="AJ11" s="7">
        <v>1.16221964</v>
      </c>
      <c r="AK11" s="7">
        <v>0.47414953999999998</v>
      </c>
    </row>
    <row r="12" spans="1:37" x14ac:dyDescent="0.25">
      <c r="B12" s="1">
        <f>AVERAGE(B3:B11)</f>
        <v>572.87118703703698</v>
      </c>
      <c r="D12" s="1">
        <v>408.37700000000001</v>
      </c>
      <c r="G12" s="1">
        <v>572.87118703703698</v>
      </c>
      <c r="J12" s="1">
        <f t="shared" si="2"/>
        <v>0.71286007961436904</v>
      </c>
      <c r="N12" s="5">
        <v>0.69485646999999995</v>
      </c>
      <c r="O12" s="5">
        <v>0.80918508</v>
      </c>
      <c r="P12" s="5">
        <v>1.3140493499999999</v>
      </c>
      <c r="Q12" s="5">
        <v>1.3265700300000001</v>
      </c>
      <c r="R12" s="5">
        <v>0.44999860000000003</v>
      </c>
      <c r="U12" s="1">
        <f>AVERAGE(U3:U11)</f>
        <v>11.7976730530933</v>
      </c>
      <c r="W12" s="1">
        <v>5.09723359231399</v>
      </c>
      <c r="Z12" s="1">
        <v>11.7976730530933</v>
      </c>
      <c r="AC12" s="1">
        <f t="shared" si="5"/>
        <v>0.43205414909998002</v>
      </c>
      <c r="AG12" s="7">
        <v>0.85244507999999997</v>
      </c>
      <c r="AH12" s="7">
        <v>1.07751909</v>
      </c>
      <c r="AI12" s="7">
        <v>1.0498902400000001</v>
      </c>
      <c r="AJ12" s="7">
        <v>1.0426510600000001</v>
      </c>
      <c r="AK12" s="7">
        <v>0.50185926999999997</v>
      </c>
    </row>
    <row r="13" spans="1:37" x14ac:dyDescent="0.25">
      <c r="G13" s="1">
        <v>572.87118703703698</v>
      </c>
      <c r="N13" s="5">
        <v>1.2257634100000001</v>
      </c>
      <c r="O13" s="5">
        <v>0.78294523999999999</v>
      </c>
      <c r="P13" s="5">
        <v>1.0380438400000001</v>
      </c>
      <c r="Q13" s="5">
        <v>1.23508945</v>
      </c>
      <c r="R13" s="5">
        <v>0.73440994999999998</v>
      </c>
      <c r="Z13" s="1">
        <v>11.7976730530933</v>
      </c>
      <c r="AG13" s="7">
        <v>0.79403352000000005</v>
      </c>
      <c r="AH13" s="7">
        <v>1.04657</v>
      </c>
      <c r="AI13" s="7">
        <v>1.19638343</v>
      </c>
      <c r="AJ13" s="7">
        <v>0.81287120000000002</v>
      </c>
      <c r="AK13" s="7">
        <v>0.36103937000000003</v>
      </c>
    </row>
    <row r="14" spans="1:37" x14ac:dyDescent="0.25">
      <c r="G14" s="1">
        <v>572.87118703703698</v>
      </c>
      <c r="N14" s="5">
        <v>1.17433125</v>
      </c>
      <c r="O14" s="5">
        <v>0.70826376000000002</v>
      </c>
      <c r="P14" s="5">
        <v>0.99345806999999997</v>
      </c>
      <c r="Q14" s="5">
        <v>0.91967770999999998</v>
      </c>
      <c r="R14" s="5">
        <v>0.73439918000000004</v>
      </c>
      <c r="Z14" s="1">
        <v>11.7976730530933</v>
      </c>
      <c r="AG14" s="7">
        <v>0.68942110000000001</v>
      </c>
      <c r="AH14" s="7">
        <v>1.0251785899999999</v>
      </c>
      <c r="AI14" s="7">
        <v>1.1951116799999999</v>
      </c>
      <c r="AJ14" s="7">
        <v>0.80972453</v>
      </c>
      <c r="AK14" s="7">
        <v>0.31424548000000002</v>
      </c>
    </row>
    <row r="15" spans="1:37" x14ac:dyDescent="0.25">
      <c r="G15" s="1">
        <v>572.87118703703698</v>
      </c>
      <c r="N15" s="5">
        <v>0.95777911999999998</v>
      </c>
      <c r="O15" s="5">
        <v>0.65048181999999999</v>
      </c>
      <c r="P15" s="5">
        <v>0.91229585999999996</v>
      </c>
      <c r="Q15" s="5">
        <v>0.81170916999999998</v>
      </c>
      <c r="R15" s="5">
        <v>0.59840968000000005</v>
      </c>
      <c r="Z15" s="1">
        <v>11.7976730530933</v>
      </c>
      <c r="AG15" s="7">
        <v>1.36389015</v>
      </c>
      <c r="AH15" s="7">
        <v>0.77871018999999997</v>
      </c>
      <c r="AI15" s="7">
        <v>1.1411320700000001</v>
      </c>
      <c r="AJ15" s="7">
        <v>0.80463132999999998</v>
      </c>
      <c r="AK15" s="7">
        <v>0.55629256000000005</v>
      </c>
    </row>
    <row r="16" spans="1:37" x14ac:dyDescent="0.25">
      <c r="N16" s="5">
        <v>0.93707320999999999</v>
      </c>
      <c r="O16" s="5">
        <v>0.56300576999999996</v>
      </c>
      <c r="P16" s="5">
        <v>1.4840944599999999</v>
      </c>
      <c r="Q16" s="5">
        <v>0.79053585000000004</v>
      </c>
      <c r="R16" s="5">
        <v>0.63825202000000003</v>
      </c>
      <c r="Z16" s="1">
        <v>11.7976730530933</v>
      </c>
      <c r="AG16" s="7">
        <v>1.15381537</v>
      </c>
      <c r="AH16" s="7">
        <v>0.53276661999999997</v>
      </c>
      <c r="AI16" s="7">
        <v>1.0302634399999999</v>
      </c>
      <c r="AJ16" s="7">
        <v>0.34138422000000002</v>
      </c>
      <c r="AK16" s="7">
        <v>0.75056065999999999</v>
      </c>
    </row>
    <row r="17" spans="1:37" x14ac:dyDescent="0.25">
      <c r="B17" s="1" t="s">
        <v>962</v>
      </c>
      <c r="C17" s="1" t="s">
        <v>59</v>
      </c>
      <c r="D17" s="1" t="s">
        <v>106</v>
      </c>
      <c r="E17" s="1" t="s">
        <v>182</v>
      </c>
      <c r="F17" s="1" t="s">
        <v>159</v>
      </c>
      <c r="G17" s="3" t="s">
        <v>963</v>
      </c>
      <c r="H17" s="1" t="s">
        <v>962</v>
      </c>
      <c r="I17" s="1" t="s">
        <v>59</v>
      </c>
      <c r="J17" s="1" t="s">
        <v>106</v>
      </c>
      <c r="K17" s="1" t="s">
        <v>182</v>
      </c>
      <c r="L17" s="1" t="s">
        <v>159</v>
      </c>
      <c r="N17" s="5">
        <v>0.82774499999999995</v>
      </c>
      <c r="O17" s="5">
        <v>0.54307212000000005</v>
      </c>
      <c r="P17" s="5">
        <v>1.14450623</v>
      </c>
      <c r="Q17" s="5">
        <v>0.67146470000000003</v>
      </c>
      <c r="R17" s="5">
        <v>0.73563396999999997</v>
      </c>
      <c r="U17" s="1" t="s">
        <v>962</v>
      </c>
      <c r="V17" s="1" t="s">
        <v>59</v>
      </c>
      <c r="W17" s="1" t="s">
        <v>106</v>
      </c>
      <c r="X17" s="1" t="s">
        <v>182</v>
      </c>
      <c r="Y17" s="1" t="s">
        <v>159</v>
      </c>
      <c r="Z17" s="1" t="s">
        <v>962</v>
      </c>
      <c r="AA17" s="1" t="s">
        <v>59</v>
      </c>
      <c r="AB17" s="1" t="s">
        <v>106</v>
      </c>
      <c r="AC17" s="1" t="s">
        <v>182</v>
      </c>
      <c r="AD17" s="1" t="s">
        <v>159</v>
      </c>
      <c r="AE17" s="3" t="s">
        <v>963</v>
      </c>
      <c r="AG17" s="7">
        <v>0.95832561000000005</v>
      </c>
      <c r="AH17" s="7">
        <v>0.44801457</v>
      </c>
      <c r="AI17" s="7">
        <v>0.98221102000000005</v>
      </c>
      <c r="AJ17" s="7">
        <v>0.5121831</v>
      </c>
      <c r="AK17" s="7">
        <v>0.77068380000000003</v>
      </c>
    </row>
    <row r="18" spans="1:37" x14ac:dyDescent="0.25">
      <c r="A18" s="1" t="s">
        <v>964</v>
      </c>
      <c r="B18" s="1">
        <v>536.89374999999995</v>
      </c>
      <c r="C18" s="1">
        <v>465.49233333333302</v>
      </c>
      <c r="D18" s="1">
        <v>701.79766666666706</v>
      </c>
      <c r="E18" s="1">
        <v>556.01319999999998</v>
      </c>
      <c r="G18" s="1">
        <v>419.13595833333301</v>
      </c>
      <c r="H18" s="1">
        <f t="shared" ref="H18:H31" si="10">B18/G18</f>
        <v>1.28095368418144</v>
      </c>
      <c r="I18" s="1">
        <f t="shared" ref="I18:I28" si="11">C18/G18</f>
        <v>1.1105998520965199</v>
      </c>
      <c r="J18" s="1">
        <f t="shared" ref="J18:J26" si="12">D18/G18</f>
        <v>1.6743914539266</v>
      </c>
      <c r="K18" s="1">
        <f t="shared" ref="K18:K23" si="13">E18/G18</f>
        <v>1.3265700280428101</v>
      </c>
      <c r="N18" s="5">
        <v>1.4655231799999999</v>
      </c>
      <c r="O18" s="5">
        <v>1.0734705099999999</v>
      </c>
      <c r="P18" s="5">
        <v>1.08889576</v>
      </c>
      <c r="Q18" s="5">
        <v>1.0029511099999999</v>
      </c>
      <c r="R18" s="5">
        <v>0.85263301999999996</v>
      </c>
      <c r="U18" s="1">
        <v>7.23595464411365</v>
      </c>
      <c r="V18" s="1">
        <v>6.9905382820950699</v>
      </c>
      <c r="W18" s="1">
        <v>8.9039759062429606</v>
      </c>
      <c r="X18" s="1">
        <v>5.9417454694076701</v>
      </c>
      <c r="Z18" s="1">
        <v>5.1124118461183103</v>
      </c>
      <c r="AA18" s="1">
        <f t="shared" ref="AA18:AA31" si="14">U18/Z18</f>
        <v>1.4153700566216501</v>
      </c>
      <c r="AB18" s="1">
        <f t="shared" ref="AB18:AB28" si="15">V18/Z18</f>
        <v>1.3673660285023299</v>
      </c>
      <c r="AC18" s="1">
        <f t="shared" ref="AC18:AC26" si="16">W18/Z18</f>
        <v>1.74163900997207</v>
      </c>
      <c r="AD18" s="1">
        <f t="shared" ref="AD18:AD23" si="17">X18/Z18</f>
        <v>1.16221964275414</v>
      </c>
      <c r="AG18" s="7">
        <v>0.72259167000000002</v>
      </c>
      <c r="AH18" s="7">
        <v>0.86855262</v>
      </c>
      <c r="AI18" s="7">
        <v>0.85536926000000002</v>
      </c>
      <c r="AJ18" s="7">
        <v>0.43233856999999998</v>
      </c>
      <c r="AK18" s="7">
        <v>0.72782283000000003</v>
      </c>
    </row>
    <row r="19" spans="1:37" x14ac:dyDescent="0.25">
      <c r="B19" s="1">
        <v>492.9615</v>
      </c>
      <c r="C19" s="1">
        <v>438.4076</v>
      </c>
      <c r="D19" s="1">
        <v>557.38760000000002</v>
      </c>
      <c r="E19" s="1">
        <v>517.67039999999997</v>
      </c>
      <c r="G19" s="1">
        <v>419.13595833333301</v>
      </c>
      <c r="H19" s="1">
        <f t="shared" si="10"/>
        <v>1.1761374565910101</v>
      </c>
      <c r="I19" s="1">
        <f t="shared" si="11"/>
        <v>1.04597945197377</v>
      </c>
      <c r="J19" s="1">
        <f t="shared" si="12"/>
        <v>1.329849154953</v>
      </c>
      <c r="K19" s="1">
        <f t="shared" si="13"/>
        <v>1.23508944939605</v>
      </c>
      <c r="N19" s="5">
        <v>1.13016114</v>
      </c>
      <c r="O19" s="5">
        <v>0.76069845000000003</v>
      </c>
      <c r="P19" s="5">
        <v>1.0783693299999999</v>
      </c>
      <c r="Q19" s="5">
        <v>0.75550751999999999</v>
      </c>
      <c r="R19" s="5">
        <v>0.86215953000000001</v>
      </c>
      <c r="U19" s="1">
        <v>6.78852644300202</v>
      </c>
      <c r="V19" s="1">
        <v>6.1855988439398102</v>
      </c>
      <c r="W19" s="1">
        <v>7.0820994347854302</v>
      </c>
      <c r="X19" s="1">
        <v>5.3304616437374701</v>
      </c>
      <c r="Z19" s="1">
        <v>5.1124118461183103</v>
      </c>
      <c r="AA19" s="1">
        <f t="shared" si="14"/>
        <v>1.3278520290098199</v>
      </c>
      <c r="AB19" s="1">
        <f t="shared" si="15"/>
        <v>1.20991794677816</v>
      </c>
      <c r="AC19" s="1">
        <f t="shared" si="16"/>
        <v>1.3852756092337599</v>
      </c>
      <c r="AD19" s="1">
        <f t="shared" si="17"/>
        <v>1.04265106258697</v>
      </c>
      <c r="AG19" s="7">
        <v>0.37422503000000001</v>
      </c>
      <c r="AH19" s="7">
        <v>0.64101529000000002</v>
      </c>
      <c r="AI19" s="7">
        <v>1.33055408</v>
      </c>
      <c r="AJ19" s="7">
        <v>0.40547128999999998</v>
      </c>
      <c r="AK19" s="7">
        <v>0.85154185999999998</v>
      </c>
    </row>
    <row r="20" spans="1:37" x14ac:dyDescent="0.25">
      <c r="B20" s="1">
        <v>467.06049999999999</v>
      </c>
      <c r="C20" s="1">
        <v>411.54700000000003</v>
      </c>
      <c r="D20" s="1">
        <v>550.76533333333305</v>
      </c>
      <c r="E20" s="1">
        <v>385.47</v>
      </c>
      <c r="G20" s="1">
        <v>419.13595833333301</v>
      </c>
      <c r="H20" s="1">
        <f t="shared" si="10"/>
        <v>1.1143412792766201</v>
      </c>
      <c r="I20" s="1">
        <f t="shared" si="11"/>
        <v>0.981893802756724</v>
      </c>
      <c r="J20" s="1">
        <f t="shared" si="12"/>
        <v>1.3140493493409999</v>
      </c>
      <c r="K20" s="1">
        <f t="shared" si="13"/>
        <v>0.91967771396373699</v>
      </c>
      <c r="N20" s="5">
        <v>1.05965156</v>
      </c>
      <c r="O20" s="5">
        <v>0.63430478999999995</v>
      </c>
      <c r="P20" s="5">
        <v>0.97215320000000005</v>
      </c>
      <c r="Q20" s="5">
        <v>0.74782987000000001</v>
      </c>
      <c r="R20" s="5">
        <v>1.00582752</v>
      </c>
      <c r="U20" s="1">
        <v>6.0954687414466404</v>
      </c>
      <c r="V20" s="1">
        <v>4.9013092480635603</v>
      </c>
      <c r="W20" s="1">
        <v>6.9774976313407402</v>
      </c>
      <c r="X20" s="1">
        <v>4.1557323469869303</v>
      </c>
      <c r="Z20" s="1">
        <v>5.1124118461183103</v>
      </c>
      <c r="AA20" s="1">
        <f t="shared" si="14"/>
        <v>1.1922882828923</v>
      </c>
      <c r="AB20" s="1">
        <f t="shared" si="15"/>
        <v>0.95870782628456797</v>
      </c>
      <c r="AC20" s="1">
        <f t="shared" si="16"/>
        <v>1.3648152459858101</v>
      </c>
      <c r="AD20" s="1">
        <f t="shared" si="17"/>
        <v>0.81287119897084303</v>
      </c>
      <c r="AG20" s="7">
        <v>1.5883122999999999</v>
      </c>
      <c r="AH20" s="7">
        <v>0.55010581999999997</v>
      </c>
      <c r="AI20" s="7">
        <v>1.24364316</v>
      </c>
      <c r="AJ20" s="7">
        <v>0.50644029999999995</v>
      </c>
      <c r="AK20" s="7">
        <v>0.57101588000000003</v>
      </c>
    </row>
    <row r="21" spans="1:37" x14ac:dyDescent="0.25">
      <c r="B21" s="1">
        <v>452.91250000000002</v>
      </c>
      <c r="C21" s="1">
        <v>394.67433333333298</v>
      </c>
      <c r="D21" s="1">
        <v>519.96725000000004</v>
      </c>
      <c r="E21" s="1">
        <v>340.2165</v>
      </c>
      <c r="G21" s="1">
        <v>419.13595833333301</v>
      </c>
      <c r="H21" s="1">
        <f t="shared" si="10"/>
        <v>1.08058612246245</v>
      </c>
      <c r="I21" s="1">
        <f t="shared" si="11"/>
        <v>0.94163797089309598</v>
      </c>
      <c r="J21" s="1">
        <f t="shared" si="12"/>
        <v>1.2405694134848699</v>
      </c>
      <c r="K21" s="1">
        <f t="shared" si="13"/>
        <v>0.81170916795793202</v>
      </c>
      <c r="N21" s="5">
        <v>1.02877503</v>
      </c>
      <c r="O21" s="5">
        <v>0.60070608000000003</v>
      </c>
      <c r="P21" s="5">
        <v>0.94092715000000005</v>
      </c>
      <c r="Q21" s="5">
        <v>0.69254199999999999</v>
      </c>
      <c r="R21" s="5">
        <v>0.68098133999999999</v>
      </c>
      <c r="U21" s="1">
        <v>5.9452291348877804</v>
      </c>
      <c r="V21" s="1">
        <v>4.5401666880095002</v>
      </c>
      <c r="W21" s="1">
        <v>6.6791326359565399</v>
      </c>
      <c r="X21" s="1">
        <v>4.1396452764252798</v>
      </c>
      <c r="Z21" s="1">
        <v>5.1124118461183103</v>
      </c>
      <c r="AA21" s="1">
        <f t="shared" si="14"/>
        <v>1.1629010560645301</v>
      </c>
      <c r="AB21" s="1">
        <f t="shared" si="15"/>
        <v>0.88806747669531005</v>
      </c>
      <c r="AC21" s="1">
        <f t="shared" si="16"/>
        <v>1.30645433838195</v>
      </c>
      <c r="AD21" s="1">
        <f t="shared" si="17"/>
        <v>0.80972452944462603</v>
      </c>
      <c r="AG21" s="7">
        <v>0.99294119999999997</v>
      </c>
      <c r="AH21" s="7">
        <v>0.52554482999999996</v>
      </c>
      <c r="AI21" s="7">
        <v>1.16558706</v>
      </c>
      <c r="AJ21" s="7">
        <v>0.41882467000000001</v>
      </c>
      <c r="AK21" s="7">
        <v>0.62227748999999999</v>
      </c>
    </row>
    <row r="22" spans="1:37" x14ac:dyDescent="0.25">
      <c r="B22" s="1">
        <v>441.45699999999999</v>
      </c>
      <c r="C22" s="1">
        <v>389.11675000000002</v>
      </c>
      <c r="D22" s="1">
        <v>435.08150000000001</v>
      </c>
      <c r="E22" s="1">
        <v>331.34199999999998</v>
      </c>
      <c r="G22" s="1">
        <v>419.13595833333301</v>
      </c>
      <c r="H22" s="1">
        <f t="shared" si="10"/>
        <v>1.0532548955127199</v>
      </c>
      <c r="I22" s="1">
        <f t="shared" si="11"/>
        <v>0.92837835137624003</v>
      </c>
      <c r="J22" s="1">
        <f t="shared" si="12"/>
        <v>1.0380438407863499</v>
      </c>
      <c r="K22" s="1">
        <f t="shared" si="13"/>
        <v>0.79053584740750904</v>
      </c>
      <c r="N22" s="5">
        <v>0.93274323999999997</v>
      </c>
      <c r="O22" s="5">
        <v>0.51479003000000001</v>
      </c>
      <c r="P22" s="5">
        <v>0.91070132999999998</v>
      </c>
      <c r="Q22" s="5">
        <v>0.79491219000000002</v>
      </c>
      <c r="R22" s="5">
        <v>0.82805938000000001</v>
      </c>
      <c r="U22" s="1">
        <v>5.66487453761399</v>
      </c>
      <c r="V22" s="1">
        <v>4.4568340962632798</v>
      </c>
      <c r="W22" s="1">
        <v>6.6525265179005402</v>
      </c>
      <c r="X22" s="1">
        <v>4.113606740312</v>
      </c>
      <c r="Z22" s="1">
        <v>5.1124118461183103</v>
      </c>
      <c r="AA22" s="1">
        <f t="shared" si="14"/>
        <v>1.10806302546129</v>
      </c>
      <c r="AB22" s="1">
        <f t="shared" si="15"/>
        <v>0.87176742218982395</v>
      </c>
      <c r="AC22" s="1">
        <f t="shared" si="16"/>
        <v>1.3012501179754501</v>
      </c>
      <c r="AD22" s="1">
        <f t="shared" si="17"/>
        <v>0.804631329425334</v>
      </c>
      <c r="AG22" s="7">
        <v>0.93228524000000002</v>
      </c>
      <c r="AH22" s="7">
        <v>0.4057634</v>
      </c>
      <c r="AI22" s="7">
        <v>1.0701660799999999</v>
      </c>
      <c r="AJ22" s="7">
        <v>0.31830176999999998</v>
      </c>
      <c r="AK22" s="7">
        <v>0.83579625000000002</v>
      </c>
    </row>
    <row r="23" spans="1:37" x14ac:dyDescent="0.25">
      <c r="B23" s="1">
        <v>441.10166666666697</v>
      </c>
      <c r="C23" s="1">
        <v>380.41699999999997</v>
      </c>
      <c r="D23" s="1">
        <v>428.3365</v>
      </c>
      <c r="E23" s="1">
        <v>281.435</v>
      </c>
      <c r="G23" s="1">
        <v>419.13595833333301</v>
      </c>
      <c r="H23" s="1">
        <f t="shared" si="10"/>
        <v>1.0524071196866001</v>
      </c>
      <c r="I23" s="1">
        <f t="shared" si="11"/>
        <v>0.90762195997857997</v>
      </c>
      <c r="J23" s="1">
        <f t="shared" si="12"/>
        <v>1.02195121054097</v>
      </c>
      <c r="K23" s="1">
        <f t="shared" si="13"/>
        <v>0.67146469875576398</v>
      </c>
      <c r="N23" s="5">
        <v>0.92756422000000005</v>
      </c>
      <c r="O23" s="5">
        <v>0.48740748</v>
      </c>
      <c r="P23" s="5">
        <v>0.86527891999999995</v>
      </c>
      <c r="Q23" s="5">
        <v>0.85489139000000003</v>
      </c>
      <c r="R23" s="5">
        <v>0.96542832999999995</v>
      </c>
      <c r="U23" s="1">
        <v>5.5138518823231504</v>
      </c>
      <c r="V23" s="1">
        <v>4.3616541509877296</v>
      </c>
      <c r="W23" s="1">
        <v>5.7714505579068902</v>
      </c>
      <c r="X23" s="1">
        <v>1.7452967463557401</v>
      </c>
      <c r="Z23" s="1">
        <v>5.1124118461183103</v>
      </c>
      <c r="AA23" s="1">
        <f t="shared" si="14"/>
        <v>1.0785226324263499</v>
      </c>
      <c r="AB23" s="1">
        <f t="shared" si="15"/>
        <v>0.85314999696266502</v>
      </c>
      <c r="AC23" s="1">
        <f t="shared" si="16"/>
        <v>1.12890955025248</v>
      </c>
      <c r="AD23" s="1">
        <f t="shared" si="17"/>
        <v>0.34138422311983502</v>
      </c>
      <c r="AG23" s="7">
        <v>0.79082419000000004</v>
      </c>
      <c r="AH23" s="7">
        <v>0.38939090999999998</v>
      </c>
      <c r="AI23" s="7">
        <v>1.0259017100000001</v>
      </c>
      <c r="AJ23" s="7">
        <v>0.42196613999999999</v>
      </c>
      <c r="AK23" s="7">
        <v>0.76519939000000003</v>
      </c>
    </row>
    <row r="24" spans="1:37" x14ac:dyDescent="0.25">
      <c r="B24" s="1">
        <v>427.75049999999999</v>
      </c>
      <c r="C24" s="1">
        <v>361.719333333333</v>
      </c>
      <c r="D24" s="1">
        <v>416.39400000000001</v>
      </c>
      <c r="G24" s="1">
        <v>419.13595833333301</v>
      </c>
      <c r="H24" s="1">
        <f t="shared" si="10"/>
        <v>1.02055309618607</v>
      </c>
      <c r="I24" s="1">
        <f t="shared" si="11"/>
        <v>0.86301193238510598</v>
      </c>
      <c r="J24" s="1">
        <f t="shared" si="12"/>
        <v>0.99345806944306003</v>
      </c>
      <c r="N24" s="5">
        <v>0.91123228999999994</v>
      </c>
      <c r="O24" s="5">
        <v>0.85761251000000005</v>
      </c>
      <c r="P24" s="5">
        <v>1.0529179900000001</v>
      </c>
      <c r="Q24" s="5">
        <v>0.84477007999999998</v>
      </c>
      <c r="R24" s="5">
        <v>0.90074754999999995</v>
      </c>
      <c r="U24" s="1">
        <v>4.9868039091991401</v>
      </c>
      <c r="V24" s="1">
        <v>4.02689656107255</v>
      </c>
      <c r="W24" s="1">
        <v>5.7713703324220003</v>
      </c>
      <c r="Z24" s="1">
        <v>5.1124118461183103</v>
      </c>
      <c r="AA24" s="1">
        <f t="shared" si="14"/>
        <v>0.975430786740207</v>
      </c>
      <c r="AB24" s="1">
        <f t="shared" si="15"/>
        <v>0.78767061071772704</v>
      </c>
      <c r="AC24" s="1">
        <f t="shared" si="16"/>
        <v>1.1288938579555201</v>
      </c>
      <c r="AG24" s="7">
        <v>1.3467805799999999</v>
      </c>
      <c r="AH24" s="7">
        <v>0.49289306999999999</v>
      </c>
      <c r="AI24" s="7">
        <v>0.94249335000000001</v>
      </c>
      <c r="AJ24" s="7">
        <v>0.50771460999999996</v>
      </c>
      <c r="AK24" s="7">
        <v>0.72082833000000002</v>
      </c>
    </row>
    <row r="25" spans="1:37" x14ac:dyDescent="0.25">
      <c r="B25" s="1">
        <v>419.82</v>
      </c>
      <c r="C25" s="1">
        <v>345.48500000000001</v>
      </c>
      <c r="D25" s="1">
        <v>407.32900000000001</v>
      </c>
      <c r="G25" s="1">
        <v>419.13595833333301</v>
      </c>
      <c r="H25" s="1">
        <f t="shared" si="10"/>
        <v>1.0016320281118001</v>
      </c>
      <c r="I25" s="1">
        <f t="shared" si="11"/>
        <v>0.82427907491831198</v>
      </c>
      <c r="J25" s="1">
        <f t="shared" si="12"/>
        <v>0.97183024243426297</v>
      </c>
      <c r="N25" s="5">
        <v>0.54434934999999995</v>
      </c>
      <c r="O25" s="5">
        <v>0.75086755000000005</v>
      </c>
      <c r="P25" s="5">
        <v>0.92991347000000002</v>
      </c>
      <c r="Q25" s="5">
        <v>0.72940490999999996</v>
      </c>
      <c r="R25" s="5">
        <v>0.86746562999999999</v>
      </c>
      <c r="U25" s="1">
        <v>4.7924385839467103</v>
      </c>
      <c r="V25" s="1">
        <v>3.7215257434478</v>
      </c>
      <c r="W25" s="1">
        <v>5.36747127784255</v>
      </c>
      <c r="Z25" s="1">
        <v>5.1124118461183103</v>
      </c>
      <c r="AA25" s="1">
        <f t="shared" si="14"/>
        <v>0.93741246366633302</v>
      </c>
      <c r="AB25" s="1">
        <f t="shared" si="15"/>
        <v>0.72793934750648703</v>
      </c>
      <c r="AC25" s="1">
        <f t="shared" si="16"/>
        <v>1.0498902356463899</v>
      </c>
      <c r="AG25" s="7">
        <v>0.58287126</v>
      </c>
      <c r="AH25" s="7">
        <v>0.44230699000000001</v>
      </c>
      <c r="AI25" s="7">
        <v>0.92567639000000002</v>
      </c>
      <c r="AJ25" s="7">
        <v>0.69473337000000002</v>
      </c>
      <c r="AK25" s="7">
        <v>0.33517353</v>
      </c>
    </row>
    <row r="26" spans="1:37" x14ac:dyDescent="0.25">
      <c r="B26" s="1">
        <v>399.83499999999998</v>
      </c>
      <c r="C26" s="1">
        <v>341.29199999999997</v>
      </c>
      <c r="D26" s="1">
        <v>382.37599999999998</v>
      </c>
      <c r="G26" s="1">
        <v>419.13595833333301</v>
      </c>
      <c r="H26" s="1">
        <f t="shared" si="10"/>
        <v>0.95395060254414299</v>
      </c>
      <c r="I26" s="1">
        <f t="shared" si="11"/>
        <v>0.81427516111269804</v>
      </c>
      <c r="J26" s="1">
        <f t="shared" si="12"/>
        <v>0.91229586103872695</v>
      </c>
      <c r="N26" s="5">
        <v>1.25251771</v>
      </c>
      <c r="O26" s="5">
        <v>0.66538664999999997</v>
      </c>
      <c r="P26" s="5">
        <v>0.88171186000000001</v>
      </c>
      <c r="Q26" s="5">
        <v>0.81680704000000004</v>
      </c>
      <c r="R26" s="5">
        <v>0.75625050999999999</v>
      </c>
      <c r="U26" s="1">
        <v>4.5519221444890503</v>
      </c>
      <c r="V26" s="1">
        <v>3.44168386842825</v>
      </c>
      <c r="W26" s="1">
        <v>5.0932078431482699</v>
      </c>
      <c r="Z26" s="1">
        <v>5.1124118461183103</v>
      </c>
      <c r="AA26" s="1">
        <f t="shared" si="14"/>
        <v>0.89036687213397703</v>
      </c>
      <c r="AB26" s="1">
        <f t="shared" si="15"/>
        <v>0.67320160660401596</v>
      </c>
      <c r="AC26" s="1">
        <f t="shared" si="16"/>
        <v>0.99624365103045798</v>
      </c>
      <c r="AG26" s="7">
        <v>1.07867961</v>
      </c>
      <c r="AH26" s="7">
        <v>0.37262255</v>
      </c>
      <c r="AI26" s="7">
        <v>0.92152997999999997</v>
      </c>
      <c r="AJ26" s="9"/>
      <c r="AK26" s="7">
        <v>0.50791644999999996</v>
      </c>
    </row>
    <row r="27" spans="1:37" x14ac:dyDescent="0.25">
      <c r="B27" s="1">
        <v>386.93275</v>
      </c>
      <c r="C27" s="1">
        <v>329.95425</v>
      </c>
      <c r="G27" s="1">
        <v>419.13595833333301</v>
      </c>
      <c r="H27" s="1">
        <f t="shared" si="10"/>
        <v>0.92316763166446802</v>
      </c>
      <c r="I27" s="1">
        <f t="shared" si="11"/>
        <v>0.78722486925732105</v>
      </c>
      <c r="N27" s="5">
        <v>1.15545707</v>
      </c>
      <c r="O27" s="5">
        <v>0.65645547000000004</v>
      </c>
      <c r="P27" s="5">
        <v>0.78941276000000005</v>
      </c>
      <c r="R27" s="5">
        <v>0.86696097999999999</v>
      </c>
      <c r="U27" s="1">
        <v>4.3580503186706503</v>
      </c>
      <c r="V27" s="1">
        <v>2.8563032404422501</v>
      </c>
      <c r="Z27" s="1">
        <v>5.1124118461183103</v>
      </c>
      <c r="AA27" s="1">
        <f t="shared" si="14"/>
        <v>0.85244507873120101</v>
      </c>
      <c r="AB27" s="1">
        <f t="shared" si="15"/>
        <v>0.55869975393530702</v>
      </c>
      <c r="AG27" s="7">
        <v>1.0498934499999999</v>
      </c>
      <c r="AH27" s="7">
        <v>0.33695557999999998</v>
      </c>
      <c r="AI27" s="7">
        <v>0.82810894999999995</v>
      </c>
      <c r="AJ27" s="9"/>
      <c r="AK27" s="7">
        <v>0.32608027000000001</v>
      </c>
    </row>
    <row r="28" spans="1:37" x14ac:dyDescent="0.25">
      <c r="B28" s="1">
        <v>381.62824999999998</v>
      </c>
      <c r="C28" s="1">
        <v>310.53199999999998</v>
      </c>
      <c r="G28" s="1">
        <v>419.13595833333301</v>
      </c>
      <c r="H28" s="1">
        <f t="shared" si="10"/>
        <v>0.91051183371982702</v>
      </c>
      <c r="I28" s="1">
        <f t="shared" si="11"/>
        <v>0.74088608678389301</v>
      </c>
      <c r="N28" s="5">
        <v>0.59202522000000002</v>
      </c>
      <c r="O28" s="5">
        <v>0.65310645000000001</v>
      </c>
      <c r="P28" s="5">
        <v>0.74532978000000005</v>
      </c>
      <c r="R28" s="5">
        <v>0.94077820000000001</v>
      </c>
      <c r="U28" s="1">
        <v>4.2319231772033801</v>
      </c>
      <c r="V28" s="1">
        <v>2.3959360358917299</v>
      </c>
      <c r="Z28" s="1">
        <v>5.1124118461183103</v>
      </c>
      <c r="AA28" s="1">
        <f t="shared" si="14"/>
        <v>0.82777430781844097</v>
      </c>
      <c r="AB28" s="1">
        <f t="shared" si="15"/>
        <v>0.46865082626527599</v>
      </c>
      <c r="AG28" s="7">
        <v>0.97026723000000004</v>
      </c>
      <c r="AH28" s="7">
        <v>0.44052972000000001</v>
      </c>
      <c r="AI28" s="7">
        <v>0.75811817999999997</v>
      </c>
      <c r="AJ28" s="9"/>
      <c r="AK28" s="7">
        <v>0.47230073</v>
      </c>
    </row>
    <row r="29" spans="1:37" x14ac:dyDescent="0.25">
      <c r="B29" s="1">
        <v>373.70333333333298</v>
      </c>
      <c r="G29" s="1">
        <v>419.13595833333301</v>
      </c>
      <c r="H29" s="1">
        <f t="shared" si="10"/>
        <v>0.89160408670098401</v>
      </c>
      <c r="N29" s="5">
        <v>1.01226342</v>
      </c>
      <c r="O29" s="5">
        <v>0.64815476000000005</v>
      </c>
      <c r="P29" s="5">
        <v>0.72913026999999997</v>
      </c>
      <c r="R29" s="5">
        <v>0.79739525</v>
      </c>
      <c r="U29" s="1">
        <v>4.0594263983399701</v>
      </c>
      <c r="Z29" s="1">
        <v>5.1124118461183103</v>
      </c>
      <c r="AA29" s="1">
        <f t="shared" si="14"/>
        <v>0.79403352478775002</v>
      </c>
      <c r="AG29" s="7">
        <v>0.90115970000000001</v>
      </c>
      <c r="AH29" s="7">
        <v>0.32349027000000002</v>
      </c>
      <c r="AI29" s="7">
        <v>0.60987413999999995</v>
      </c>
      <c r="AJ29" s="9"/>
      <c r="AK29" s="7">
        <v>0.38432938</v>
      </c>
    </row>
    <row r="30" spans="1:37" x14ac:dyDescent="0.25">
      <c r="B30" s="1">
        <v>354.60733333333297</v>
      </c>
      <c r="G30" s="1">
        <v>419.13595833333301</v>
      </c>
      <c r="H30" s="1">
        <f t="shared" si="10"/>
        <v>0.84604369127241197</v>
      </c>
      <c r="N30" s="5">
        <v>0.78682176999999998</v>
      </c>
      <c r="O30" s="5">
        <v>0.80233460999999995</v>
      </c>
      <c r="P30" s="5">
        <v>0.67106672999999994</v>
      </c>
      <c r="U30" s="1">
        <v>3.8246913201121702</v>
      </c>
      <c r="Z30" s="1">
        <v>5.1124118461183103</v>
      </c>
      <c r="AA30" s="1">
        <f t="shared" si="14"/>
        <v>0.74811878135681398</v>
      </c>
      <c r="AG30" s="7">
        <v>1.53740999</v>
      </c>
      <c r="AH30" s="7">
        <v>0.24703818999999999</v>
      </c>
      <c r="AI30" s="7">
        <v>0.55695733999999997</v>
      </c>
      <c r="AJ30" s="9"/>
      <c r="AK30" s="7">
        <v>0.54317411999999998</v>
      </c>
    </row>
    <row r="31" spans="1:37" x14ac:dyDescent="0.25">
      <c r="B31" s="1">
        <v>291.23933333333298</v>
      </c>
      <c r="G31" s="1">
        <v>419.13595833333301</v>
      </c>
      <c r="H31" s="1">
        <f t="shared" si="10"/>
        <v>0.694856472089456</v>
      </c>
      <c r="N31" s="5">
        <v>1.2457409399999999</v>
      </c>
      <c r="O31" s="5">
        <v>0.43116653999999999</v>
      </c>
      <c r="P31" s="5">
        <v>0.96192544999999996</v>
      </c>
      <c r="U31" s="1">
        <v>3.5246046103080402</v>
      </c>
      <c r="Z31" s="1">
        <v>5.1124118461183103</v>
      </c>
      <c r="AA31" s="1">
        <f t="shared" si="14"/>
        <v>0.68942110228935505</v>
      </c>
      <c r="AG31" s="7">
        <v>0.78134532000000001</v>
      </c>
      <c r="AH31" s="7">
        <v>0.27745552000000001</v>
      </c>
      <c r="AI31" s="7">
        <v>1.1388001699999999</v>
      </c>
      <c r="AJ31" s="9"/>
      <c r="AK31" s="9"/>
    </row>
    <row r="32" spans="1:37" x14ac:dyDescent="0.25">
      <c r="B32" s="1">
        <f>AVERAGE(B18:B31)</f>
        <v>419.13595833333301</v>
      </c>
      <c r="G32" s="1">
        <v>419.13595833333301</v>
      </c>
      <c r="N32" s="5">
        <v>0.94191554</v>
      </c>
      <c r="O32" s="5">
        <v>0.60997871999999997</v>
      </c>
      <c r="P32" s="5">
        <v>1.3226882099999999</v>
      </c>
      <c r="U32" s="1">
        <f>AVERAGE(U18:U31)</f>
        <v>5.1124118461183103</v>
      </c>
      <c r="AG32" s="7">
        <v>0.62193136000000004</v>
      </c>
      <c r="AH32" s="7">
        <v>0.46511824000000002</v>
      </c>
      <c r="AI32" s="7">
        <v>1.72057854</v>
      </c>
      <c r="AJ32" s="9"/>
      <c r="AK32" s="9"/>
    </row>
    <row r="33" spans="1:37" x14ac:dyDescent="0.25">
      <c r="N33" s="5">
        <v>0.89401423000000002</v>
      </c>
      <c r="O33" s="5">
        <v>0.44452798999999998</v>
      </c>
      <c r="P33" s="5">
        <v>0.57412218000000004</v>
      </c>
      <c r="AG33" s="7">
        <v>1.0509823199999999</v>
      </c>
      <c r="AH33" s="7">
        <v>0.93341960000000002</v>
      </c>
      <c r="AI33" s="7">
        <v>0.71417936999999998</v>
      </c>
      <c r="AJ33" s="9"/>
      <c r="AK33" s="9"/>
    </row>
    <row r="34" spans="1:37" x14ac:dyDescent="0.25">
      <c r="A34" s="1" t="s">
        <v>965</v>
      </c>
      <c r="N34" s="5">
        <v>1.2224138200000001</v>
      </c>
      <c r="O34" s="5">
        <v>0.42772413999999997</v>
      </c>
      <c r="P34" s="5">
        <v>1.28957086</v>
      </c>
      <c r="AG34" s="7">
        <v>0.60929054999999999</v>
      </c>
      <c r="AH34" s="7">
        <v>0.65022681999999998</v>
      </c>
      <c r="AI34" s="7">
        <v>1.3479713600000001</v>
      </c>
      <c r="AJ34" s="9"/>
      <c r="AK34" s="9"/>
    </row>
    <row r="35" spans="1:37" x14ac:dyDescent="0.25">
      <c r="B35" s="1" t="s">
        <v>962</v>
      </c>
      <c r="C35" s="1" t="s">
        <v>59</v>
      </c>
      <c r="D35" s="1" t="s">
        <v>106</v>
      </c>
      <c r="E35" s="1" t="s">
        <v>182</v>
      </c>
      <c r="F35" s="1" t="s">
        <v>159</v>
      </c>
      <c r="G35" s="3" t="s">
        <v>963</v>
      </c>
      <c r="H35" s="1" t="s">
        <v>962</v>
      </c>
      <c r="I35" s="1" t="s">
        <v>59</v>
      </c>
      <c r="J35" s="1" t="s">
        <v>106</v>
      </c>
      <c r="N35" s="5">
        <v>1.6710959599999999</v>
      </c>
      <c r="O35" s="5">
        <v>0.49601616999999998</v>
      </c>
      <c r="P35" s="5">
        <v>1.02624526</v>
      </c>
      <c r="U35" s="1">
        <v>5.7153817063664096</v>
      </c>
      <c r="V35" s="1">
        <v>6.1064569390703296</v>
      </c>
      <c r="W35" s="1">
        <v>6.96336771756543</v>
      </c>
      <c r="Z35" s="1">
        <v>3.5983991890718601</v>
      </c>
      <c r="AA35" s="1">
        <f t="shared" ref="AA35:AA43" si="18">U35/Z35</f>
        <v>1.5883123039055</v>
      </c>
      <c r="AB35" s="1">
        <f t="shared" ref="AB35:AB41" si="19">V35/Z35</f>
        <v>1.6969926398425501</v>
      </c>
      <c r="AC35" s="1">
        <f t="shared" ref="AC35:AC45" si="20">W35/Z35</f>
        <v>1.9351293038062001</v>
      </c>
      <c r="AG35" s="7">
        <v>0.91248878</v>
      </c>
      <c r="AH35" s="7">
        <v>0.51237781000000004</v>
      </c>
      <c r="AI35" s="7">
        <v>1.6434521600000001</v>
      </c>
      <c r="AJ35" s="9"/>
      <c r="AK35" s="9"/>
    </row>
    <row r="36" spans="1:37" x14ac:dyDescent="0.25">
      <c r="B36" s="1">
        <v>656.90166666666698</v>
      </c>
      <c r="C36" s="1">
        <v>368.53333333333302</v>
      </c>
      <c r="D36" s="1">
        <v>734.54399999999998</v>
      </c>
      <c r="G36" s="1">
        <v>448.23696726190502</v>
      </c>
      <c r="H36" s="1">
        <f t="shared" ref="H36:H44" si="21">B36/G36</f>
        <v>1.46552318225649</v>
      </c>
      <c r="I36" s="1">
        <f t="shared" ref="I36:I42" si="22">C36/G36</f>
        <v>0.82218415759983199</v>
      </c>
      <c r="J36" s="1">
        <f t="shared" ref="J36:J46" si="23">D36/G36</f>
        <v>1.63874033970698</v>
      </c>
      <c r="N36" s="5">
        <v>1.1030728599999999</v>
      </c>
      <c r="O36" s="5">
        <v>0.63867297999999995</v>
      </c>
      <c r="P36" s="5">
        <v>1.0981345</v>
      </c>
      <c r="U36" s="1">
        <v>4.5013129695422496</v>
      </c>
      <c r="V36" s="1">
        <v>3.8773438333226098</v>
      </c>
      <c r="W36" s="1">
        <v>6.2796854028299904</v>
      </c>
      <c r="Z36" s="1">
        <v>3.5983991890718601</v>
      </c>
      <c r="AA36" s="1">
        <f t="shared" si="18"/>
        <v>1.25092096041275</v>
      </c>
      <c r="AB36" s="1">
        <f t="shared" si="19"/>
        <v>1.0775190937953401</v>
      </c>
      <c r="AC36" s="1">
        <f t="shared" si="20"/>
        <v>1.7451330641417</v>
      </c>
      <c r="AG36" s="7">
        <v>0.86400728999999998</v>
      </c>
      <c r="AH36" s="7">
        <v>0.15908083000000001</v>
      </c>
      <c r="AI36" s="7">
        <v>1.3475722000000001</v>
      </c>
      <c r="AJ36" s="9"/>
      <c r="AK36" s="9"/>
    </row>
    <row r="37" spans="1:37" x14ac:dyDescent="0.25">
      <c r="B37" s="1">
        <v>506.58</v>
      </c>
      <c r="C37" s="1">
        <v>362.70666666666699</v>
      </c>
      <c r="D37" s="1">
        <v>665.226</v>
      </c>
      <c r="G37" s="1">
        <v>448.23696726190502</v>
      </c>
      <c r="H37" s="1">
        <f t="shared" si="21"/>
        <v>1.1301611357369501</v>
      </c>
      <c r="I37" s="1">
        <f t="shared" si="22"/>
        <v>0.809185081012601</v>
      </c>
      <c r="J37" s="1">
        <f t="shared" si="23"/>
        <v>1.4840944602663899</v>
      </c>
      <c r="N37" s="5">
        <v>1.0904277600000001</v>
      </c>
      <c r="O37" s="5">
        <v>0.75868352999999999</v>
      </c>
      <c r="P37" s="5">
        <v>1.31472721</v>
      </c>
      <c r="U37" s="1">
        <v>3.5729988249348699</v>
      </c>
      <c r="V37" s="1">
        <v>3.7659766461069699</v>
      </c>
      <c r="W37" s="1">
        <v>4.8623390142802903</v>
      </c>
      <c r="Z37" s="1">
        <v>3.5983991890718601</v>
      </c>
      <c r="AA37" s="1">
        <f t="shared" si="18"/>
        <v>0.99294120446277101</v>
      </c>
      <c r="AB37" s="1">
        <f t="shared" si="19"/>
        <v>1.0465700018897399</v>
      </c>
      <c r="AC37" s="1">
        <f t="shared" si="20"/>
        <v>1.3512505863849</v>
      </c>
      <c r="AG37" s="7">
        <v>1.0592365800000001</v>
      </c>
      <c r="AH37" s="7">
        <v>0.31163479999999999</v>
      </c>
      <c r="AI37" s="7">
        <v>1.5514926899999999</v>
      </c>
      <c r="AJ37" s="9"/>
      <c r="AK37" s="9"/>
    </row>
    <row r="38" spans="1:37" x14ac:dyDescent="0.25">
      <c r="B38" s="1">
        <v>474.97500000000002</v>
      </c>
      <c r="C38" s="1">
        <v>350.94499999999999</v>
      </c>
      <c r="D38" s="1">
        <v>513.01</v>
      </c>
      <c r="G38" s="1">
        <v>448.23696726190502</v>
      </c>
      <c r="H38" s="1">
        <f t="shared" si="21"/>
        <v>1.0596515564109501</v>
      </c>
      <c r="I38" s="1">
        <f t="shared" si="22"/>
        <v>0.78294524020135703</v>
      </c>
      <c r="J38" s="1">
        <f t="shared" si="23"/>
        <v>1.1445062265474599</v>
      </c>
      <c r="N38" s="5">
        <v>1.11531688</v>
      </c>
      <c r="O38" s="5">
        <v>0.79464036999999998</v>
      </c>
      <c r="U38" s="1">
        <v>3.4998234316164498</v>
      </c>
      <c r="V38" s="1">
        <v>3.6890018129909201</v>
      </c>
      <c r="W38" s="1">
        <v>4.3050651490447702</v>
      </c>
      <c r="Z38" s="1">
        <v>3.5983991890718601</v>
      </c>
      <c r="AA38" s="1">
        <f t="shared" si="18"/>
        <v>0.97260566371991797</v>
      </c>
      <c r="AB38" s="1">
        <f t="shared" si="19"/>
        <v>1.0251785916899401</v>
      </c>
      <c r="AC38" s="1">
        <f t="shared" si="20"/>
        <v>1.1963834257519299</v>
      </c>
      <c r="AG38" s="7">
        <v>1.2478476999999999</v>
      </c>
      <c r="AH38" s="7">
        <v>0.27847825999999998</v>
      </c>
      <c r="AI38" s="9"/>
      <c r="AJ38" s="9"/>
      <c r="AK38" s="9"/>
    </row>
    <row r="39" spans="1:37" x14ac:dyDescent="0.25">
      <c r="B39" s="1">
        <v>461.13499999999999</v>
      </c>
      <c r="C39" s="1">
        <v>317.47000000000003</v>
      </c>
      <c r="D39" s="1">
        <v>488.08333333333297</v>
      </c>
      <c r="G39" s="1">
        <v>448.23696726190502</v>
      </c>
      <c r="H39" s="1">
        <f t="shared" si="21"/>
        <v>1.02877503124493</v>
      </c>
      <c r="I39" s="1">
        <f t="shared" si="22"/>
        <v>0.70826376043746098</v>
      </c>
      <c r="J39" s="1">
        <f t="shared" si="23"/>
        <v>1.08889576046089</v>
      </c>
      <c r="N39" s="5">
        <v>1.00926216</v>
      </c>
      <c r="O39" s="5">
        <v>0.69105287000000004</v>
      </c>
      <c r="U39" s="1">
        <v>3.35473446059585</v>
      </c>
      <c r="V39" s="1">
        <v>2.80211011996452</v>
      </c>
      <c r="W39" s="1">
        <v>4.3004888998719997</v>
      </c>
      <c r="Z39" s="1">
        <v>3.5983991890718601</v>
      </c>
      <c r="AA39" s="1">
        <f t="shared" si="18"/>
        <v>0.93228524250005196</v>
      </c>
      <c r="AB39" s="1">
        <f t="shared" si="19"/>
        <v>0.77871019104116501</v>
      </c>
      <c r="AC39" s="1">
        <f t="shared" si="20"/>
        <v>1.19511167991932</v>
      </c>
      <c r="AG39" s="7">
        <v>0.67587918000000002</v>
      </c>
      <c r="AH39" s="7">
        <v>0.44134519</v>
      </c>
      <c r="AI39" s="9"/>
      <c r="AJ39" s="9"/>
      <c r="AK39" s="9"/>
    </row>
    <row r="40" spans="1:37" x14ac:dyDescent="0.25">
      <c r="B40" s="1">
        <v>418.09</v>
      </c>
      <c r="C40" s="1">
        <v>291.57</v>
      </c>
      <c r="D40" s="1">
        <v>483.36500000000001</v>
      </c>
      <c r="G40" s="1">
        <v>448.23696726190502</v>
      </c>
      <c r="H40" s="1">
        <f t="shared" si="21"/>
        <v>0.93274323747534604</v>
      </c>
      <c r="I40" s="1">
        <f t="shared" si="22"/>
        <v>0.65048182389123599</v>
      </c>
      <c r="J40" s="1">
        <f t="shared" si="23"/>
        <v>1.07836933431144</v>
      </c>
      <c r="N40" s="5">
        <v>0.90659708999999999</v>
      </c>
      <c r="O40" s="5">
        <v>0.68668477999999999</v>
      </c>
      <c r="U40" s="1">
        <v>2.85100878042492</v>
      </c>
      <c r="V40" s="1">
        <v>1.9171069594426899</v>
      </c>
      <c r="W40" s="1">
        <v>4.1062487229421096</v>
      </c>
      <c r="Z40" s="1">
        <v>3.5983991890718601</v>
      </c>
      <c r="AA40" s="1">
        <f t="shared" si="18"/>
        <v>0.79229919489846401</v>
      </c>
      <c r="AB40" s="1">
        <f t="shared" si="19"/>
        <v>0.532766616128871</v>
      </c>
      <c r="AC40" s="1">
        <f t="shared" si="20"/>
        <v>1.1411320721204501</v>
      </c>
      <c r="AG40" s="7">
        <v>1.5002295800000001</v>
      </c>
      <c r="AH40" s="7">
        <v>0.48470373999999999</v>
      </c>
      <c r="AI40" s="9"/>
      <c r="AJ40" s="9"/>
      <c r="AK40" s="9"/>
    </row>
    <row r="41" spans="1:37" x14ac:dyDescent="0.25">
      <c r="B41" s="1">
        <v>415.76857142857102</v>
      </c>
      <c r="C41" s="1">
        <v>252.36</v>
      </c>
      <c r="D41" s="1">
        <v>435.755</v>
      </c>
      <c r="G41" s="1">
        <v>448.23696726190502</v>
      </c>
      <c r="H41" s="1">
        <f t="shared" si="21"/>
        <v>0.92756421668727995</v>
      </c>
      <c r="I41" s="1">
        <f t="shared" si="22"/>
        <v>0.56300577246353301</v>
      </c>
      <c r="J41" s="1">
        <f t="shared" si="23"/>
        <v>0.97215319535523304</v>
      </c>
      <c r="N41" s="5">
        <v>0.96194268000000005</v>
      </c>
      <c r="O41" s="5">
        <v>0.77105272000000002</v>
      </c>
      <c r="U41" s="1">
        <v>2.8457011385905302</v>
      </c>
      <c r="V41" s="1">
        <v>1.6121352596146801</v>
      </c>
      <c r="W41" s="1">
        <v>3.8725164984132099</v>
      </c>
      <c r="Z41" s="1">
        <v>3.5983991890718601</v>
      </c>
      <c r="AA41" s="1">
        <f t="shared" si="18"/>
        <v>0.79082419405628102</v>
      </c>
      <c r="AB41" s="1">
        <f t="shared" si="19"/>
        <v>0.44801456839770498</v>
      </c>
      <c r="AC41" s="1">
        <f t="shared" si="20"/>
        <v>1.07617757089703</v>
      </c>
      <c r="AG41" s="7">
        <v>1.1004193900000001</v>
      </c>
      <c r="AH41" s="7">
        <v>0.40271072000000002</v>
      </c>
      <c r="AI41" s="9"/>
      <c r="AJ41" s="9"/>
      <c r="AK41" s="9"/>
    </row>
    <row r="42" spans="1:37" x14ac:dyDescent="0.25">
      <c r="B42" s="1">
        <v>408.44799999999998</v>
      </c>
      <c r="C42" s="1">
        <v>243.42500000000001</v>
      </c>
      <c r="D42" s="1">
        <v>421.75833333333298</v>
      </c>
      <c r="G42" s="1">
        <v>448.23696726190502</v>
      </c>
      <c r="H42" s="1">
        <f t="shared" si="21"/>
        <v>0.91123229414798301</v>
      </c>
      <c r="I42" s="1">
        <f t="shared" si="22"/>
        <v>0.54307211983648496</v>
      </c>
      <c r="J42" s="1">
        <f t="shared" si="23"/>
        <v>0.94092715268372595</v>
      </c>
      <c r="N42" s="5">
        <v>1.06725527</v>
      </c>
      <c r="O42" s="5">
        <v>0.79747738000000001</v>
      </c>
      <c r="U42" s="1">
        <v>2.4462322005036299</v>
      </c>
      <c r="W42" s="1">
        <v>3.70729910963896</v>
      </c>
      <c r="Z42" s="1">
        <v>3.5983991890718601</v>
      </c>
      <c r="AA42" s="1">
        <f t="shared" si="18"/>
        <v>0.67981123604426696</v>
      </c>
      <c r="AC42" s="1">
        <f t="shared" si="20"/>
        <v>1.03026343516801</v>
      </c>
      <c r="AG42" s="7">
        <v>0.86340512999999997</v>
      </c>
      <c r="AH42" s="7">
        <v>0.54187368000000002</v>
      </c>
      <c r="AI42" s="9"/>
      <c r="AJ42" s="9"/>
      <c r="AK42" s="9"/>
    </row>
    <row r="43" spans="1:37" x14ac:dyDescent="0.25">
      <c r="B43" s="1">
        <v>243.9975</v>
      </c>
      <c r="D43" s="1">
        <v>408.21</v>
      </c>
      <c r="G43" s="1">
        <v>448.23696726190502</v>
      </c>
      <c r="H43" s="1">
        <f t="shared" si="21"/>
        <v>0.54434934604006502</v>
      </c>
      <c r="J43" s="1">
        <f t="shared" si="23"/>
        <v>0.91070132500134204</v>
      </c>
      <c r="N43" s="5">
        <v>1.05494281</v>
      </c>
      <c r="O43" s="5">
        <v>0.75175950000000002</v>
      </c>
      <c r="U43" s="1">
        <f>AVERAGE(U35:U42)</f>
        <v>3.5983991890718601</v>
      </c>
      <c r="W43" s="1">
        <v>3.5343873367512399</v>
      </c>
      <c r="Z43" s="1">
        <v>3.5983991890718601</v>
      </c>
      <c r="AA43" s="1">
        <f t="shared" si="18"/>
        <v>1</v>
      </c>
      <c r="AC43" s="1">
        <f t="shared" si="20"/>
        <v>0.98221101969036095</v>
      </c>
      <c r="AG43" s="7">
        <v>0.86006671000000001</v>
      </c>
      <c r="AH43" s="9"/>
      <c r="AI43" s="9"/>
      <c r="AJ43" s="9"/>
      <c r="AK43" s="9"/>
    </row>
    <row r="44" spans="1:37" x14ac:dyDescent="0.25">
      <c r="B44" s="1">
        <f>AVERAGE(B36:B43)</f>
        <v>448.23696726190502</v>
      </c>
      <c r="D44" s="1">
        <v>387.85</v>
      </c>
      <c r="G44" s="1">
        <v>448.23696726190502</v>
      </c>
      <c r="H44" s="1">
        <f t="shared" si="21"/>
        <v>0.999999999999999</v>
      </c>
      <c r="J44" s="1">
        <f t="shared" si="23"/>
        <v>0.86527892237272597</v>
      </c>
      <c r="O44" s="5">
        <v>0.83732662000000002</v>
      </c>
      <c r="W44" s="1">
        <v>3.0779600635539799</v>
      </c>
      <c r="Z44" s="1">
        <v>3.5983991890718601</v>
      </c>
      <c r="AC44" s="1">
        <f t="shared" si="20"/>
        <v>0.855369263338424</v>
      </c>
    </row>
    <row r="45" spans="1:37" x14ac:dyDescent="0.25">
      <c r="D45" s="1">
        <v>374.61200000000002</v>
      </c>
      <c r="G45" s="1">
        <v>448.23696726190502</v>
      </c>
      <c r="J45" s="1">
        <f t="shared" si="23"/>
        <v>0.83574543681292202</v>
      </c>
      <c r="O45" s="5">
        <v>1.1093549300000001</v>
      </c>
      <c r="W45" s="1">
        <v>2.74281120677851</v>
      </c>
      <c r="Z45" s="1">
        <v>3.5983991890718601</v>
      </c>
      <c r="AC45" s="1">
        <f t="shared" si="20"/>
        <v>0.76223094288934801</v>
      </c>
    </row>
    <row r="46" spans="1:37" x14ac:dyDescent="0.25">
      <c r="D46" s="1">
        <v>295.83</v>
      </c>
      <c r="G46" s="1">
        <v>448.23696726190502</v>
      </c>
      <c r="J46" s="1">
        <f t="shared" si="23"/>
        <v>0.65998572542354905</v>
      </c>
      <c r="O46" s="5">
        <v>0.74888052999999999</v>
      </c>
      <c r="U46" s="1" t="s">
        <v>962</v>
      </c>
      <c r="V46" s="1" t="s">
        <v>59</v>
      </c>
      <c r="W46" s="1" t="s">
        <v>106</v>
      </c>
      <c r="X46" s="1" t="s">
        <v>182</v>
      </c>
      <c r="Y46" s="1" t="s">
        <v>159</v>
      </c>
      <c r="Z46" s="1" t="s">
        <v>962</v>
      </c>
      <c r="AA46" s="1" t="s">
        <v>59</v>
      </c>
      <c r="AB46" s="1" t="s">
        <v>106</v>
      </c>
      <c r="AC46" s="1" t="s">
        <v>182</v>
      </c>
      <c r="AD46" s="1" t="s">
        <v>159</v>
      </c>
      <c r="AE46" s="3" t="s">
        <v>963</v>
      </c>
    </row>
    <row r="47" spans="1:37" x14ac:dyDescent="0.25">
      <c r="B47" s="1" t="s">
        <v>962</v>
      </c>
      <c r="C47" s="1" t="s">
        <v>59</v>
      </c>
      <c r="D47" s="1" t="s">
        <v>106</v>
      </c>
      <c r="E47" s="1" t="s">
        <v>182</v>
      </c>
      <c r="F47" s="1" t="s">
        <v>159</v>
      </c>
      <c r="G47" s="3" t="s">
        <v>963</v>
      </c>
      <c r="H47" s="1" t="s">
        <v>962</v>
      </c>
      <c r="I47" s="1" t="s">
        <v>59</v>
      </c>
      <c r="J47" s="1" t="s">
        <v>106</v>
      </c>
      <c r="U47" s="1">
        <v>7.2049616886060699</v>
      </c>
      <c r="V47" s="1">
        <v>4.6465537556118202</v>
      </c>
      <c r="W47" s="1">
        <v>8.1578680359584297</v>
      </c>
      <c r="Z47" s="1">
        <v>5.3497665270701704</v>
      </c>
      <c r="AA47" s="1">
        <f t="shared" ref="AA47:AA50" si="24">U47/Z47</f>
        <v>1.3467805841897</v>
      </c>
      <c r="AB47" s="1">
        <f t="shared" ref="AB47:AB58" si="25">V47/Z47</f>
        <v>0.86855262413788603</v>
      </c>
      <c r="AC47" s="1">
        <f t="shared" ref="AC47:AC64" si="26">W47/Z47</f>
        <v>1.52490169331298</v>
      </c>
    </row>
    <row r="48" spans="1:37" x14ac:dyDescent="0.25">
      <c r="B48" s="1">
        <v>863.06500000000005</v>
      </c>
      <c r="C48" s="1">
        <v>739.69</v>
      </c>
      <c r="D48" s="1">
        <v>725.52800000000002</v>
      </c>
      <c r="G48" s="1">
        <v>689.06411111111095</v>
      </c>
      <c r="H48" s="1">
        <f t="shared" ref="H48:H51" si="27">B48/G48</f>
        <v>1.2525177063833901</v>
      </c>
      <c r="I48" s="1">
        <f t="shared" ref="I48:I59" si="28">C48/G48</f>
        <v>1.0734705059696901</v>
      </c>
      <c r="J48" s="1">
        <f t="shared" ref="J48:J63" si="29">D48/G48</f>
        <v>1.0529179916656699</v>
      </c>
      <c r="U48" s="1">
        <v>5.7261127143750903</v>
      </c>
      <c r="V48" s="1">
        <v>4.3337651707538596</v>
      </c>
      <c r="W48" s="1">
        <v>7.1181536691121101</v>
      </c>
      <c r="Z48" s="1">
        <v>5.3497665270701704</v>
      </c>
      <c r="AA48" s="1">
        <f t="shared" si="24"/>
        <v>1.0703481517185101</v>
      </c>
      <c r="AB48" s="1">
        <f t="shared" si="25"/>
        <v>0.810084916570606</v>
      </c>
      <c r="AC48" s="1">
        <f t="shared" si="26"/>
        <v>1.33055407803196</v>
      </c>
    </row>
    <row r="49" spans="2:29" x14ac:dyDescent="0.25">
      <c r="B49" s="1">
        <v>796.18399999999997</v>
      </c>
      <c r="C49" s="1">
        <v>642.34</v>
      </c>
      <c r="D49" s="1">
        <v>644.33428571428601</v>
      </c>
      <c r="G49" s="1">
        <v>689.06411111111095</v>
      </c>
      <c r="H49" s="1">
        <f t="shared" si="27"/>
        <v>1.15545707164484</v>
      </c>
      <c r="I49" s="1">
        <f t="shared" si="28"/>
        <v>0.932191924731403</v>
      </c>
      <c r="J49" s="1">
        <f t="shared" si="29"/>
        <v>0.935086119454548</v>
      </c>
      <c r="U49" s="1">
        <v>3.1182251782293502</v>
      </c>
      <c r="V49" s="1">
        <v>3.4292821418892898</v>
      </c>
      <c r="W49" s="1">
        <v>6.65320057144584</v>
      </c>
      <c r="Z49" s="1">
        <v>5.3497665270701704</v>
      </c>
      <c r="AA49" s="1">
        <f t="shared" si="24"/>
        <v>0.58287126409179302</v>
      </c>
      <c r="AB49" s="1">
        <f t="shared" si="25"/>
        <v>0.641015290020022</v>
      </c>
      <c r="AC49" s="1">
        <f t="shared" si="26"/>
        <v>1.24364316419795</v>
      </c>
    </row>
    <row r="50" spans="2:29" x14ac:dyDescent="0.25">
      <c r="B50" s="1">
        <v>407.94333333333299</v>
      </c>
      <c r="C50" s="1">
        <v>524.16999999999996</v>
      </c>
      <c r="D50" s="1">
        <v>640.77</v>
      </c>
      <c r="G50" s="1">
        <v>689.06411111111095</v>
      </c>
      <c r="H50" s="1">
        <f t="shared" si="27"/>
        <v>0.59202522197176599</v>
      </c>
      <c r="I50" s="1">
        <f t="shared" si="28"/>
        <v>0.76069844815278498</v>
      </c>
      <c r="J50" s="1">
        <f t="shared" si="29"/>
        <v>0.92991347200881302</v>
      </c>
      <c r="U50" s="1">
        <f>AVERAGE(U47:U49)</f>
        <v>5.3497665270701704</v>
      </c>
      <c r="V50" s="1">
        <v>3.14012059107875</v>
      </c>
      <c r="W50" s="1">
        <v>6.2622256083398096</v>
      </c>
      <c r="Z50" s="1">
        <v>5.3497665270701704</v>
      </c>
      <c r="AA50" s="1">
        <f t="shared" si="24"/>
        <v>1</v>
      </c>
      <c r="AB50" s="1">
        <f t="shared" si="25"/>
        <v>0.58696404323245399</v>
      </c>
      <c r="AC50" s="1">
        <f t="shared" si="26"/>
        <v>1.17056054253069</v>
      </c>
    </row>
    <row r="51" spans="2:29" x14ac:dyDescent="0.25">
      <c r="B51" s="1">
        <f>AVERAGE(B48:B50)</f>
        <v>689.06411111111095</v>
      </c>
      <c r="C51" s="1">
        <v>464.41666666666703</v>
      </c>
      <c r="D51" s="1">
        <v>617.58666666666704</v>
      </c>
      <c r="G51" s="1">
        <v>689.06411111111095</v>
      </c>
      <c r="H51" s="1">
        <f t="shared" si="27"/>
        <v>1</v>
      </c>
      <c r="I51" s="1">
        <f t="shared" si="28"/>
        <v>0.67398179527562196</v>
      </c>
      <c r="J51" s="1">
        <f t="shared" si="29"/>
        <v>0.89626880388649599</v>
      </c>
      <c r="V51" s="1">
        <v>2.9429376964398499</v>
      </c>
      <c r="W51" s="1">
        <v>6.2356186374214104</v>
      </c>
      <c r="Z51" s="1">
        <v>5.3497665270701704</v>
      </c>
      <c r="AB51" s="1">
        <f t="shared" si="25"/>
        <v>0.55010581892656296</v>
      </c>
      <c r="AC51" s="1">
        <f t="shared" si="26"/>
        <v>1.16558705989668</v>
      </c>
    </row>
    <row r="52" spans="2:29" x14ac:dyDescent="0.25">
      <c r="C52" s="1">
        <v>437.07666666666699</v>
      </c>
      <c r="D52" s="1">
        <v>607.55600000000004</v>
      </c>
      <c r="G52" s="1">
        <v>689.06411111111095</v>
      </c>
      <c r="I52" s="1">
        <f t="shared" si="28"/>
        <v>0.63430479053956801</v>
      </c>
      <c r="J52" s="1">
        <f t="shared" si="29"/>
        <v>0.88171186135397495</v>
      </c>
      <c r="V52" s="1">
        <v>2.82731023708866</v>
      </c>
      <c r="W52" s="1">
        <v>5.7251386566053597</v>
      </c>
      <c r="Z52" s="1">
        <v>5.3497665270701704</v>
      </c>
      <c r="AB52" s="1">
        <f t="shared" si="25"/>
        <v>0.52849226649093595</v>
      </c>
      <c r="AC52" s="1">
        <f t="shared" si="26"/>
        <v>1.0701660768999499</v>
      </c>
    </row>
    <row r="53" spans="2:29" x14ac:dyDescent="0.25">
      <c r="C53" s="1">
        <v>425.38249999999999</v>
      </c>
      <c r="D53" s="1">
        <v>556.41499999999996</v>
      </c>
      <c r="G53" s="1">
        <v>689.06411111111095</v>
      </c>
      <c r="I53" s="1">
        <f t="shared" si="28"/>
        <v>0.61733370399174303</v>
      </c>
      <c r="J53" s="1">
        <f t="shared" si="29"/>
        <v>0.80749380359221501</v>
      </c>
      <c r="V53" s="1">
        <v>2.8115421389635298</v>
      </c>
      <c r="W53" s="1">
        <v>5.4883346296856299</v>
      </c>
      <c r="Z53" s="1">
        <v>5.3497665270701704</v>
      </c>
      <c r="AB53" s="1">
        <f t="shared" si="25"/>
        <v>0.52554482980461703</v>
      </c>
      <c r="AC53" s="1">
        <f t="shared" si="26"/>
        <v>1.0259017102735799</v>
      </c>
    </row>
    <row r="54" spans="2:29" x14ac:dyDescent="0.25">
      <c r="C54" s="1">
        <v>413.92500000000001</v>
      </c>
      <c r="D54" s="1">
        <v>543.95600000000002</v>
      </c>
      <c r="G54" s="1">
        <v>689.06411111111095</v>
      </c>
      <c r="I54" s="1">
        <f t="shared" si="28"/>
        <v>0.60070607847004098</v>
      </c>
      <c r="J54" s="1">
        <f t="shared" si="29"/>
        <v>0.78941275743250505</v>
      </c>
      <c r="V54" s="1">
        <v>2.2573131963459101</v>
      </c>
      <c r="W54" s="1">
        <v>5.2083696295247801</v>
      </c>
      <c r="Z54" s="1">
        <v>5.3497665270701704</v>
      </c>
      <c r="AB54" s="1">
        <f t="shared" si="25"/>
        <v>0.42194611389558001</v>
      </c>
      <c r="AC54" s="1">
        <f t="shared" si="26"/>
        <v>0.97356951993513896</v>
      </c>
    </row>
    <row r="55" spans="2:29" x14ac:dyDescent="0.25">
      <c r="C55" s="1">
        <v>379.8125</v>
      </c>
      <c r="D55" s="1">
        <v>527.81600000000003</v>
      </c>
      <c r="G55" s="1">
        <v>689.06411111111095</v>
      </c>
      <c r="I55" s="1">
        <f t="shared" si="28"/>
        <v>0.55120052528574603</v>
      </c>
      <c r="J55" s="1">
        <f t="shared" si="29"/>
        <v>0.76598968294677305</v>
      </c>
      <c r="V55" s="1">
        <v>2.1707394561179099</v>
      </c>
      <c r="W55" s="1">
        <v>5.0421193896204901</v>
      </c>
      <c r="Z55" s="1">
        <v>5.3497665270701704</v>
      </c>
      <c r="AB55" s="1">
        <f t="shared" si="25"/>
        <v>0.40576340016593698</v>
      </c>
      <c r="AC55" s="1">
        <f t="shared" si="26"/>
        <v>0.94249335258034805</v>
      </c>
    </row>
    <row r="56" spans="2:29" x14ac:dyDescent="0.25">
      <c r="C56" s="1">
        <v>354.72333333333302</v>
      </c>
      <c r="D56" s="1">
        <v>513.58000000000004</v>
      </c>
      <c r="G56" s="1">
        <v>689.06411111111095</v>
      </c>
      <c r="I56" s="1">
        <f t="shared" si="28"/>
        <v>0.51479002840729005</v>
      </c>
      <c r="J56" s="1">
        <f t="shared" si="29"/>
        <v>0.74532977660359601</v>
      </c>
      <c r="V56" s="1">
        <v>2.09473389465506</v>
      </c>
      <c r="W56" s="1">
        <v>4.9521525766706596</v>
      </c>
      <c r="Z56" s="1">
        <v>5.3497665270701704</v>
      </c>
      <c r="AB56" s="1">
        <f t="shared" si="25"/>
        <v>0.39155613316124499</v>
      </c>
      <c r="AC56" s="1">
        <f t="shared" si="26"/>
        <v>0.92567639197195695</v>
      </c>
    </row>
    <row r="57" spans="2:29" x14ac:dyDescent="0.25">
      <c r="C57" s="1">
        <v>351.702</v>
      </c>
      <c r="D57" s="1">
        <v>506.8725</v>
      </c>
      <c r="G57" s="1">
        <v>689.06411111111095</v>
      </c>
      <c r="I57" s="1">
        <f t="shared" si="28"/>
        <v>0.510405337223097</v>
      </c>
      <c r="J57" s="1">
        <f t="shared" si="29"/>
        <v>0.73559555900055795</v>
      </c>
      <c r="V57" s="1">
        <v>2.0831504354602099</v>
      </c>
      <c r="W57" s="1">
        <v>4.9299702662299802</v>
      </c>
      <c r="Z57" s="1">
        <v>5.3497665270701704</v>
      </c>
      <c r="AB57" s="1">
        <f t="shared" si="25"/>
        <v>0.38939090611138499</v>
      </c>
      <c r="AC57" s="1">
        <f t="shared" si="26"/>
        <v>0.92152998477298198</v>
      </c>
    </row>
    <row r="58" spans="2:29" x14ac:dyDescent="0.25">
      <c r="C58" s="1">
        <v>335.85500000000002</v>
      </c>
      <c r="D58" s="1">
        <v>502.41750000000002</v>
      </c>
      <c r="G58" s="1">
        <v>689.06411111111095</v>
      </c>
      <c r="I58" s="1">
        <f t="shared" si="28"/>
        <v>0.48740747716266403</v>
      </c>
      <c r="J58" s="1">
        <f t="shared" si="29"/>
        <v>0.72913026799473801</v>
      </c>
      <c r="V58" s="1">
        <v>1.06515025017369</v>
      </c>
      <c r="W58" s="1">
        <v>4.49955449066303</v>
      </c>
      <c r="Z58" s="1">
        <v>5.3497665270701704</v>
      </c>
      <c r="AB58" s="1">
        <f t="shared" si="25"/>
        <v>0.19910219348526001</v>
      </c>
      <c r="AC58" s="1">
        <f t="shared" si="26"/>
        <v>0.84107492689540497</v>
      </c>
    </row>
    <row r="59" spans="2:29" x14ac:dyDescent="0.25">
      <c r="C59" s="1">
        <v>300.33499999999998</v>
      </c>
      <c r="D59" s="1">
        <v>498.22</v>
      </c>
      <c r="G59" s="1">
        <v>689.06411111111095</v>
      </c>
      <c r="I59" s="1">
        <f t="shared" si="28"/>
        <v>0.43585929836878601</v>
      </c>
      <c r="J59" s="1">
        <f t="shared" si="29"/>
        <v>0.72303867226029805</v>
      </c>
      <c r="W59" s="1">
        <v>4.4301895317893099</v>
      </c>
      <c r="Z59" s="1">
        <v>5.3497665270701704</v>
      </c>
      <c r="AC59" s="1">
        <f t="shared" si="26"/>
        <v>0.82810894818909597</v>
      </c>
    </row>
    <row r="60" spans="2:29" x14ac:dyDescent="0.25">
      <c r="D60" s="1">
        <v>462.40800000000002</v>
      </c>
      <c r="G60" s="1">
        <v>689.06411111111095</v>
      </c>
      <c r="J60" s="1">
        <f t="shared" si="29"/>
        <v>0.67106673028489405</v>
      </c>
      <c r="W60" s="1">
        <v>4.0557552510755297</v>
      </c>
      <c r="Z60" s="1">
        <v>5.3497665270701704</v>
      </c>
      <c r="AC60" s="1">
        <f t="shared" si="26"/>
        <v>0.75811817778460799</v>
      </c>
    </row>
    <row r="61" spans="2:29" x14ac:dyDescent="0.25">
      <c r="D61" s="1">
        <v>433.33666666666699</v>
      </c>
      <c r="G61" s="1">
        <v>689.06411111111095</v>
      </c>
      <c r="J61" s="1">
        <f t="shared" si="29"/>
        <v>0.62887713883097895</v>
      </c>
      <c r="W61" s="1">
        <v>3.30452591557082</v>
      </c>
      <c r="Z61" s="1">
        <v>5.3497665270701704</v>
      </c>
      <c r="AC61" s="1">
        <f t="shared" si="26"/>
        <v>0.61769535153538002</v>
      </c>
    </row>
    <row r="62" spans="2:29" x14ac:dyDescent="0.25">
      <c r="D62" s="1">
        <v>413.61500000000001</v>
      </c>
      <c r="G62" s="1">
        <v>689.06411111111095</v>
      </c>
      <c r="J62" s="1">
        <f t="shared" si="29"/>
        <v>0.60025619290061205</v>
      </c>
      <c r="W62" s="1">
        <v>3.2626842466209398</v>
      </c>
      <c r="Z62" s="1">
        <v>5.3497665270701704</v>
      </c>
      <c r="AC62" s="1">
        <f t="shared" si="26"/>
        <v>0.60987413751825303</v>
      </c>
    </row>
    <row r="63" spans="2:29" x14ac:dyDescent="0.25">
      <c r="D63" s="1">
        <v>373.87</v>
      </c>
      <c r="G63" s="1">
        <v>689.06411111111095</v>
      </c>
      <c r="J63" s="1">
        <f t="shared" si="29"/>
        <v>0.54257650916855504</v>
      </c>
      <c r="W63" s="1">
        <v>2.9795917140669399</v>
      </c>
      <c r="Z63" s="1">
        <v>5.3497665270701704</v>
      </c>
      <c r="AC63" s="1">
        <f t="shared" si="26"/>
        <v>0.55695733617345899</v>
      </c>
    </row>
    <row r="64" spans="2:29" x14ac:dyDescent="0.25">
      <c r="W64" s="1">
        <v>2.48052424546835</v>
      </c>
      <c r="Z64" s="1">
        <v>5.3497665270701704</v>
      </c>
      <c r="AC64" s="1">
        <f t="shared" si="26"/>
        <v>0.46366962612606299</v>
      </c>
    </row>
    <row r="65" spans="1:29" x14ac:dyDescent="0.25">
      <c r="B65" s="1" t="s">
        <v>962</v>
      </c>
      <c r="C65" s="1" t="s">
        <v>59</v>
      </c>
      <c r="D65" s="1" t="s">
        <v>106</v>
      </c>
      <c r="E65" s="1" t="s">
        <v>182</v>
      </c>
      <c r="F65" s="1" t="s">
        <v>159</v>
      </c>
      <c r="G65" s="3" t="s">
        <v>963</v>
      </c>
      <c r="H65" s="1" t="s">
        <v>962</v>
      </c>
      <c r="I65" s="1" t="s">
        <v>59</v>
      </c>
      <c r="J65" s="1" t="s">
        <v>106</v>
      </c>
    </row>
    <row r="66" spans="1:29" x14ac:dyDescent="0.25">
      <c r="A66" s="1" t="s">
        <v>966</v>
      </c>
      <c r="B66" s="1">
        <v>923.59400000000005</v>
      </c>
      <c r="G66" s="1">
        <v>698.857125</v>
      </c>
      <c r="H66" s="1">
        <v>1.3215777116102201</v>
      </c>
    </row>
    <row r="67" spans="1:29" x14ac:dyDescent="0.25">
      <c r="B67" s="1">
        <v>707.42750000000001</v>
      </c>
      <c r="G67" s="1">
        <v>698.857125</v>
      </c>
      <c r="H67" s="1">
        <v>1.0122634150721399</v>
      </c>
      <c r="U67" s="1">
        <v>9.0862560912114692</v>
      </c>
      <c r="Z67" s="1">
        <v>8.4234984754519306</v>
      </c>
      <c r="AA67" s="1">
        <f t="shared" ref="AA67:AA71" si="30">U67/Z67</f>
        <v>1.0786796148525399</v>
      </c>
    </row>
    <row r="68" spans="1:29" x14ac:dyDescent="0.25">
      <c r="B68" s="1">
        <v>614.53099999999995</v>
      </c>
      <c r="G68" s="1">
        <v>698.857125</v>
      </c>
      <c r="H68" s="1">
        <v>0.87933710341724003</v>
      </c>
      <c r="U68" s="1">
        <v>8.8437759019675504</v>
      </c>
      <c r="Z68" s="1">
        <v>8.4234984754519306</v>
      </c>
      <c r="AA68" s="1">
        <f t="shared" si="30"/>
        <v>1.04989345314662</v>
      </c>
    </row>
    <row r="69" spans="1:29" x14ac:dyDescent="0.25">
      <c r="B69" s="1">
        <v>549.87599999999998</v>
      </c>
      <c r="G69" s="1">
        <v>698.857125</v>
      </c>
      <c r="H69" s="1">
        <v>0.78682176990039299</v>
      </c>
      <c r="U69" s="1">
        <v>8.1730445674101304</v>
      </c>
      <c r="Z69" s="1">
        <v>8.4234984754519306</v>
      </c>
      <c r="AA69" s="1">
        <f t="shared" si="30"/>
        <v>0.97026723412229698</v>
      </c>
    </row>
    <row r="70" spans="1:29" x14ac:dyDescent="0.25">
      <c r="B70" s="1">
        <v>698.857125</v>
      </c>
      <c r="G70" s="1">
        <v>698.857125</v>
      </c>
      <c r="H70" s="1">
        <v>1</v>
      </c>
      <c r="U70" s="1">
        <v>7.5909173412185602</v>
      </c>
      <c r="Z70" s="1">
        <v>8.4234984754519306</v>
      </c>
      <c r="AA70" s="1">
        <f t="shared" si="30"/>
        <v>0.901159697878535</v>
      </c>
    </row>
    <row r="71" spans="1:29" x14ac:dyDescent="0.25">
      <c r="G71" s="1">
        <v>698.857125</v>
      </c>
      <c r="U71" s="1">
        <f>AVERAGE(U67:U70)</f>
        <v>8.4234984754519306</v>
      </c>
      <c r="Z71" s="1">
        <v>8.4234984754519306</v>
      </c>
      <c r="AA71" s="1">
        <f t="shared" si="30"/>
        <v>1</v>
      </c>
    </row>
    <row r="72" spans="1:29" x14ac:dyDescent="0.25">
      <c r="G72" s="1">
        <v>698.857125</v>
      </c>
      <c r="Z72" s="1">
        <v>8.4234984754519306</v>
      </c>
    </row>
    <row r="73" spans="1:29" x14ac:dyDescent="0.25">
      <c r="G73" s="1">
        <v>698.857125</v>
      </c>
    </row>
    <row r="74" spans="1:29" x14ac:dyDescent="0.25">
      <c r="A74" s="1" t="s">
        <v>967</v>
      </c>
    </row>
    <row r="75" spans="1:29" x14ac:dyDescent="0.25">
      <c r="B75" s="1" t="s">
        <v>962</v>
      </c>
      <c r="C75" s="1" t="s">
        <v>59</v>
      </c>
      <c r="D75" s="1" t="s">
        <v>106</v>
      </c>
      <c r="E75" s="1" t="s">
        <v>182</v>
      </c>
      <c r="F75" s="1" t="s">
        <v>159</v>
      </c>
      <c r="G75" s="3" t="s">
        <v>963</v>
      </c>
      <c r="H75" s="1" t="s">
        <v>962</v>
      </c>
      <c r="I75" s="1" t="s">
        <v>59</v>
      </c>
      <c r="J75" s="1" t="s">
        <v>106</v>
      </c>
      <c r="U75" s="1" t="s">
        <v>962</v>
      </c>
      <c r="V75" s="1" t="s">
        <v>59</v>
      </c>
      <c r="W75" s="1" t="s">
        <v>106</v>
      </c>
      <c r="X75" s="1" t="s">
        <v>182</v>
      </c>
      <c r="Y75" s="1" t="s">
        <v>159</v>
      </c>
      <c r="Z75" s="3" t="s">
        <v>963</v>
      </c>
      <c r="AA75" s="1" t="s">
        <v>962</v>
      </c>
      <c r="AB75" s="1" t="s">
        <v>59</v>
      </c>
      <c r="AC75" s="1" t="s">
        <v>106</v>
      </c>
    </row>
    <row r="76" spans="1:29" x14ac:dyDescent="0.25">
      <c r="B76" s="1">
        <v>591.12566666666703</v>
      </c>
      <c r="C76" s="1">
        <v>406.952</v>
      </c>
      <c r="G76" s="1">
        <v>474.517333333333</v>
      </c>
      <c r="H76" s="1">
        <v>1.2457409353504501</v>
      </c>
      <c r="I76" s="1">
        <v>0.85761250730566896</v>
      </c>
      <c r="U76" s="1">
        <v>5.5087081825390802</v>
      </c>
      <c r="V76" s="1">
        <v>3.31321648971171</v>
      </c>
      <c r="Z76" s="1">
        <v>3.5831094002633401</v>
      </c>
      <c r="AA76" s="1">
        <v>1.5374099886914501</v>
      </c>
      <c r="AB76" s="1">
        <v>0.92467634102051299</v>
      </c>
    </row>
    <row r="77" spans="1:29" x14ac:dyDescent="0.25">
      <c r="B77" s="1">
        <v>472.54599999999999</v>
      </c>
      <c r="C77" s="1">
        <v>356.29966666666701</v>
      </c>
      <c r="G77" s="1">
        <v>474.517333333333</v>
      </c>
      <c r="H77" s="1">
        <v>0.99584560311109105</v>
      </c>
      <c r="I77" s="1">
        <v>0.75086754821741697</v>
      </c>
      <c r="U77" s="1">
        <v>4.6105973250586301</v>
      </c>
      <c r="V77" s="1">
        <v>1.76608979294991</v>
      </c>
      <c r="Z77" s="1">
        <v>3.5831094002633401</v>
      </c>
      <c r="AA77" s="1">
        <v>1.2867587366212601</v>
      </c>
      <c r="AB77" s="1">
        <v>0.49289307014184802</v>
      </c>
    </row>
    <row r="78" spans="1:29" x14ac:dyDescent="0.25">
      <c r="B78" s="1">
        <v>446.95524999999998</v>
      </c>
      <c r="C78" s="1">
        <v>315.73750000000001</v>
      </c>
      <c r="G78" s="1">
        <v>474.517333333333</v>
      </c>
      <c r="H78" s="1">
        <v>0.94191553943937401</v>
      </c>
      <c r="I78" s="1">
        <v>0.66538665254237295</v>
      </c>
      <c r="U78" s="1">
        <v>2.7996457745304602</v>
      </c>
      <c r="V78" s="1">
        <v>1.5848343297541401</v>
      </c>
      <c r="Z78" s="1">
        <v>3.5831094002633401</v>
      </c>
      <c r="AA78" s="1">
        <v>0.78134532379187205</v>
      </c>
      <c r="AB78" s="1">
        <v>0.44230698890680298</v>
      </c>
    </row>
    <row r="79" spans="1:29" x14ac:dyDescent="0.25">
      <c r="B79" s="1">
        <v>437.73450000000003</v>
      </c>
      <c r="C79" s="1">
        <v>311.49950000000001</v>
      </c>
      <c r="G79" s="1">
        <v>474.517333333333</v>
      </c>
      <c r="H79" s="1">
        <v>0.922483688688576</v>
      </c>
      <c r="I79" s="1">
        <v>0.65645547194623</v>
      </c>
      <c r="U79" s="1">
        <v>2.76814760702417</v>
      </c>
      <c r="V79" s="1">
        <v>1.3351473705742301</v>
      </c>
      <c r="Z79" s="1">
        <v>3.5831094002633401</v>
      </c>
      <c r="AA79" s="1">
        <v>0.77255458815204603</v>
      </c>
      <c r="AB79" s="1">
        <v>0.372622552489217</v>
      </c>
    </row>
    <row r="80" spans="1:29" x14ac:dyDescent="0.25">
      <c r="B80" s="1">
        <v>424.22525000000002</v>
      </c>
      <c r="C80" s="1">
        <v>309.91033333333303</v>
      </c>
      <c r="G80" s="1">
        <v>474.517333333333</v>
      </c>
      <c r="H80" s="1">
        <v>0.89401423341051101</v>
      </c>
      <c r="I80" s="1">
        <v>0.65310645483972496</v>
      </c>
      <c r="U80" s="1">
        <v>2.2284481121643598</v>
      </c>
      <c r="V80" s="1">
        <v>1.2073487084996699</v>
      </c>
      <c r="Z80" s="1">
        <v>3.5831094002633401</v>
      </c>
      <c r="AA80" s="1">
        <v>0.62193136274337102</v>
      </c>
      <c r="AB80" s="1">
        <v>0.33695558065040998</v>
      </c>
    </row>
    <row r="81" spans="2:31" x14ac:dyDescent="0.25">
      <c r="B81" s="1">
        <f>AVERAGE(B76:B80)</f>
        <v>474.517333333333</v>
      </c>
      <c r="C81" s="1">
        <v>307.56066666666698</v>
      </c>
      <c r="G81" s="1">
        <v>474.517333333333</v>
      </c>
      <c r="H81" s="1">
        <v>1</v>
      </c>
      <c r="I81" s="1">
        <v>0.648154756552623</v>
      </c>
      <c r="U81" s="1">
        <f>AVERAGE(U76:U80)</f>
        <v>3.5831094002633401</v>
      </c>
      <c r="V81" s="1">
        <v>0.87888237915355205</v>
      </c>
      <c r="Z81" s="1">
        <v>3.5831094002633401</v>
      </c>
      <c r="AA81" s="1">
        <v>1</v>
      </c>
      <c r="AB81" s="1">
        <v>0.24528482973167301</v>
      </c>
    </row>
    <row r="83" spans="2:31" x14ac:dyDescent="0.25">
      <c r="B83" s="1" t="s">
        <v>962</v>
      </c>
      <c r="C83" s="1" t="s">
        <v>59</v>
      </c>
      <c r="D83" s="1" t="s">
        <v>106</v>
      </c>
      <c r="E83" s="1" t="s">
        <v>182</v>
      </c>
      <c r="F83" s="1" t="s">
        <v>159</v>
      </c>
      <c r="G83" s="3" t="s">
        <v>963</v>
      </c>
      <c r="H83" s="1" t="s">
        <v>962</v>
      </c>
      <c r="I83" s="1" t="s">
        <v>59</v>
      </c>
      <c r="J83" s="1" t="s">
        <v>106</v>
      </c>
    </row>
    <row r="84" spans="2:31" x14ac:dyDescent="0.25">
      <c r="B84" s="3">
        <v>771.68050000000005</v>
      </c>
      <c r="E84" s="3"/>
      <c r="F84" s="3">
        <v>522.79566699999998</v>
      </c>
      <c r="G84" s="1">
        <v>719.1511332</v>
      </c>
      <c r="H84" s="1">
        <f t="shared" ref="H84:H89" si="31">B84/G84</f>
        <v>1.07304357091987</v>
      </c>
      <c r="L84" s="1">
        <f>F84/G84</f>
        <v>0.72696216812413395</v>
      </c>
      <c r="U84" s="1" t="s">
        <v>962</v>
      </c>
      <c r="V84" s="1" t="s">
        <v>59</v>
      </c>
      <c r="W84" s="1" t="s">
        <v>106</v>
      </c>
      <c r="X84" s="1" t="s">
        <v>182</v>
      </c>
      <c r="Y84" s="1" t="s">
        <v>159</v>
      </c>
      <c r="Z84" s="3" t="s">
        <v>963</v>
      </c>
      <c r="AA84" s="1" t="s">
        <v>962</v>
      </c>
      <c r="AB84" s="1" t="s">
        <v>59</v>
      </c>
      <c r="AC84" s="1" t="s">
        <v>106</v>
      </c>
    </row>
    <row r="85" spans="2:31" x14ac:dyDescent="0.25">
      <c r="B85" s="3">
        <v>764.30733299999997</v>
      </c>
      <c r="E85" s="3"/>
      <c r="F85" s="3">
        <v>347.282667</v>
      </c>
      <c r="G85" s="1">
        <v>719.1511332</v>
      </c>
      <c r="H85" s="1">
        <f t="shared" si="31"/>
        <v>1.0627909735733401</v>
      </c>
      <c r="L85" s="1">
        <f t="shared" ref="L85:L95" si="32">F85/G85</f>
        <v>0.482906375263152</v>
      </c>
      <c r="U85" s="1">
        <v>8.7692112520660501</v>
      </c>
      <c r="X85" s="3"/>
      <c r="Y85" s="3">
        <v>3.32384306713629</v>
      </c>
      <c r="Z85" s="1">
        <v>6.0248284126165501</v>
      </c>
      <c r="AA85" s="1">
        <f t="shared" ref="AA85:AA89" si="33">U85/Z85</f>
        <v>1.45551219910305</v>
      </c>
      <c r="AE85" s="1">
        <f t="shared" ref="AE85:AE96" si="34">Y85/Z85</f>
        <v>0.55169090959932598</v>
      </c>
    </row>
    <row r="86" spans="2:31" x14ac:dyDescent="0.25">
      <c r="B86" s="3">
        <v>696.80833299999995</v>
      </c>
      <c r="E86" s="3"/>
      <c r="F86" s="3">
        <v>323.61700000000002</v>
      </c>
      <c r="G86" s="1">
        <v>719.1511332</v>
      </c>
      <c r="H86" s="1">
        <f t="shared" si="31"/>
        <v>0.96893170410427998</v>
      </c>
      <c r="L86" s="1">
        <f t="shared" si="32"/>
        <v>0.44999859564985301</v>
      </c>
      <c r="U86" s="1">
        <v>5.8238828372876199</v>
      </c>
      <c r="X86" s="3"/>
      <c r="Y86" s="3">
        <v>2.8566696156816902</v>
      </c>
      <c r="Z86" s="1">
        <v>6.0248284126165501</v>
      </c>
      <c r="AA86" s="1">
        <f t="shared" si="33"/>
        <v>0.96664708742440997</v>
      </c>
      <c r="AE86" s="1">
        <f t="shared" si="34"/>
        <v>0.47414953921335901</v>
      </c>
    </row>
    <row r="87" spans="2:31" x14ac:dyDescent="0.25">
      <c r="B87" s="3">
        <v>645.62</v>
      </c>
      <c r="E87" s="3"/>
      <c r="F87" s="3">
        <v>528.15174999999999</v>
      </c>
      <c r="G87" s="1">
        <v>719.1511332</v>
      </c>
      <c r="H87" s="1">
        <f t="shared" si="31"/>
        <v>0.897752878629546</v>
      </c>
      <c r="L87" s="1">
        <f t="shared" si="32"/>
        <v>0.73440995309273605</v>
      </c>
      <c r="U87" s="1">
        <v>5.56192676209346</v>
      </c>
      <c r="X87" s="3"/>
      <c r="Y87" s="3">
        <v>3.0236159962336999</v>
      </c>
      <c r="Z87" s="1">
        <v>6.0248284126165501</v>
      </c>
      <c r="AA87" s="1">
        <f t="shared" si="33"/>
        <v>0.923167662409484</v>
      </c>
      <c r="AE87" s="1">
        <f t="shared" si="34"/>
        <v>0.501859271195503</v>
      </c>
    </row>
    <row r="88" spans="2:31" x14ac:dyDescent="0.25">
      <c r="B88" s="3">
        <v>717.33950000000004</v>
      </c>
      <c r="F88" s="3">
        <v>528.14400000000001</v>
      </c>
      <c r="G88" s="1">
        <v>719.1511332</v>
      </c>
      <c r="H88" s="1">
        <f t="shared" si="31"/>
        <v>0.99748087277296105</v>
      </c>
      <c r="L88" s="1">
        <f t="shared" si="32"/>
        <v>0.73439917649844</v>
      </c>
      <c r="U88" s="1">
        <v>3.9914402958859601</v>
      </c>
      <c r="X88" s="3"/>
      <c r="Y88" s="3">
        <v>2.17520026784225</v>
      </c>
      <c r="Z88" s="1">
        <v>6.0248284126165501</v>
      </c>
      <c r="AA88" s="1">
        <f t="shared" si="33"/>
        <v>0.66249858461155697</v>
      </c>
      <c r="AE88" s="1">
        <f t="shared" si="34"/>
        <v>0.36103937222297999</v>
      </c>
    </row>
    <row r="89" spans="2:31" x14ac:dyDescent="0.25">
      <c r="B89" s="3">
        <f>AVERAGE(B84:B88)</f>
        <v>719.1511332</v>
      </c>
      <c r="F89" s="3">
        <v>430.34699999999998</v>
      </c>
      <c r="G89" s="1">
        <v>719.1511332</v>
      </c>
      <c r="H89" s="1">
        <f t="shared" si="31"/>
        <v>1</v>
      </c>
      <c r="L89" s="1">
        <f t="shared" si="32"/>
        <v>0.59840968070937905</v>
      </c>
      <c r="U89" s="1">
        <v>5.9776809157496604</v>
      </c>
      <c r="X89" s="3"/>
      <c r="Y89" s="3">
        <v>1.8932751072181999</v>
      </c>
      <c r="Z89" s="1">
        <v>6.0248284126165501</v>
      </c>
      <c r="AA89" s="1">
        <f t="shared" si="33"/>
        <v>0.99217446645149998</v>
      </c>
      <c r="AE89" s="1">
        <f t="shared" si="34"/>
        <v>0.31424548178890999</v>
      </c>
    </row>
    <row r="90" spans="2:31" x14ac:dyDescent="0.25">
      <c r="B90" s="3"/>
      <c r="F90" s="3">
        <v>458.99966699999999</v>
      </c>
      <c r="G90" s="1">
        <v>719.1511332</v>
      </c>
      <c r="L90" s="1">
        <f t="shared" si="32"/>
        <v>0.63825202493611299</v>
      </c>
      <c r="U90" s="1">
        <f>AVERAGE(U85:U89)</f>
        <v>6.0248284126165501</v>
      </c>
      <c r="Y90" s="3">
        <v>3.35156719956198</v>
      </c>
      <c r="Z90" s="1">
        <v>7.0248284126165501</v>
      </c>
      <c r="AE90" s="1">
        <f t="shared" si="34"/>
        <v>0.47710306966965699</v>
      </c>
    </row>
    <row r="91" spans="2:31" x14ac:dyDescent="0.25">
      <c r="B91" s="3"/>
      <c r="F91" s="3">
        <v>529.03200000000004</v>
      </c>
      <c r="G91" s="1">
        <v>719.1511332</v>
      </c>
      <c r="L91" s="1">
        <f t="shared" si="32"/>
        <v>0.73563396562551697</v>
      </c>
      <c r="Y91" s="3">
        <v>4.5219992168143497</v>
      </c>
      <c r="Z91" s="1">
        <v>8.0248284126165501</v>
      </c>
      <c r="AE91" s="1">
        <f t="shared" si="34"/>
        <v>0.56350104753703001</v>
      </c>
    </row>
    <row r="92" spans="2:31" x14ac:dyDescent="0.25">
      <c r="B92" s="3"/>
      <c r="F92" s="3">
        <v>613.17200000000003</v>
      </c>
      <c r="G92" s="1">
        <v>719.1511332</v>
      </c>
      <c r="L92" s="1">
        <f t="shared" si="32"/>
        <v>0.85263301647259404</v>
      </c>
      <c r="Y92" s="3">
        <v>4.6432376277666396</v>
      </c>
      <c r="Z92" s="1">
        <v>9.0248284126165501</v>
      </c>
      <c r="AE92" s="1">
        <f t="shared" si="34"/>
        <v>0.51449594557116196</v>
      </c>
    </row>
    <row r="93" spans="2:31" x14ac:dyDescent="0.25">
      <c r="B93" s="3"/>
      <c r="F93" s="3">
        <v>620.02300000000002</v>
      </c>
      <c r="G93" s="1">
        <v>719.1511332</v>
      </c>
      <c r="L93" s="1">
        <f t="shared" si="32"/>
        <v>0.86215952583025102</v>
      </c>
      <c r="Y93" s="3">
        <v>4.3850076579141302</v>
      </c>
      <c r="Z93" s="1">
        <v>10.0248284126166</v>
      </c>
      <c r="AE93" s="1">
        <f t="shared" si="34"/>
        <v>0.437414734440287</v>
      </c>
    </row>
    <row r="94" spans="2:31" x14ac:dyDescent="0.25">
      <c r="B94" s="3"/>
      <c r="F94" s="3">
        <v>723.34199999999998</v>
      </c>
      <c r="G94" s="1">
        <v>719.1511332</v>
      </c>
      <c r="L94" s="1">
        <f t="shared" si="32"/>
        <v>1.00582751887124</v>
      </c>
      <c r="Y94" s="3">
        <v>5.1303935808406296</v>
      </c>
      <c r="Z94" s="1">
        <v>11.0248284126166</v>
      </c>
      <c r="AE94" s="1">
        <f t="shared" si="34"/>
        <v>0.46534906384298103</v>
      </c>
    </row>
    <row r="95" spans="2:31" x14ac:dyDescent="0.25">
      <c r="B95" s="3"/>
      <c r="F95" s="3">
        <v>489.7285</v>
      </c>
      <c r="G95" s="1">
        <v>719.1511332</v>
      </c>
      <c r="L95" s="1">
        <f t="shared" si="32"/>
        <v>0.68098133673357297</v>
      </c>
      <c r="Y95" s="3">
        <v>3.44027270533832</v>
      </c>
      <c r="Z95" s="1">
        <v>12.0248284126166</v>
      </c>
      <c r="AE95" s="1">
        <f t="shared" si="34"/>
        <v>0.28609744665701398</v>
      </c>
    </row>
    <row r="96" spans="2:31" x14ac:dyDescent="0.25">
      <c r="B96" s="3"/>
      <c r="Y96" s="3">
        <v>3.7491151245169299</v>
      </c>
      <c r="Z96" s="1">
        <v>13.0248284126166</v>
      </c>
      <c r="AE96" s="1">
        <f t="shared" si="34"/>
        <v>0.28784372474997999</v>
      </c>
    </row>
    <row r="97" spans="1:31" x14ac:dyDescent="0.25">
      <c r="B97" s="3"/>
    </row>
    <row r="98" spans="1:31" x14ac:dyDescent="0.25">
      <c r="B98" s="3"/>
      <c r="Y98" s="3"/>
    </row>
    <row r="99" spans="1:31" x14ac:dyDescent="0.25">
      <c r="Y99" s="3"/>
    </row>
    <row r="100" spans="1:31" x14ac:dyDescent="0.25">
      <c r="B100" s="1" t="s">
        <v>962</v>
      </c>
      <c r="C100" s="1" t="s">
        <v>59</v>
      </c>
      <c r="D100" s="1" t="s">
        <v>106</v>
      </c>
      <c r="E100" s="1" t="s">
        <v>182</v>
      </c>
      <c r="F100" s="1" t="s">
        <v>159</v>
      </c>
      <c r="G100" s="3" t="s">
        <v>963</v>
      </c>
      <c r="H100" s="1" t="s">
        <v>962</v>
      </c>
      <c r="I100" s="1" t="s">
        <v>59</v>
      </c>
      <c r="J100" s="1" t="s">
        <v>106</v>
      </c>
      <c r="U100" s="1" t="s">
        <v>962</v>
      </c>
      <c r="V100" s="1" t="s">
        <v>59</v>
      </c>
      <c r="W100" s="1" t="s">
        <v>106</v>
      </c>
      <c r="X100" s="1" t="s">
        <v>182</v>
      </c>
      <c r="Y100" s="1" t="s">
        <v>159</v>
      </c>
      <c r="Z100" s="3" t="s">
        <v>963</v>
      </c>
      <c r="AA100" s="1" t="s">
        <v>962</v>
      </c>
      <c r="AB100" s="1" t="s">
        <v>59</v>
      </c>
      <c r="AC100" s="1" t="s">
        <v>106</v>
      </c>
    </row>
    <row r="101" spans="1:31" x14ac:dyDescent="0.25">
      <c r="A101" s="1" t="s">
        <v>968</v>
      </c>
      <c r="B101" s="1">
        <v>724.08</v>
      </c>
      <c r="C101" s="1">
        <v>570.1</v>
      </c>
      <c r="D101" s="1">
        <v>683.49749999999995</v>
      </c>
      <c r="G101" s="1">
        <v>710.55142857142903</v>
      </c>
      <c r="H101" s="1">
        <f t="shared" ref="H101:H108" si="35">B101/G101</f>
        <v>1.0190395387083699</v>
      </c>
      <c r="I101" s="1">
        <f t="shared" ref="I101:I107" si="36">C101/G101</f>
        <v>0.80233460531659495</v>
      </c>
      <c r="J101" s="1">
        <f t="shared" ref="J101:J103" si="37">D101/G101</f>
        <v>0.96192544623290499</v>
      </c>
      <c r="U101" s="1">
        <v>5.3199819350889701</v>
      </c>
      <c r="V101" s="1">
        <v>1.9234255508961799</v>
      </c>
      <c r="W101" s="1">
        <v>4.9721897534121897</v>
      </c>
      <c r="Z101" s="1">
        <v>4.3661652769966999</v>
      </c>
      <c r="AA101" s="1">
        <v>1.2184563793582199</v>
      </c>
      <c r="AB101" s="1">
        <v>0.44052971632333998</v>
      </c>
      <c r="AC101" s="1">
        <v>1.1388001685617199</v>
      </c>
    </row>
    <row r="102" spans="1:31" x14ac:dyDescent="0.25">
      <c r="B102" s="1">
        <v>783.79</v>
      </c>
      <c r="C102" s="1">
        <v>306.36599999999999</v>
      </c>
      <c r="D102" s="1">
        <v>939.83799999999997</v>
      </c>
      <c r="G102" s="1">
        <v>710.55142857142903</v>
      </c>
      <c r="H102" s="1">
        <f t="shared" si="35"/>
        <v>1.10307286493789</v>
      </c>
      <c r="I102" s="1">
        <f t="shared" si="36"/>
        <v>0.43116653866413601</v>
      </c>
      <c r="J102" s="1">
        <f t="shared" si="37"/>
        <v>1.3226882139827001</v>
      </c>
      <c r="U102" s="1">
        <v>3.7723986167871701</v>
      </c>
      <c r="V102" s="1">
        <v>1.41241196686905</v>
      </c>
      <c r="W102" s="1">
        <v>7.51233026253019</v>
      </c>
      <c r="Z102" s="1">
        <v>4.3661652769966999</v>
      </c>
      <c r="AA102" s="1">
        <v>0.86400728727842502</v>
      </c>
      <c r="AB102" s="1">
        <v>0.32349026600307401</v>
      </c>
      <c r="AC102" s="1">
        <v>1.7205785365270501</v>
      </c>
    </row>
    <row r="103" spans="1:31" x14ac:dyDescent="0.25">
      <c r="B103" s="1">
        <v>679.54</v>
      </c>
      <c r="C103" s="1">
        <v>433.42124999999999</v>
      </c>
      <c r="D103" s="1">
        <v>407.94333333333299</v>
      </c>
      <c r="G103" s="1">
        <v>710.55142857142903</v>
      </c>
      <c r="H103" s="1">
        <f t="shared" si="35"/>
        <v>0.95635582827019605</v>
      </c>
      <c r="I103" s="1">
        <f t="shared" si="36"/>
        <v>0.60997871874158105</v>
      </c>
      <c r="J103" s="1">
        <f t="shared" si="37"/>
        <v>0.57412217741016602</v>
      </c>
      <c r="U103" s="1">
        <v>3.85203604403068</v>
      </c>
      <c r="V103" s="1">
        <v>1.78805147386884</v>
      </c>
      <c r="W103" s="1">
        <v>3.1182251782293502</v>
      </c>
      <c r="Z103" s="1">
        <v>4.3661652769966999</v>
      </c>
      <c r="AA103" s="1">
        <v>0.88224696035335004</v>
      </c>
      <c r="AB103" s="1">
        <v>0.409524459206631</v>
      </c>
      <c r="AC103" s="1">
        <v>0.71417937260823205</v>
      </c>
    </row>
    <row r="104" spans="1:31" x14ac:dyDescent="0.25">
      <c r="B104" s="1">
        <v>774.80499999999995</v>
      </c>
      <c r="C104" s="1">
        <v>315.86</v>
      </c>
      <c r="G104" s="1">
        <v>710.55142857142903</v>
      </c>
      <c r="H104" s="1">
        <f t="shared" si="35"/>
        <v>1.09042775630999</v>
      </c>
      <c r="I104" s="1">
        <f t="shared" si="36"/>
        <v>0.444527992343974</v>
      </c>
      <c r="U104" s="1">
        <v>4.6248019702425101</v>
      </c>
      <c r="V104" s="1">
        <v>1.0786095846942001</v>
      </c>
      <c r="Z104" s="1">
        <v>4.3661652769966999</v>
      </c>
      <c r="AA104" s="1">
        <v>1.0592365787453</v>
      </c>
      <c r="AB104" s="1">
        <v>0.24703819399070701</v>
      </c>
    </row>
    <row r="105" spans="1:31" x14ac:dyDescent="0.25">
      <c r="B105" s="1">
        <v>552.81500000000005</v>
      </c>
      <c r="C105" s="1">
        <v>303.92</v>
      </c>
      <c r="G105" s="1">
        <v>710.55142857142903</v>
      </c>
      <c r="H105" s="1">
        <f t="shared" si="35"/>
        <v>0.77800842806190695</v>
      </c>
      <c r="I105" s="1">
        <f t="shared" si="36"/>
        <v>0.42772414181340002</v>
      </c>
      <c r="U105" s="1">
        <v>4.0834248165603597</v>
      </c>
      <c r="V105" s="1">
        <v>1.21141664979541</v>
      </c>
      <c r="Z105" s="1">
        <v>4.3661652769966999</v>
      </c>
      <c r="AA105" s="1">
        <v>0.93524284068540098</v>
      </c>
      <c r="AB105" s="1">
        <v>0.277455518273164</v>
      </c>
    </row>
    <row r="106" spans="1:31" x14ac:dyDescent="0.25">
      <c r="B106" s="1">
        <v>792.49</v>
      </c>
      <c r="C106" s="1">
        <v>352.44499999999999</v>
      </c>
      <c r="G106" s="1">
        <v>710.55142857142903</v>
      </c>
      <c r="H106" s="1">
        <f t="shared" si="35"/>
        <v>1.11531687663103</v>
      </c>
      <c r="I106" s="1">
        <f t="shared" si="36"/>
        <v>0.496016172550092</v>
      </c>
      <c r="U106" s="1">
        <v>5.4483092862153004</v>
      </c>
      <c r="V106" s="1">
        <v>1.5380846443137901</v>
      </c>
      <c r="Z106" s="1">
        <v>4.3661652769966999</v>
      </c>
      <c r="AA106" s="1">
        <v>1.24784769713595</v>
      </c>
      <c r="AB106" s="1">
        <v>0.35227357343004001</v>
      </c>
    </row>
    <row r="107" spans="1:31" x14ac:dyDescent="0.25">
      <c r="B107" s="1">
        <v>666.34</v>
      </c>
      <c r="C107" s="1">
        <v>453.81</v>
      </c>
      <c r="G107" s="1">
        <v>710.55142857142903</v>
      </c>
      <c r="H107" s="1">
        <f t="shared" si="35"/>
        <v>0.93777870708061695</v>
      </c>
      <c r="I107" s="1">
        <f t="shared" si="36"/>
        <v>0.63867298235173398</v>
      </c>
      <c r="U107" s="1">
        <v>3.46220427005193</v>
      </c>
      <c r="V107" s="1">
        <v>2.0307831198206201</v>
      </c>
      <c r="Z107" s="1">
        <v>4.3661652769966999</v>
      </c>
      <c r="AA107" s="1">
        <v>0.79296225644335505</v>
      </c>
      <c r="AB107" s="1">
        <v>0.46511824243573002</v>
      </c>
    </row>
    <row r="108" spans="1:31" x14ac:dyDescent="0.25">
      <c r="B108" s="1">
        <f>AVERAGE(B101:B107)</f>
        <v>710.55142857142903</v>
      </c>
      <c r="G108" s="1">
        <v>710.55142857142903</v>
      </c>
      <c r="H108" s="1">
        <f t="shared" si="35"/>
        <v>0.999999999999999</v>
      </c>
      <c r="U108" s="1">
        <f>AVERAGE(U101:U107)</f>
        <v>4.3661652769966999</v>
      </c>
      <c r="V108" s="1">
        <v>4.07546422627889</v>
      </c>
      <c r="Z108" s="1">
        <v>4.3661652769966999</v>
      </c>
      <c r="AA108" s="1">
        <v>1</v>
      </c>
      <c r="AB108" s="1">
        <v>0.93341959539429797</v>
      </c>
    </row>
    <row r="111" spans="1:31" x14ac:dyDescent="0.25">
      <c r="B111" s="1" t="s">
        <v>962</v>
      </c>
      <c r="C111" s="1" t="s">
        <v>59</v>
      </c>
      <c r="D111" s="1" t="s">
        <v>106</v>
      </c>
      <c r="E111" s="1" t="s">
        <v>182</v>
      </c>
      <c r="F111" s="1" t="s">
        <v>159</v>
      </c>
      <c r="G111" s="3" t="s">
        <v>963</v>
      </c>
      <c r="H111" s="1" t="s">
        <v>962</v>
      </c>
      <c r="I111" s="1" t="s">
        <v>59</v>
      </c>
      <c r="J111" s="1" t="s">
        <v>106</v>
      </c>
      <c r="U111" s="1" t="s">
        <v>962</v>
      </c>
      <c r="V111" s="1" t="s">
        <v>59</v>
      </c>
      <c r="W111" s="1" t="s">
        <v>106</v>
      </c>
      <c r="X111" s="1" t="s">
        <v>182</v>
      </c>
      <c r="Y111" s="1" t="s">
        <v>159</v>
      </c>
      <c r="Z111" s="3" t="s">
        <v>963</v>
      </c>
      <c r="AA111" s="1" t="s">
        <v>962</v>
      </c>
      <c r="AB111" s="1" t="s">
        <v>59</v>
      </c>
      <c r="AC111" s="1" t="s">
        <v>106</v>
      </c>
    </row>
    <row r="112" spans="1:31" x14ac:dyDescent="0.25">
      <c r="B112" s="1">
        <v>426.98599999999999</v>
      </c>
      <c r="C112" s="3">
        <v>320.97433333333299</v>
      </c>
      <c r="D112" s="1">
        <v>545.57550000000003</v>
      </c>
      <c r="E112" s="1">
        <v>424.31599999999997</v>
      </c>
      <c r="F112" s="1">
        <v>350.32499999999999</v>
      </c>
      <c r="G112" s="1">
        <v>423.06748333333297</v>
      </c>
      <c r="H112" s="1">
        <f t="shared" ref="H112:H117" si="38">B112/G112</f>
        <v>1.00926215514318</v>
      </c>
      <c r="I112" s="1">
        <f t="shared" ref="I112:I121" si="39">C112/G112</f>
        <v>0.75868353389957599</v>
      </c>
      <c r="J112" s="1">
        <f t="shared" ref="J112:J115" si="40">D112/G112</f>
        <v>1.2895708639705199</v>
      </c>
      <c r="K112" s="1">
        <f t="shared" ref="K112:K120" si="41">E112/G112</f>
        <v>1.00295110523936</v>
      </c>
      <c r="L112" s="1">
        <f t="shared" ref="L112:L119" si="42">F112/G112</f>
        <v>0.82805938485227504</v>
      </c>
      <c r="U112" s="1">
        <v>3.1842237942839899</v>
      </c>
      <c r="V112" s="1">
        <v>3.0633695634286</v>
      </c>
      <c r="W112" s="3">
        <v>6.3506060968499902</v>
      </c>
      <c r="X112" s="1">
        <v>2.41301350991476</v>
      </c>
      <c r="Y112" s="1">
        <v>3.9376302092909401</v>
      </c>
      <c r="Z112" s="1">
        <v>4.7112322268838103</v>
      </c>
      <c r="AA112" s="1">
        <f t="shared" ref="AA112:AA117" si="43">U112/Z112</f>
        <v>0.67587918424266602</v>
      </c>
      <c r="AB112" s="1">
        <f t="shared" ref="AB112:AB121" si="44">V112/Z112</f>
        <v>0.65022682302689805</v>
      </c>
      <c r="AC112" s="1">
        <f t="shared" ref="AC112:AC115" si="45">W112/Z112</f>
        <v>1.34797135675278</v>
      </c>
      <c r="AD112" s="1">
        <f t="shared" ref="AD112:AD121" si="46">X112/Z112</f>
        <v>0.51218309641909099</v>
      </c>
      <c r="AE112" s="1">
        <f t="shared" ref="AE112:AE121" si="47">Y112/Z112</f>
        <v>0.83579624600577995</v>
      </c>
    </row>
    <row r="113" spans="2:31" x14ac:dyDescent="0.25">
      <c r="B113" s="1">
        <v>383.55175000000003</v>
      </c>
      <c r="C113" s="3">
        <v>336.18650000000002</v>
      </c>
      <c r="D113" s="1">
        <v>434.17099999999999</v>
      </c>
      <c r="E113" s="1">
        <v>319.63066666666703</v>
      </c>
      <c r="F113" s="1">
        <v>408.44133333333298</v>
      </c>
      <c r="G113" s="1">
        <v>423.06748333333297</v>
      </c>
      <c r="H113" s="1">
        <f t="shared" si="38"/>
        <v>0.90659709174056602</v>
      </c>
      <c r="I113" s="1">
        <f t="shared" si="39"/>
        <v>0.79464036647581404</v>
      </c>
      <c r="J113" s="1">
        <f t="shared" si="40"/>
        <v>1.0262452613450299</v>
      </c>
      <c r="K113" s="1">
        <f t="shared" si="41"/>
        <v>0.75550752364211204</v>
      </c>
      <c r="L113" s="1">
        <f t="shared" si="42"/>
        <v>0.96542832863267802</v>
      </c>
      <c r="U113" s="1">
        <v>7.06792995975231</v>
      </c>
      <c r="V113" s="1">
        <v>2.4139308465437601</v>
      </c>
      <c r="W113" s="3">
        <v>7.74268477594606</v>
      </c>
      <c r="X113" s="1">
        <v>2.0368474029288302</v>
      </c>
      <c r="Y113" s="1">
        <v>3.60503202179008</v>
      </c>
      <c r="Z113" s="1">
        <v>4.7112322268838103</v>
      </c>
      <c r="AA113" s="1">
        <f t="shared" si="43"/>
        <v>1.5002295831269801</v>
      </c>
      <c r="AB113" s="1">
        <f t="shared" si="44"/>
        <v>0.51237780909399699</v>
      </c>
      <c r="AC113" s="1">
        <f t="shared" si="45"/>
        <v>1.6434521592384701</v>
      </c>
      <c r="AD113" s="1">
        <f t="shared" si="46"/>
        <v>0.43233856979197999</v>
      </c>
      <c r="AE113" s="1">
        <f t="shared" si="47"/>
        <v>0.76519938907248197</v>
      </c>
    </row>
    <row r="114" spans="2:31" x14ac:dyDescent="0.25">
      <c r="B114" s="1">
        <v>406.96666666666698</v>
      </c>
      <c r="C114" s="3">
        <v>292.36200000000002</v>
      </c>
      <c r="D114" s="1">
        <v>464.58499999999998</v>
      </c>
      <c r="E114" s="1">
        <v>316.38249999999999</v>
      </c>
      <c r="F114" s="1">
        <v>381.077</v>
      </c>
      <c r="G114" s="1">
        <v>423.06748333333297</v>
      </c>
      <c r="H114" s="1">
        <f t="shared" si="38"/>
        <v>0.96194267510277998</v>
      </c>
      <c r="I114" s="1">
        <f t="shared" si="39"/>
        <v>0.69105287340093002</v>
      </c>
      <c r="J114" s="1">
        <f t="shared" si="40"/>
        <v>1.0981345017101101</v>
      </c>
      <c r="K114" s="1">
        <f t="shared" si="41"/>
        <v>0.74782986748883196</v>
      </c>
      <c r="L114" s="1">
        <f t="shared" si="42"/>
        <v>0.90074755213402002</v>
      </c>
      <c r="U114" s="1">
        <v>5.1843313128625699</v>
      </c>
      <c r="V114" s="1">
        <v>0.74946673800054397</v>
      </c>
      <c r="W114" s="1">
        <v>6.3487255681812798</v>
      </c>
      <c r="X114" s="1">
        <v>1.91026941695956</v>
      </c>
      <c r="Y114" s="1">
        <v>3.39598964535557</v>
      </c>
      <c r="Z114" s="1">
        <v>4.7112322268838103</v>
      </c>
      <c r="AA114" s="1">
        <f t="shared" si="43"/>
        <v>1.1004193941617</v>
      </c>
      <c r="AB114" s="1">
        <f t="shared" si="44"/>
        <v>0.15908083106662499</v>
      </c>
      <c r="AC114" s="1">
        <f t="shared" si="45"/>
        <v>1.3475721981933699</v>
      </c>
      <c r="AD114" s="1">
        <f t="shared" si="46"/>
        <v>0.40547129179048902</v>
      </c>
      <c r="AE114" s="1">
        <f t="shared" si="47"/>
        <v>0.72082832724249002</v>
      </c>
    </row>
    <row r="115" spans="2:31" x14ac:dyDescent="0.25">
      <c r="B115" s="1">
        <v>451.52100000000002</v>
      </c>
      <c r="C115" s="3">
        <v>290.51400000000001</v>
      </c>
      <c r="D115" s="1">
        <v>556.21833333333302</v>
      </c>
      <c r="E115" s="1">
        <v>292.99200000000002</v>
      </c>
      <c r="F115" s="1">
        <v>366.99650000000003</v>
      </c>
      <c r="G115" s="1">
        <v>423.06748333333297</v>
      </c>
      <c r="H115" s="1">
        <f t="shared" si="38"/>
        <v>1.0672552672743401</v>
      </c>
      <c r="I115" s="1">
        <f t="shared" si="39"/>
        <v>0.68668477593941002</v>
      </c>
      <c r="J115" s="1">
        <f t="shared" si="40"/>
        <v>1.3147272131408201</v>
      </c>
      <c r="K115" s="1">
        <f t="shared" si="41"/>
        <v>0.69254199753554002</v>
      </c>
      <c r="L115" s="1">
        <f t="shared" si="42"/>
        <v>0.86746562772550695</v>
      </c>
      <c r="U115" s="1">
        <v>4.0677020731786202</v>
      </c>
      <c r="V115" s="1">
        <v>1.4681839141823201</v>
      </c>
      <c r="W115" s="1">
        <v>7.3094423489476901</v>
      </c>
      <c r="X115" s="1">
        <v>2.3859578579870502</v>
      </c>
      <c r="Y115" s="1">
        <v>1.57908034360788</v>
      </c>
      <c r="Z115" s="1">
        <v>4.7112322268838103</v>
      </c>
      <c r="AA115" s="1">
        <f t="shared" si="43"/>
        <v>0.86340512997151797</v>
      </c>
      <c r="AB115" s="1">
        <f t="shared" si="44"/>
        <v>0.31163480029797502</v>
      </c>
      <c r="AC115" s="1">
        <f t="shared" si="45"/>
        <v>1.5514926874624599</v>
      </c>
      <c r="AD115" s="1">
        <f t="shared" si="46"/>
        <v>0.50644029907335197</v>
      </c>
      <c r="AE115" s="1">
        <f t="shared" si="47"/>
        <v>0.33517353158630903</v>
      </c>
    </row>
    <row r="116" spans="2:31" x14ac:dyDescent="0.25">
      <c r="B116" s="1">
        <v>446.31200000000001</v>
      </c>
      <c r="C116" s="3">
        <v>326.207333333333</v>
      </c>
      <c r="E116" s="1">
        <v>336.30149999999998</v>
      </c>
      <c r="F116" s="1">
        <v>319.94499999999999</v>
      </c>
      <c r="G116" s="1">
        <v>423.06748333333297</v>
      </c>
      <c r="H116" s="1">
        <f t="shared" si="38"/>
        <v>1.0549428107391401</v>
      </c>
      <c r="I116" s="1">
        <f t="shared" si="39"/>
        <v>0.77105271897324201</v>
      </c>
      <c r="K116" s="1">
        <f t="shared" si="41"/>
        <v>0.79491219072260799</v>
      </c>
      <c r="L116" s="1">
        <f t="shared" si="42"/>
        <v>0.75625050991668097</v>
      </c>
      <c r="U116" s="1">
        <v>4.0519739943415702</v>
      </c>
      <c r="V116" s="1">
        <v>1.31197577373767</v>
      </c>
      <c r="X116" s="1">
        <v>1.97318028811837</v>
      </c>
      <c r="Y116" s="1">
        <v>2.3929123458150201</v>
      </c>
      <c r="Z116" s="1">
        <v>4.7112322268838103</v>
      </c>
      <c r="AA116" s="1">
        <f t="shared" si="43"/>
        <v>0.86006670849713196</v>
      </c>
      <c r="AB116" s="1">
        <f t="shared" si="44"/>
        <v>0.27847826440206302</v>
      </c>
      <c r="AD116" s="1">
        <f t="shared" si="46"/>
        <v>0.41882467114628003</v>
      </c>
      <c r="AE116" s="1">
        <f t="shared" si="47"/>
        <v>0.50791644957773296</v>
      </c>
    </row>
    <row r="117" spans="2:31" x14ac:dyDescent="0.25">
      <c r="B117" s="1">
        <f>AVERAGE(B112:B116)</f>
        <v>423.06748333333297</v>
      </c>
      <c r="C117" s="3">
        <v>337.38675000000001</v>
      </c>
      <c r="E117" s="1">
        <v>361.67675000000003</v>
      </c>
      <c r="F117" s="1">
        <v>366.78300000000002</v>
      </c>
      <c r="G117" s="1">
        <v>423.06748333333297</v>
      </c>
      <c r="H117" s="1">
        <f t="shared" si="38"/>
        <v>1</v>
      </c>
      <c r="I117" s="1">
        <f t="shared" si="39"/>
        <v>0.797477384321154</v>
      </c>
      <c r="K117" s="1">
        <f t="shared" si="41"/>
        <v>0.85489139262219405</v>
      </c>
      <c r="L117" s="1">
        <f t="shared" si="42"/>
        <v>0.86696098010211098</v>
      </c>
      <c r="U117" s="1">
        <f>AVERAGE(U112:U116)</f>
        <v>4.7112322268838103</v>
      </c>
      <c r="V117" s="1">
        <v>2.0792796851039399</v>
      </c>
      <c r="X117" s="1">
        <v>1.49959356342434</v>
      </c>
      <c r="Y117" s="1">
        <v>1.53623989922266</v>
      </c>
      <c r="Z117" s="1">
        <v>4.7112322268838103</v>
      </c>
      <c r="AA117" s="1">
        <f t="shared" si="43"/>
        <v>1</v>
      </c>
      <c r="AB117" s="1">
        <f t="shared" si="44"/>
        <v>0.44134519059342903</v>
      </c>
      <c r="AD117" s="1">
        <f t="shared" si="46"/>
        <v>0.318301771427691</v>
      </c>
      <c r="AE117" s="1">
        <f t="shared" si="47"/>
        <v>0.326080274807168</v>
      </c>
    </row>
    <row r="118" spans="2:31" x14ac:dyDescent="0.25">
      <c r="C118" s="3">
        <v>318.04500000000002</v>
      </c>
      <c r="E118" s="1">
        <v>357.39474999999999</v>
      </c>
      <c r="F118" s="1">
        <v>398.01266666666697</v>
      </c>
      <c r="G118" s="1">
        <v>423.06748333333297</v>
      </c>
      <c r="I118" s="1">
        <f t="shared" si="39"/>
        <v>0.75175950062182795</v>
      </c>
      <c r="K118" s="1">
        <f t="shared" si="41"/>
        <v>0.84477007588505704</v>
      </c>
      <c r="L118" s="1">
        <f t="shared" si="42"/>
        <v>0.94077820287850999</v>
      </c>
      <c r="V118" s="1">
        <v>2.2835519018725101</v>
      </c>
      <c r="X118" s="1">
        <v>1.9879804630034099</v>
      </c>
      <c r="Y118" s="1">
        <v>2.2251184080867201</v>
      </c>
      <c r="Z118" s="1">
        <v>4.7112322268838103</v>
      </c>
      <c r="AB118" s="1">
        <f t="shared" si="44"/>
        <v>0.48470374456216098</v>
      </c>
      <c r="AD118" s="1">
        <f t="shared" si="46"/>
        <v>0.42196613693957902</v>
      </c>
      <c r="AE118" s="1">
        <f t="shared" si="47"/>
        <v>0.47230072748048302</v>
      </c>
    </row>
    <row r="119" spans="2:31" x14ac:dyDescent="0.25">
      <c r="C119" s="1">
        <v>354.24566666666698</v>
      </c>
      <c r="E119" s="1">
        <v>308.58749999999998</v>
      </c>
      <c r="F119" s="1">
        <v>337.35199999999998</v>
      </c>
      <c r="G119" s="1">
        <v>423.06748333333297</v>
      </c>
      <c r="I119" s="1">
        <f t="shared" si="39"/>
        <v>0.83732662192702301</v>
      </c>
      <c r="K119" s="1">
        <f t="shared" si="41"/>
        <v>0.72940491093442195</v>
      </c>
      <c r="L119" s="1">
        <f t="shared" si="42"/>
        <v>0.79739524612484103</v>
      </c>
      <c r="V119" s="1">
        <v>1.89726373483153</v>
      </c>
      <c r="X119" s="1">
        <v>2.3919614266404099</v>
      </c>
      <c r="Y119" s="1">
        <v>1.81066496907983</v>
      </c>
      <c r="Z119" s="1">
        <v>4.7112322268838103</v>
      </c>
      <c r="AB119" s="1">
        <f t="shared" si="44"/>
        <v>0.40271072268633501</v>
      </c>
      <c r="AD119" s="1">
        <f t="shared" si="46"/>
        <v>0.50771460871555096</v>
      </c>
      <c r="AE119" s="1">
        <f t="shared" si="47"/>
        <v>0.38432938175868098</v>
      </c>
    </row>
    <row r="120" spans="2:31" x14ac:dyDescent="0.25">
      <c r="C120" s="1">
        <v>469.33199999999999</v>
      </c>
      <c r="E120" s="1">
        <v>345.56450000000001</v>
      </c>
      <c r="G120" s="1">
        <v>423.06748333333297</v>
      </c>
      <c r="I120" s="1">
        <f t="shared" si="39"/>
        <v>1.10935493387993</v>
      </c>
      <c r="K120" s="1">
        <f t="shared" si="41"/>
        <v>0.81680704287956696</v>
      </c>
      <c r="V120" s="1">
        <v>2.5528927465934799</v>
      </c>
      <c r="X120" s="1">
        <v>3.2730502390527398</v>
      </c>
      <c r="Y120" s="1">
        <v>2.5590194423748698</v>
      </c>
      <c r="Z120" s="1">
        <v>4.7112322268838103</v>
      </c>
      <c r="AB120" s="1">
        <f t="shared" si="44"/>
        <v>0.54187368052583995</v>
      </c>
      <c r="AD120" s="1">
        <f t="shared" si="46"/>
        <v>0.69473336940931496</v>
      </c>
      <c r="AE120" s="1">
        <f t="shared" si="47"/>
        <v>0.54317412497144202</v>
      </c>
    </row>
    <row r="121" spans="2:31" x14ac:dyDescent="0.25">
      <c r="C121" s="1">
        <v>316.827</v>
      </c>
      <c r="G121" s="1">
        <v>423.06748333333297</v>
      </c>
      <c r="I121" s="1">
        <f t="shared" si="39"/>
        <v>0.74888052729491705</v>
      </c>
      <c r="V121" s="1">
        <v>1.0953759486738099</v>
      </c>
      <c r="X121" s="1">
        <v>4.2730502390527398</v>
      </c>
      <c r="Y121" s="1">
        <v>3.5590194423748698</v>
      </c>
      <c r="Z121" s="1">
        <v>4.7112322268838103</v>
      </c>
      <c r="AB121" s="1">
        <f t="shared" si="44"/>
        <v>0.23250306839540699</v>
      </c>
      <c r="AD121" s="1">
        <f t="shared" si="46"/>
        <v>0.906992063492293</v>
      </c>
      <c r="AE121" s="1">
        <f t="shared" si="47"/>
        <v>0.75543281905441995</v>
      </c>
    </row>
    <row r="152" spans="23:23" x14ac:dyDescent="0.25">
      <c r="W152" s="3"/>
    </row>
    <row r="153" spans="23:23" x14ac:dyDescent="0.25">
      <c r="W153" s="3"/>
    </row>
    <row r="154" spans="23:23" x14ac:dyDescent="0.25">
      <c r="W154" s="3"/>
    </row>
    <row r="164" spans="23:23" x14ac:dyDescent="0.25">
      <c r="W164" s="3"/>
    </row>
    <row r="165" spans="23:23" x14ac:dyDescent="0.25">
      <c r="W165" s="3"/>
    </row>
    <row r="166" spans="23:23" x14ac:dyDescent="0.25">
      <c r="W166" s="3"/>
    </row>
    <row r="167" spans="23:23" x14ac:dyDescent="0.25">
      <c r="W167" s="3"/>
    </row>
    <row r="168" spans="23:23" x14ac:dyDescent="0.25">
      <c r="W168" s="3"/>
    </row>
    <row r="169" spans="23:23" x14ac:dyDescent="0.25">
      <c r="W169" s="3"/>
    </row>
  </sheetData>
  <phoneticPr fontId="1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 5K Raw data</vt:lpstr>
      <vt:lpstr>Fig 5K Normalize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chenxue</dc:creator>
  <cp:lastModifiedBy>yyanrui@126.com</cp:lastModifiedBy>
  <dcterms:created xsi:type="dcterms:W3CDTF">2025-08-23T15:52:00Z</dcterms:created>
  <dcterms:modified xsi:type="dcterms:W3CDTF">2025-09-08T08:03:20Z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0EE5FFCAA0E7C78752D0A6685A53CB54_41</vt:lpwstr>
  </property>
  <property fmtid="{D5CDD505-2E9C-101B-9397-08002B2CF9AE}" pid="3" name="KSOProductBuildVer">
    <vt:lpwstr>2052-7.5.1.8994</vt:lpwstr>
  </property>
</Properties>
</file>