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"/>
    </mc:Choice>
  </mc:AlternateContent>
  <xr:revisionPtr revIDLastSave="0" documentId="13_ncr:1_{6EA690A9-5A48-4150-AA74-8B3C63D91096}" xr6:coauthVersionLast="47" xr6:coauthVersionMax="47" xr10:uidLastSave="{00000000-0000-0000-0000-000000000000}"/>
  <bookViews>
    <workbookView xWindow="-108" yWindow="-108" windowWidth="23256" windowHeight="12456" tabRatio="934" activeTab="5" xr2:uid="{00000000-000D-0000-FFFF-FFFF00000000}"/>
  </bookViews>
  <sheets>
    <sheet name="Fig 6B_Raw data and normalize " sheetId="1" r:id="rId1"/>
    <sheet name="Figure 6D_Raw data and normaliz" sheetId="2" r:id="rId2"/>
    <sheet name="Figure 6F_Raw data and normaliz" sheetId="3" r:id="rId3"/>
    <sheet name="Fig 6H_Raw data and normalize " sheetId="4" r:id="rId4"/>
    <sheet name="Figure 6I" sheetId="5" r:id="rId5"/>
    <sheet name="Figure 6J &amp; 6K" sheetId="6" r:id="rId6"/>
  </sheets>
  <calcPr calcId="191029"/>
</workbook>
</file>

<file path=xl/calcChain.xml><?xml version="1.0" encoding="utf-8"?>
<calcChain xmlns="http://schemas.openxmlformats.org/spreadsheetml/2006/main">
  <c r="G122" i="4" l="1"/>
  <c r="AE121" i="4"/>
  <c r="G121" i="4"/>
  <c r="AE120" i="4"/>
  <c r="AC120" i="4"/>
  <c r="Y120" i="4"/>
  <c r="X120" i="4"/>
  <c r="V120" i="4"/>
  <c r="R120" i="4"/>
  <c r="N120" i="4"/>
  <c r="L120" i="4"/>
  <c r="H120" i="4"/>
  <c r="G120" i="4"/>
  <c r="A120" i="4"/>
  <c r="AE119" i="4"/>
  <c r="AC119" i="4"/>
  <c r="X119" i="4"/>
  <c r="V119" i="4"/>
  <c r="N119" i="4"/>
  <c r="L119" i="4"/>
  <c r="G119" i="4"/>
  <c r="E119" i="4"/>
  <c r="AE118" i="4"/>
  <c r="AC118" i="4"/>
  <c r="X118" i="4"/>
  <c r="V118" i="4"/>
  <c r="N118" i="4"/>
  <c r="L118" i="4"/>
  <c r="G118" i="4"/>
  <c r="E118" i="4"/>
  <c r="AE117" i="4"/>
  <c r="AC117" i="4"/>
  <c r="X117" i="4"/>
  <c r="V117" i="4"/>
  <c r="N117" i="4"/>
  <c r="L117" i="4"/>
  <c r="G117" i="4"/>
  <c r="E117" i="4"/>
  <c r="AE116" i="4"/>
  <c r="AD116" i="4"/>
  <c r="AC116" i="4"/>
  <c r="X116" i="4"/>
  <c r="W116" i="4"/>
  <c r="V116" i="4"/>
  <c r="N116" i="4"/>
  <c r="M116" i="4"/>
  <c r="L116" i="4"/>
  <c r="G116" i="4"/>
  <c r="F116" i="4"/>
  <c r="E116" i="4"/>
  <c r="AE115" i="4"/>
  <c r="AD115" i="4"/>
  <c r="AC115" i="4"/>
  <c r="X115" i="4"/>
  <c r="W115" i="4"/>
  <c r="V115" i="4"/>
  <c r="N115" i="4"/>
  <c r="M115" i="4"/>
  <c r="L115" i="4"/>
  <c r="G115" i="4"/>
  <c r="F115" i="4"/>
  <c r="E115" i="4"/>
  <c r="AE114" i="4"/>
  <c r="AD114" i="4"/>
  <c r="AC114" i="4"/>
  <c r="X114" i="4"/>
  <c r="W114" i="4"/>
  <c r="V114" i="4"/>
  <c r="N114" i="4"/>
  <c r="M114" i="4"/>
  <c r="L114" i="4"/>
  <c r="G114" i="4"/>
  <c r="F114" i="4"/>
  <c r="E114" i="4"/>
  <c r="AE113" i="4"/>
  <c r="AD113" i="4"/>
  <c r="AC113" i="4"/>
  <c r="X113" i="4"/>
  <c r="W113" i="4"/>
  <c r="V113" i="4"/>
  <c r="N113" i="4"/>
  <c r="M113" i="4"/>
  <c r="L113" i="4"/>
  <c r="G113" i="4"/>
  <c r="F113" i="4"/>
  <c r="E113" i="4"/>
  <c r="AE112" i="4"/>
  <c r="AD112" i="4"/>
  <c r="AC112" i="4"/>
  <c r="X112" i="4"/>
  <c r="W112" i="4"/>
  <c r="V112" i="4"/>
  <c r="N112" i="4"/>
  <c r="M112" i="4"/>
  <c r="L112" i="4"/>
  <c r="G112" i="4"/>
  <c r="F112" i="4"/>
  <c r="E112" i="4"/>
  <c r="AE111" i="4"/>
  <c r="AD111" i="4"/>
  <c r="AC111" i="4"/>
  <c r="X111" i="4"/>
  <c r="W111" i="4"/>
  <c r="V111" i="4"/>
  <c r="N111" i="4"/>
  <c r="M111" i="4"/>
  <c r="L111" i="4"/>
  <c r="G111" i="4"/>
  <c r="F111" i="4"/>
  <c r="E111" i="4"/>
  <c r="AE110" i="4"/>
  <c r="AD110" i="4"/>
  <c r="AC110" i="4"/>
  <c r="X110" i="4"/>
  <c r="W110" i="4"/>
  <c r="V110" i="4"/>
  <c r="N110" i="4"/>
  <c r="M110" i="4"/>
  <c r="L110" i="4"/>
  <c r="G110" i="4"/>
  <c r="F110" i="4"/>
  <c r="E110" i="4"/>
  <c r="AD106" i="4"/>
  <c r="W106" i="4"/>
  <c r="F106" i="4"/>
  <c r="A106" i="4"/>
  <c r="AD105" i="4"/>
  <c r="AC105" i="4"/>
  <c r="Y105" i="4"/>
  <c r="W105" i="4"/>
  <c r="V105" i="4"/>
  <c r="R105" i="4"/>
  <c r="M105" i="4"/>
  <c r="L105" i="4"/>
  <c r="H105" i="4"/>
  <c r="F105" i="4"/>
  <c r="E105" i="4"/>
  <c r="AE104" i="4"/>
  <c r="AD104" i="4"/>
  <c r="AC104" i="4"/>
  <c r="X104" i="4"/>
  <c r="W104" i="4"/>
  <c r="V104" i="4"/>
  <c r="M104" i="4"/>
  <c r="L104" i="4"/>
  <c r="G104" i="4"/>
  <c r="F104" i="4"/>
  <c r="E104" i="4"/>
  <c r="AE103" i="4"/>
  <c r="AD103" i="4"/>
  <c r="AC103" i="4"/>
  <c r="X103" i="4"/>
  <c r="W103" i="4"/>
  <c r="V103" i="4"/>
  <c r="N103" i="4"/>
  <c r="M103" i="4"/>
  <c r="L103" i="4"/>
  <c r="G103" i="4"/>
  <c r="F103" i="4"/>
  <c r="E103" i="4"/>
  <c r="AE102" i="4"/>
  <c r="AD102" i="4"/>
  <c r="AC102" i="4"/>
  <c r="X102" i="4"/>
  <c r="W102" i="4"/>
  <c r="V102" i="4"/>
  <c r="N102" i="4"/>
  <c r="M102" i="4"/>
  <c r="L102" i="4"/>
  <c r="G102" i="4"/>
  <c r="F102" i="4"/>
  <c r="E102" i="4"/>
  <c r="AE101" i="4"/>
  <c r="AD101" i="4"/>
  <c r="AC101" i="4"/>
  <c r="X101" i="4"/>
  <c r="W101" i="4"/>
  <c r="V101" i="4"/>
  <c r="N101" i="4"/>
  <c r="M101" i="4"/>
  <c r="L101" i="4"/>
  <c r="G101" i="4"/>
  <c r="F101" i="4"/>
  <c r="E101" i="4"/>
  <c r="AE100" i="4"/>
  <c r="AD100" i="4"/>
  <c r="AC100" i="4"/>
  <c r="X100" i="4"/>
  <c r="W100" i="4"/>
  <c r="V100" i="4"/>
  <c r="N100" i="4"/>
  <c r="M100" i="4"/>
  <c r="L100" i="4"/>
  <c r="G100" i="4"/>
  <c r="F100" i="4"/>
  <c r="E100" i="4"/>
  <c r="AE99" i="4"/>
  <c r="AD99" i="4"/>
  <c r="AC99" i="4"/>
  <c r="X99" i="4"/>
  <c r="W99" i="4"/>
  <c r="V99" i="4"/>
  <c r="N99" i="4"/>
  <c r="M99" i="4"/>
  <c r="L99" i="4"/>
  <c r="G99" i="4"/>
  <c r="F99" i="4"/>
  <c r="E99" i="4"/>
  <c r="AE98" i="4"/>
  <c r="AD98" i="4"/>
  <c r="AC98" i="4"/>
  <c r="X98" i="4"/>
  <c r="W98" i="4"/>
  <c r="V98" i="4"/>
  <c r="N98" i="4"/>
  <c r="M98" i="4"/>
  <c r="L98" i="4"/>
  <c r="G98" i="4"/>
  <c r="F98" i="4"/>
  <c r="E98" i="4"/>
  <c r="AE97" i="4"/>
  <c r="AD97" i="4"/>
  <c r="AC97" i="4"/>
  <c r="X97" i="4"/>
  <c r="W97" i="4"/>
  <c r="V97" i="4"/>
  <c r="N97" i="4"/>
  <c r="M97" i="4"/>
  <c r="L97" i="4"/>
  <c r="G97" i="4"/>
  <c r="F97" i="4"/>
  <c r="E97" i="4"/>
  <c r="AE96" i="4"/>
  <c r="AD96" i="4"/>
  <c r="AC96" i="4"/>
  <c r="X96" i="4"/>
  <c r="W96" i="4"/>
  <c r="V96" i="4"/>
  <c r="N96" i="4"/>
  <c r="M96" i="4"/>
  <c r="L96" i="4"/>
  <c r="G96" i="4"/>
  <c r="F96" i="4"/>
  <c r="E96" i="4"/>
  <c r="AE95" i="4"/>
  <c r="AD95" i="4"/>
  <c r="AC95" i="4"/>
  <c r="X95" i="4"/>
  <c r="W95" i="4"/>
  <c r="V95" i="4"/>
  <c r="N95" i="4"/>
  <c r="M95" i="4"/>
  <c r="L95" i="4"/>
  <c r="G95" i="4"/>
  <c r="F95" i="4"/>
  <c r="E95" i="4"/>
  <c r="AE94" i="4"/>
  <c r="AD94" i="4"/>
  <c r="AC94" i="4"/>
  <c r="X94" i="4"/>
  <c r="W94" i="4"/>
  <c r="V94" i="4"/>
  <c r="N94" i="4"/>
  <c r="M94" i="4"/>
  <c r="L94" i="4"/>
  <c r="G94" i="4"/>
  <c r="F94" i="4"/>
  <c r="E94" i="4"/>
  <c r="K48" i="4"/>
  <c r="K45" i="4"/>
  <c r="K40" i="4"/>
  <c r="AT39" i="4"/>
  <c r="T39" i="4"/>
  <c r="C38" i="4"/>
  <c r="K37" i="4"/>
  <c r="C36" i="4"/>
  <c r="AT34" i="4"/>
  <c r="T34" i="4"/>
  <c r="K34" i="4"/>
  <c r="K31" i="4"/>
  <c r="AT30" i="4"/>
  <c r="T30" i="4"/>
  <c r="C30" i="4"/>
  <c r="AT28" i="4"/>
  <c r="T28" i="4"/>
  <c r="K27" i="4"/>
  <c r="C27" i="4"/>
  <c r="AT25" i="4"/>
  <c r="T25" i="4"/>
  <c r="K25" i="4"/>
  <c r="K23" i="4"/>
  <c r="AT22" i="4"/>
  <c r="T22" i="4"/>
  <c r="C22" i="4"/>
  <c r="C20" i="4"/>
  <c r="K19" i="4"/>
  <c r="C18" i="4"/>
  <c r="AT17" i="4"/>
  <c r="T17" i="4"/>
  <c r="T15" i="4"/>
  <c r="C15" i="4"/>
  <c r="AT13" i="4"/>
  <c r="T13" i="4"/>
  <c r="K13" i="4"/>
  <c r="C12" i="4"/>
  <c r="AT11" i="4"/>
  <c r="T10" i="4"/>
  <c r="C10" i="4"/>
  <c r="K9" i="4"/>
  <c r="AT8" i="4"/>
  <c r="T7" i="4"/>
  <c r="C7" i="4"/>
  <c r="K6" i="4"/>
  <c r="Y166" i="3"/>
  <c r="AC165" i="3"/>
  <c r="AE164" i="3"/>
  <c r="AD164" i="3"/>
  <c r="AC164" i="3"/>
  <c r="AE163" i="3"/>
  <c r="AD163" i="3"/>
  <c r="AC163" i="3"/>
  <c r="AE162" i="3"/>
  <c r="AD162" i="3"/>
  <c r="AC162" i="3"/>
  <c r="AE161" i="3"/>
  <c r="AD161" i="3"/>
  <c r="AC161" i="3"/>
  <c r="AE160" i="3"/>
  <c r="AD160" i="3"/>
  <c r="AC160" i="3"/>
  <c r="AE159" i="3"/>
  <c r="AD159" i="3"/>
  <c r="AC159" i="3"/>
  <c r="AE158" i="3"/>
  <c r="AD158" i="3"/>
  <c r="AC158" i="3"/>
  <c r="AE157" i="3"/>
  <c r="AD157" i="3"/>
  <c r="AC157" i="3"/>
  <c r="AE156" i="3"/>
  <c r="AD156" i="3"/>
  <c r="AC156" i="3"/>
  <c r="AE155" i="3"/>
  <c r="AD155" i="3"/>
  <c r="AC155" i="3"/>
  <c r="AE154" i="3"/>
  <c r="AD154" i="3"/>
  <c r="AC154" i="3"/>
  <c r="AE153" i="3"/>
  <c r="AD153" i="3"/>
  <c r="AC153" i="3"/>
  <c r="AE152" i="3"/>
  <c r="AD152" i="3"/>
  <c r="AC152" i="3"/>
  <c r="AE151" i="3"/>
  <c r="AD151" i="3"/>
  <c r="AC151" i="3"/>
  <c r="AK116" i="3"/>
  <c r="AC115" i="3"/>
  <c r="AC113" i="3"/>
  <c r="AK112" i="3"/>
  <c r="AC111" i="3"/>
  <c r="AU110" i="3"/>
  <c r="AC109" i="3"/>
  <c r="AK108" i="3"/>
  <c r="AU105" i="3"/>
  <c r="AC105" i="3"/>
  <c r="AU103" i="3"/>
  <c r="AK103" i="3"/>
  <c r="AC102" i="3"/>
  <c r="AU101" i="3"/>
  <c r="AK100" i="3"/>
  <c r="AU99" i="3"/>
  <c r="AC99" i="3"/>
  <c r="AU97" i="3"/>
  <c r="AK97" i="3"/>
  <c r="AC96" i="3"/>
  <c r="AK94" i="3"/>
  <c r="AU93" i="3"/>
  <c r="K93" i="3"/>
  <c r="AC92" i="3"/>
  <c r="AK90" i="3"/>
  <c r="C90" i="3"/>
  <c r="AU88" i="3"/>
  <c r="AK88" i="3"/>
  <c r="AC88" i="3"/>
  <c r="S88" i="3"/>
  <c r="K88" i="3"/>
  <c r="C88" i="3"/>
  <c r="C86" i="3"/>
  <c r="AU85" i="3"/>
  <c r="AK84" i="3"/>
  <c r="AC84" i="3"/>
  <c r="C84" i="3"/>
  <c r="AU83" i="3"/>
  <c r="S83" i="3"/>
  <c r="K83" i="3"/>
  <c r="S81" i="3"/>
  <c r="C80" i="3"/>
  <c r="AU79" i="3"/>
  <c r="AK79" i="3"/>
  <c r="S79" i="3"/>
  <c r="K79" i="3"/>
  <c r="AK77" i="3"/>
  <c r="AC77" i="3"/>
  <c r="S77" i="3"/>
  <c r="C77" i="3"/>
  <c r="K76" i="3"/>
  <c r="AK75" i="3"/>
  <c r="AC75" i="3"/>
  <c r="S74" i="3"/>
  <c r="C74" i="3"/>
  <c r="AU73" i="3"/>
  <c r="K73" i="3"/>
  <c r="AU71" i="3"/>
  <c r="AK71" i="3"/>
  <c r="S71" i="3"/>
  <c r="C71" i="3"/>
  <c r="K70" i="3"/>
  <c r="AC69" i="3"/>
  <c r="AU68" i="3"/>
  <c r="AK68" i="3"/>
  <c r="AC67" i="3"/>
  <c r="C67" i="3"/>
  <c r="S66" i="3"/>
  <c r="K66" i="3"/>
  <c r="K64" i="3"/>
  <c r="S63" i="3"/>
  <c r="C63" i="3"/>
  <c r="K60" i="3"/>
  <c r="S59" i="3"/>
  <c r="C59" i="3"/>
  <c r="S55" i="3"/>
  <c r="K55" i="3"/>
  <c r="K52" i="3"/>
  <c r="C52" i="3"/>
  <c r="S51" i="3"/>
  <c r="K50" i="3"/>
  <c r="C50" i="3"/>
  <c r="S48" i="3"/>
  <c r="K46" i="3"/>
  <c r="C44" i="3"/>
  <c r="S43" i="3"/>
  <c r="K43" i="3"/>
  <c r="C42" i="3"/>
  <c r="AG171" i="2"/>
  <c r="AE171" i="2"/>
  <c r="AA171" i="2"/>
  <c r="S171" i="2"/>
  <c r="O171" i="2"/>
  <c r="I171" i="2"/>
  <c r="G171" i="2"/>
  <c r="A171" i="2"/>
  <c r="AG170" i="2"/>
  <c r="AF170" i="2"/>
  <c r="AE170" i="2"/>
  <c r="Y170" i="2"/>
  <c r="X170" i="2"/>
  <c r="W170" i="2"/>
  <c r="O170" i="2"/>
  <c r="N170" i="2"/>
  <c r="M170" i="2"/>
  <c r="G170" i="2"/>
  <c r="F170" i="2"/>
  <c r="E170" i="2"/>
  <c r="AG169" i="2"/>
  <c r="AF169" i="2"/>
  <c r="AE169" i="2"/>
  <c r="Y169" i="2"/>
  <c r="X169" i="2"/>
  <c r="W169" i="2"/>
  <c r="O169" i="2"/>
  <c r="N169" i="2"/>
  <c r="M169" i="2"/>
  <c r="G169" i="2"/>
  <c r="F169" i="2"/>
  <c r="E169" i="2"/>
  <c r="AG168" i="2"/>
  <c r="AF168" i="2"/>
  <c r="AE168" i="2"/>
  <c r="Y168" i="2"/>
  <c r="X168" i="2"/>
  <c r="W168" i="2"/>
  <c r="O168" i="2"/>
  <c r="N168" i="2"/>
  <c r="M168" i="2"/>
  <c r="G168" i="2"/>
  <c r="F168" i="2"/>
  <c r="E168" i="2"/>
  <c r="AG167" i="2"/>
  <c r="AF167" i="2"/>
  <c r="AE167" i="2"/>
  <c r="Y167" i="2"/>
  <c r="X167" i="2"/>
  <c r="W167" i="2"/>
  <c r="O167" i="2"/>
  <c r="N167" i="2"/>
  <c r="M167" i="2"/>
  <c r="G167" i="2"/>
  <c r="F167" i="2"/>
  <c r="E167" i="2"/>
  <c r="AG166" i="2"/>
  <c r="AF166" i="2"/>
  <c r="AE166" i="2"/>
  <c r="Y166" i="2"/>
  <c r="X166" i="2"/>
  <c r="W166" i="2"/>
  <c r="O166" i="2"/>
  <c r="N166" i="2"/>
  <c r="M166" i="2"/>
  <c r="G166" i="2"/>
  <c r="F166" i="2"/>
  <c r="E166" i="2"/>
  <c r="A164" i="2"/>
  <c r="E163" i="2"/>
  <c r="E162" i="2"/>
  <c r="E161" i="2"/>
  <c r="X160" i="2"/>
  <c r="W160" i="2"/>
  <c r="S160" i="2"/>
  <c r="E160" i="2"/>
  <c r="X159" i="2"/>
  <c r="W159" i="2"/>
  <c r="N159" i="2"/>
  <c r="I159" i="2"/>
  <c r="F159" i="2"/>
  <c r="E159" i="2"/>
  <c r="AA158" i="2"/>
  <c r="X158" i="2"/>
  <c r="W158" i="2"/>
  <c r="N158" i="2"/>
  <c r="M158" i="2"/>
  <c r="F158" i="2"/>
  <c r="E158" i="2"/>
  <c r="X157" i="2"/>
  <c r="W157" i="2"/>
  <c r="N157" i="2"/>
  <c r="M157" i="2"/>
  <c r="F157" i="2"/>
  <c r="E157" i="2"/>
  <c r="Y156" i="2"/>
  <c r="X156" i="2"/>
  <c r="W156" i="2"/>
  <c r="O156" i="2"/>
  <c r="N156" i="2"/>
  <c r="M156" i="2"/>
  <c r="G156" i="2"/>
  <c r="F156" i="2"/>
  <c r="E156" i="2"/>
  <c r="Y155" i="2"/>
  <c r="X155" i="2"/>
  <c r="W155" i="2"/>
  <c r="O155" i="2"/>
  <c r="N155" i="2"/>
  <c r="M155" i="2"/>
  <c r="G155" i="2"/>
  <c r="F155" i="2"/>
  <c r="E155" i="2"/>
  <c r="Y154" i="2"/>
  <c r="X154" i="2"/>
  <c r="W154" i="2"/>
  <c r="O154" i="2"/>
  <c r="N154" i="2"/>
  <c r="M154" i="2"/>
  <c r="G154" i="2"/>
  <c r="F154" i="2"/>
  <c r="E154" i="2"/>
  <c r="Y153" i="2"/>
  <c r="X153" i="2"/>
  <c r="W153" i="2"/>
  <c r="O153" i="2"/>
  <c r="N153" i="2"/>
  <c r="M153" i="2"/>
  <c r="G153" i="2"/>
  <c r="F153" i="2"/>
  <c r="E153" i="2"/>
  <c r="Y152" i="2"/>
  <c r="X152" i="2"/>
  <c r="W152" i="2"/>
  <c r="O152" i="2"/>
  <c r="N152" i="2"/>
  <c r="M152" i="2"/>
  <c r="G152" i="2"/>
  <c r="F152" i="2"/>
  <c r="E152" i="2"/>
  <c r="Y151" i="2"/>
  <c r="X151" i="2"/>
  <c r="W151" i="2"/>
  <c r="O151" i="2"/>
  <c r="N151" i="2"/>
  <c r="M151" i="2"/>
  <c r="G151" i="2"/>
  <c r="F151" i="2"/>
  <c r="E151" i="2"/>
  <c r="Y150" i="2"/>
  <c r="X150" i="2"/>
  <c r="W150" i="2"/>
  <c r="O150" i="2"/>
  <c r="N150" i="2"/>
  <c r="M150" i="2"/>
  <c r="G150" i="2"/>
  <c r="F150" i="2"/>
  <c r="E150" i="2"/>
  <c r="Y149" i="2"/>
  <c r="X149" i="2"/>
  <c r="W149" i="2"/>
  <c r="O149" i="2"/>
  <c r="N149" i="2"/>
  <c r="M149" i="2"/>
  <c r="G149" i="2"/>
  <c r="F149" i="2"/>
  <c r="E149" i="2"/>
  <c r="Y148" i="2"/>
  <c r="X148" i="2"/>
  <c r="W148" i="2"/>
  <c r="O148" i="2"/>
  <c r="N148" i="2"/>
  <c r="M148" i="2"/>
  <c r="G148" i="2"/>
  <c r="F148" i="2"/>
  <c r="E148" i="2"/>
  <c r="Y147" i="2"/>
  <c r="X147" i="2"/>
  <c r="W147" i="2"/>
  <c r="O147" i="2"/>
  <c r="N147" i="2"/>
  <c r="M147" i="2"/>
  <c r="G147" i="2"/>
  <c r="F147" i="2"/>
  <c r="E147" i="2"/>
  <c r="AF145" i="2"/>
  <c r="X145" i="2"/>
  <c r="N145" i="2"/>
  <c r="F145" i="2"/>
  <c r="AF144" i="2"/>
  <c r="X144" i="2"/>
  <c r="N144" i="2"/>
  <c r="F144" i="2"/>
  <c r="AF143" i="2"/>
  <c r="X143" i="2"/>
  <c r="N143" i="2"/>
  <c r="F143" i="2"/>
  <c r="AF142" i="2"/>
  <c r="X142" i="2"/>
  <c r="N142" i="2"/>
  <c r="F142" i="2"/>
  <c r="AF141" i="2"/>
  <c r="X141" i="2"/>
  <c r="N141" i="2"/>
  <c r="F141" i="2"/>
  <c r="AF140" i="2"/>
  <c r="AE140" i="2"/>
  <c r="AA140" i="2"/>
  <c r="X140" i="2"/>
  <c r="W140" i="2"/>
  <c r="S140" i="2"/>
  <c r="N140" i="2"/>
  <c r="I140" i="2"/>
  <c r="F140" i="2"/>
  <c r="A140" i="2"/>
  <c r="AF139" i="2"/>
  <c r="AE139" i="2"/>
  <c r="X139" i="2"/>
  <c r="W139" i="2"/>
  <c r="N139" i="2"/>
  <c r="M139" i="2"/>
  <c r="F139" i="2"/>
  <c r="E139" i="2"/>
  <c r="AF138" i="2"/>
  <c r="AE138" i="2"/>
  <c r="X138" i="2"/>
  <c r="W138" i="2"/>
  <c r="N138" i="2"/>
  <c r="M138" i="2"/>
  <c r="F138" i="2"/>
  <c r="E138" i="2"/>
  <c r="AF137" i="2"/>
  <c r="AE137" i="2"/>
  <c r="X137" i="2"/>
  <c r="W137" i="2"/>
  <c r="N137" i="2"/>
  <c r="M137" i="2"/>
  <c r="F137" i="2"/>
  <c r="E137" i="2"/>
  <c r="AG136" i="2"/>
  <c r="AF136" i="2"/>
  <c r="AE136" i="2"/>
  <c r="Y136" i="2"/>
  <c r="X136" i="2"/>
  <c r="W136" i="2"/>
  <c r="O136" i="2"/>
  <c r="N136" i="2"/>
  <c r="M136" i="2"/>
  <c r="G136" i="2"/>
  <c r="F136" i="2"/>
  <c r="E136" i="2"/>
  <c r="AG135" i="2"/>
  <c r="AF135" i="2"/>
  <c r="AE135" i="2"/>
  <c r="Y135" i="2"/>
  <c r="X135" i="2"/>
  <c r="W135" i="2"/>
  <c r="O135" i="2"/>
  <c r="N135" i="2"/>
  <c r="M135" i="2"/>
  <c r="G135" i="2"/>
  <c r="F135" i="2"/>
  <c r="E135" i="2"/>
  <c r="AG134" i="2"/>
  <c r="AF134" i="2"/>
  <c r="AE134" i="2"/>
  <c r="Y134" i="2"/>
  <c r="X134" i="2"/>
  <c r="W134" i="2"/>
  <c r="O134" i="2"/>
  <c r="N134" i="2"/>
  <c r="M134" i="2"/>
  <c r="G134" i="2"/>
  <c r="F134" i="2"/>
  <c r="E134" i="2"/>
  <c r="AG133" i="2"/>
  <c r="AF133" i="2"/>
  <c r="AE133" i="2"/>
  <c r="Y133" i="2"/>
  <c r="X133" i="2"/>
  <c r="W133" i="2"/>
  <c r="O133" i="2"/>
  <c r="N133" i="2"/>
  <c r="M133" i="2"/>
  <c r="G133" i="2"/>
  <c r="F133" i="2"/>
  <c r="E133" i="2"/>
  <c r="AG132" i="2"/>
  <c r="AF132" i="2"/>
  <c r="AE132" i="2"/>
  <c r="Y132" i="2"/>
  <c r="X132" i="2"/>
  <c r="W132" i="2"/>
  <c r="O132" i="2"/>
  <c r="N132" i="2"/>
  <c r="M132" i="2"/>
  <c r="G132" i="2"/>
  <c r="F132" i="2"/>
  <c r="E132" i="2"/>
  <c r="AG131" i="2"/>
  <c r="AF131" i="2"/>
  <c r="AE131" i="2"/>
  <c r="Y131" i="2"/>
  <c r="X131" i="2"/>
  <c r="W131" i="2"/>
  <c r="O131" i="2"/>
  <c r="N131" i="2"/>
  <c r="M131" i="2"/>
  <c r="G131" i="2"/>
  <c r="F131" i="2"/>
  <c r="E131" i="2"/>
  <c r="AG130" i="2"/>
  <c r="AF130" i="2"/>
  <c r="AE130" i="2"/>
  <c r="Y130" i="2"/>
  <c r="X130" i="2"/>
  <c r="W130" i="2"/>
  <c r="O130" i="2"/>
  <c r="N130" i="2"/>
  <c r="M130" i="2"/>
  <c r="G130" i="2"/>
  <c r="F130" i="2"/>
  <c r="E130" i="2"/>
  <c r="K121" i="2"/>
  <c r="K118" i="2"/>
  <c r="K113" i="2"/>
  <c r="S112" i="2"/>
  <c r="K110" i="2"/>
  <c r="S107" i="2"/>
  <c r="K107" i="2"/>
  <c r="K104" i="2"/>
  <c r="S103" i="2"/>
  <c r="S101" i="2"/>
  <c r="K100" i="2"/>
  <c r="S98" i="2"/>
  <c r="K98" i="2"/>
  <c r="K96" i="2"/>
  <c r="S95" i="2"/>
  <c r="K92" i="2"/>
  <c r="S90" i="2"/>
  <c r="S88" i="2"/>
  <c r="S86" i="2"/>
  <c r="K86" i="2"/>
  <c r="S83" i="2"/>
  <c r="K82" i="2"/>
  <c r="S80" i="2"/>
  <c r="K79" i="2"/>
  <c r="D117" i="1"/>
  <c r="X116" i="1"/>
  <c r="T116" i="1"/>
  <c r="Q116" i="1"/>
  <c r="L116" i="1"/>
  <c r="A116" i="1"/>
  <c r="AB115" i="1"/>
  <c r="X115" i="1"/>
  <c r="L115" i="1"/>
  <c r="I115" i="1"/>
  <c r="H115" i="1"/>
  <c r="AD114" i="1"/>
  <c r="AC114" i="1"/>
  <c r="AB114" i="1"/>
  <c r="Z114" i="1"/>
  <c r="Y114" i="1"/>
  <c r="X114" i="1"/>
  <c r="N114" i="1"/>
  <c r="M114" i="1"/>
  <c r="L114" i="1"/>
  <c r="J114" i="1"/>
  <c r="I114" i="1"/>
  <c r="H114" i="1"/>
  <c r="AD113" i="1"/>
  <c r="AC113" i="1"/>
  <c r="AB113" i="1"/>
  <c r="Z113" i="1"/>
  <c r="Y113" i="1"/>
  <c r="X113" i="1"/>
  <c r="N113" i="1"/>
  <c r="M113" i="1"/>
  <c r="L113" i="1"/>
  <c r="J113" i="1"/>
  <c r="I113" i="1"/>
  <c r="H113" i="1"/>
  <c r="AD112" i="1"/>
  <c r="AC112" i="1"/>
  <c r="AB112" i="1"/>
  <c r="Z112" i="1"/>
  <c r="Y112" i="1"/>
  <c r="X112" i="1"/>
  <c r="N112" i="1"/>
  <c r="M112" i="1"/>
  <c r="L112" i="1"/>
  <c r="J112" i="1"/>
  <c r="I112" i="1"/>
  <c r="H112" i="1"/>
  <c r="AD111" i="1"/>
  <c r="AC111" i="1"/>
  <c r="AB111" i="1"/>
  <c r="Z111" i="1"/>
  <c r="Y111" i="1"/>
  <c r="X111" i="1"/>
  <c r="N111" i="1"/>
  <c r="M111" i="1"/>
  <c r="L111" i="1"/>
  <c r="J111" i="1"/>
  <c r="I111" i="1"/>
  <c r="H111" i="1"/>
  <c r="AD110" i="1"/>
  <c r="AC110" i="1"/>
  <c r="AB110" i="1"/>
  <c r="Z110" i="1"/>
  <c r="Y110" i="1"/>
  <c r="X110" i="1"/>
  <c r="N110" i="1"/>
  <c r="M110" i="1"/>
  <c r="L110" i="1"/>
  <c r="J110" i="1"/>
  <c r="I110" i="1"/>
  <c r="H110" i="1"/>
  <c r="AD109" i="1"/>
  <c r="AC109" i="1"/>
  <c r="AB109" i="1"/>
  <c r="Z109" i="1"/>
  <c r="Y109" i="1"/>
  <c r="X109" i="1"/>
  <c r="N109" i="1"/>
  <c r="M109" i="1"/>
  <c r="L109" i="1"/>
  <c r="J109" i="1"/>
  <c r="I109" i="1"/>
  <c r="H109" i="1"/>
  <c r="AD108" i="1"/>
  <c r="AC108" i="1"/>
  <c r="AB108" i="1"/>
  <c r="Z108" i="1"/>
  <c r="Y108" i="1"/>
  <c r="X108" i="1"/>
  <c r="N108" i="1"/>
  <c r="M108" i="1"/>
  <c r="L108" i="1"/>
  <c r="J108" i="1"/>
  <c r="I108" i="1"/>
  <c r="H108" i="1"/>
  <c r="AD107" i="1"/>
  <c r="AC107" i="1"/>
  <c r="AB107" i="1"/>
  <c r="Z107" i="1"/>
  <c r="Y107" i="1"/>
  <c r="X107" i="1"/>
  <c r="N107" i="1"/>
  <c r="M107" i="1"/>
  <c r="L107" i="1"/>
  <c r="J107" i="1"/>
  <c r="I107" i="1"/>
  <c r="H107" i="1"/>
  <c r="Z103" i="1"/>
  <c r="N103" i="1"/>
  <c r="J103" i="1"/>
  <c r="D103" i="1"/>
  <c r="AD102" i="1"/>
  <c r="Z102" i="1"/>
  <c r="N102" i="1"/>
  <c r="L102" i="1"/>
  <c r="J102" i="1"/>
  <c r="AD101" i="1"/>
  <c r="Z101" i="1"/>
  <c r="X101" i="1"/>
  <c r="T101" i="1"/>
  <c r="Q101" i="1"/>
  <c r="N101" i="1"/>
  <c r="L101" i="1"/>
  <c r="J101" i="1"/>
  <c r="A101" i="1"/>
  <c r="AD100" i="1"/>
  <c r="AB100" i="1"/>
  <c r="Z100" i="1"/>
  <c r="X100" i="1"/>
  <c r="N100" i="1"/>
  <c r="M100" i="1"/>
  <c r="L100" i="1"/>
  <c r="J100" i="1"/>
  <c r="H100" i="1"/>
  <c r="AD99" i="1"/>
  <c r="AC99" i="1"/>
  <c r="AB99" i="1"/>
  <c r="Z99" i="1"/>
  <c r="Y99" i="1"/>
  <c r="X99" i="1"/>
  <c r="N99" i="1"/>
  <c r="M99" i="1"/>
  <c r="L99" i="1"/>
  <c r="J99" i="1"/>
  <c r="I99" i="1"/>
  <c r="H99" i="1"/>
  <c r="AD98" i="1"/>
  <c r="AC98" i="1"/>
  <c r="AB98" i="1"/>
  <c r="Z98" i="1"/>
  <c r="Y98" i="1"/>
  <c r="X98" i="1"/>
  <c r="N98" i="1"/>
  <c r="M98" i="1"/>
  <c r="L98" i="1"/>
  <c r="J98" i="1"/>
  <c r="I98" i="1"/>
  <c r="H98" i="1"/>
  <c r="AD97" i="1"/>
  <c r="AC97" i="1"/>
  <c r="AB97" i="1"/>
  <c r="Z97" i="1"/>
  <c r="Y97" i="1"/>
  <c r="X97" i="1"/>
  <c r="N97" i="1"/>
  <c r="M97" i="1"/>
  <c r="L97" i="1"/>
  <c r="J97" i="1"/>
  <c r="I97" i="1"/>
  <c r="H97" i="1"/>
  <c r="AD96" i="1"/>
  <c r="AC96" i="1"/>
  <c r="AB96" i="1"/>
  <c r="Z96" i="1"/>
  <c r="Y96" i="1"/>
  <c r="X96" i="1"/>
  <c r="N96" i="1"/>
  <c r="M96" i="1"/>
  <c r="L96" i="1"/>
  <c r="J96" i="1"/>
  <c r="I96" i="1"/>
  <c r="H96" i="1"/>
  <c r="AD95" i="1"/>
  <c r="AC95" i="1"/>
  <c r="AB95" i="1"/>
  <c r="Z95" i="1"/>
  <c r="Y95" i="1"/>
  <c r="X95" i="1"/>
  <c r="N95" i="1"/>
  <c r="M95" i="1"/>
  <c r="L95" i="1"/>
  <c r="J95" i="1"/>
  <c r="I95" i="1"/>
  <c r="H95" i="1"/>
  <c r="AD94" i="1"/>
  <c r="AC94" i="1"/>
  <c r="AB94" i="1"/>
  <c r="Z94" i="1"/>
  <c r="Y94" i="1"/>
  <c r="X94" i="1"/>
  <c r="N94" i="1"/>
  <c r="M94" i="1"/>
  <c r="L94" i="1"/>
  <c r="J94" i="1"/>
  <c r="I94" i="1"/>
  <c r="H94" i="1"/>
  <c r="AD93" i="1"/>
  <c r="AC93" i="1"/>
  <c r="AB93" i="1"/>
  <c r="Z93" i="1"/>
  <c r="Y93" i="1"/>
  <c r="X93" i="1"/>
  <c r="N93" i="1"/>
  <c r="M93" i="1"/>
  <c r="L93" i="1"/>
  <c r="J93" i="1"/>
  <c r="I93" i="1"/>
  <c r="H93" i="1"/>
  <c r="AD92" i="1"/>
  <c r="AC92" i="1"/>
  <c r="AB92" i="1"/>
  <c r="Z92" i="1"/>
  <c r="Y92" i="1"/>
  <c r="X92" i="1"/>
  <c r="N92" i="1"/>
  <c r="M92" i="1"/>
  <c r="L92" i="1"/>
  <c r="J92" i="1"/>
  <c r="I92" i="1"/>
  <c r="H92" i="1"/>
  <c r="AD91" i="1"/>
  <c r="AC91" i="1"/>
  <c r="AB91" i="1"/>
  <c r="Z91" i="1"/>
  <c r="Y91" i="1"/>
  <c r="X91" i="1"/>
  <c r="N91" i="1"/>
  <c r="M91" i="1"/>
  <c r="L91" i="1"/>
  <c r="J91" i="1"/>
  <c r="I91" i="1"/>
  <c r="H91" i="1"/>
  <c r="AD90" i="1"/>
  <c r="AC90" i="1"/>
  <c r="AB90" i="1"/>
  <c r="Z90" i="1"/>
  <c r="Y90" i="1"/>
  <c r="X90" i="1"/>
  <c r="N90" i="1"/>
  <c r="M90" i="1"/>
  <c r="L90" i="1"/>
  <c r="J90" i="1"/>
  <c r="I90" i="1"/>
  <c r="H90" i="1"/>
  <c r="AW53" i="1"/>
  <c r="AE52" i="1"/>
  <c r="U52" i="1"/>
  <c r="L52" i="1"/>
  <c r="C51" i="1"/>
  <c r="AN50" i="1"/>
  <c r="AE49" i="1"/>
  <c r="L49" i="1"/>
  <c r="AW48" i="1"/>
  <c r="L48" i="1"/>
  <c r="C48" i="1"/>
  <c r="U47" i="1"/>
  <c r="AN45" i="1"/>
  <c r="AE44" i="1"/>
  <c r="C44" i="1"/>
  <c r="L43" i="1"/>
  <c r="AW42" i="1"/>
  <c r="U42" i="1"/>
  <c r="AN40" i="1"/>
  <c r="U40" i="1"/>
  <c r="AW39" i="1"/>
  <c r="AE39" i="1"/>
  <c r="C39" i="1"/>
  <c r="L38" i="1"/>
  <c r="AN36" i="1"/>
  <c r="AW35" i="1"/>
  <c r="AE35" i="1"/>
  <c r="U35" i="1"/>
  <c r="C35" i="1"/>
  <c r="L34" i="1"/>
  <c r="U32" i="1"/>
  <c r="AW30" i="1"/>
  <c r="U30" i="1"/>
  <c r="AN29" i="1"/>
  <c r="AE29" i="1"/>
  <c r="C29" i="1"/>
  <c r="L28" i="1"/>
  <c r="AW27" i="1"/>
  <c r="U27" i="1"/>
  <c r="AE26" i="1"/>
  <c r="C26" i="1"/>
  <c r="AW23" i="1"/>
  <c r="AN23" i="1"/>
  <c r="U23" i="1"/>
  <c r="AE22" i="1"/>
  <c r="L22" i="1"/>
  <c r="C22" i="1"/>
  <c r="AW20" i="1"/>
  <c r="U20" i="1"/>
  <c r="AW18" i="1"/>
  <c r="AN18" i="1"/>
  <c r="U18" i="1"/>
  <c r="AE17" i="1"/>
  <c r="L17" i="1"/>
  <c r="C17" i="1"/>
  <c r="AN16" i="1"/>
  <c r="L15" i="1"/>
  <c r="AE14" i="1"/>
  <c r="C14" i="1"/>
  <c r="AW13" i="1"/>
  <c r="U13" i="1"/>
  <c r="AW11" i="1"/>
  <c r="AN11" i="1"/>
  <c r="U11" i="1"/>
  <c r="L11" i="1"/>
  <c r="AN9" i="1"/>
  <c r="L9" i="1"/>
  <c r="AW8" i="1"/>
  <c r="AE8" i="1"/>
  <c r="U8" i="1"/>
  <c r="C8" i="1"/>
</calcChain>
</file>

<file path=xl/sharedStrings.xml><?xml version="1.0" encoding="utf-8"?>
<sst xmlns="http://schemas.openxmlformats.org/spreadsheetml/2006/main" count="2432" uniqueCount="1624">
  <si>
    <t>Source data</t>
  </si>
  <si>
    <t>Ctrl_GPN</t>
  </si>
  <si>
    <t>LatA_GPN</t>
  </si>
  <si>
    <t>Noco_GPN</t>
  </si>
  <si>
    <t>Ctrl_PSD95</t>
  </si>
  <si>
    <t>LatA_PSD95</t>
  </si>
  <si>
    <t>Noco_PSD95</t>
  </si>
  <si>
    <t>Source</t>
  </si>
  <si>
    <t>intensity</t>
  </si>
  <si>
    <t>intensity of per neuron</t>
  </si>
  <si>
    <t>number</t>
  </si>
  <si>
    <t>length</t>
  </si>
  <si>
    <t>puncta number of per 10 μm</t>
  </si>
  <si>
    <t>puncta number of per neuron</t>
  </si>
  <si>
    <t>MAX_2022.10.18-ctrl-13-T-1.nd2:0001-0479-0512</t>
  </si>
  <si>
    <t>MAX_2022.10.18-Noco-1-F-1.nd2:0001-0512-0556</t>
  </si>
  <si>
    <t>MAX_2022.10.18-Noco-1-F-1.nd2:0001-0512-0524</t>
  </si>
  <si>
    <t>MAX_2022.10.18-ctrl-13-T-2.nd2:0001-0479-0512</t>
  </si>
  <si>
    <t>MAX_2022.10.18-ctrl-13-S-1.nd2:0001-0509-0531</t>
  </si>
  <si>
    <t>MAX_2022.10.18-Noco-1-F1-1.nd2:0001-0512-0581</t>
  </si>
  <si>
    <t>MAX_2022.10.18-Noco-1-F1-1.nd2:0001-0512-0582</t>
  </si>
  <si>
    <t>MAX_2022.10.18-ctrl-13-S-2.nd2:0001-0509-0531</t>
  </si>
  <si>
    <t>MAX_2022.10.18-ctrl-13-P1-1.nd2:0001-0292-0512</t>
  </si>
  <si>
    <t>MAX_2022.10.18-Noco-1-P-1.nd2:0001-0519-0512</t>
  </si>
  <si>
    <t>MAX_2022.10.18-Noco-1-P-2.nd2:0001-0519-0512</t>
  </si>
  <si>
    <t>MAX_2022.10.18-ctrl-13-P-1.nd2:0001-0512-0443</t>
  </si>
  <si>
    <t>MAX_2022.10.18-Noco-1-P1-1.nd2:0001-0512-0627</t>
  </si>
  <si>
    <t>MAX_2022.10.18-ctrl-13-F-1.nd2:0001-0512-0521</t>
  </si>
  <si>
    <t>MAX_2022.10.18-Noco-1-S-1.nd2:0001-0499-0510</t>
  </si>
  <si>
    <t>MAX_2022.10.18-Noco-1-S-1.nd2:0001-0506-0542</t>
  </si>
  <si>
    <t>MAX_2022.10.18-ctrl-12S-1.nd2:0001-0451-0512</t>
  </si>
  <si>
    <t>MAX_2022.10.18-Noco-1-T-1.nd2:0001-0512-0476</t>
  </si>
  <si>
    <t>MAX_2022.10.18-Noco-2-P-1.nd2:0001-0512-0482</t>
  </si>
  <si>
    <t>MAX_2022.10.18-ctrl-12-T1-1.nd2:0001-0512-0539</t>
  </si>
  <si>
    <t>MAX_2022.10.18-Noco-2-P-1.nd2:0001-0512-0395</t>
  </si>
  <si>
    <t>MAX_2022.10.18-Noco-2-S-1.nd2:0001-0455-0512</t>
  </si>
  <si>
    <t>MAX_2022.10.18-Noco-2-S-2.nd2:0001-0455-0512</t>
  </si>
  <si>
    <t>MAX_2022.10.18-ctrl-12-T-1.nd2:0001-0512-0529</t>
  </si>
  <si>
    <t>MAX_2022.10.18-LatA-2-P1-1.nd2:0001-0512-0561</t>
  </si>
  <si>
    <t>MAX_2022.10.18-Noco-2-T-1-1.nd2:0001-0481-0512</t>
  </si>
  <si>
    <t>MAX_2022.10.18-Noco-2-T-1.nd2:0001-0475-0512</t>
  </si>
  <si>
    <t>MAX_2022.10.18-ctrl-12-S-1.nd2:0001-0512-0484</t>
  </si>
  <si>
    <t>MAX_2022.10.18-LatA-4-F-1.nd2:0001-0512-0499</t>
  </si>
  <si>
    <t>MAX_2022.10.18-Noco-3-P-1.nd2:0001-0512-0378</t>
  </si>
  <si>
    <t>MAX_2022.10.18-ctrl-12-P-1.nd2:0001-0680-0512</t>
  </si>
  <si>
    <t>MAX_2022.10.18-LatA-4-P-1.nd2:0001-0575-0513</t>
  </si>
  <si>
    <t>MAX_2022.10.18-Noco-3-S-1.nd2:0001-0495-0512</t>
  </si>
  <si>
    <t>MAX_2022.10.18-ctrl-12-P-2.nd2:0001-0680-0512</t>
  </si>
  <si>
    <t>MAX_2022.10.18-ctrl-12-F-1.nd2:0001-0587-0512</t>
  </si>
  <si>
    <t>MAX_2022.10.18-LatA-4-S-1.nd2:0001-0586-0512</t>
  </si>
  <si>
    <t>MAX_2022.10.18-Noco-4-F-1.nd2:0001-0512-0617</t>
  </si>
  <si>
    <t>MAX_2022.10.18-ctrl-12-F-2.nd2:0001-0587-0512</t>
  </si>
  <si>
    <t>MAX_2022.10.18-ctrl-11-T-1.nd2:0001-0512-0571</t>
  </si>
  <si>
    <t>MAX_2022.10.18-LatA-4-T-1.nd2:0001-0512-0652</t>
  </si>
  <si>
    <t>MAX_2022.10.18-Noco-4-F1-1.nd2:0001-0512-0412</t>
  </si>
  <si>
    <t>MAX_2022.10.18-ctrl-11-S-1.nd2:0001-0512-0524</t>
  </si>
  <si>
    <t>MAX_2022.10.18-LatA-5-P-1.nd2:0001-0327-0512</t>
  </si>
  <si>
    <t>MAX_2022.10.18-Noco-4-P-1.nd2:0001-0512-0564</t>
  </si>
  <si>
    <t>MAX_2022.10.18-Noco-4-P-1.nd2:0001-0512-0556</t>
  </si>
  <si>
    <t>MAX_2022.10.18-ctrl-11-P-1.nd2:0001-0512-0557</t>
  </si>
  <si>
    <t>MAX_2022.10.18-LatA-5-S-1.nd2:0001-0588-0512</t>
  </si>
  <si>
    <t>MAX_2022.10.18-Noco-4-S-1.nd2:0001-0512-0556</t>
  </si>
  <si>
    <t>MAX_2022.10.18-ctrl-10-T1-1.nd2:0001-0348-0512</t>
  </si>
  <si>
    <t>MAX_2022.10.18-LatA-6-F-1.nd2:0001-0512-0569</t>
  </si>
  <si>
    <t>MAX_2022.10.18-Noco-4-T-1.nd2:0001-0512-0503</t>
  </si>
  <si>
    <t>MAX_2022.10.18-LatA-5-S-2.nd2:0001-0588-0512</t>
  </si>
  <si>
    <t>MAX_2022.10.18-ctrl-10-T-1.nd2:0001-0475-0512</t>
  </si>
  <si>
    <t>MAX_2022.10.18-LatA-6-P-1.nd2:0001-0512-0552</t>
  </si>
  <si>
    <t>MAX_2022.10.18-Noco-5-P-1.nd2:0001-0512-0633</t>
  </si>
  <si>
    <t>MAX_2022.10.18-LatA-6-F-2.nd2:0001-0512-0569</t>
  </si>
  <si>
    <t>MAX_2022.10.18-Noco-5-P-2.nd2:0001-0512-0633</t>
  </si>
  <si>
    <t>MAX_2022.10.18-ctrl-10-S1-1.nd2:0001-0511-0542</t>
  </si>
  <si>
    <t>MAX_2022.10.18-LatA-6-S-1.nd2:0001-0533-0447</t>
  </si>
  <si>
    <t>MAX_2022.10.18-Noco-5-S-1.nd2:0001-0512-0610</t>
  </si>
  <si>
    <t>MAX_2022.10.18-ctrl-10-S-1.nd2:0001-0511-0503</t>
  </si>
  <si>
    <t>MAX_2022.10.18-LatA-6-S1-1.nd2:0001-0512-0759</t>
  </si>
  <si>
    <t>MAX_2022.10.18-Noco-6-F-1.nd2:0001-0512-0457</t>
  </si>
  <si>
    <t>MAX_2022.10.18-Noco-6-F-2.nd2:0001-0512-0457</t>
  </si>
  <si>
    <t>MAX_2022.10.18-ctrl-10-P-1.nd2:0001-0512-0554</t>
  </si>
  <si>
    <t>MAX_2022.10.18-LatA-6-T-1.nd2:0001-0512-0596</t>
  </si>
  <si>
    <t>MAX_2022.10.18-Noco-6-P-1.nd2:0001-0496-0512</t>
  </si>
  <si>
    <t>MAX_2022.10.18-ctrl-9-S1-1.nd2:0001-0512-0585</t>
  </si>
  <si>
    <t>MAX_2022.10.18-LatA-7-P-1.nd2:0001-0512-0491</t>
  </si>
  <si>
    <t>MAX_2022.10.18-Noco-6-S-1.nd2:0001-0512-0511</t>
  </si>
  <si>
    <t>MAX_2022.10.18-ctrl-9-S-1.nd2:0001-0512-0431</t>
  </si>
  <si>
    <t>MAX_2022.10.18-LatA-7-P1-1.nd2:0001-0527-0512</t>
  </si>
  <si>
    <t>MAX_2022.10.18-Noco-7-F-1.nd2:0001-0512-0443</t>
  </si>
  <si>
    <t>MAX_2022.10.18-Noco-7-F-1.nd2:0001-0512-0306</t>
  </si>
  <si>
    <t>MAX_2022.10.18-ctrl-9-P1-1.nd2:0001-0487-0512</t>
  </si>
  <si>
    <t>MAX_2022.10.18-LatA-7-S-1.nd2:0001-0559-0555</t>
  </si>
  <si>
    <t>MAX_2022.10.18-Noco-7-P-1.nd2:0001-0512-0437</t>
  </si>
  <si>
    <t>MAX_2022.10.18-ctrl-9-P-1.nd2:0001-0512-0512</t>
  </si>
  <si>
    <t>MAX_2022.10.18-LatA-7-S1-1.nd2:0001-0512-0558</t>
  </si>
  <si>
    <t>MAX_2022.10.18-Noco-7-S-1.nd2:0001-0512-0543</t>
  </si>
  <si>
    <t>MAX_2022.10.18-ctrl-8-S-1.nd2:0001-0512-0417</t>
  </si>
  <si>
    <t>MAX_2022.10.18-LatA-7-T-1.nd2:0001-0573-0512</t>
  </si>
  <si>
    <t>MAX_2022.10.18-Noco-7-T-1.nd2:0001-0504-0512</t>
  </si>
  <si>
    <t>MAX_2022.10.18-ctrl-8-P-1.nd2:0001-0512-0543</t>
  </si>
  <si>
    <t>MAX_2022.10.18-LatA-7-T1-1.nd2:0001-0512-0622</t>
  </si>
  <si>
    <t>MAX_2022.10.18-Noco-8-P-1.nd2:0001-0512-0553</t>
  </si>
  <si>
    <t>MAX_2022.10.18-Noco-8-P-2.nd2:0001-0512-0553</t>
  </si>
  <si>
    <t>MAX_2022.10.18-ctrl-8-F-1.nd2:0001-0502-0560</t>
  </si>
  <si>
    <t>MAX_2022.10.18-LatA-8-F-1.nd2:0001-0512-0510</t>
  </si>
  <si>
    <t>MAX_2022.10.18-Noco-8-S-1.nd2:0001-0512-0486</t>
  </si>
  <si>
    <t>MAX_2022.10.18-ctrl-7-T-2.nd2:0001-0592-0504</t>
  </si>
  <si>
    <t>MAX_2022.10.18-LatA-8-P-1.nd2:0001-0512-0476</t>
  </si>
  <si>
    <t>MAX_2022.10.18-Noco-8-S1-1.nd2:0001-0540-0512</t>
  </si>
  <si>
    <t>MAX_2022.10.18-ctrl-7-S1-1.nd2:0001-0512-0516</t>
  </si>
  <si>
    <t>MAX_2022.10.18-LatA-8-S-1.nd2:0001-0726-0512</t>
  </si>
  <si>
    <t>MAX_2022.10.18-Noco-9-P-1.nd2:0001-0514-0512</t>
  </si>
  <si>
    <t>MAX_2022.10.18-LatA-8-P-2.nd2:0001-0512-0476</t>
  </si>
  <si>
    <t>MAX_2022.10.18-ctrl-7-S-1.nd2:0001-0618-0512</t>
  </si>
  <si>
    <t>MAX_2022.10.18-LatA-8-S1-1.nd2:0001-0530-0512</t>
  </si>
  <si>
    <t>MAX_2022.10.18-Noco-9-S-1.nd2:0001-0512-0510</t>
  </si>
  <si>
    <t>MAX_2022.10.18-LatA-7-P1-1.nd2:0001-0367-0512</t>
  </si>
  <si>
    <t>MAX_2022.10.18-LatA-8-T-1.nd2:0001-0502-0512</t>
  </si>
  <si>
    <t>MAX_2022.10.18-Noco-10-P-1.nd2:0001-0497-0512</t>
  </si>
  <si>
    <t>MAX_2022.10.18-ctrl-7-P1-1.nd2:0001-0465-0534</t>
  </si>
  <si>
    <t>MAX_2022.10.18-ctrl-7-P-1.nd2:0001-0512-0713</t>
  </si>
  <si>
    <t>MAX_2022.10.18-LatA-8-T1-1.nd2:0001-0521-0512</t>
  </si>
  <si>
    <t>MAX_2022.10.18-Noco-10-P1-1.nd2:0001-0445-0512</t>
  </si>
  <si>
    <t>MAX_2022.10.18-ctrl-7-P-2.nd2:0001-0512-0713</t>
  </si>
  <si>
    <t>MAX_2022.10.18-ctrl-7-F-1.nd2:0001-0512-0268</t>
  </si>
  <si>
    <t>MAX_2022.10.18-LatA-9-P-1.nd2:0001-0528-0512</t>
  </si>
  <si>
    <t>MAX_2022.10.18-Noco-10-S-1.nd2:0001-0543-0512</t>
  </si>
  <si>
    <t>MAX_2022.10.18-LatA-8-T-2.nd2:0001-0502-0512</t>
  </si>
  <si>
    <t>MAX_2022.10.18-ctrl-6-T1-1.nd2:0001-0560-0512</t>
  </si>
  <si>
    <t>MAX_2022.10.18-LatA-9-S-1.nd2:0001-0512-0694</t>
  </si>
  <si>
    <t>MAX_2022.10.18-Noco-11-P-1.nd2:0001-0619-0512</t>
  </si>
  <si>
    <t>MAX_2022.10.18-ctrl-6-T-1.nd2:0001-0560-0512</t>
  </si>
  <si>
    <t>MAX_2022.10.18-LatA-9-S1-1.nd2:0001-0430-0512</t>
  </si>
  <si>
    <t>MAX_2022.10.18-Noco-11-P1-1.nd2:0001-0721-0512</t>
  </si>
  <si>
    <t>MAX_2022.10.18-ctrl-6-S-1.nd2:0001-0483-0512</t>
  </si>
  <si>
    <t>MAX_2022.10.18-LatA-9-T-1.nd2:0001-0475-0512</t>
  </si>
  <si>
    <t>MAX_2022.10.18-Noco-11-S-1.nd2:0001-0502-0512</t>
  </si>
  <si>
    <t>MAX_2022.10.18-ctrl-6-P1-1.nd2:0001-0529-0687</t>
  </si>
  <si>
    <t>MAX_2022.10.18-LatA-10-F-1.nd2:0001-0484-0512</t>
  </si>
  <si>
    <t>MAX_2022.10.18-Noco-11-T-1.nd2:0001-0529-0512</t>
  </si>
  <si>
    <t>MAX_2022.10.18-ctrl-5-T-1.nd2:0001-0512-0704</t>
  </si>
  <si>
    <t>MAX_2022.10.18-LatA-10-P-1.nd2:0001-0541-0512</t>
  </si>
  <si>
    <t>MAX_2022.10.18-Noco-11-T1-1.nd2:0001-0512-0514</t>
  </si>
  <si>
    <t>2022.10.18-Noco-11-T1-1.nd2:0001-0512-0514:c:3/3 z:1/4 - 2022.10.18-Noco-11-T1.nd2 (series 1)</t>
  </si>
  <si>
    <t>MAX_2022.10.18-ctrl-5-S1-1.nd2:0001-0430-0512</t>
  </si>
  <si>
    <t>MAX_2022.10.18-LatA-10-P1-1.nd2:0001-0541-0512</t>
  </si>
  <si>
    <t>MAX_2022.10.18-Noco-12-P-1.nd2:0001-0512-0474</t>
  </si>
  <si>
    <t>MAX_2022.10.18-ctrl-5-S-1.nd2:0001-0512-0579</t>
  </si>
  <si>
    <t>MAX_2022.10.18-LatA-10-S-1.nd2:0001-0399-0512</t>
  </si>
  <si>
    <t>MAX_2022.10.18-Noco-12-S-1.nd2:0001-0512-0288</t>
  </si>
  <si>
    <t>2022.10.18-LatA-10-P-1.nd2:0001-0541-0512:c:3/3 z:1/5 - 2022.10.18-LatA-10-P.nd2 (series 1)</t>
  </si>
  <si>
    <t>MAX_2022.10.18-ctrl-5-P1-1.nd2:0001-0512-0535</t>
  </si>
  <si>
    <t>MAX_2022.10.18-LatA-10-T-1.nd2:0001-0512-0456</t>
  </si>
  <si>
    <t>MAX_2022.10.18-Noco-14-P-1.nd2:0001-0507-0512</t>
  </si>
  <si>
    <t>MAX_2022.10.18-ctrl-5-P1-2.nd2:0001-0512-0535</t>
  </si>
  <si>
    <t>MAX_2022.10.18-ctrl-5-P-1.nd2:0001-0512-0543</t>
  </si>
  <si>
    <t>MAX_2022.10.18-LatA-11-F-1.nd2:0001-0512-0510</t>
  </si>
  <si>
    <t>MAX_2022.10.18-Noco-14-S-1.nd2:0001-0452-0512</t>
  </si>
  <si>
    <t>MAX_2022.10.18-ctrl-4-S-1.nd2:0001-0512-0496</t>
  </si>
  <si>
    <t>MAX_2022.10.18-LatA-11-P-1.nd2:0001-0512-0515</t>
  </si>
  <si>
    <t>MAX_2022.10.18-Noco-14-S1-1.nd2:0001-0512-0698</t>
  </si>
  <si>
    <t>MAX_2022.10.18-ctrl-4-P1-1.nd2:0001-0428-0499</t>
  </si>
  <si>
    <t>MAX_2022.10.18-LatA-11-P1-1.nd2:0001-0512-0500</t>
  </si>
  <si>
    <t>MAX_2022.10.18-Noco-14-T-1.nd2:0001-0512-0488</t>
  </si>
  <si>
    <t>MAX_2022.10.18-ctrl-4-P-1.nd2:0001-0512-0679</t>
  </si>
  <si>
    <t>MAX_2022.10.18-LatA-11-S-1.nd2:0001-0512-0469</t>
  </si>
  <si>
    <t>MAX_2022.10.18-Noco-14-T1-1.nd2:0001-0512-0567</t>
  </si>
  <si>
    <t>MAX_2022.10.18-ctrl-4-F-1.nd2:0001-0675-0512</t>
  </si>
  <si>
    <t>MAX_2022.10.18-LatA-11-S1-1.nd2:0001-0466-0512</t>
  </si>
  <si>
    <t>MAX_2022.10.18-Noco-15-F-1.nd2:0001-0512-0543</t>
  </si>
  <si>
    <t>MAX_2022.10.18-ctrl-3-T-1.nd2:0001-0512-0483</t>
  </si>
  <si>
    <t>MAX_2022.10.18-LatA-12-F-1.nd2:0001-0675-0512</t>
  </si>
  <si>
    <t>MAX_2022.10.18-Noco-15-P-1.nd2:0001-0512-0512</t>
  </si>
  <si>
    <t>MAX_2022.10.18-ctrl-3-S1-1.nd2:0001-0273-0512</t>
  </si>
  <si>
    <t>MAX_2022.10.18-LatA-12-T-1.nd2:0001-0512-0483</t>
  </si>
  <si>
    <t>MAX_2022.10.18-Noco-15-S-1.nd2:0001-0548-0512</t>
  </si>
  <si>
    <t>MAX_2022.10.18-ctrl-3-P-1.nd2:0512-0627</t>
  </si>
  <si>
    <t>MAX_2022.10.18-LatA-12-S1-1.nd2:0001-0273-0512</t>
  </si>
  <si>
    <t>MAX_2022.10.18-Noco-15-S1-1.nd2:0001-0477-0512</t>
  </si>
  <si>
    <t>MAX_2022.10.18-ctrl-1-P-1.nd2</t>
  </si>
  <si>
    <t>MAX_2022.10.18-LatA-12-P-1.nd2:0512-0627</t>
  </si>
  <si>
    <t>MAX_2022.10.18-Noco-15-T-1.nd2:0001-0444-0210</t>
  </si>
  <si>
    <t>MAX_9-S-2.nd2:0001-0512-0453</t>
  </si>
  <si>
    <t>MAX_8-T-1.nd2:0001-0401-0512</t>
  </si>
  <si>
    <t>MAX_8-T-2.nd2:0001-0512-0502</t>
  </si>
  <si>
    <t xml:space="preserve"> v</t>
  </si>
  <si>
    <t>MAX_9-S-1.nd2:0001-0512-0453</t>
  </si>
  <si>
    <t>MAX_8-T-1.nd2</t>
  </si>
  <si>
    <t>MAX_8-T-1.nd2:0001-0512-0502</t>
  </si>
  <si>
    <t>MAX_9-P-1.nd2:0001-0593-0513</t>
  </si>
  <si>
    <t>MAX_8-T-1.nd2:0001-0437-0512</t>
  </si>
  <si>
    <t>MAX_8-S-2.nd2:0001-0512-0370</t>
  </si>
  <si>
    <t>MAX_8-T-2.nd2</t>
  </si>
  <si>
    <t>MAX_8-S-1.nd2:0001-0512-0370</t>
  </si>
  <si>
    <t>MAX_8-T-1.nd2:0001-0555-0512</t>
  </si>
  <si>
    <t>MAX_8-S-1.nd2:0001-0512-0531</t>
  </si>
  <si>
    <t>MAX_8-P-2.nd2:0001-0512-0529</t>
  </si>
  <si>
    <t>MAX_8-S-2.nd2</t>
  </si>
  <si>
    <t>MAX_8-P-1.nd2:0001-0512-0529</t>
  </si>
  <si>
    <t>MAX_8-S-1.nd2:0001-0458-0512</t>
  </si>
  <si>
    <t>MAX_8-P-1.nd2:0001-0512-0500</t>
  </si>
  <si>
    <t>MAX_8-F-2.nd2:0001-0467-0512</t>
  </si>
  <si>
    <t>MAX_8-S-1.nd2:0001-0397-0512</t>
  </si>
  <si>
    <t>MAX_8-P-1.nd2</t>
  </si>
  <si>
    <t>MAX_8-F-1.nd2:0001-0467-0512</t>
  </si>
  <si>
    <t>MAX_8-P-1.nd2:0001-0512-0731</t>
  </si>
  <si>
    <t>MAX_1-S-1.nd2:0001-0520-0512</t>
  </si>
  <si>
    <t>MAX_7-T-2.nd2:0001-0523-0512</t>
  </si>
  <si>
    <t>MAX_8-P-1.nd2:0001-0512-0564</t>
  </si>
  <si>
    <t>MAX_1-S-1.nd2</t>
  </si>
  <si>
    <t>MAX_7-T-1.nd2:0001-0523-0512</t>
  </si>
  <si>
    <t>MAX_8-F-1.nd2:0001-0384-0512</t>
  </si>
  <si>
    <t>MAX_1-p-1.nd2:0001-0535-0512</t>
  </si>
  <si>
    <t>MAX_7-S-2.nd2:0001-0386-0512</t>
  </si>
  <si>
    <t>MAX_8-F-2.nd2:0001-0383-0512</t>
  </si>
  <si>
    <t>MAX_1-p-1.nd2</t>
  </si>
  <si>
    <t>MAX_7-S-1.nd2:0001-0386-0512</t>
  </si>
  <si>
    <t>MAX_7-T-1.nd2:0001-0595-0512</t>
  </si>
  <si>
    <t>MAX_4-ST-1.nd2:0001-0664-0512</t>
  </si>
  <si>
    <t>MAX_7-P-2.nd2:0001-0557-0512</t>
  </si>
  <si>
    <t>MAX_4-ST-1.nd2</t>
  </si>
  <si>
    <t>MAX_7-F-1.nd2:0001-0512-0608</t>
  </si>
  <si>
    <t>MAX_4-F-1.nd2:0001-0485-0512</t>
  </si>
  <si>
    <t>MAX_6-T-2.nd2:0001-0559-0512</t>
  </si>
  <si>
    <t>MAX_7-F-2.nd2:0001-0512-0608</t>
  </si>
  <si>
    <t>MAX_4-F-1.nd2</t>
  </si>
  <si>
    <t>MAX_6-T-1.nd2:0001-0559-0512</t>
  </si>
  <si>
    <t>MAX_7-T-1.nd2:0001-0693-0512</t>
  </si>
  <si>
    <t>MAX_4-P-1.nd2:0001-0477-0512</t>
  </si>
  <si>
    <t>MAX_6-S-2.nd2:0001-0398-0512</t>
  </si>
  <si>
    <t>MAX_4-P-2.nd2</t>
  </si>
  <si>
    <t>MAX_6-S-1.nd2:0001-0398-0512</t>
  </si>
  <si>
    <t>MAX_7-S-1.nd2:0001-0512-0743</t>
  </si>
  <si>
    <t>MAX_4-S-1.nd2:0001-0519-0512</t>
  </si>
  <si>
    <t>MAX_6-P-3.nd2:0001-0476-0512</t>
  </si>
  <si>
    <t>MAX_7-S-2.nd2:0001-0512-0743</t>
  </si>
  <si>
    <t>MAX_4-S-1.nd2</t>
  </si>
  <si>
    <t>MAX_6-P-2.nd2:0001-0476-0512</t>
  </si>
  <si>
    <t>MAX_7-P-1.nd2:0001-0512-0569</t>
  </si>
  <si>
    <t>MAX_2-S-1.nd2:0001-0512-0430</t>
  </si>
  <si>
    <t>MAX_6-F-2.nd2:0001-0472-0512</t>
  </si>
  <si>
    <t>MAX_7-P-1.nd2:0001-0512-0596</t>
  </si>
  <si>
    <t>MAX_2-S-2.nd2</t>
  </si>
  <si>
    <t>MAX_6-F-1.nd2:0001-0472-0512</t>
  </si>
  <si>
    <t>MAX_6-P-1.nd2:0001-0512-0625</t>
  </si>
  <si>
    <t>MAX_2-T-1.nd2:0001-0526-0512</t>
  </si>
  <si>
    <t>MAX_5-T-2.nd2:0001-0551-0512</t>
  </si>
  <si>
    <t>MAX_6-P-1-1.nd2:0001-0512-0650</t>
  </si>
  <si>
    <t>MAX_2-T-1.nd2</t>
  </si>
  <si>
    <t>MAX_5-T-1.nd2:0001-0551-0512</t>
  </si>
  <si>
    <t>MAX_6-S-1.nd2:0001-0512-0565</t>
  </si>
  <si>
    <t>MAX_2-P-1.nd2:0001-0512-0508</t>
  </si>
  <si>
    <t>MAX_5-S-2.nd2:0001-0467-0512</t>
  </si>
  <si>
    <t>MAX_2-T-2.nd2</t>
  </si>
  <si>
    <t>MAX_5-S-1.nd2:0001-0467-0512</t>
  </si>
  <si>
    <t>MAX_6-T-1.nd2:0001-0598-0512</t>
  </si>
  <si>
    <t>MAX_5-P-2.nd2:0001-0428-0512</t>
  </si>
  <si>
    <t>MAX_6-T-1.nd2:0001-0615-0512</t>
  </si>
  <si>
    <t>MAX_2-P-2.nd2</t>
  </si>
  <si>
    <t>MAX_5-P-1.nd2:0001-0428-0512</t>
  </si>
  <si>
    <t>MAX_5-T-1.nd2:0001-0476-0512</t>
  </si>
  <si>
    <t>MAX_3-F-1.nd2:0001-0429-0512</t>
  </si>
  <si>
    <t>MAX_4-T-2.nd2:0001-0512-0488</t>
  </si>
  <si>
    <t>MAX_3-T.nd2</t>
  </si>
  <si>
    <t>MAX_4-T-1.nd2:0001-0512-0488</t>
  </si>
  <si>
    <t>MAX_5-S-1.nd2:0001-0468-0512</t>
  </si>
  <si>
    <t>MAX_3-T-2.nd2:0001-0512-0512</t>
  </si>
  <si>
    <t>MAX_4-S-2.nd2:0001-0512-0503</t>
  </si>
  <si>
    <t>MAX_3-F-2.nd2</t>
  </si>
  <si>
    <t>MAX_4-S-1.nd2:0001-0512-0503</t>
  </si>
  <si>
    <t>MAX_5-P1-1.nd2:0001-0512-0436</t>
  </si>
  <si>
    <t>MAX_3-S-2.nd2:0001-0512-0546</t>
  </si>
  <si>
    <t>MAX_4-P-2.nd2:0001-0512-0459</t>
  </si>
  <si>
    <t>MAX_5-P1-1.nd2:0001-0512-0534</t>
  </si>
  <si>
    <t>MAX_3-T-1.nd2</t>
  </si>
  <si>
    <t>MAX_4-P-1.nd2:0001-0512-0459</t>
  </si>
  <si>
    <t>MAX_5-P-1.nd2:0001-0500-0512</t>
  </si>
  <si>
    <t>MAX_3-P1-2.nd2:0001-0512-0493</t>
  </si>
  <si>
    <t>MAX_4-F-2.nd2:0001-0512-0462</t>
  </si>
  <si>
    <t>MAX_3-S-1.nd2</t>
  </si>
  <si>
    <t>MAX_4-F-1.nd2:0001-0512-0462</t>
  </si>
  <si>
    <t>MAX_4-T-1.nd2:0001-0512-0433</t>
  </si>
  <si>
    <t>MAX_3-P-2.nd2:0001-0511-0512</t>
  </si>
  <si>
    <t>MAX_4-T-1.nd2:0001-0512-0437</t>
  </si>
  <si>
    <t>MAX_3-P1-1.nd2</t>
  </si>
  <si>
    <t>MAX_3-T-1.nd2:0001-0512-0512</t>
  </si>
  <si>
    <t>MAX_4-S-2-1.nd2:0001-0512-0443</t>
  </si>
  <si>
    <t>MAX_7-S-2.nd2:0001-0512-0543</t>
  </si>
  <si>
    <t>MAX_3-S-2.nd2:0001-0524-0512</t>
  </si>
  <si>
    <t>MAX_4-S-1.nd2:0001-0512-0443</t>
  </si>
  <si>
    <t>MAX_3-P-1.nd2</t>
  </si>
  <si>
    <t>MAX_3-S-1.nd2:0001-0524-0512</t>
  </si>
  <si>
    <t>MAX_4-P-1.nd2:0001-0512-0515</t>
  </si>
  <si>
    <t>MAX_7-T-2-2.nd2:0001-0512-0435</t>
  </si>
  <si>
    <t>MAX_3-P-2.nd2:0001-0512-0516</t>
  </si>
  <si>
    <t>MAX_4-P-1.nd2:0001-0512-0514</t>
  </si>
  <si>
    <t>MAX_7-P-1.nd2</t>
  </si>
  <si>
    <t>MAX_3-P-1.nd2:0001-0512-0516</t>
  </si>
  <si>
    <t>MAX_3-T-1.nd2:0001-0512-0463</t>
  </si>
  <si>
    <t>MAX_5-S-2.nd2:0001-0473-0512</t>
  </si>
  <si>
    <t>MAX_3-F-2.nd2:0001-0512-0585</t>
  </si>
  <si>
    <t>MAX_3-T-1.nd2:0001-0512-0486</t>
  </si>
  <si>
    <t>MAX_7-S-1.nd2</t>
  </si>
  <si>
    <t>MAX_3-F-1.nd2:0001-0512-0585</t>
  </si>
  <si>
    <t>MAX_3-S-1.nd2:0001-0512-0481</t>
  </si>
  <si>
    <t>MAX_5-T-2.nd2:0001-0573-0670</t>
  </si>
  <si>
    <t>MAX_2-T-2.nd2:0001-0512-0472</t>
  </si>
  <si>
    <t>MAX_7-T-1-1.nd2</t>
  </si>
  <si>
    <t>MAX_2-T-2-1.nd2:0001-0512-0472</t>
  </si>
  <si>
    <t>MAX_3-P-1.nd2:0001-0512-0535</t>
  </si>
  <si>
    <t>MAX_6-P-2.nd2:0001-0512-0593</t>
  </si>
  <si>
    <t>MAX_2-S-2.nd2:0001-0516-0512</t>
  </si>
  <si>
    <t>MAX_3-P-1.nd2:0001-0512-0517</t>
  </si>
  <si>
    <t>MAX_5-P-1.nd2</t>
  </si>
  <si>
    <t>MAX_2-S-1.nd2:0001-0516-0512</t>
  </si>
  <si>
    <t>MAX_2-S-1.nd2:0001-0599-0512</t>
  </si>
  <si>
    <t>MAX_6-S-2.nd2:0001-0534-0512</t>
  </si>
  <si>
    <t>MAX_2-P-2.nd2:0001-0569-0512</t>
  </si>
  <si>
    <t>MAX_5-S-1.nd2</t>
  </si>
  <si>
    <t>MAX_2-P-1.nd2:0001-0569-0512</t>
  </si>
  <si>
    <t>MAX_2-P-1.nd2:0001-0683-0512</t>
  </si>
  <si>
    <t>MAX_6-T-2.nd2:0001-0526-0512</t>
  </si>
  <si>
    <t>MAX_2-F-2.nd2:0001-0512-0503</t>
  </si>
  <si>
    <t>MAX_2-P-2.nd2:0001-0683-0512</t>
  </si>
  <si>
    <t>MAX_5-T-1.nd2</t>
  </si>
  <si>
    <t>MAX_2-F-1.nd2:0001-0512-0503</t>
  </si>
  <si>
    <t>MAX_1-T-1.nd2:0001-0512-0387</t>
  </si>
  <si>
    <t>MAX_5-P-2.nd2:0001-0646-0512</t>
  </si>
  <si>
    <t>MAX_1-T-2.nd2:0001-0512-0475</t>
  </si>
  <si>
    <t>MAX_1-T-2.nd2:0001-0512-0387</t>
  </si>
  <si>
    <t>MAX_6-P-1.nd2</t>
  </si>
  <si>
    <t>MAX_1-T-1.nd2:0001-0512-0475</t>
  </si>
  <si>
    <t>MAX_1-S-1.nd2:0001-0512-0496</t>
  </si>
  <si>
    <t>MAX_7-P-2.nd2:0001-0582-0512</t>
  </si>
  <si>
    <t>MAX_1-P-2.nd2:0001-0512-0486</t>
  </si>
  <si>
    <t>MAX_6-S-1.nd2</t>
  </si>
  <si>
    <t>MAX_1-P-1.nd2:0001-0512-0486</t>
  </si>
  <si>
    <t>MAX_1-P-1.nd2:0001-0512-0407</t>
  </si>
  <si>
    <t>MAX_1-S-2.nd2:0001-0512-0496</t>
  </si>
  <si>
    <t>MAX_6-T-1.nd2</t>
  </si>
  <si>
    <t>Normalize</t>
  </si>
  <si>
    <t>Ctrl-GPN</t>
  </si>
  <si>
    <t>LatA-GPN</t>
  </si>
  <si>
    <t>Noco-GPN</t>
  </si>
  <si>
    <t>Ctrl-PSD95</t>
  </si>
  <si>
    <t>LatA-PSD95</t>
  </si>
  <si>
    <t>Noco-PSD95</t>
  </si>
  <si>
    <t>ave-Ctrl-GPN</t>
  </si>
  <si>
    <t>ave-Ctrl-PSD95</t>
  </si>
  <si>
    <t>mean intensity</t>
  </si>
  <si>
    <t>MAX_9-T-1.nd2:0002-0512-0530</t>
  </si>
  <si>
    <t>MAX_5-T-1.nd2:0002-0478-0512</t>
  </si>
  <si>
    <t>MAX_1-T-1.nd2:0002-0488-0512</t>
  </si>
  <si>
    <t>MAX_9-T-2.nd2:0002-0512-0530</t>
  </si>
  <si>
    <t>MAX_5-T-2.nd2:0002-0478-0512</t>
  </si>
  <si>
    <t>MAX_1-T-2.nd2:0002-0488-0512</t>
  </si>
  <si>
    <t>MAX_9-S-1.nd2:0002-0569-0512</t>
  </si>
  <si>
    <t>MAX_5-S-1.nd2:0002-0587-0512</t>
  </si>
  <si>
    <t>MAX_1-S-1.nd2:0002-0443-0512</t>
  </si>
  <si>
    <t>MAX_9-S-2.nd2:0002-0569-0512</t>
  </si>
  <si>
    <t>MAX_5-S-2.nd2:0002-0587-0512</t>
  </si>
  <si>
    <t>MAX_1-S-2.nd2:0002-0443-0512</t>
  </si>
  <si>
    <t>MAX_9-P-1.nd2:0002-0481-0512</t>
  </si>
  <si>
    <t>MAX_2-T-3.nd2:0002-0512-0475</t>
  </si>
  <si>
    <t>MAX_1-P-1.nd2:0002-0457-0512</t>
  </si>
  <si>
    <t>MAX_9-P-2.nd2:0002-0481-0512</t>
  </si>
  <si>
    <t>MAX_2-T-2.nd2:0002-0512-0475</t>
  </si>
  <si>
    <t>MAX_1-P-2.nd2:0002-0457-0512</t>
  </si>
  <si>
    <t>MAX_8-T-1.nd2:0002-0512-0711</t>
  </si>
  <si>
    <t>MAX_2-S-3.nd2:0002-0512-0513</t>
  </si>
  <si>
    <t>MAX_1-F-1.nd2:0002-0574-0512</t>
  </si>
  <si>
    <t>MAX_8-T-2.nd2:0002-0512-0711</t>
  </si>
  <si>
    <t>MAX_2-S-2.nd2:0002-0512-0513</t>
  </si>
  <si>
    <t>MAX_1-F-2.nd2:0002-0574-0512</t>
  </si>
  <si>
    <t>MAX_8-S-1.nd2:0002-0512-0561</t>
  </si>
  <si>
    <t>MAX_2-S-2.nd2:0002-0512-0577</t>
  </si>
  <si>
    <t>MAX_2-T-1.nd2:0002-0542-0510</t>
  </si>
  <si>
    <t>MAX_8-S-2.nd2:0002-0512-0561</t>
  </si>
  <si>
    <t>MAX_2-P-1.nd2:0002-0512-0332</t>
  </si>
  <si>
    <t>MAX_2-T-2.nd2:0002-0542-0510</t>
  </si>
  <si>
    <t>MAX_8-P-1.nd2:0002-0572-0512</t>
  </si>
  <si>
    <t>MAX_2-P-2.nd2:0002-0512-0332</t>
  </si>
  <si>
    <t>MAX_2-S-1.nd2:0002-0512-0536</t>
  </si>
  <si>
    <t>MAX_8-P-2.nd2</t>
  </si>
  <si>
    <t>MAX_2-F-2.nd2:0002-0512-0525</t>
  </si>
  <si>
    <t>MAX_2-S-2.nd2:0002-0512-0536</t>
  </si>
  <si>
    <t>MAX_7-T-1.nd2:0002-0512-0599</t>
  </si>
  <si>
    <t>MAX_2-F-1.nd2:0002-0512-0525</t>
  </si>
  <si>
    <t>MAX_2-P-1.nd2:0002-0512-0495</t>
  </si>
  <si>
    <t>MAX_7-T-2.nd2:0002-0512-0599</t>
  </si>
  <si>
    <t>MAX_4-T-2.nd2:0002-0512-0489</t>
  </si>
  <si>
    <t>MAX_2-P-2.nd2:0002-0512-0495</t>
  </si>
  <si>
    <t>MAX_7-S-1.nd2:0002-0512-0502</t>
  </si>
  <si>
    <t>MAX_4-T-1.nd2:0002-0512-0489</t>
  </si>
  <si>
    <t>MAX_2-F-1.nd2:0002-0512-0341</t>
  </si>
  <si>
    <t>MAX_7-S-2.nd2:0002-0512-0502</t>
  </si>
  <si>
    <t>MAX_4-S-2.nd2:0002-0516-0512</t>
  </si>
  <si>
    <t>MAX_7-P1-1.nd2:0002-0417-0512</t>
  </si>
  <si>
    <t>MAX_4-S-1.nd2:0002-0516-0512</t>
  </si>
  <si>
    <t>MAX_2-F1-1.nd2:0002-0590-0512</t>
  </si>
  <si>
    <t>MAX_7-P1-2.nd2:0002-0417-0512</t>
  </si>
  <si>
    <t>MAX_4-P-2.nd2:0002-0449-0512</t>
  </si>
  <si>
    <t>MAX_2-F1-2.nd2:0002-0590-0512</t>
  </si>
  <si>
    <t>MAX_7-P-1.nd2:0002-0512-0571</t>
  </si>
  <si>
    <t>MAX_4-P-1.nd2:0002-0449-0512</t>
  </si>
  <si>
    <t>MAX_3-T-1.nd2:0002-0316-0512</t>
  </si>
  <si>
    <t>MAX_7-P-2.nd2:0002-0512-0571</t>
  </si>
  <si>
    <t>MAX_4-F-2.nd2:0002-0512-0461</t>
  </si>
  <si>
    <t>MAX_3-T-2.nd2:0002-0316-0512</t>
  </si>
  <si>
    <t>MAX_6-T-1.nd2:0002-0528-0512</t>
  </si>
  <si>
    <t>MAX_4-F-1.nd2:0002-0512-0461</t>
  </si>
  <si>
    <t>MAX_3-S-1.nd2:0002-0355-0512</t>
  </si>
  <si>
    <t>MAX_6-T-2.nd2:0002-0528-0512</t>
  </si>
  <si>
    <t>MAX_3-T-2.nd2:0002-0457-0512</t>
  </si>
  <si>
    <t>MAX_3-S-2.nd2:0002-0355-0512</t>
  </si>
  <si>
    <t>MAX_6-S-1.nd2:0002-0512-0548</t>
  </si>
  <si>
    <t>MAX_3-T-1.nd2:0002-0457-0512</t>
  </si>
  <si>
    <t>MAX_3-P1-1.nd2:0002-0550-0512</t>
  </si>
  <si>
    <t>MAX_6-S-2.nd2:0002-0512-0548</t>
  </si>
  <si>
    <t>MAX_3-P1-2.nd2:0002-0550-0512</t>
  </si>
  <si>
    <t>MAX_6-P-1.nd2:0003-0512-0405</t>
  </si>
  <si>
    <t>MAX_3-P-1.nd2:0002-0512-0513</t>
  </si>
  <si>
    <t>MAX_6-P-2.nd2:0003-0512-0405</t>
  </si>
  <si>
    <t>MAX_3-P-2.nd2:0002-0512-0513</t>
  </si>
  <si>
    <t>MAX_6-F-1.nd2:0002-0512-0462</t>
  </si>
  <si>
    <t>MAX_5-T-1.nd2:0002-0501-0512</t>
  </si>
  <si>
    <t>MAX_6-F-2.nd2:0002-0512-0462</t>
  </si>
  <si>
    <t>MAX_3-P-2.nd2:0002-0512-0511</t>
  </si>
  <si>
    <t>MAX_5-T-2.nd2:0002-0501-0512</t>
  </si>
  <si>
    <t>MAX_5-P-1.nd2:0002-0524-0512</t>
  </si>
  <si>
    <t>MAX_3-P-1.nd2:0002-0512-0511</t>
  </si>
  <si>
    <t>MAX_5-F-1.nd2:0002-0455-0512</t>
  </si>
  <si>
    <t>MAX_5-S-2.nd2:0002-0512-0527</t>
  </si>
  <si>
    <t>MAX_6-T-2.nd2:0002-0512-0522</t>
  </si>
  <si>
    <t>MAX_5-F-2.nd2:0002-0455-0512</t>
  </si>
  <si>
    <t>MAX_5-S-1.nd2:0002-0512-0527</t>
  </si>
  <si>
    <t>MAX_6-T-1.nd2:0002-0512-0522</t>
  </si>
  <si>
    <t>MAX_4-S-1.nd2:0002-0509-0512</t>
  </si>
  <si>
    <t>MAX_5-P-2.nd2:0002-0524-0512</t>
  </si>
  <si>
    <t>MAX_6-P-2.nd2:0002-0512-0484</t>
  </si>
  <si>
    <t>MAX_4-S-1.nd2:0002-0469-0512</t>
  </si>
  <si>
    <t>MAX_6-P-1.nd2:0002-0512-0484</t>
  </si>
  <si>
    <t>MAX_4-F-1.nd2:0002-0512-0475</t>
  </si>
  <si>
    <t>MAX_4-S-2.nd2:0002-0469-0512</t>
  </si>
  <si>
    <t>MAX_6-F-2.nd2:0002-0581-0512</t>
  </si>
  <si>
    <t>MAX_4-S-2.nd2:0002-0509-0512</t>
  </si>
  <si>
    <t>MAX_4-T-1.nd2:0002-0512-0514</t>
  </si>
  <si>
    <t>MAX_6-F-1.nd2:0002-0581-0512</t>
  </si>
  <si>
    <t>MAX_4-S-1.nd2:0002-0510-0512</t>
  </si>
  <si>
    <t>MAX_4-T-2.nd2:0002-0512-0514</t>
  </si>
  <si>
    <t>MAX_6-S-2.nd2:0002-0531-0512</t>
  </si>
  <si>
    <t>MAX_4-F-2.nd2:0002-0512-0475</t>
  </si>
  <si>
    <t>MAX_4-P-1.nd2:0002-0398-0512</t>
  </si>
  <si>
    <t>MAX_6-S-1.nd2:0002-0531-0512</t>
  </si>
  <si>
    <t>MAX_4-T-1.nd2:0002-0512-0492</t>
  </si>
  <si>
    <t>MAX_4-P-2.nd2:0002-0398-0512</t>
  </si>
  <si>
    <t>MAX_9-s-2.nd2:0002-0535-0512</t>
  </si>
  <si>
    <t>MAX_4-S-2.nd2:0002-0510-0512</t>
  </si>
  <si>
    <t>MAX_3-P1-1.nd2:0002-0472-0512</t>
  </si>
  <si>
    <t>MAX_9-s-1.nd2:0002-0535-0512</t>
  </si>
  <si>
    <t>MAX_5-P-1.nd2:0002-0495-0512</t>
  </si>
  <si>
    <t>MAX_3-P1-2.nd2:0002-0472-0512</t>
  </si>
  <si>
    <t>MAX_9-P-2.nd2:0002-0504-0512</t>
  </si>
  <si>
    <t>MAX_4-T-2.nd2:0002-0512-0492</t>
  </si>
  <si>
    <t>MAX_3-S-1.nd2:0002-0512-0574</t>
  </si>
  <si>
    <t>MAX_9-P-1.nd2:0002-0504-0512</t>
  </si>
  <si>
    <t>MAX_6-T-1.nd2:0002-0602-0512</t>
  </si>
  <si>
    <t>MAX_3-S-2.nd2:0002-0512-0574</t>
  </si>
  <si>
    <t>MAX_9-F-2.nd2:0002-0478-0512</t>
  </si>
  <si>
    <t>MAX_5-P-2.nd2:0002-0495-0512</t>
  </si>
  <si>
    <t>MAX_3-P-1.nd2:0002-0512-0493</t>
  </si>
  <si>
    <t>MAX_9-P-1.nd2:0002-0509-0512</t>
  </si>
  <si>
    <t>MAX_6-P-1.nd2:0002-0478-0512</t>
  </si>
  <si>
    <t>MAX_3-P-2.nd2:0002-0512-0493</t>
  </si>
  <si>
    <t>MAX_8-T-2.nd2:0002-0512-0502</t>
  </si>
  <si>
    <t>MAX_6-T-2.nd2:0002-0602-0512</t>
  </si>
  <si>
    <t>MAX_2-P1-1.nd2:0002-0512-0498</t>
  </si>
  <si>
    <t>MAX_9-F-1.nd2:0002-0478-0512</t>
  </si>
  <si>
    <t>MAX_6-F-1.nd2:0002-0514-0512</t>
  </si>
  <si>
    <t>MAX_8-S-2.nd2:0002-0520-0508</t>
  </si>
  <si>
    <t>MAX_6-P-2.nd2:0002-0478-0512</t>
  </si>
  <si>
    <t>MAX_2-S-1.nd2:0002-0512-0469</t>
  </si>
  <si>
    <t>MAX_8-T-1.nd2:0002-0512-0502</t>
  </si>
  <si>
    <t>MAX_5-P-1.nd2:0002-0512-0296</t>
  </si>
  <si>
    <t>MAX_2-S-2.nd2:0002-0512-0469</t>
  </si>
  <si>
    <t>MAX_8-P-2.nd2:0002-0512-0576</t>
  </si>
  <si>
    <t>MAX_6-F-2.nd2:0002-0514-0512</t>
  </si>
  <si>
    <t>MAX_2-T-1.nd2:0002-0512-0562</t>
  </si>
  <si>
    <t>MAX_8-S-1.nd2:0002-0520-0508</t>
  </si>
  <si>
    <t>MAX_5-F-1.nd2:0002-0519-0512</t>
  </si>
  <si>
    <t>MAX_2-T-2.nd2:0002-0512-0562</t>
  </si>
  <si>
    <t>MAX_7-S-2.nd2:0002-0512-0505</t>
  </si>
  <si>
    <t>MAX_5-P-2.nd2:0002-0512-0296</t>
  </si>
  <si>
    <t>MAX_2-F-1.nd2:0002-0512-0491</t>
  </si>
  <si>
    <t>MAX_8-P-1.nd2:0002-0512-0576</t>
  </si>
  <si>
    <t>MAX_5-T-1.nd2:0002-0534-0512</t>
  </si>
  <si>
    <t>MAX_2-F-2.nd2:0002-0512-0491</t>
  </si>
  <si>
    <t>MAX_7-P-2.nd2:0002-0512-0306</t>
  </si>
  <si>
    <t>MAX_5-S-2.nd2:0002-0495-0521</t>
  </si>
  <si>
    <t>MAX_2-P-1.nd2:0002-0512-0541</t>
  </si>
  <si>
    <t>MAX_7-S-1.nd2:0002-0512-0505</t>
  </si>
  <si>
    <t>MAX_2-P-2.nd2:0002-0512-0541</t>
  </si>
  <si>
    <t>MAX_7-T-2.nd2:0002-0280-0512</t>
  </si>
  <si>
    <t>MAX_5-F-2.nd2:0002-0519-0512</t>
  </si>
  <si>
    <t>MAX_1-S-1.nd2:0003-0551-0512</t>
  </si>
  <si>
    <t>MAX_7-P-1.nd2:0002-0512-0306</t>
  </si>
  <si>
    <t>MAX_1-S-2.nd2:0003-0551-0512</t>
  </si>
  <si>
    <t>MAX_10-T-2.nd2:0002-0512-0457</t>
  </si>
  <si>
    <t>MAX_5-T-2.nd2:0002-0534-0512</t>
  </si>
  <si>
    <t>MAX_1-S1-1.nd2:0002-0475-0512</t>
  </si>
  <si>
    <t>MAX_7-T-1.nd2:0002-0280-0512</t>
  </si>
  <si>
    <t>MAX_1-S1-2.nd2:0002-0475-0512</t>
  </si>
  <si>
    <t>MAX_10-S-2.nd2:0002-0512-0581</t>
  </si>
  <si>
    <t>MAX_1-P-1.nd2:0002-0514-0512</t>
  </si>
  <si>
    <t>MAX_10-T-1.nd2:0002-0512-0457</t>
  </si>
  <si>
    <t>MAX_1-P-2.nd2:0002-0514-0512</t>
  </si>
  <si>
    <t>MAX_10-P-2.nd2:0002-0512-0488</t>
  </si>
  <si>
    <t>MAX_10-S-1.nd2:0002-0512-0581</t>
  </si>
  <si>
    <t>MAX_11-T-2.nd2:0002-0512-0541</t>
  </si>
  <si>
    <t>MAX_10-P-1.nd2:0002-0512-0488</t>
  </si>
  <si>
    <t>MAX_11-S-2.nd2:0002-0456-0452</t>
  </si>
  <si>
    <t>MAX_11-T-1.nd2:0002-0512-0541</t>
  </si>
  <si>
    <t>MAX_11-P-2.nd2:0002-0512-0529</t>
  </si>
  <si>
    <t>MAX_11-S-1.nd2:0002-0456-0452</t>
  </si>
  <si>
    <t>MAX_12-T-2.nd2:0002-0475-0512</t>
  </si>
  <si>
    <t>MAX_11-P-1.nd2:0002-0512-0529</t>
  </si>
  <si>
    <t>MAX_12-S-2.nd2:0002-0462-0512</t>
  </si>
  <si>
    <t>MAX_12-T-1.nd2:0002-0475-0512</t>
  </si>
  <si>
    <t>MAX_12-P-2.nd2:0002-0499-0512</t>
  </si>
  <si>
    <t>MAX_12-S-1.nd2:0002-0462-0512</t>
  </si>
  <si>
    <t>MAX_13-T-2.nd2:0002-0456-0512</t>
  </si>
  <si>
    <t>MAX_12-P-1.nd2:0002-0499-0512</t>
  </si>
  <si>
    <t>MAX_13-S-2.nd2:0002-0424-0512</t>
  </si>
  <si>
    <t>MAX_13-T-1.nd2:0002-0456-0512</t>
  </si>
  <si>
    <t>MAX_13-P-2.nd2:0002-0525-0512</t>
  </si>
  <si>
    <t>MAX_13-S-1.nd2:0002-0424-0512</t>
  </si>
  <si>
    <t>MAX_13-F-2.nd2:0002-0512-0486</t>
  </si>
  <si>
    <t>MAX_13-P-1.nd2:0002-0525-0512</t>
  </si>
  <si>
    <t>MAX_18-P-2.nd2:0002-0561-0512</t>
  </si>
  <si>
    <t>MAX_13-F-1.nd2:0002-0512-0486</t>
  </si>
  <si>
    <t>MAX_18-P-2.nd2:0002-0566-0512</t>
  </si>
  <si>
    <t>MAX_18-P-1.nd2:0002-0561-0512</t>
  </si>
  <si>
    <t>MAX_17-T-2.nd2:0002-0436-0512</t>
  </si>
  <si>
    <t>MAX_18-P-1.nd2:0002-0566-0512</t>
  </si>
  <si>
    <t>MAX_17-S-2.nd2:0002-0494-0512</t>
  </si>
  <si>
    <t>MAX_17-T-1.nd2:0002-0436-0512</t>
  </si>
  <si>
    <t>MAX_17-P-2.nd2:0002-0452-0512</t>
  </si>
  <si>
    <t>MAX_17-S-1.nd2:0002-0494-0512</t>
  </si>
  <si>
    <t>MAX_16-P-2.nd2:0002-0512-0499</t>
  </si>
  <si>
    <t>MAX_17-P-1.nd2:0002-0452-0512</t>
  </si>
  <si>
    <t>MAX_15-S-2.nd2:0002-0440-0594</t>
  </si>
  <si>
    <t>MAX_16-S-1.nd2:0002-0512-0555</t>
  </si>
  <si>
    <t>MAX_15-P1-2.nd2:0002-0512-0566</t>
  </si>
  <si>
    <t>MAX_16-P-1.nd2:0002-0512-0499</t>
  </si>
  <si>
    <t>MAX_15-P-2.nd2:0002-0512-0505</t>
  </si>
  <si>
    <t>MAX_15-S-1.nd2:0002-0440-0594</t>
  </si>
  <si>
    <t>MAX_14-P-2.nd2:0002-0512-0548</t>
  </si>
  <si>
    <t>MAX_15-P1-1.nd2:0002-0512-0566</t>
  </si>
  <si>
    <t>MAX_15-P-1.nd2:0002-0512-0505</t>
  </si>
  <si>
    <t>MAX_14-P-1.nd2:0002-0512-0548</t>
  </si>
  <si>
    <t>MAX_5-T-2.nd2:0001-0512-0475</t>
  </si>
  <si>
    <t>MAX_5-T-2.nd2:0001-0512-0774</t>
  </si>
  <si>
    <t>MAX_6-T-2.nd2:0001-0512-0498</t>
  </si>
  <si>
    <t>MAX_5-T-1.nd2:0001-0512-0475</t>
  </si>
  <si>
    <t>MAX_5-S-1.nd2:0001-0480-0512</t>
  </si>
  <si>
    <t>MAX_6-T-1.nd2:0001-0512-0498</t>
  </si>
  <si>
    <t>MAX_5-S-2.nd2:0001-0512-0463</t>
  </si>
  <si>
    <t>MAX_5-S-2.nd2:0001-0480-0512</t>
  </si>
  <si>
    <t>MAX_6-P-2.nd2:0001-0512-0402</t>
  </si>
  <si>
    <t>MAX_5-P-1.nd2:0001-0411-0512</t>
  </si>
  <si>
    <t>MAX_5-P-1.nd2:0001-0517-0524</t>
  </si>
  <si>
    <t>MAX_6-P-1.nd2:0001-0512-0402</t>
  </si>
  <si>
    <t>MAX_5-P-2.nd2:0001-0411-0512</t>
  </si>
  <si>
    <t>MAX_5-P-2.nd2:0001-0517-0524</t>
  </si>
  <si>
    <t>MAX_5-S-2.nd2:0001-0586-0512</t>
  </si>
  <si>
    <t>MAX_4-S-1.nd2:0001-0512-0527</t>
  </si>
  <si>
    <t>MAX_4-T-1.nd2:0001-0627-0512</t>
  </si>
  <si>
    <t>MAX_5-S-1.nd2:0001-0586-0512</t>
  </si>
  <si>
    <t>MAX_4-T-2.nd2:0001-0627-0512</t>
  </si>
  <si>
    <t>MAX_5-P-2.nd2:0001-0479-0459</t>
  </si>
  <si>
    <t>MAX_4-P-1.nd2:0001-0512-0448</t>
  </si>
  <si>
    <t>MAX_4-F-1.nd2:0001-0574-0528</t>
  </si>
  <si>
    <t>MAX_5-P-1.nd2:0001-0479-0459</t>
  </si>
  <si>
    <t>MAX_4-P-2.nd2:0001-0512-0448</t>
  </si>
  <si>
    <t>MAX_4-F-2.nd2:0001-0574-0528</t>
  </si>
  <si>
    <t>MAX_4-P-2.nd2:0001-0512-0646</t>
  </si>
  <si>
    <t>MAX_3-T-1.nd2:0001-0402-0512</t>
  </si>
  <si>
    <t>MAX_4-S-1.nd2:0001-0469-0512</t>
  </si>
  <si>
    <t>MAX_4-P-1.nd2:0001-0512-0646</t>
  </si>
  <si>
    <t>MAX_3-T-2.nd2:0001-0402-0512</t>
  </si>
  <si>
    <t>MAX_4-S-2.nd2:0001-0469-0512</t>
  </si>
  <si>
    <t>MAX_3-T-2.nd2:0001-0512-0517</t>
  </si>
  <si>
    <t>MAX_3-S-1.nd2:0001-0538-0512</t>
  </si>
  <si>
    <t>MAX_3-T-1.nd2:0001-0512-0552</t>
  </si>
  <si>
    <t>MAX_3-T-1.nd2:0001-0512-0517</t>
  </si>
  <si>
    <t>MAX_3-S-2.nd2:0001-0538-0512</t>
  </si>
  <si>
    <t>MAX_3-T-2.nd2:0001-0512-0552</t>
  </si>
  <si>
    <t>MAX_3-S-2.nd2:0001-0512-0399</t>
  </si>
  <si>
    <t>MAX_3-P-1.nd2:0001-0512-0619</t>
  </si>
  <si>
    <t>MAX_2-P-1.nd2:0001-0578-0512</t>
  </si>
  <si>
    <t>MAX_3-S-1.nd2:0001-0512-0399</t>
  </si>
  <si>
    <t>MAX_3-P-2.nd2:0001-0512-0619</t>
  </si>
  <si>
    <t>MAX_2-P-2.nd2:0001-0578-0512</t>
  </si>
  <si>
    <t>MAX_3-P-2.nd2:0001-0512-0478</t>
  </si>
  <si>
    <t>MAX_2-Tnd2-1.nd2:0001-0613-0512</t>
  </si>
  <si>
    <t>MAX_2-S-1.nd2:0001-0579-0670</t>
  </si>
  <si>
    <t>MAX_3-P-1.nd2:0001-0512-0478</t>
  </si>
  <si>
    <t>MAX_2-Tnd2-2.nd2:0001-0613-0512</t>
  </si>
  <si>
    <t>MAX_2-S-2.nd2:0001-0579-0670</t>
  </si>
  <si>
    <t>MAX_2-T-2.nd2:0001-0512-0554</t>
  </si>
  <si>
    <t>MAX_2-PSnd2-1.nd2:0001-0608-0512</t>
  </si>
  <si>
    <t>MAX_1-P-1.nd2:0001-0512-0705</t>
  </si>
  <si>
    <t>MAX_2-T-1.nd2:0001-0512-0554</t>
  </si>
  <si>
    <t>MAX_2-P-2.nd2:0001-0495-0512</t>
  </si>
  <si>
    <t>MAX_1-P-3.nd2:0001-0512-0705</t>
  </si>
  <si>
    <t>MAX_2-Snd2-2.nd2:0001-0512-0559</t>
  </si>
  <si>
    <t>MAX_2-P-1.nd2:0001-0495-0512</t>
  </si>
  <si>
    <t>MAX_1-P1-1.nd2:0001-0512-0668</t>
  </si>
  <si>
    <t>MAX_2-Snd2-1.nd2:0001-0512-0559</t>
  </si>
  <si>
    <t>MAX_2-P-1.nd2:0001-0356-0512</t>
  </si>
  <si>
    <t>MAX_1-P1-2.nd2:0001-0512-0668</t>
  </si>
  <si>
    <t>MAX_1-T-2.nd2:0001-0512-0305</t>
  </si>
  <si>
    <t>MAX_1-T-1-1.nd2:0001-0512-0305</t>
  </si>
  <si>
    <t>MAX_2-PSnd2-2.nd2:0001-0608-0512</t>
  </si>
  <si>
    <t>MAX_1-S-2.nd2:0001-0463-0512</t>
  </si>
  <si>
    <t>MAX_1-P-1.nd2:0001-0577-0512</t>
  </si>
  <si>
    <t>MAX_1-S-1.nd2:0001-0463-0512</t>
  </si>
  <si>
    <t>MAX_1-T-2.nd2:0001-0512-0504</t>
  </si>
  <si>
    <t>MAX_1-P-2.nd2:0001-0512-0571</t>
  </si>
  <si>
    <t>MAX_1-T-1.nd2:0001-0512-0504</t>
  </si>
  <si>
    <t>MAX_1-P-1.nd2:0001-0512-0571</t>
  </si>
  <si>
    <t>MAX_1-S1-2.nd2:0001-0521-0512</t>
  </si>
  <si>
    <t>MAX_1-S1-1.nd2:0001-0521-0512</t>
  </si>
  <si>
    <t>MAX_1-P-2.nd2:0001-0577-0512</t>
  </si>
  <si>
    <t>MAX_1-S-1.nd2:0001-0512-0578</t>
  </si>
  <si>
    <t>MAX_1-S-2.nd2:0001-0512-0578</t>
  </si>
  <si>
    <t>MAX_2022.10.18-CTRL-1-P-1.nd2:0001-0512-0535</t>
  </si>
  <si>
    <t>MAX_2022.10.18-latA-1-P-1.nd2:0001-0471-0512</t>
  </si>
  <si>
    <t>MAX_2022.10.18-Noco-1-F-1.nd2:0001-0391-0507</t>
  </si>
  <si>
    <t>MAX_3-S-1.nd2:0001-0512-0690</t>
  </si>
  <si>
    <t>MAX_3-S-1.nd2:0001-0512-0699</t>
  </si>
  <si>
    <t>MAX_4-S-1.nd2:0001-0512-0510</t>
  </si>
  <si>
    <t>MAX_2022.10.18-CTRL-1-P1-1.nd2:0001-0708-0512</t>
  </si>
  <si>
    <t>MAX_2022.10.18-latA-1-S-1.nd2:0001-0491-0512</t>
  </si>
  <si>
    <t>MAX_2022.10.18-Noco-1-P1-1.nd2:0001-0420-0512</t>
  </si>
  <si>
    <t>MAX_3-P-1.nd2:0001-0512-0580</t>
  </si>
  <si>
    <t>MAX_3-P-1.nd2:0001-0587-0512</t>
  </si>
  <si>
    <t>MAX_4-S-1.nd2:0001-0512-0513</t>
  </si>
  <si>
    <t>MAX_2022.10.18-CTRL-1-S-1.nd2:0001-0512-0565</t>
  </si>
  <si>
    <t>MAX_2022.10.18-latA-1-S1-1.nd2:0001-0454-0512</t>
  </si>
  <si>
    <t>MAX_2022.10.18-Noco-1-S-1.nd2:0001-0512-0458</t>
  </si>
  <si>
    <t>MAX_2-S-1.nd2:0001-0512-0485</t>
  </si>
  <si>
    <t>MAX_4-P-1.nd2:0001-0504-0491</t>
  </si>
  <si>
    <t>MAX_2022.10.18-CTRL-1-T-1.nd2:0001-0480-0511</t>
  </si>
  <si>
    <t>MAX_2022.10.18-latA-2-P-1.nd2:0001-0512-0541</t>
  </si>
  <si>
    <t>MAX_2022.10.18-Noco-1-T-1.nd2:0001-0512-0482-1</t>
  </si>
  <si>
    <t>MAX_2-P-1.nd2:0001-0512-0656</t>
  </si>
  <si>
    <t>MAX_2-P-1.nd2:0001-0443-0512</t>
  </si>
  <si>
    <t>MAX_3-S-1.nd2:0001-0656-0512</t>
  </si>
  <si>
    <t>MAX_2022.10.18-CTRL-2-p-1.nd2:0001-0407-0512</t>
  </si>
  <si>
    <t>MAX_2022.10.18-latA-3-P-1.nd2:0001-0512-0444</t>
  </si>
  <si>
    <t>MAX_2022.10.18-Noco-2-P-1.nd2:0001-0512-0407</t>
  </si>
  <si>
    <t>MAX_1-T-1.nd2:0001-0406-0512</t>
  </si>
  <si>
    <t>MAX_1-S-1.nd2:0001-0451-0558</t>
  </si>
  <si>
    <t>MAX_3-P-1.nd2:0001-0508-0512</t>
  </si>
  <si>
    <t>MAX_2022.10.18-CTRL-2-P1-1.nd2:0001-0512-0535-1</t>
  </si>
  <si>
    <t>MAX_2022.10.18-latA-3-S-1.nd2:0001-0512-0568</t>
  </si>
  <si>
    <t>MAX_2022.10.18-Noco-2-S-1.nd2:0001-0512-0384</t>
  </si>
  <si>
    <t>MAX_1-S-1.nd2:0001-0433-0512</t>
  </si>
  <si>
    <t>MAX_1-P-1.nd2:0001-0512-0787</t>
  </si>
  <si>
    <t>MAX_2-S-1-1.nd2:0001-0512-0637</t>
  </si>
  <si>
    <t>MAX_2022.10.18-CTRL-2-S-1.nd2:0001-0406-0512</t>
  </si>
  <si>
    <t>MAX_2022.10.18-latA-4-P-1.nd2:0001-0512-0538</t>
  </si>
  <si>
    <t>MAX_2022.10.18-Noco-2-T-1.nd2:0001-0488-0510</t>
  </si>
  <si>
    <t>MAX_1-P-1.nd2:0001-0279-0512</t>
  </si>
  <si>
    <t>MAX_9-S-1.nd2:0001-0514-0790</t>
  </si>
  <si>
    <t>MAX_2-P-1.nd2:0001-0512-0665</t>
  </si>
  <si>
    <t>MAX_2022.10.18-CTRL-3-P-1.nd2:0001-0512-0502</t>
  </si>
  <si>
    <t>MAX_2022.10.18-latA-4-S-1.nd2:0001-0512-0537</t>
  </si>
  <si>
    <t>MAX_2022.10.18-Noco-3-F-1.nd2:0001-0512-0424</t>
  </si>
  <si>
    <t>MAX_8-S-1.nd2:0001-0424-0512</t>
  </si>
  <si>
    <t>MAX_9-P-1.nd2:0001-0317-0512</t>
  </si>
  <si>
    <t>MAX_1-P-1.nd2:0001-0512-0483</t>
  </si>
  <si>
    <t>MAX_2022.10.18-CTRL-3-T-1.nd2:0001-0503-0512</t>
  </si>
  <si>
    <t>MAX_2022.10.18-latA-4-T-1.nd2:0001-0512-0456</t>
  </si>
  <si>
    <t>MAX_2022.10.18-Noco-3-S-1.nd2:0001-0497-0512</t>
  </si>
  <si>
    <t>MAX_8-P-1.nd2:0001-0651-0512</t>
  </si>
  <si>
    <t>MAX_8-S-1.nd2:0001-0593-0512</t>
  </si>
  <si>
    <t>MAX_10-S-1.nd2:0001-0512-0502</t>
  </si>
  <si>
    <t>MAX_2022.10.18-CTRL-4-P-1.nd2:0001-0508-0512</t>
  </si>
  <si>
    <t>MAX_2022.10.18-latA-4-F-1.nd2:0001-0512-0628</t>
  </si>
  <si>
    <t>MAX_2022.10.18-Noco-3-S1-1.nd2:0001-0512-0626</t>
  </si>
  <si>
    <t>MAX_7-S-1.nd2:0001-0501-0572</t>
  </si>
  <si>
    <t>MAX_8-P-1.nd2:0001-0505-0512</t>
  </si>
  <si>
    <t>MAX_10-P-1.nd2:0001-0512-0467</t>
  </si>
  <si>
    <t>MAX_2022.10.18-CTRL-4-S-1.nd2:0001-0526-0512</t>
  </si>
  <si>
    <t>MAX_2022.10.18-latA-5-P-1.nd2:0001-0512-0536</t>
  </si>
  <si>
    <t>MAX_2022.10.18-Noco-11-S-1.nd2:0001-0512-0297</t>
  </si>
  <si>
    <t>MAX_7-P-1.nd2:0001-0512-0438</t>
  </si>
  <si>
    <t>MAX_7-S-1.nd2:0001-0572-0512</t>
  </si>
  <si>
    <t>MAX_9-S-1.nd2:0001-0512-0483</t>
  </si>
  <si>
    <t>MAX_2022.10.18-CTRL-4-T-1.nd2:0001-0454-0512</t>
  </si>
  <si>
    <t>MAX_2022.10.18-latA-5-P1-1.nd2:0001-0500-0512</t>
  </si>
  <si>
    <t>MAX_2022.10.18-Noco-11-P-1.nd2:0001-0512-0638</t>
  </si>
  <si>
    <t>MAX_6-S-1.nd2:0001-0542-0512</t>
  </si>
  <si>
    <t>MAX_7-P-1.nd2:0001-0512-0630</t>
  </si>
  <si>
    <t>MAX_9-P-1.nd2:0001-0512-0423</t>
  </si>
  <si>
    <t>MAX_2022.10.18-CTRL-5-P-1.nd2:0001-0512-0462</t>
  </si>
  <si>
    <t>MAX_2022.10.18-latA-5-S-1.nd2:0001-0512-0419</t>
  </si>
  <si>
    <t>MAX_2022.10.18-Noco-10-S-1.nd2:0001-0493-0512</t>
  </si>
  <si>
    <t>MAX_6-P-1.nd2:0001-0818-0512</t>
  </si>
  <si>
    <t>MAX_6-S-1.nd2:0001-0617-0512</t>
  </si>
  <si>
    <t>MAX_8-S-1.nd2:0001-0512-0461</t>
  </si>
  <si>
    <t>MAX_2022.10.18-CTRL-5-S-1.nd2:0001-0512-0447</t>
  </si>
  <si>
    <t>MAX_2022.10.18-latA-5-T-1.nd2:0001-0535-0512</t>
  </si>
  <si>
    <t>MAX_2022.10.18-Noco-10-P-1.nd2:0001-0418-0512</t>
  </si>
  <si>
    <t>MAX_5-P-1.nd2:0001-0709-0512</t>
  </si>
  <si>
    <t>MAX_6-P-1.nd2:0001-0427-0512</t>
  </si>
  <si>
    <t>MAX_8-P-1.nd2:0001-0512-0448</t>
  </si>
  <si>
    <t>MAX_2022.10.18-CTRL-5-T-1.nd2:0001-0513-0495</t>
  </si>
  <si>
    <t>MAX_2022.10.18-latA-5-F-1.nd2:0001-0512-0548</t>
  </si>
  <si>
    <t>MAX_2022.10.18-Noco-9-T-1.nd2:0001-0512-0511</t>
  </si>
  <si>
    <t>MAX_4-S-1.nd2:0001-0541-0512</t>
  </si>
  <si>
    <t>MAX_5-S-1.nd2:0001-0548-0512</t>
  </si>
  <si>
    <t>MAX_7-S-1.nd2:0001-0512-0506</t>
  </si>
  <si>
    <t>MAX_2022.10.18-CTRL-6-P-1.nd2:0001-0495-0512</t>
  </si>
  <si>
    <t>MAX_2022.10.18-latA-5-T1-1.nd2:0001-0528-0642</t>
  </si>
  <si>
    <t>MAX_2022.10.18-Noco-9-S-1.nd2:0001-0512-0541</t>
  </si>
  <si>
    <t>MAX_4-P-1.nd2:0001-0645-0512</t>
  </si>
  <si>
    <t>MAX_5-P-1.nd2:0001-0516-0512</t>
  </si>
  <si>
    <t>MAX_2022.10.18-CTRL-6-S-1.nd2:0001-0512-0539</t>
  </si>
  <si>
    <t>MAX_2022.10.18-latA-6-P-1.nd2:0001-0512-0499</t>
  </si>
  <si>
    <t>MAX_2022.10.18-Noco-9-P-1.nd2:0001-0512-0554</t>
  </si>
  <si>
    <t>MAX_11-S-2.nd2:0001-0325-0512</t>
  </si>
  <si>
    <t>MAX_4-S-1.nd2:0001-0383-0512</t>
  </si>
  <si>
    <t>MAX_7-P-1.nd2:0001-0411-0512</t>
  </si>
  <si>
    <t>MAX_2022.10.18-CTRL-7-P-1.nd2:0001-0512-0704</t>
  </si>
  <si>
    <t>MAX_2022.10.18-latA-6-P1-1.nd2:0001-0512-0701</t>
  </si>
  <si>
    <t>MAX_2022.10.18-Noco-9-F-1.nd2:0001-0512-0347</t>
  </si>
  <si>
    <t>MAX_11-P-1.nd2:0001-0378-0512</t>
  </si>
  <si>
    <t>MAX_4-P-1.nd2:0001-0367-0512</t>
  </si>
  <si>
    <t>MAX_6-S-1.nd2:0001-0358-0512</t>
  </si>
  <si>
    <t>MAX_2022.10.18-CTRL-7-S-1.nd2:0001-0512-0727</t>
  </si>
  <si>
    <t>MAX_2022.10.18-latA-6-S-1.nd2:0001-0515-0512</t>
  </si>
  <si>
    <t>MAX_2022.10.18-Noco-9-P-1.nd2:0001-0512-0550</t>
  </si>
  <si>
    <t>MAX_10-S-1.nd2:0001-0420-0512</t>
  </si>
  <si>
    <t>MAX_16-S-1.nd2:0001-0365-0512</t>
  </si>
  <si>
    <t>MAX_6-P-1.nd2:0001-0482-0512</t>
  </si>
  <si>
    <t>MAX_2022.10.18-CTRL-8-P-1.nd2:0001-0512-0490</t>
  </si>
  <si>
    <t>MAX_2022.10.18-latA-6-T-1.nd2:0001-0512-0464</t>
  </si>
  <si>
    <t>MAX_2022.10.18-Noco-8-T-1.nd2:0001-0502-0512</t>
  </si>
  <si>
    <t>MAX_10-P-1.nd2:0001-0373-0512</t>
  </si>
  <si>
    <t>MAX_16-P-1.nd2:0001-0512-0575</t>
  </si>
  <si>
    <t>MAX_5-S-1.nd2:0001-0512-0564</t>
  </si>
  <si>
    <t>MAX_2022.10.18-CTRL-9-P-1.nd2:0001-0512-0645</t>
  </si>
  <si>
    <t>MAX_2022.10.18-latA-7-P-1.nd2:0001-0512-0502</t>
  </si>
  <si>
    <t>MAX_2022.10.18-Noco-8-P1-1.nd2:0001-0512-0648</t>
  </si>
  <si>
    <t>MAX_18-S-1.nd2:0001-0512-0464</t>
  </si>
  <si>
    <t>MAX_15-S-1.nd2:0001-0428-0512</t>
  </si>
  <si>
    <t>MAX_5-P-1.nd2:0001-0512-0559</t>
  </si>
  <si>
    <t>MAX_2022.10.18-CTRL-9-S-1.nd2:0001-0512-0560</t>
  </si>
  <si>
    <t>MAX_2022.10.18-latA-7-S-1.nd2:0001-0512-0465</t>
  </si>
  <si>
    <t>MAX_2022.10.18-Noco-8-P-1.nd2:0001-0512-0512</t>
  </si>
  <si>
    <t>MAX_18-P-1.nd2:0001-0512-0538</t>
  </si>
  <si>
    <t>MAX_15-P-1.nd2:0001-0439-0512</t>
  </si>
  <si>
    <t>MAX_2022.10.18-CTRL-9-S1-1.nd2:0001-0535-0512</t>
  </si>
  <si>
    <t>MAX_2022.10.18-CTRL-8-S-1.nd2:0001-0562-0512</t>
  </si>
  <si>
    <t>MAX_2022.10.18-Noco-7-S1-1.nd2:0001-0430-0314</t>
  </si>
  <si>
    <t>MAX_17-S-1.nd2:0001-0512-0444</t>
  </si>
  <si>
    <t>MAX_14-S-1.nd2:0001-0517-0512</t>
  </si>
  <si>
    <t>MAX_2022.10.18-CTRL-9-T-1.nd2:0001-0512-0411</t>
  </si>
  <si>
    <t>MAX_2022.10.18-CTRL-8-T-1.nd2:0001-0462-0512</t>
  </si>
  <si>
    <t>MAX_2022.10.18-Noco-7-S-1.nd2:0001-0420-0512</t>
  </si>
  <si>
    <t>MAX_17-P-1.nd2:0001-0512-0490</t>
  </si>
  <si>
    <t>MAX_14-P-1.nd2:0001-0472-0512</t>
  </si>
  <si>
    <t>MAX_2022.10.18-CTRL-10-P-1.nd2:0001-0487-0512</t>
  </si>
  <si>
    <t>MAX_2022.10.18-latA-9-P-1.nd2:0001-0512-0388</t>
  </si>
  <si>
    <t>MAX_2022.10.18-Noco-7-P-1.nd2:0001-0554-0512</t>
  </si>
  <si>
    <t>MAX_16-P-1.nd2:0001-0241-0512</t>
  </si>
  <si>
    <t>MAX_13-S-1.nd2:0001-0478-0512</t>
  </si>
  <si>
    <t>MAX_2022.10.18-CTRL-10-S-1.nd2:0001-0757-0512</t>
  </si>
  <si>
    <t>MAX_2022.10.18-latA-9-S-1.nd2:0001-0512-0344</t>
  </si>
  <si>
    <t>MAX_2022.10.18-Noco-6-S1-1.nd2:0001-0581-0512</t>
  </si>
  <si>
    <t>MAX_14-P-1.nd2:0001-0496-0512</t>
  </si>
  <si>
    <t>MAX_13-P-1.nd2:0001-0403-0512</t>
  </si>
  <si>
    <t>MAX_2022.10.18-CTRL-10-T-1.nd2:0001-0512-0526</t>
  </si>
  <si>
    <t>MAX_2022.10.18-latA-9-T-1.nd2:0001-0512-0344</t>
  </si>
  <si>
    <t>MAX_2022.10.18-Noco-6-P-1.nd2:0001-0494-0512</t>
  </si>
  <si>
    <t>MAX_13-S-1.nd2:0001-0551-0512</t>
  </si>
  <si>
    <t>MAX_12-S-1.nd2:0001-0512-0477</t>
  </si>
  <si>
    <t>MAX_2022.10.18-CTRL-11-F-1.nd2:0001-0580-0512</t>
  </si>
  <si>
    <t>MAX_2022.10.18-latA-9-F-1.nd2:0001-0628-0512</t>
  </si>
  <si>
    <t>MAX_2022.10.18-Noco-5-T-1.nd2:0001-0512-0482</t>
  </si>
  <si>
    <t>MAX_13-P-1.nd2:0001-0443-0512</t>
  </si>
  <si>
    <t>MAX_12-P-1.nd2:0001-0512-0515</t>
  </si>
  <si>
    <t>MAX_2022.10.18-CTRL-11-F1-1.nd2:0001-0519-0512</t>
  </si>
  <si>
    <t>MAX_2022.10.18-latA-10-P-1.nd2:0001-0531-0512</t>
  </si>
  <si>
    <t>MAX_2022.10.18-Noco-5-S-1.nd2:0001-0512-0465</t>
  </si>
  <si>
    <t>MAX_12-S-1.nd2:0001-0502-0512</t>
  </si>
  <si>
    <t>MAX_11-S-1.nd2:0001-0554-0512</t>
  </si>
  <si>
    <t>MAX_2022.10.18-CTRL-11-P-1.nd2:0001-0733-0512</t>
  </si>
  <si>
    <t>MAX_2022.10.18-latA-10-S-1.nd2:0001-0759-0512</t>
  </si>
  <si>
    <t>MAX_2022.10.18-Noco-5-P-1.nd2:0001-0512-0510</t>
  </si>
  <si>
    <t>MAX_12-P-1.nd2:0512-0533</t>
  </si>
  <si>
    <t>MAX_11-P-1.nd2:0001-0469-0512</t>
  </si>
  <si>
    <t>MAX_2022.10.18-CTRL-11-S-1.nd2:0001-0512-0688</t>
  </si>
  <si>
    <t>MAX_2022.10.18-latA-10-P1-1.nd2:0001-0512-0474</t>
  </si>
  <si>
    <t>MAX_2022.10.18-Noco-5-F-1.nd2:0001-0512-0459</t>
  </si>
  <si>
    <t>MAX_11-S-1.nd2:0001-0690-0512</t>
  </si>
  <si>
    <t>MAX_10-P-1.nd2:0001-0484-0502</t>
  </si>
  <si>
    <t>MAX_2022.10.18-CTRL-11-T-1.nd2:0001-0422-0512</t>
  </si>
  <si>
    <t>MAX_2022.10.18-latA-11-P-1.nd2:0001-0537-0512</t>
  </si>
  <si>
    <t>MAX_2022.10.18-Noco-4-T-1.nd2:0001-0453-0512</t>
  </si>
  <si>
    <t>MAX_11-P-1.nd2:0001-0370-0512</t>
  </si>
  <si>
    <t>MAX_2022.10.18-CTRL-12-P-1.nd2:0001-0512-0664</t>
  </si>
  <si>
    <t>MAX_2022.10.18-latA-11-P1-1.nd2:0001-0512-0494</t>
  </si>
  <si>
    <t>MAX_2022.10.18-Noco-4-S1-1.nd2:0001-0457-0409</t>
  </si>
  <si>
    <t>MAX_2022.10.18-CTRL-12-S-1.nd2:0001-0512-0789</t>
  </si>
  <si>
    <t>MAX_2022.10.18-latA-11-S-1.nd2:0001-0518-0512</t>
  </si>
  <si>
    <t>MAX_2022.10.18-Noco-4-S-1.nd2:0001-0451-0512</t>
  </si>
  <si>
    <t>MAX_2022.10.18-CTRL-12-T-1.nd2:0001-0512-0521</t>
  </si>
  <si>
    <t>MAX_2022.10.18-latA-12-P-1.nd2:0001-0512-0486</t>
  </si>
  <si>
    <t>MAX_2022.10.18-Noco-4-P-1.nd2:0001-0568-0512</t>
  </si>
  <si>
    <t>MAX_2022.10.18-latA-12-S-1.nd2:0001-0512-0467</t>
  </si>
  <si>
    <t>MAX_2022.10.18-Noco-4-F-1.nd2:0001-0512-0599</t>
  </si>
  <si>
    <t>MAX_2022.10.18-latA-12-T-1.nd2:0001-0512-0332</t>
  </si>
  <si>
    <t>MAX_2022.10.18-latA-13-P-1.nd2:0001-0469-0512</t>
  </si>
  <si>
    <t>MAX_2022.10.18-latA-13-P1-1.nd2:0001-0512-0514</t>
  </si>
  <si>
    <t>MAX_2022.10.18-latA-13-S-1.nd2:0001-0512-0437</t>
  </si>
  <si>
    <t>MAX_2022.10.18-latA-13-T-1.nd2:0001-0512-0578</t>
  </si>
  <si>
    <t>MAX_2022.10.18-latA-13-F-1.nd2:0001-0512-0545</t>
  </si>
  <si>
    <t>MAX_2022.10.18-latA-14-P-1.nd2:0001-0512-0455</t>
  </si>
  <si>
    <t>MAX_2022.10.18-latA-14-S-1.nd2:0001-0512-0504</t>
  </si>
  <si>
    <t>MAX_2022.10.18-latA-15-P-1.nd2:0001-0434-0513</t>
  </si>
  <si>
    <t>PSD95_Ctrl</t>
  </si>
  <si>
    <t>PSD95_LatA</t>
  </si>
  <si>
    <t>PSD95_Noco</t>
  </si>
  <si>
    <t>average</t>
  </si>
  <si>
    <t>Gephyrin_Ctrl</t>
  </si>
  <si>
    <t>Gephyrin_LatA</t>
  </si>
  <si>
    <t>Gephyrin_Noco</t>
  </si>
  <si>
    <t>Ctrl_γ2</t>
  </si>
  <si>
    <t>LatA_γ2</t>
  </si>
  <si>
    <t>Noco_γ2</t>
  </si>
  <si>
    <t>MAX_1-S-2.nd2:0002-0502-0649</t>
  </si>
  <si>
    <t>MAX_2-S-2.nd2:0002-0512-0595</t>
  </si>
  <si>
    <t>MAX_1-T-2.nd2:0002-0512-0636</t>
  </si>
  <si>
    <t>MAX_1-S-1.nd2:0002-0502-0649</t>
  </si>
  <si>
    <t>MAX_2-S-1.nd2:0002-0512-0595</t>
  </si>
  <si>
    <t>MAX_1-T-1.nd2:0002-0512-0636</t>
  </si>
  <si>
    <t>MAX_1-P-2.nd2:0002-0584-0512</t>
  </si>
  <si>
    <t>MAX_2-P-1.nd2:0002-0512-0570</t>
  </si>
  <si>
    <t>MAX_1-S-2.nd2:0002-0671-0512</t>
  </si>
  <si>
    <t>MAX_1-P-1.nd2:0002-0584-0512</t>
  </si>
  <si>
    <t>MAX_1-S-1.nd2:0002-0671-0512</t>
  </si>
  <si>
    <t>MAX_3-T-2.nd2:0002-0512-0615</t>
  </si>
  <si>
    <t>MAX_1-T-2.nd2:0002-0512-0593</t>
  </si>
  <si>
    <t>MAX_1-P-2.nd2:0002-0512-0717</t>
  </si>
  <si>
    <t>MAX_3-T-1.nd2:0002-0512-0615</t>
  </si>
  <si>
    <t>MAX_1-T-1.nd2:0002-0512-0593</t>
  </si>
  <si>
    <t>MAX_1-P-1.nd2:0002-0512-0717</t>
  </si>
  <si>
    <t>MAX_3-S-2.nd2:0002-0512-0736</t>
  </si>
  <si>
    <t>MAX_1-S-1.nd2:0002-0422-0512</t>
  </si>
  <si>
    <t>MAX_2-T-1.nd2:0002-0494-0579</t>
  </si>
  <si>
    <t>MAX_3-S-1.nd2:0002-0512-0736</t>
  </si>
  <si>
    <t>MAX_1-S-2.nd2:0002-0422-0512</t>
  </si>
  <si>
    <t>MAX_2-T-2.nd2:0002-0494-0579</t>
  </si>
  <si>
    <t>MAX_3-P-2.nd2:0002-0512-0659</t>
  </si>
  <si>
    <t>MAX_1-P-2.nd2:0002-0512-0631</t>
  </si>
  <si>
    <t>MAX_2-S-1.nd2:0002-0609-0512</t>
  </si>
  <si>
    <t>MAX_3-P-1.nd2:0002-0512-0659</t>
  </si>
  <si>
    <t>MAX_1-P-1.nd2:0002-0512-0631</t>
  </si>
  <si>
    <t>MAX_2-S-2.nd2:0002-0609-0512</t>
  </si>
  <si>
    <t>MAX_3-F-2.nd2:0002-0512-0705</t>
  </si>
  <si>
    <t>MAX_3-T-1.nd2:0002-0512-0651</t>
  </si>
  <si>
    <t>MAX_2-P-1.nd2:0002-0512-0556</t>
  </si>
  <si>
    <t>MAX_3-F-1.nd2:0002-0512-0705</t>
  </si>
  <si>
    <t>MAX_2-P-2.nd2:0002-0512-0556</t>
  </si>
  <si>
    <t>MAX_2-S-2.nd2:0002-0512-0265</t>
  </si>
  <si>
    <t>MAX_3-S-2.nd2:0002-0512-0729</t>
  </si>
  <si>
    <t>MAX_2-F-1.nd2:0002-0512-0714</t>
  </si>
  <si>
    <t>MAX_2-S-1.nd2:0002-0512-0265</t>
  </si>
  <si>
    <t>MAX_3-S-1.nd2:0002-0512-0729</t>
  </si>
  <si>
    <t>MAX_2-F-2.nd2:0002-0512-0714</t>
  </si>
  <si>
    <t>MAX_2-P-2.nd2:0002-0512-0599</t>
  </si>
  <si>
    <t>MAX_3-P-2.nd2:0002-0512-0489</t>
  </si>
  <si>
    <t>MAX_3-T-1.nd2:0002-0512-0685</t>
  </si>
  <si>
    <t>MAX_2-P-1.nd2:0002-0512-0599</t>
  </si>
  <si>
    <t>MAX_3-P-1.nd2:0002-0512-0489</t>
  </si>
  <si>
    <t>MAX_3-T-2.nd2:0002-0512-0685</t>
  </si>
  <si>
    <t>MAX_6-T-2.nd2:0002-0512-0524</t>
  </si>
  <si>
    <t>MAX_4-S-2.nd2:0002-0552-0512</t>
  </si>
  <si>
    <t>MAX_3-S-1.nd2:0002-0542-0512</t>
  </si>
  <si>
    <t>MAX_6-T-1.nd2:0002-0512-0524</t>
  </si>
  <si>
    <t>MAX_4-S-1.nd2:0002-0552-0512</t>
  </si>
  <si>
    <t>MAX_3-S-2.nd2:0002-0542-0512</t>
  </si>
  <si>
    <t>MAX_6-S-2.nd2:0002-0389-0512</t>
  </si>
  <si>
    <t>MAX_4-P-2.nd2:0002-0548-0512</t>
  </si>
  <si>
    <t>MAX_3-P-1.nd2:0002-0456-0512</t>
  </si>
  <si>
    <t>MAX_6-S-1.nd2:0002-0389-0512</t>
  </si>
  <si>
    <t>MAX_4-P-1.nd2:0002-0548-0512</t>
  </si>
  <si>
    <t>MAX_6-P-2.nd2:0002-0512-0561</t>
  </si>
  <si>
    <t>MAX_4-F-2.nd2:0002-0512-0636</t>
  </si>
  <si>
    <t>MAX_4-T-1.nd2:0002-0370-0512</t>
  </si>
  <si>
    <t>MAX_6-S-1.nd2:0002-0392-0512</t>
  </si>
  <si>
    <t>MAX_4-F-1.nd2:0002-0512-0636</t>
  </si>
  <si>
    <t>MAX_4-T-2.nd2:0002-0370-0512</t>
  </si>
  <si>
    <t>MAX_6-F-2.nd2:0002-0512-0729</t>
  </si>
  <si>
    <t>MAX_5-T-2.nd2:0002-0590-0512</t>
  </si>
  <si>
    <t>MAX_4-S-1.nd2:0002-0512-0557</t>
  </si>
  <si>
    <t>MAX_5-T-1.nd2:0002-0512-0647</t>
  </si>
  <si>
    <t>MAX_5-T-1.nd2:0002-0590-0512</t>
  </si>
  <si>
    <t>MAX_4-S-2.nd2:0002-0512-0557</t>
  </si>
  <si>
    <t>MAX_6-S-2.nd2:0002-0392-0512</t>
  </si>
  <si>
    <t>MAX_5-S-2.nd2:0002-0472-0512</t>
  </si>
  <si>
    <t>MAX_4-P-1.nd2:0002-0512-0702</t>
  </si>
  <si>
    <t>MAX_5-P-1.nd2:0002-0512-0443</t>
  </si>
  <si>
    <t>MAX_5-S-1.nd2:0002-0472-0512</t>
  </si>
  <si>
    <t>MAX_4-P-2.nd2:0002-0512-0702</t>
  </si>
  <si>
    <t>MAX_4-T-2.nd2:0002-0512-0564</t>
  </si>
  <si>
    <t>MAX_5-P-1.nd2:0002-0538-0512</t>
  </si>
  <si>
    <t>MAX_4-F-1.nd2:0002-0520-0512</t>
  </si>
  <si>
    <t>MAX_5-S-1.nd2:0002-0512-0459</t>
  </si>
  <si>
    <t>MAX_4-F-2.nd2:0002-0520-0512</t>
  </si>
  <si>
    <t>MAX_4-S-1-2.nd2:0002-0507-0789</t>
  </si>
  <si>
    <t>MAX_6-S-1.nd2:0002-0504-0550</t>
  </si>
  <si>
    <t>MAX_5-T-1.nd2:0002-0512-0726</t>
  </si>
  <si>
    <t>MAX_4-S-2-1.nd2:0002-0507-0789</t>
  </si>
  <si>
    <t>MAX_6-S-2.nd2:0002-0504-0550</t>
  </si>
  <si>
    <t>MAX_5-T-2.nd2:0002-0512-0726</t>
  </si>
  <si>
    <t>MAX_4-T-2.nd2:0002-0512-0672</t>
  </si>
  <si>
    <t>MAX_6-P-2.nd2:0002-0512-0540</t>
  </si>
  <si>
    <t>MAX_5-S-1.nd2:0002-0312-0517</t>
  </si>
  <si>
    <t>MAX_6-P-1.nd2:0002-0512-0540</t>
  </si>
  <si>
    <t>MAX_5-S-2.nd2:0002-0312-0517</t>
  </si>
  <si>
    <t>MAX_4-P-2.nd2:0002-0512-0619</t>
  </si>
  <si>
    <t>MAX_7-T-2.nd2:0002-0512-0542</t>
  </si>
  <si>
    <t>MAX_5-P-1.nd2:0002-0512-0696</t>
  </si>
  <si>
    <t>MAX_4-T-1.nd2:0002-0512-0564</t>
  </si>
  <si>
    <t>MAX_7-T-1.nd2:0002-0512-0542</t>
  </si>
  <si>
    <t>MAX_5-P-2.nd2:0002-0512-0696</t>
  </si>
  <si>
    <t>MAX_5-P-2.nd2:0002-0512-0443</t>
  </si>
  <si>
    <t>MAX_7-S-2.nd2:0002-0616-0512</t>
  </si>
  <si>
    <t>MAX_6-T-1.nd2:0002-0436-0512</t>
  </si>
  <si>
    <t>MAX_4-P-1.nd2:0002-0512-0619</t>
  </si>
  <si>
    <t>MAX_7-S-1.nd2:0002-0616-0512</t>
  </si>
  <si>
    <t>MAX_6-T-2.nd2:0002-0436-0512</t>
  </si>
  <si>
    <t>MAX_5-S-2-1.nd2:0002-0512-0459</t>
  </si>
  <si>
    <t>MAX_7-P-1.nd2:0002-0512-0547</t>
  </si>
  <si>
    <t>MAX_6-S-1.nd2:0002-0609-0512</t>
  </si>
  <si>
    <t>MAX_4-T-1.nd2:0002-0512-0672</t>
  </si>
  <si>
    <t>MAX_6-S-2.nd2:0002-0609-0512</t>
  </si>
  <si>
    <t>MAX_5-T-2.nd2:0002-0512-0647</t>
  </si>
  <si>
    <t>MAX_7-F-1.nd2:0002-0561-0512</t>
  </si>
  <si>
    <t>MAX_6-P-1.nd2:0002-0304-0512</t>
  </si>
  <si>
    <t>MAX_6-P-1.nd2:0002-0512-0561</t>
  </si>
  <si>
    <t>MAX_6-P-2.nd2:0002-0304-0512</t>
  </si>
  <si>
    <t>MAX_8-P-2.nd2:0002-0451-0512</t>
  </si>
  <si>
    <t>MAX_8-T-2.nd2:0002-0512-0545</t>
  </si>
  <si>
    <t>MAX_6-F-1.nd2:0002-0570-0512</t>
  </si>
  <si>
    <t>MAX_6-F-1.nd2:0002-0512-0729</t>
  </si>
  <si>
    <t>MAX_8-T-1.nd2:0002-0512-0545</t>
  </si>
  <si>
    <t>MAX_6-F-2.nd2:0002-0570-0512</t>
  </si>
  <si>
    <t>MAX_8-T-2.nd2:0002-0439-0512</t>
  </si>
  <si>
    <t>MAX_8-S-2.nd2:0002-0512-0420</t>
  </si>
  <si>
    <t>MAX_7-T-1.nd2:0002-0512-0656</t>
  </si>
  <si>
    <t>MAX_8-P-1.nd2:0002-0451-0512</t>
  </si>
  <si>
    <t>MAX_8-S-1.nd2:0002-0512-0420</t>
  </si>
  <si>
    <t>MAX_7-T-2.nd2:0002-0512-0656</t>
  </si>
  <si>
    <t>MAX_8-S-2.nd2:0002-0512-0674</t>
  </si>
  <si>
    <t>MAX_9-T-2.nd2:0002-0514-0645</t>
  </si>
  <si>
    <t>MAX_7-P-1.nd2:0002-0461-0512</t>
  </si>
  <si>
    <t>MAX_8-T-1.nd2:0002-0439-0512</t>
  </si>
  <si>
    <t>MAX_9-T-1.nd2:0002-0514-0645</t>
  </si>
  <si>
    <t>MAX_7-P-2.nd2:0002-0461-0512</t>
  </si>
  <si>
    <t>MAX_8-F-2.nd2:0002-0512-0659</t>
  </si>
  <si>
    <t>MAX_9-S-2.nd2:0002-0512-0589</t>
  </si>
  <si>
    <t>MAX_8-T-1.nd2:0002-0317-0512</t>
  </si>
  <si>
    <t>MAX_8-S-1.nd2:0002-0512-0674</t>
  </si>
  <si>
    <t>MAX_9-S-1.nd2:0002-0512-0589</t>
  </si>
  <si>
    <t>MAX_8-T-2.nd2:0002-0317-0512</t>
  </si>
  <si>
    <t>MAX_7-T-2.nd2:0002-0612-0512</t>
  </si>
  <si>
    <t>MAX_9-P-2.nd2:0002-0512-0537</t>
  </si>
  <si>
    <t>MAX_8-S-1.nd2:0002-0594-0512</t>
  </si>
  <si>
    <t>MAX_8-F-1.nd2:0002-0512-0659</t>
  </si>
  <si>
    <t>MAX_9-P-1.nd2:0002-0512-0537</t>
  </si>
  <si>
    <t>MAX_8-S-2.nd2:0002-0594-0512</t>
  </si>
  <si>
    <t>MAX_7-P-2.nd2:0002-0512-0569</t>
  </si>
  <si>
    <t>MAX_8-P-1.nd2:0002-0531-0512</t>
  </si>
  <si>
    <t>MAX_7-T-1.nd2:0002-0612-0512</t>
  </si>
  <si>
    <t>MAX_8-P-2.nd2:0002-0531-0512</t>
  </si>
  <si>
    <t>MAX_10-T-2.nd2:0002-0508-0512</t>
  </si>
  <si>
    <t>MAX_8-F-1.nd2:0002-0641-0512</t>
  </si>
  <si>
    <t>MAX_7-P-1.nd2:0002-0512-0569</t>
  </si>
  <si>
    <t>MAX_8-F-2.nd2:0002-0641-0512</t>
  </si>
  <si>
    <t>MAX_10-S-2.nd2:0002-0562-0512</t>
  </si>
  <si>
    <t>MAX_9-T-1.nd2:0002-0383-0506</t>
  </si>
  <si>
    <t>MAX_10-T-1.nd2:0002-0508-0512</t>
  </si>
  <si>
    <t>MAX_9-T-2.nd2:0002-0383-0506</t>
  </si>
  <si>
    <t>MAX_10-P-2.nd2:0002-0512-0602</t>
  </si>
  <si>
    <t>MAX_9-P-1.nd2:0002-0512-0579</t>
  </si>
  <si>
    <t>MAX_10-S-1.nd2:0002-0562-0512</t>
  </si>
  <si>
    <t>MAX_9-P-2.nd2:0002-0512-0579</t>
  </si>
  <si>
    <t>MAX_9-S-2.nd2:0002-0754-0512</t>
  </si>
  <si>
    <t>MAX_9-S-1.nd2:0002-0512-0536</t>
  </si>
  <si>
    <t>MAX_10-P-1.nd2:0002-0512-0602</t>
  </si>
  <si>
    <t>MAX_9-S-2.nd2:0002-0512-0536</t>
  </si>
  <si>
    <t>MAX_9-P-2.nd2:0002-0512-0581</t>
  </si>
  <si>
    <t>MAX_10-T-1.nd2:0002-0512-0714</t>
  </si>
  <si>
    <t>MAX_9-S-1.nd2:0002-0754-0512</t>
  </si>
  <si>
    <t>MAX_10-T-2.nd2:0002-0512-0714</t>
  </si>
  <si>
    <t>MAX_10-P-1.nd2:0002-0599-0512</t>
  </si>
  <si>
    <t>MAX_9-P-1.nd2:0002-0512-0581</t>
  </si>
  <si>
    <t>MAX_10-P-2.nd2:0002-0599-0512</t>
  </si>
  <si>
    <t>MAX_10-F-1.nd2:0002-0505-0636</t>
  </si>
  <si>
    <t>MAX_10-F-2.nd2:0002-0505-0636</t>
  </si>
  <si>
    <t>MAX_10-S-1.nd2:0002-0602-0512</t>
  </si>
  <si>
    <t>MAX_10-S-2.nd2:0002-0602-0512</t>
  </si>
  <si>
    <t>MAX_5-T-2.nd2:0002-0512-0525</t>
  </si>
  <si>
    <t>MAX_16-T-1.nd2:0002-0580-0512</t>
  </si>
  <si>
    <t>MAX_3-T-2.nd2:0002-0512-0515</t>
  </si>
  <si>
    <t>MAX_1-F-1.nd2:0001-0512-0687</t>
  </si>
  <si>
    <t>MAX_1-F-1.nd2:0001-0512-0461</t>
  </si>
  <si>
    <t>MAX_1-P-1.nd2:0001-0512-0460</t>
  </si>
  <si>
    <t>MAX_5-S-2.nd2:0002-0391-0512</t>
  </si>
  <si>
    <t>MAX_16-S-1.nd2:0003-0512-0416</t>
  </si>
  <si>
    <t>MAX_3-S-2.nd2:0512-0595</t>
  </si>
  <si>
    <t>MAX_1-F1-1.nd2:0001-0512-0650</t>
  </si>
  <si>
    <t>MAX_1-P-1.nd2:0001-0512-0715</t>
  </si>
  <si>
    <t>MAX_1-S-1.nd2:0001-0512-0557</t>
  </si>
  <si>
    <t>MAX_5-P-2.nd2:0002-0512-0727</t>
  </si>
  <si>
    <t>MAX_16-P-1.nd2:0002-0487-0512</t>
  </si>
  <si>
    <t>MAX_3-P-2.nd2:0002-0512-0460</t>
  </si>
  <si>
    <t>MAX_1-P-1.nd2:0001-0483-0512</t>
  </si>
  <si>
    <t>MAX_1-S-1.nd2:0001-0512-0566</t>
  </si>
  <si>
    <t>MAX_1-T-1.nd2:0001-0512-0704</t>
  </si>
  <si>
    <t>MAX_4-S-1.nd2:0002-0512-0481</t>
  </si>
  <si>
    <t>MAX_16-P1-1.nd2:0002-0512-0556</t>
  </si>
  <si>
    <t>MAX_3-F-1.nd2:0002-0541-0512</t>
  </si>
  <si>
    <t>MAX_1-T-1.nd2:0001-0512-0558</t>
  </si>
  <si>
    <t>MAX_1-T-1.nd2:0001-0538-0474</t>
  </si>
  <si>
    <t>MAX_2-P-1.nd2:0001-0512-0480</t>
  </si>
  <si>
    <t>MAX_4-P-2.nd2:0002-0512-0497</t>
  </si>
  <si>
    <t>MAX_15-T-1.nd2:0002-0512-0484</t>
  </si>
  <si>
    <t>MAX_2-T1-1.nd2:0002-0512-0517</t>
  </si>
  <si>
    <t>MAX_2-P-1.nd2:0001-0512-0608</t>
  </si>
  <si>
    <t>MAX_1-T1-1.nd2:0001-0512-0588</t>
  </si>
  <si>
    <t>MAX_2-S-1.nd2:0001-0504-0505</t>
  </si>
  <si>
    <t>MAX_3-T1-2.nd2:0002-0626-0448</t>
  </si>
  <si>
    <t>MAX_15-S-2.nd2:0002-0512-0713</t>
  </si>
  <si>
    <t>MAX_2-P-1.nd2:0002-0747-0512</t>
  </si>
  <si>
    <t>MAX_2-S-1.nd2:0001-0451-0512</t>
  </si>
  <si>
    <t>MAX_2-F-1.nd2:0001-0512-0555</t>
  </si>
  <si>
    <t>MAX_2-T-1.nd2:0001-0527-0512</t>
  </si>
  <si>
    <t>MAX_3-T-2.nd2:0002-0512-0548</t>
  </si>
  <si>
    <t>MAX_15-P-1.nd2:0002-0512-0636</t>
  </si>
  <si>
    <t>MAX_2-T-1.nd2:0002-0512-0530</t>
  </si>
  <si>
    <t>MAX_2-T-1.nd2:0001-0219-0521</t>
  </si>
  <si>
    <t>MAX_2-P-1.nd2:0001-0512-0532</t>
  </si>
  <si>
    <t>MAX_3-F-1.nd2:0001-0516-0512</t>
  </si>
  <si>
    <t>MAX_3-S-2.nd2:0002-0512-0477</t>
  </si>
  <si>
    <t>MAX_14-T-2.nd2:0002-0512-0674</t>
  </si>
  <si>
    <t>MAX_2-P-2.nd2:0002-0747-0512</t>
  </si>
  <si>
    <t>MAX_3-P-1.nd2:0001-0512-0740</t>
  </si>
  <si>
    <t>MAX_2-S-1.nd2:0001-0512-0509</t>
  </si>
  <si>
    <t>MAX_3-P-1.nd2:0001-0499-0512</t>
  </si>
  <si>
    <t>MAX_3-P1-2.nd2:0002-0327-0512</t>
  </si>
  <si>
    <t>MAX_14-S-2.nd2:0002-0490-0512</t>
  </si>
  <si>
    <t>MAX_2-S-1.nd2:0002-0512-0539</t>
  </si>
  <si>
    <t>MAX_3-S-1.nd2:0001-0512-0769</t>
  </si>
  <si>
    <t>MAX_2-T-1.nd2:0001-0479-0512</t>
  </si>
  <si>
    <t>MAX_3-S-1.nd2:0001-0487-0512</t>
  </si>
  <si>
    <t>MAX_3-P-2.nd2:0002-0567-0512</t>
  </si>
  <si>
    <t>MAX_14-P-2.nd2:0002-0512-0525</t>
  </si>
  <si>
    <t>MAX_1-P-1.nd2:0002-0512-0523</t>
  </si>
  <si>
    <t>MAX_3-ST-1.nd2:0001-0512-0698</t>
  </si>
  <si>
    <t>MAX_3-F-1.nd2:0001-0414-0512</t>
  </si>
  <si>
    <t>MAX_3-S1-1.nd2:0001-0531-0512</t>
  </si>
  <si>
    <t>MAX_3-F-2.nd2:0002-0512-0569</t>
  </si>
  <si>
    <t>MAX_14-F-1.nd2:0002-0453-0571</t>
  </si>
  <si>
    <t>MAX_1-S-2.nd2:0002-0500-0512</t>
  </si>
  <si>
    <t>MAX_4-F-1.nd2:0001-0517-0500</t>
  </si>
  <si>
    <t>MAX_3-P-1.nd2:0001-0440-0512</t>
  </si>
  <si>
    <t>MAX_3-T-1.nd2:0001-0488-0512</t>
  </si>
  <si>
    <t>MAX_2-P1-2.nd2:0002-0662-0512</t>
  </si>
  <si>
    <t>MAX_13-S-2.nd2:0002-0634-0512</t>
  </si>
  <si>
    <t>MAX_1-T-1.nd2:0002-0408-0512</t>
  </si>
  <si>
    <t>MAX_4-P-1.nd2:0001-0484-0689</t>
  </si>
  <si>
    <t>MAX_3-S-1.nd2:0001-0431-0512</t>
  </si>
  <si>
    <t>MAX_4-P-1.nd2:0001-0445-0512</t>
  </si>
  <si>
    <t>MAX_2-P-2.nd2:0002-0488-0512</t>
  </si>
  <si>
    <t>MAX_14-T-1.nd2:0002-0512-0496</t>
  </si>
  <si>
    <t>MAX_4-P1-1.nd2:0001-0493-0512</t>
  </si>
  <si>
    <t>MAX_4-P-1.nd2:0001-0522-0512</t>
  </si>
  <si>
    <t>MAX_4-S-1.nd2:0001-0563-0485</t>
  </si>
  <si>
    <t>MAX_1-T-1.nd2:0002-0512-0454</t>
  </si>
  <si>
    <t>MAX_12-T-2.nd2:0002-0512-0555</t>
  </si>
  <si>
    <t>MAX_14-S1-1.nd2:0002-0490-0512</t>
  </si>
  <si>
    <t>MAX_4-S-1.nd2:0001-0319-0512</t>
  </si>
  <si>
    <t>MAX_4-S-1.nd2:0001-0512-0486</t>
  </si>
  <si>
    <t>MAX_4-T-1.nd2:0001-0495-0512</t>
  </si>
  <si>
    <t>MAX_1-S1-2.nd2:0002-0512-0530</t>
  </si>
  <si>
    <t>MAX_12-S-2.nd2:0002-0674-0512</t>
  </si>
  <si>
    <t>MAX_14-S-1.nd2:0002-0404-0512</t>
  </si>
  <si>
    <t>MAX_4-S1-1.nd2:0001-0700-0512</t>
  </si>
  <si>
    <t>MAX_5-F-1.nd2:0001-0512-0483</t>
  </si>
  <si>
    <t>MAX_5-P-1.nd2:0001-0520-0512</t>
  </si>
  <si>
    <t>MAX_1-S-2.nd2:0002-0512-0557</t>
  </si>
  <si>
    <t>MAX_12-F-2.nd2:0002-0512-0492</t>
  </si>
  <si>
    <t>MAX_14-P-1.nd2:0002-0291-0512</t>
  </si>
  <si>
    <t>MAX_5-S-1.nd2:0001-0512-0612</t>
  </si>
  <si>
    <t>MAX_5-S-1.nd2:0001-0425-0512</t>
  </si>
  <si>
    <t>MAX_1-P2-2.nd2:0002-0499-0512</t>
  </si>
  <si>
    <t>MAX_11-T-3.nd2:0002-0512-0527</t>
  </si>
  <si>
    <t>MAX_13-T-2.nd2:0002-0460-0512</t>
  </si>
  <si>
    <t>MAX_4-T-1.nd2:0001-0803-0512</t>
  </si>
  <si>
    <t>MAX_5-T-1.nd2:0001-0512-0661</t>
  </si>
  <si>
    <t>MAX_6-P-1.nd2:0001-0466-0512</t>
  </si>
  <si>
    <t>MAX_1-P1-2.nd2:0002-0512-0556</t>
  </si>
  <si>
    <t>MAX_11-S-2.nd2:0002-0512-0670</t>
  </si>
  <si>
    <t>MAX_13-S-1.nd2:0002-0512-0719</t>
  </si>
  <si>
    <t>MAX_5-P-1.nd2:0001-0583-0512</t>
  </si>
  <si>
    <t>MAX_6-F-1.nd2:0001-0512-0482</t>
  </si>
  <si>
    <t>MAX_6-S-1.nd2:0001-0486-0512</t>
  </si>
  <si>
    <t>MAX_1-p-2.nd2:0002-0512-0529</t>
  </si>
  <si>
    <t>MAX_11-P-2.nd2:0002-0512-0639</t>
  </si>
  <si>
    <t>MAX_13-P1-1.nd2:0002-0418-0512</t>
  </si>
  <si>
    <t>MAX_5-S-1.nd2:0001-0483-0512</t>
  </si>
  <si>
    <t>MAX_6-P-1.nd2:0001-0512-0536</t>
  </si>
  <si>
    <t>MAX_6-T-1.nd2:0001-0483-0551</t>
  </si>
  <si>
    <t>MAX_1-F-2.nd2:0002-0543-0512</t>
  </si>
  <si>
    <t>MAX_11-F1-2.nd2:0002-0485-0512</t>
  </si>
  <si>
    <t>MAX_13-F-2.nd2:0002-0348-0512</t>
  </si>
  <si>
    <t>MAX_6-P-1.nd2:0001-0512-0306</t>
  </si>
  <si>
    <t>MAX_6-S-1.nd2:0001-0512-0564</t>
  </si>
  <si>
    <t>MAX_7-P-2.nd2:0002-0512-0499</t>
  </si>
  <si>
    <t>MAX_11-F-2.nd2:0002-0512-0467</t>
  </si>
  <si>
    <t>MAX_12-T-2.nd2:0002-0533-0512</t>
  </si>
  <si>
    <t>MAX_6-S-1.nd2:0001-0482-0512</t>
  </si>
  <si>
    <t>MAX_6-T-1.nd2:0001-0493-0512</t>
  </si>
  <si>
    <t>MAX_7-F1nd2-2.nd2:0002-0512-0536</t>
  </si>
  <si>
    <t>MAX_10-T-2.nd2:0002-0405-0512</t>
  </si>
  <si>
    <t>MAX_12-F-1.nd2:0002-0512-0476</t>
  </si>
  <si>
    <t>MAX_6-T-1.nd2:0001-0512-0485</t>
  </si>
  <si>
    <t>MAX_7-S-2.nd2:0002-0512-0734</t>
  </si>
  <si>
    <t>MAX_10-S-2.nd2:0002-0512-0690</t>
  </si>
  <si>
    <t>MAX_12-S-1.nd2:0002-0512-0425</t>
  </si>
  <si>
    <t>MAX_7-F-2.nd2:0002-0512-0496</t>
  </si>
  <si>
    <t>MAX_10-P-3.nd2:0002-0512-0805</t>
  </si>
  <si>
    <t>MAX_12-P-1.nd2:0002-0512-0490</t>
  </si>
  <si>
    <t>MAX_6-T-2.nd2:0002-0442-0512</t>
  </si>
  <si>
    <t>MAX_10-F-2.nd2:0002-0503-0537</t>
  </si>
  <si>
    <t>MAX_11-T-1.nd2:0002-0474-0512</t>
  </si>
  <si>
    <t>MAX_6-S-2-2.nd2:0002-0525-0512</t>
  </si>
  <si>
    <t>MAX_9-P1-2.nd2:0002-0512-0544</t>
  </si>
  <si>
    <t>MAX_11-S-1.nd2:0002-0452-0512</t>
  </si>
  <si>
    <t>MAX_5-T-1.nd2:0002-0547-0447</t>
  </si>
  <si>
    <t>MAX_16-T-1.nd2:0002-0572-0512</t>
  </si>
  <si>
    <t>MAX_3-T-1.nd2:0002-0512-0515</t>
  </si>
  <si>
    <t>MAX_6-P-2.nd2:0002-0495-0512</t>
  </si>
  <si>
    <t>MAX_9-P-2.nd2:0002-0639-0512</t>
  </si>
  <si>
    <t>MAX_11-P-1.nd2:0002-0571-0512</t>
  </si>
  <si>
    <t>MAX_5-S-1.nd2:0002-0391-0512</t>
  </si>
  <si>
    <t>MAX_16-S-1.nd2:0002-0512-0562</t>
  </si>
  <si>
    <t>MAX_3-S-1.nd2:0512-0595</t>
  </si>
  <si>
    <t>MAX_6-F-2.nd2:0002-0441-0512</t>
  </si>
  <si>
    <t>MAX_8-T-2.nd2:0002-0465-0512</t>
  </si>
  <si>
    <t>MAX_10-T-1.nd2:0002-0512-0468</t>
  </si>
  <si>
    <t>MAX_5-P-1.nd2:0002-0512-0727</t>
  </si>
  <si>
    <t>MAX_16-P1-1.nd2:0002-0512-0532</t>
  </si>
  <si>
    <t>MAX_3-P-1.nd2:0002-0512-0460</t>
  </si>
  <si>
    <t>MAX_15-T-2.nd2:0002-0512-0639</t>
  </si>
  <si>
    <t>MAX_8-S-2.nd2:0002-0661-0512</t>
  </si>
  <si>
    <t>MAX_10-S1-2.nd2:0002-0512-0554</t>
  </si>
  <si>
    <t>MAX_16-P-1.nd2:0002-0489-0512</t>
  </si>
  <si>
    <t>MAX_3-F-1.nd2:0002-0543-0512</t>
  </si>
  <si>
    <t>MAX_15-S-2.nd2:0002-0512-0464</t>
  </si>
  <si>
    <t>MAX_8-P-2.nd2:0002-0576-0512</t>
  </si>
  <si>
    <t>MAX_10-S-1.nd2:0002-0512-0480</t>
  </si>
  <si>
    <t>MAX_4-P-1.nd2:0002-0512-0497</t>
  </si>
  <si>
    <t>MAX_15-T-1.nd2:0002-0512-0460</t>
  </si>
  <si>
    <t>MAX_2-T1-1.nd2:0002-0512-0621</t>
  </si>
  <si>
    <t>MAX_15-P-2.nd2:0002-0512-0472</t>
  </si>
  <si>
    <t>MAX_8-F-2.nd2:0002-0334-0477</t>
  </si>
  <si>
    <t>MAX_10-P-2.nd2:0002-0219-0512</t>
  </si>
  <si>
    <t>MAX_3-T1-1.nd2:0002-0626-0448</t>
  </si>
  <si>
    <t>MAX_15-S-1.nd2:0002-0512-0713</t>
  </si>
  <si>
    <t>MAX_2-T-1.nd2:0002-0512-0528</t>
  </si>
  <si>
    <t>MAX_15-F-2.nd2:0002-0512-0556</t>
  </si>
  <si>
    <t>MAX_7-T-1.nd2:0002-0379-0512</t>
  </si>
  <si>
    <t>MAX_10-F-2.nd2:0002-0512-0505</t>
  </si>
  <si>
    <t>MAX_3-T-1.nd2:0002-0512-0548</t>
  </si>
  <si>
    <t>MAX_15-P-1.nd2:0002-0512-0557</t>
  </si>
  <si>
    <t>MAX_2-S-1.nd2:0002-0512-0520</t>
  </si>
  <si>
    <t>MAX_14-T-2.nd2:0002-0430-0512</t>
  </si>
  <si>
    <t>MAX_7-S-2.nd2:0002-0512-0456</t>
  </si>
  <si>
    <t>MAX_9-F-2.nd2:0002-0512-0499</t>
  </si>
  <si>
    <t>MAX_3-S-1.nd2:0002-0512-0477</t>
  </si>
  <si>
    <t>MAX_14-T-1.nd2:0002-0512-0674</t>
  </si>
  <si>
    <t>MAX_1-P-1.nd2:0002-0512-0518</t>
  </si>
  <si>
    <t>MAX_14-S-2.nd2:0002-0512-0527</t>
  </si>
  <si>
    <t>MAX_7-P-2.nd2:0002-0661-0512</t>
  </si>
  <si>
    <t>MAX_9-S-2.nd2:0002-0512-0726</t>
  </si>
  <si>
    <t>MAX_3-P1-1.nd2:0002-0344-0512</t>
  </si>
  <si>
    <t>MAX_14-S-1.nd2:0002-0490-0512</t>
  </si>
  <si>
    <t>MAX_1-S-1.nd2:0002-0500-0512</t>
  </si>
  <si>
    <t>MAX_14-P-2.nd2:0002-0658-0512</t>
  </si>
  <si>
    <t>MAX_6-T-2.nd2:0002-0512-0461</t>
  </si>
  <si>
    <t>MAX_9-T-2.nd2:0002-0512-0543</t>
  </si>
  <si>
    <t>MAX_3-P-1.nd2:0002-0567-0512</t>
  </si>
  <si>
    <t>MAX_14-P-1.nd2:0002-0512-0525</t>
  </si>
  <si>
    <t>MAX_1-T-1.nd2:0002-0371-0512</t>
  </si>
  <si>
    <t>MAX_13-T-2.nd2:0002-0501-0512</t>
  </si>
  <si>
    <t>MAX_6-S-2.nd2:0002-0512-0515</t>
  </si>
  <si>
    <t>MAX_8-T-2.nd2:0002-0493-0512</t>
  </si>
  <si>
    <t>MAX_3-F-1.nd2:0002-0512-0569</t>
  </si>
  <si>
    <t>MAX_14-F-1.nd2:0002-0479-0557</t>
  </si>
  <si>
    <t>MAX_13-S-2.nd2:0002-0512-0528</t>
  </si>
  <si>
    <t>MAX_6-P-2.nd2:0002-0512-0542</t>
  </si>
  <si>
    <t>MAX_8-P-2.nd2:0002-0512-0485</t>
  </si>
  <si>
    <t>MAX_2-P1-1.nd2:0002-0662-0512</t>
  </si>
  <si>
    <t>MAX_13-S-1.nd2:0002-0634-0512</t>
  </si>
  <si>
    <t>MAX_13-P-2.nd2:0002-0512-0535</t>
  </si>
  <si>
    <t>MAX_5-S-2.nd2:0002-0511-0512</t>
  </si>
  <si>
    <t>MAX_8-F-2.nd2:0002-0566-0512</t>
  </si>
  <si>
    <t>MAX_2-P-1.nd2:0002-0488-0512</t>
  </si>
  <si>
    <t>MAX_14-S1-1.nd2:0002-0471-0512</t>
  </si>
  <si>
    <t>MAX_12-T-2.nd2:0002-0512-0488</t>
  </si>
  <si>
    <t>MAX_5-P1-2.nd2:0002-0512-0517</t>
  </si>
  <si>
    <t>MAX_7-S-2.nd2:0002-0512-0618</t>
  </si>
  <si>
    <t>MAX_12-S-1.nd2:0002-0674-0512</t>
  </si>
  <si>
    <t>MAX_14-S-1.nd2:0002-0550-0512</t>
  </si>
  <si>
    <t>MAX_12-S-2.nd2:0002-0512-0735</t>
  </si>
  <si>
    <t>MAX_5-P-2.nd2:0002-0469-0512</t>
  </si>
  <si>
    <t>MAX_7-P-2.nd2:0002-0512-0558</t>
  </si>
  <si>
    <t>MAX_1-S1-1.nd2:0002-0512-0530</t>
  </si>
  <si>
    <t>MAX_12-F-1.nd2:0002-0512-0492</t>
  </si>
  <si>
    <t>MAX_14-P-1.nd2:0002-0494-0512</t>
  </si>
  <si>
    <t>MAX_12-P-2.nd2:0002-0518-0532</t>
  </si>
  <si>
    <t>MAX_3-T-2.nd2:0002-0512-0418</t>
  </si>
  <si>
    <t>MAX_6-S-2.nd2:0002-0547-0512</t>
  </si>
  <si>
    <t>MAX_1-S-1.nd2:0002-0512-0557</t>
  </si>
  <si>
    <t>MAX_11-T-1.nd2:0002-0512-0527</t>
  </si>
  <si>
    <t>MAX_13-T-1.nd2:0002-0460-0512</t>
  </si>
  <si>
    <t>MAX_11-T-2.nd2:0002-0400-0512</t>
  </si>
  <si>
    <t>MAX_3-PSnd2-2.nd2:0002-0512-0322</t>
  </si>
  <si>
    <t>MAX_6-P-2.nd2:0002-0512-0526</t>
  </si>
  <si>
    <t>MAX_1-P2-1.nd2:0002-0499-0512</t>
  </si>
  <si>
    <t>MAX_11-S-1.nd2:0002-0512-0670</t>
  </si>
  <si>
    <t>MAX_13-S-1.nd2:0002-0512-0391</t>
  </si>
  <si>
    <t>MAX_11-S-2.nd2:0002-0512-0477</t>
  </si>
  <si>
    <t>MAX_3-P2-2.nd2:0002-0465-0512</t>
  </si>
  <si>
    <t>MAX_5-S-2.nd2:0002-0513-0512</t>
  </si>
  <si>
    <t>MAX_1-P1-1.nd2:0002-0512-0556</t>
  </si>
  <si>
    <t>MAX_11-P-1.nd2:0002-0512-0639</t>
  </si>
  <si>
    <t>MAX_13-P1-1.nd2:0002-0612-0512</t>
  </si>
  <si>
    <t>MAX_11-P-2.nd2:0002-0512-0442</t>
  </si>
  <si>
    <t>MAX_3-P-2.nd2:0002-0531-0504</t>
  </si>
  <si>
    <t>MAX_5-P-2.nd2:0002-0512-0456</t>
  </si>
  <si>
    <t>MAX_1-p-1.nd2:0002-0512-0529</t>
  </si>
  <si>
    <t>MAX_11-F1-1.nd2:0002-0485-0512</t>
  </si>
  <si>
    <t>MAX_13-F-1.nd2:0002-0348-0512</t>
  </si>
  <si>
    <t>MAX_11-F-2.nd2:0002-0537-0512</t>
  </si>
  <si>
    <t>MAX_3-P1-2.nd2:0002-0512-0547</t>
  </si>
  <si>
    <t>MAX_4-T-2.nd2:0002-0512-0505</t>
  </si>
  <si>
    <t>MAX_1-F-1.nd2:0002-0543-0512</t>
  </si>
  <si>
    <t>MAX_11-F-1.nd2:0002-0512-0467</t>
  </si>
  <si>
    <t>MAX_12-T-1.nd2:0002-0533-0512</t>
  </si>
  <si>
    <t>MAX_10-T-2.nd2:0002-0512-0561</t>
  </si>
  <si>
    <t>MAX_2-P-2.nd2:0002-0516-0512</t>
  </si>
  <si>
    <t>MAX_4-S2-2.nd2:0002-0404-0512</t>
  </si>
  <si>
    <t>MAX_7-P-1.nd2:0002-0512-0519</t>
  </si>
  <si>
    <t>MAX_10-T-1.nd2:0002-0405-0512</t>
  </si>
  <si>
    <t>MAX_12-P-1.nd2:0002-0512-0522</t>
  </si>
  <si>
    <t>MAX_10-P-2.nd2:0002-0512-0470</t>
  </si>
  <si>
    <t>MAX_2-T-1.nd2:0002-0512-0456</t>
  </si>
  <si>
    <t>MAX_4-F-2.nd2:0002-0543-0512</t>
  </si>
  <si>
    <t>MAX_7-F1nd2-1.nd2:0002-0512-0536</t>
  </si>
  <si>
    <t>MAX_10-S-1.nd2:0002-0512-0690</t>
  </si>
  <si>
    <t>MAX_11-T-1.nd2:0002-0475-0512</t>
  </si>
  <si>
    <t>MAX_9-S-2.nd2:0002-0512-0463</t>
  </si>
  <si>
    <t>MAX_2-F-1.nd2:0002-0512-0477</t>
  </si>
  <si>
    <t>MAX_4-P-2.nd2:0002-0512-0519</t>
  </si>
  <si>
    <t>MAX_7-S-1.nd2:0002-0512-0734</t>
  </si>
  <si>
    <t>MAX_10-P-1.nd2:0002-0512-0805</t>
  </si>
  <si>
    <t>MAX_11-S-1.nd2:0002-0481-0512</t>
  </si>
  <si>
    <t>MAX_9-P-2.nd2:0002-0492-0512</t>
  </si>
  <si>
    <t>MAX_2-S-2.nd2:0002-0575-0512</t>
  </si>
  <si>
    <t>MAX_4-S-2.nd2:0002-0512-0539</t>
  </si>
  <si>
    <t>MAX_7-F-1.nd2:0002-0512-0496</t>
  </si>
  <si>
    <t>MAX_10-F-1.nd2:0002-0503-0537</t>
  </si>
  <si>
    <t>MAX_11-P-1.nd2:0002-0623-0512</t>
  </si>
  <si>
    <t>MAX_8-S-2.nd2:0002-0512-0707</t>
  </si>
  <si>
    <t>MAX_1-p1-1.nd2:0002-0512-0411</t>
  </si>
  <si>
    <t>MAX_6-T-1.nd2:0002-0442-0512</t>
  </si>
  <si>
    <t>MAX_9-P1-1.nd2:0002-0512-0544</t>
  </si>
  <si>
    <t>MAX_10-T-1.nd2:0002-0512-0473</t>
  </si>
  <si>
    <t>MAX_8-P-2.nd2:0002-0512-0565</t>
  </si>
  <si>
    <t>MAX_1-p-2.nd2:0002-0557-0512</t>
  </si>
  <si>
    <t>MAX_6-S-2-1.nd2:0002-0525-0512</t>
  </si>
  <si>
    <t>MAX_9-P-1.nd2:0002-0639-0512</t>
  </si>
  <si>
    <t>MAX_10-S1-1.nd2:0002-0512-0554</t>
  </si>
  <si>
    <t>MAX_1-S-1.nd2:0002-0635-0512</t>
  </si>
  <si>
    <t>MAX_6-P-1.nd2:0002-0474-0512</t>
  </si>
  <si>
    <t>MAX_8-T-1.nd2:0002-0465-0512</t>
  </si>
  <si>
    <t>MAX_1-S1-1.nd2:0002-0506-0287</t>
  </si>
  <si>
    <t>MAX_6-F-1.nd2:0002-0441-0512</t>
  </si>
  <si>
    <t>MAX_8-S-1.nd2:0002-0661-0512</t>
  </si>
  <si>
    <t>MAX_10-P-1.nd2:0002-0219-0512</t>
  </si>
  <si>
    <t>MAX_1-T-1.nd2:0002-0512-0522</t>
  </si>
  <si>
    <t>MAX_15-T-1.nd2:0002-0512-0639</t>
  </si>
  <si>
    <t>MAX_8-P-1.nd2:0002-0576-0512</t>
  </si>
  <si>
    <t>MAX_10-F-1.nd2:0002-0512-0505</t>
  </si>
  <si>
    <t>MAX_15-S-1.nd2:0002-0512-0464</t>
  </si>
  <si>
    <t>MAX_8-F-1.nd2:0002-0334-0477</t>
  </si>
  <si>
    <t>MAX_8-T-1.nd2:0002-0493-0512</t>
  </si>
  <si>
    <t>MAX_15-P-1.nd2:0002-0512-0472</t>
  </si>
  <si>
    <t>MAX_7-T-1.nd2:0002-0378-0512</t>
  </si>
  <si>
    <t>MAX_9-F-1.nd2:0002-0512-0499</t>
  </si>
  <si>
    <t>MAX_15-F-1.nd2:0002-0511-0615</t>
  </si>
  <si>
    <t>MAX_7-S-1.nd2:0002-0512-0456</t>
  </si>
  <si>
    <t>MAX_9-S-1.nd2:0002-0512-0726</t>
  </si>
  <si>
    <t>MAX_14-T-1.nd2:0002-0430-0512</t>
  </si>
  <si>
    <t>MAX_7-P-1.nd2:0002-0661-0512</t>
  </si>
  <si>
    <t>MAX_9-T-1.nd2:0002-0512-0543</t>
  </si>
  <si>
    <t>MAX_14-S-1.nd2:0002-0512-0527</t>
  </si>
  <si>
    <t>MAX_6-T-1.nd2:0002-0512-0461</t>
  </si>
  <si>
    <t>MAX_8-P-1.nd2:0002-0512-0485</t>
  </si>
  <si>
    <t>MAX_14-P-1.nd2:0002-0658-0512</t>
  </si>
  <si>
    <t>MAX_6-S-1.nd2:0002-0512-0515</t>
  </si>
  <si>
    <t>MAX_8-F-1.nd2:0002-0566-0512</t>
  </si>
  <si>
    <t>MAX_13-T-1.nd2:0002-0501-0512</t>
  </si>
  <si>
    <t>MAX_6-P-1.nd2:0002-0512-0542</t>
  </si>
  <si>
    <t>MAX_7-S-1.nd2:0002-0512-0618</t>
  </si>
  <si>
    <t>MAX_13-S-1.nd2:0002-0512-0528</t>
  </si>
  <si>
    <t>MAX_5-S-1.nd2:0002-0511-0512</t>
  </si>
  <si>
    <t>MAX_7-P-1.nd2:0002-0512-0558</t>
  </si>
  <si>
    <t>MAX_13-P-1.nd2:0002-0512-0517</t>
  </si>
  <si>
    <t>MAX_5-P1-1.nd2:0002-0512-0488</t>
  </si>
  <si>
    <t>MAX_6-S-1.nd2:0002-0547-0512</t>
  </si>
  <si>
    <t>MAX_12-T-1.nd2:0002-0512-0488</t>
  </si>
  <si>
    <t>MAX_5-P-1.nd2:0002-0469-0512</t>
  </si>
  <si>
    <t>MAX_6-P-1.nd2:0002-0512-0526</t>
  </si>
  <si>
    <t>MAX_12-S-1.nd2:0002-0512-0735</t>
  </si>
  <si>
    <t>MAX_3-T-1.nd2:0002-0512-0418</t>
  </si>
  <si>
    <t>MAX_5-S-1.nd2:0002-0513-0512</t>
  </si>
  <si>
    <t>MAX_12-P-1.nd2:0002-0518-0532</t>
  </si>
  <si>
    <t>MAX_3-PSnd2-1.nd2:0002-0512-0322</t>
  </si>
  <si>
    <t>MAX_5-P-1.nd2:0002-0512-0456</t>
  </si>
  <si>
    <t>MAX_11-T-1.nd2:0002-0400-0512</t>
  </si>
  <si>
    <t>MAX_3-P2-1.nd2:0002-0465-0512</t>
  </si>
  <si>
    <t>MAX_4-T-1.nd2:0002-0512-0505</t>
  </si>
  <si>
    <t>MAX_11-S-1.nd2:0002-0512-0477</t>
  </si>
  <si>
    <t>MAX_3-P-1.nd2:0002-0531-0504</t>
  </si>
  <si>
    <t>MAX_4-S2-1.nd2:0002-0404-0512</t>
  </si>
  <si>
    <t>MAX_11-P-1.nd2:0002-0512-0442</t>
  </si>
  <si>
    <t>MAX_3-P1-1.nd2:0002-0512-0547</t>
  </si>
  <si>
    <t>MAX_4-F-1.nd2:0543-0512</t>
  </si>
  <si>
    <t>MAX_11-F-1.nd2:0002-0537-0512</t>
  </si>
  <si>
    <t>MAX_4-P-1.nd2:0002-0512-0519</t>
  </si>
  <si>
    <t>MAX_10-T-1.nd2:0002-0512-0561</t>
  </si>
  <si>
    <t>MAX_2-F-1.nd2:0002-0512-0461</t>
  </si>
  <si>
    <t>MAX_4-S-1.nd2:0002-0512-0539</t>
  </si>
  <si>
    <t>MAX_10-P-1.nd2:0002-0512-0470</t>
  </si>
  <si>
    <t>MAX_2-P-1.nd2:0002-0516-0512</t>
  </si>
  <si>
    <t>MAX_9-S-1.nd2:0002-0512-0463</t>
  </si>
  <si>
    <t>MAX_2-S-1.nd2:0002-0575-0512</t>
  </si>
  <si>
    <t>MAX_9-P-1.nd2:0002-0492-0512</t>
  </si>
  <si>
    <t>MAX_1-p1-1.nd2:0002-0512-0439</t>
  </si>
  <si>
    <t>MAX_8-S-1.nd2:0002-0512-0707</t>
  </si>
  <si>
    <t>MAX_1-p-1.nd2:0002-0557-0512</t>
  </si>
  <si>
    <t>MAX_8-P-1.nd2:0002-0512-0565</t>
  </si>
  <si>
    <t>MAX_1-S-1.nd2:0623-0512</t>
  </si>
  <si>
    <t>MAX_1-T-1.nd2:0002-0512-0527</t>
  </si>
  <si>
    <t>GPN_Ctrl</t>
  </si>
  <si>
    <t>GPN_LatA</t>
  </si>
  <si>
    <t>GPN_Noco</t>
  </si>
  <si>
    <t>GPN</t>
  </si>
  <si>
    <t>sγ2_Ctrl</t>
  </si>
  <si>
    <t>sγ2_LatA</t>
  </si>
  <si>
    <t>sγ2_Noco</t>
  </si>
  <si>
    <t>Average</t>
  </si>
  <si>
    <t>mean intensity of per neuron</t>
  </si>
  <si>
    <t>puncta number per 10 μm</t>
  </si>
  <si>
    <t>puncta number per neuron</t>
  </si>
  <si>
    <t>MAX_2022.10.18-latA-1-P-2.nd2</t>
  </si>
  <si>
    <t>MAX_2022.10.18-Noco-1-P-1.nd2:0001-0512-0464</t>
  </si>
  <si>
    <t>MAX_2022.10.18-latA-1-S1-2.nd2:0001-0454-0512</t>
  </si>
  <si>
    <t>MAX_2022.10.18-latA-2-P-1.nd2</t>
  </si>
  <si>
    <t>MAX_2022.10.18-latA-3-P-2.nd2:0001-0512-0444</t>
  </si>
  <si>
    <t>MAX_2022.10.18-latA-5-P-1.nd2</t>
  </si>
  <si>
    <t>MAX_2022.10.18-Noco-9-T-3.nd2:0001-0512-0511</t>
  </si>
  <si>
    <t>MAX_2022.10.18-Noco-9-S-2.nd2:0001-0512-0541</t>
  </si>
  <si>
    <t>MAX_2022.10.18-CTRL-6-S-2.nd2:0001-0512-0539</t>
  </si>
  <si>
    <t>MAX_2022.10.18-Noco-8-T-2.nd2:0001-0502-0512</t>
  </si>
  <si>
    <t>MAX_2022.10.18-latA-7-P-1.nd2</t>
  </si>
  <si>
    <t>MAX_2022.10.18-latA-7-S-1.nd2</t>
  </si>
  <si>
    <t>MAX_2022.10.18-Noco-8-P-3.nd2:0001-0512-0512</t>
  </si>
  <si>
    <t>MAX_2022.10.18-Noco-7-S1-2.nd2:0001-0430-0314</t>
  </si>
  <si>
    <t>MAX_2022.10.18-CTRL-10-P-2.nd2:0001-0487-0512</t>
  </si>
  <si>
    <t>MAX_2022.10.18-latA-9-P-1.nd2</t>
  </si>
  <si>
    <t>MAX_2022.10.18-latA-10-P-1.nd2</t>
  </si>
  <si>
    <t>MAX_2022.10.18-latA-10-P1-2.nd2:0001-0512-0474</t>
  </si>
  <si>
    <t>MAX_2022.10.18-latA-11-P-1.nd2</t>
  </si>
  <si>
    <t>MAX_2022.10.18-latA-12-P-1.nd2</t>
  </si>
  <si>
    <t>MAX_5-P-2.nd2:0002-0512-0605</t>
  </si>
  <si>
    <t>MAX_1-F-2.nd2:0002-0512-0555</t>
  </si>
  <si>
    <t>MAX_3-T-2.nd2:0002-0512-0637</t>
  </si>
  <si>
    <t>MAX_5-F1-2.nd2:0002-0315-0512</t>
  </si>
  <si>
    <t>MAX_1-T-2.nd2:0002-0501-0512</t>
  </si>
  <si>
    <t>MAX_3-F-2.nd2:0002-0474-0512</t>
  </si>
  <si>
    <t>MAX_5-P-1.nd2:0002-0512-0605</t>
  </si>
  <si>
    <t>MAX_1-F-1.nd2:0002-0512-0555</t>
  </si>
  <si>
    <t>MAX_1-p-1.nd2:0002-0376-0512</t>
  </si>
  <si>
    <t>MAX_5-F-2.nd2:0002-0512-0609</t>
  </si>
  <si>
    <t>MAX_1-P-2.nd2:0002-0488-0512</t>
  </si>
  <si>
    <t>MAX_3-F-2.nd2:0002-0604-0517</t>
  </si>
  <si>
    <t>MAX_5-F1-1.nd2:0002-0315-0512</t>
  </si>
  <si>
    <t>MAX_1-T-1.nd2:0002-0501-0512</t>
  </si>
  <si>
    <t>MAX_1-p-1.nd2:0002-0388-0512</t>
  </si>
  <si>
    <t>MAX_4-T-2.nd2:0002-0593-0512</t>
  </si>
  <si>
    <t>MAX_1-S-2.nd2:0002-0512-0504</t>
  </si>
  <si>
    <t>MAX_3-P-2.nd2:0002-0512-0595</t>
  </si>
  <si>
    <t>MAX_5-F-1.nd2:0002-0512-0609</t>
  </si>
  <si>
    <t>MAX_1-P-1.nd2:0002-0488-0512</t>
  </si>
  <si>
    <t>MAX_2-S-1.nd2:0002-0469-0512</t>
  </si>
  <si>
    <t>MAX_4-T-1.nd2</t>
  </si>
  <si>
    <t>MAX_4-S-2.nd2:0001-0653-0512</t>
  </si>
  <si>
    <t>MAX_2-T-2.nd2:0002-0512-0294</t>
  </si>
  <si>
    <t>MAX_4-T-1.nd2:0002-0593-0512</t>
  </si>
  <si>
    <t>MAX_1-S-1.nd2:0002-0512-0504</t>
  </si>
  <si>
    <t>MAX_4-P-2.nd2:0002-0512-0573</t>
  </si>
  <si>
    <t>MAX_2-P-2.nd2:0002-0512-0500</t>
  </si>
  <si>
    <t>MAX_1-p-2.nd2:0002-0376-0512</t>
  </si>
  <si>
    <t>MAX_4-S-1.nd2:0001-0653-0512</t>
  </si>
  <si>
    <t>MAX_2-T-1.nd2:0002-0512-0294</t>
  </si>
  <si>
    <t>MAX_2-P-1.nd2:0002-0413-0512</t>
  </si>
  <si>
    <t>MAX_3-T1-2.nd2:0002-0512-0495</t>
  </si>
  <si>
    <t>MAX_2-F-2.nd2:0002-0512-0611</t>
  </si>
  <si>
    <t>MAX_1-p-2.nd2:0002-0388-0512</t>
  </si>
  <si>
    <t>MAX_4-P-1.nd2:0002-0512-0573</t>
  </si>
  <si>
    <t>MAX_2-P-1.nd2:0002-0512-0500</t>
  </si>
  <si>
    <t>MAX_3-F-1.nd2:0002-0474-0512</t>
  </si>
  <si>
    <t>MAX_3-T-2.nd2:0002-0512-0541</t>
  </si>
  <si>
    <t>MAX_7-T-2.nd2:0002-0512-0396</t>
  </si>
  <si>
    <t>MAX_2-S-2.nd2:0002-0469-0512</t>
  </si>
  <si>
    <t>MAX_3-T1-1.nd2:0002-0512-0495</t>
  </si>
  <si>
    <t>MAX_2-F-1.nd2:0002-0512-0611</t>
  </si>
  <si>
    <t>MAX_3-T-1.nd2:0002-0512-0637</t>
  </si>
  <si>
    <t>MAX_2-S-1.nd2</t>
  </si>
  <si>
    <t>MAX_3-S-2.nd2:0002-0512-0537</t>
  </si>
  <si>
    <t>MAX_7-S-2.nd2:0002-0512-0573</t>
  </si>
  <si>
    <t>MAX_3-T-1.nd2:0002-0512-0541</t>
  </si>
  <si>
    <t>MAX_7-T-1.nd2:0002-0512-0396</t>
  </si>
  <si>
    <t>MAX_3-F-1.nd2:0002-0604-0517</t>
  </si>
  <si>
    <t>MAX_7-P-2.nd2:0002-0512-0562</t>
  </si>
  <si>
    <t>MAX_2-P-2.nd2:0002-0413-0512</t>
  </si>
  <si>
    <t>MAX_3-S-1.nd2:0002-0512-0537</t>
  </si>
  <si>
    <t>MAX_7-S-1.nd2:0002-0512-0573</t>
  </si>
  <si>
    <t>MAX_3-P-1.nd2:0002-0512-0595</t>
  </si>
  <si>
    <t>MAX_2-P-1.nd2</t>
  </si>
  <si>
    <t>MAX_2-T-2.nd2:0002-0512-0443</t>
  </si>
  <si>
    <t>MAX_6-T-2.nd2:0002-0458-0512</t>
  </si>
  <si>
    <t>MAX_4-T-2.nd2:0002-0512-0517</t>
  </si>
  <si>
    <t>MAX_7-P-1.nd2:0002-0512-0562</t>
  </si>
  <si>
    <t>MAX_4-S-1.nd2:0002-0501-0512</t>
  </si>
  <si>
    <t>MAX_3-F-1.nd2</t>
  </si>
  <si>
    <t>MAX_2-P-2.nd2:0002-0512-0531</t>
  </si>
  <si>
    <t>MAX_6-S-2.nd2:0002-0403-0512</t>
  </si>
  <si>
    <t>MAX_4-S-2.nd2:0002-0501-0512</t>
  </si>
  <si>
    <t>MAX_2-T-1.nd2:0002-0512-0443</t>
  </si>
  <si>
    <t>MAX_6-T-1.nd2:0002-0458-0512</t>
  </si>
  <si>
    <t>MAX_4-T-1.nd2:0002-0512-0517</t>
  </si>
  <si>
    <t>MAX_1-S-2.nd2:0002-0512-0531</t>
  </si>
  <si>
    <t>MAX_6-P-2.nd2:0002-0535-0512</t>
  </si>
  <si>
    <t>MAX_4-T-2.nd2:0002-0512-0547</t>
  </si>
  <si>
    <t>MAX_2-P-1.nd2:0002-0512-0531</t>
  </si>
  <si>
    <t>MAX_6-S-1.nd2:0002-0403-0512</t>
  </si>
  <si>
    <t>MAX_4-T-1.nd2:0002-0512-0547</t>
  </si>
  <si>
    <t>MAX_1-P-2.nd2:0002-0512-0496</t>
  </si>
  <si>
    <t>MAX_5-P-2.nd2:0002-0518-0512</t>
  </si>
  <si>
    <t>MAX_4-S-2.nd2:0002-0499-0512</t>
  </si>
  <si>
    <t>MAX_1-S-1.nd2:0002-0512-0531</t>
  </si>
  <si>
    <t>MAX_6-P-1.nd2:0002-0535-0512</t>
  </si>
  <si>
    <t>MAX_4-S-1.nd2:0002-0499-0512</t>
  </si>
  <si>
    <t>MAX_1-F-2.nd2:0002-0512-0534</t>
  </si>
  <si>
    <t>MAX_5-S-2.nd2:0002-0512-0512</t>
  </si>
  <si>
    <t>MAX_4-F-2.nd2:0002-0546-0510</t>
  </si>
  <si>
    <t>MAX_1-P-1.nd2:0002-0512-0496</t>
  </si>
  <si>
    <t>MAX_5-P-1.nd2:0002-0518-0512</t>
  </si>
  <si>
    <t>MAX_4-F-1.nd2:0002-0546-0510</t>
  </si>
  <si>
    <t>MAX_11-T-1.nd2</t>
  </si>
  <si>
    <t>MAX_1-T-2.nd2:0002-0512-0511</t>
  </si>
  <si>
    <t>MAX_4-T1-2.nd2:0002-0221-0512</t>
  </si>
  <si>
    <t>MAX_11-S-2.nd2:0002-0512-0593</t>
  </si>
  <si>
    <t>MAX_1-F-1.nd2:0002-0512-0534</t>
  </si>
  <si>
    <t>MAX_5-S-1.nd2:0002-0512-0512</t>
  </si>
  <si>
    <t>MAX_11-T-1.nd2:0002-0613-0520</t>
  </si>
  <si>
    <t>MAX_11-S-1.nd2</t>
  </si>
  <si>
    <t>MAX_10-T-3.nd2:0002-0526-0512</t>
  </si>
  <si>
    <t>MAX_4-T-2.nd2:0002-0512-0675</t>
  </si>
  <si>
    <t>MAX_11-P-2.nd2:0002-0512-0564</t>
  </si>
  <si>
    <t>MAX_1-T-1.nd2:0002-0512-0511</t>
  </si>
  <si>
    <t>MAX_4-T1-1.nd2:0002-0221-0512</t>
  </si>
  <si>
    <t>MAX_11-S-1.nd2:0002-0512-0593</t>
  </si>
  <si>
    <t>MAX_11-P-1.nd2</t>
  </si>
  <si>
    <t>MAX_9-T-2.nd2:0002-0473-0512</t>
  </si>
  <si>
    <t>MAX_4-S-2.nd2:0002-0604-0512</t>
  </si>
  <si>
    <t>MAX_11-F-2.nd2:0002-0512-0420</t>
  </si>
  <si>
    <t>MAX_10-T-1.nd2:0002-0526-0512</t>
  </si>
  <si>
    <t>MAX_4-T-1.nd2:0002-0512-0675</t>
  </si>
  <si>
    <t>MAX_11-P-1.nd2:0002-0512-0564</t>
  </si>
  <si>
    <t>MAX_11-F-1.nd2</t>
  </si>
  <si>
    <t>MAX_9-S-2.nd2:0002-0512-0545</t>
  </si>
  <si>
    <t>MAX_4-P-2.nd2:0002-0582-0512</t>
  </si>
  <si>
    <t>MAX_5-F-2.nd2:0002-0813-0512</t>
  </si>
  <si>
    <t>MAX_9-T-1.nd2:0002-0473-0512</t>
  </si>
  <si>
    <t>MAX_4-S-1.nd2:0002-0604-0512</t>
  </si>
  <si>
    <t>MAX_11-F-1.nd2:0002-0512-0420</t>
  </si>
  <si>
    <t>MAX_10-T-1.nd2</t>
  </si>
  <si>
    <t>MAX_9-P-2.nd2:0002-0512-0476</t>
  </si>
  <si>
    <t>MAX_4-F-2.nd2:0002-0512-0712</t>
  </si>
  <si>
    <t>MAX_10-T-2.nd2:0002-0498-0507</t>
  </si>
  <si>
    <t>MAX_9-S-1.nd2:0002-0512-0545</t>
  </si>
  <si>
    <t>MAX_4-P-1.nd2:0002-0582-0512</t>
  </si>
  <si>
    <t>MAX_10-T-1.nd2:0002-0498-0507</t>
  </si>
  <si>
    <t>MAX_10-S-1.nd2</t>
  </si>
  <si>
    <t>MAX_9-F-2.nd2:0002-0481-0512</t>
  </si>
  <si>
    <t>MAX_3-S-2.nd2:0002-0512-0681</t>
  </si>
  <si>
    <t>MAX_10-S-2.nd2:0002-0581-0514</t>
  </si>
  <si>
    <t>MAX_9-P-1.nd2:0002-0512-0476</t>
  </si>
  <si>
    <t>MAX_4-F-1.nd2:0002-0512-0712</t>
  </si>
  <si>
    <t>MAX_10-S-1.nd2:0002-0581-0514</t>
  </si>
  <si>
    <t>MAX_10-P-1.nd2</t>
  </si>
  <si>
    <t>MAX_8-T-2.nd2:0002-0606-0512</t>
  </si>
  <si>
    <t>MAX_3-F-2.nd2:0002-0509-0609</t>
  </si>
  <si>
    <t>MAX_10-P-2.nd2:0002-0613-0512</t>
  </si>
  <si>
    <t>MAX_9-F-1.nd2:0002-0481-0512</t>
  </si>
  <si>
    <t>MAX_3-S-1.nd2:0002-0512-0681</t>
  </si>
  <si>
    <t>MAX_10-P-1.nd2:0002-0613-0512</t>
  </si>
  <si>
    <t>MAX_10-F-1.nd2</t>
  </si>
  <si>
    <t>MAX_8-S-2.nd2:0002-0490-0512</t>
  </si>
  <si>
    <t>MAX_3-P-2.nd2:0002-0440-0512</t>
  </si>
  <si>
    <t>MAX_10-F-2.nd2:0002-0504-0584</t>
  </si>
  <si>
    <t>MAX_8-T-1.nd2:0002-0606-0512</t>
  </si>
  <si>
    <t>MAX_3-F-1.nd2:0002-0509-0609</t>
  </si>
  <si>
    <t>MAX_10-F-1.nd2:0002-0504-0584</t>
  </si>
  <si>
    <t>MAX_8-F-2.nd2:0002-0512-0469</t>
  </si>
  <si>
    <t>MAX_9-S-2.nd2:0002-0507-0554</t>
  </si>
  <si>
    <t>MAX_8-S-1.nd2:0002-0490-0512</t>
  </si>
  <si>
    <t>MAX_3-P-1.nd2:0002-0440-0512</t>
  </si>
  <si>
    <t>MAX_9-S-1.nd2:0002-0507-0554</t>
  </si>
  <si>
    <t>MAX_9-S-1.nd2</t>
  </si>
  <si>
    <t>MAX_7-T-2.nd2:0002-0522-0512</t>
  </si>
  <si>
    <t>MAX_9-P-2.nd2:0002-0332-0512</t>
  </si>
  <si>
    <t>MAX_8-F-1.nd2:0002-0512-0469</t>
  </si>
  <si>
    <t>MAX_9-F-1.nd2:0002-0512-0625</t>
  </si>
  <si>
    <t>MAX_9-P-1.nd2</t>
  </si>
  <si>
    <t>MAX_7-F-2.nd2:0002-0489-0512</t>
  </si>
  <si>
    <t>MAX_8-P-2.nd2:0002-0512-0662</t>
  </si>
  <si>
    <t>MAX_7-T-1.nd2:0002-0522-0512</t>
  </si>
  <si>
    <t>MAX_9-P.nd2:2</t>
  </si>
  <si>
    <t>MAX_7-S-2.nd2:0002-0563-0512</t>
  </si>
  <si>
    <t>MAX_8-S-2.nd2:0002-0512-0530</t>
  </si>
  <si>
    <t>MAX_7-F-1.nd2:0002-0489-0512</t>
  </si>
  <si>
    <t>MAX_8-P-1.nd2:0002-0512-0662</t>
  </si>
  <si>
    <t>MAX_8-S-1.nd2</t>
  </si>
  <si>
    <t>MAX_7-P-2.nd2:0002-0512-0458</t>
  </si>
  <si>
    <t>MAX_8-T-2.nd2:0002-0512-0712</t>
  </si>
  <si>
    <t>MAX_7-S-1.nd2:0002-0563-0512</t>
  </si>
  <si>
    <t>MAX_8-S-1.nd2:0002-0512-0530</t>
  </si>
  <si>
    <t>MAX_6-P-2.nd2:0002-0512-0440</t>
  </si>
  <si>
    <t>MAX_9-F-2.nd2:0002-0512-0625</t>
  </si>
  <si>
    <t>MAX_7-P-1.nd2:0002-0512-0458</t>
  </si>
  <si>
    <t>MAX_8-T-1.nd2:0002-0512-0712</t>
  </si>
  <si>
    <t>MAX_9-F-1.nd2</t>
  </si>
  <si>
    <t>MAX_6-S-2.nd2:0002-0512-0468</t>
  </si>
  <si>
    <t>MAX_8-F-2.nd2:0002-0508-0690</t>
  </si>
  <si>
    <t>MAX_6-P-1.nd2:0002-0512-0440</t>
  </si>
  <si>
    <t>MAX_8-F-1.nd2:0002-0508-0690</t>
  </si>
  <si>
    <t>MAX_8-F-1.nd2</t>
  </si>
  <si>
    <t>MAX_6-F-2.nd2:0002-0512-0579</t>
  </si>
  <si>
    <t>MAX_5-P-2.nd2:0002-0512-0621</t>
  </si>
  <si>
    <t>MAX_6-S-1.nd2:0002-0512-0468</t>
  </si>
  <si>
    <t>MAX_5-P-1.nd2:0002-0512-0621</t>
  </si>
  <si>
    <t>MAX_6-F-1.nd2:0002-0512-0579</t>
  </si>
  <si>
    <t>MAX_5-F-1.nd2:0002-0813-0512</t>
  </si>
  <si>
    <t>MAX_5-F-1.nd2</t>
  </si>
  <si>
    <t>MAX_5-S-2.nd2:0002-0512-0489</t>
  </si>
  <si>
    <t>MAX_5-S-1.nd2:0002-0512-0489</t>
  </si>
  <si>
    <t>MAX_5-T-2.nd2:0002-0513-0645</t>
  </si>
  <si>
    <t>MAX_5-T-1.nd2:0002-0513-0645</t>
  </si>
  <si>
    <t>MAX_6-S-2.nd2:0002-0512-0623</t>
  </si>
  <si>
    <t>MAX_6-S-1.nd2:0002-0512-0623</t>
  </si>
  <si>
    <t>MAX_6-P-2.nd2:0002-0511-0712</t>
  </si>
  <si>
    <t>MAX_6-P-1.nd2:0002-0511-0712</t>
  </si>
  <si>
    <t>MAX_7-P-2.nd2:0002-0512-0568</t>
  </si>
  <si>
    <t>MAX_7-P-1.nd2:0002-0512-0568</t>
  </si>
  <si>
    <t>MAX_7-T-2.nd2:0002-0533-0702</t>
  </si>
  <si>
    <t>MAX_7-T-1.nd2:0002-0533-0702</t>
  </si>
  <si>
    <t>MAX_7-T-1.nd2</t>
  </si>
  <si>
    <t>MAX_7-S-2.nd2:0002-0512-0437</t>
  </si>
  <si>
    <t>MAX_7-S-1.nd2:0002-0512-0437</t>
  </si>
  <si>
    <t>MAX_7-F-2.nd2:0002-0509-0512</t>
  </si>
  <si>
    <t>MAX_7-F-1.nd2:0002-0509-0512</t>
  </si>
  <si>
    <t>MAX_7-F-1.nd2</t>
  </si>
  <si>
    <t>60 min</t>
  </si>
  <si>
    <t>120 min</t>
  </si>
  <si>
    <t>Ctrl_Pearson's correlation</t>
  </si>
  <si>
    <t>LatA_Pearson's correlation</t>
  </si>
  <si>
    <t>Noco_Pearson's correlation</t>
  </si>
  <si>
    <t>Ctrl_Mander's overlap</t>
  </si>
  <si>
    <t>LatA_Mander's overlap</t>
  </si>
  <si>
    <t>Noco_Mander's overlap</t>
  </si>
  <si>
    <t>number</t>
    <phoneticPr fontId="18" type="noConversion"/>
  </si>
  <si>
    <t>mean intensity</t>
    <phoneticPr fontId="18" type="noConversion"/>
  </si>
  <si>
    <t>normalize</t>
    <phoneticPr fontId="18" type="noConversion"/>
  </si>
  <si>
    <t>ctrl</t>
  </si>
  <si>
    <t>LatA</t>
  </si>
  <si>
    <t>Noco</t>
  </si>
  <si>
    <t>GPN-60min</t>
    <phoneticPr fontId="18" type="noConversion"/>
  </si>
  <si>
    <t>GPN-120min</t>
    <phoneticPr fontId="18" type="noConversion"/>
  </si>
  <si>
    <t>gamma2-60min</t>
    <phoneticPr fontId="18" type="noConversion"/>
  </si>
  <si>
    <t>gamma2-120min</t>
    <phoneticPr fontId="18" type="noConversion"/>
  </si>
  <si>
    <t>1st</t>
    <phoneticPr fontId="18" type="noConversion"/>
  </si>
  <si>
    <t>2nd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</si>
</sst>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0"/>
      <name val="Arial"/>
      <family val="2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b/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  <scheme val="maj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>
      <alignment vertic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9" fillId="3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</cellXfs>
  <cellStyles count="6">
    <cellStyle name="Normal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5" xfId="4" xr:uid="{00000000-0005-0000-0000-000034000000}"/>
    <cellStyle name="常规 6" xfId="5" xr:uid="{00000000-0005-0000-0000-000035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19"/>
  <sheetViews>
    <sheetView topLeftCell="A37" zoomScale="49" zoomScaleNormal="49" workbookViewId="0">
      <selection activeCell="H116" sqref="H116"/>
    </sheetView>
  </sheetViews>
  <sheetFormatPr defaultColWidth="13.109375" defaultRowHeight="15.6" x14ac:dyDescent="0.25"/>
  <cols>
    <col min="1" max="3" width="13.109375" style="10" customWidth="1"/>
    <col min="4" max="4" width="8.33203125" style="10" customWidth="1"/>
    <col min="5" max="5" width="13.109375" style="10" customWidth="1"/>
    <col min="6" max="49" width="13.109375" style="10"/>
    <col min="50" max="50" width="13.109375" style="28"/>
    <col min="51" max="16384" width="13.109375" style="10"/>
  </cols>
  <sheetData>
    <row r="1" spans="1:53" x14ac:dyDescent="0.25">
      <c r="A1" s="10" t="s">
        <v>0</v>
      </c>
    </row>
    <row r="2" spans="1:53" x14ac:dyDescent="0.25">
      <c r="A2" s="38" t="s">
        <v>1</v>
      </c>
      <c r="B2" s="38"/>
      <c r="C2" s="38"/>
      <c r="D2" s="38"/>
      <c r="E2" s="38"/>
      <c r="F2" s="38"/>
      <c r="G2" s="38"/>
      <c r="J2" s="38" t="s">
        <v>2</v>
      </c>
      <c r="K2" s="38"/>
      <c r="L2" s="38"/>
      <c r="M2" s="38"/>
      <c r="N2" s="38"/>
      <c r="O2" s="38"/>
      <c r="P2" s="38"/>
      <c r="S2" s="38" t="s">
        <v>3</v>
      </c>
      <c r="T2" s="38"/>
      <c r="U2" s="38"/>
      <c r="V2" s="38"/>
      <c r="W2" s="38"/>
      <c r="X2" s="38"/>
      <c r="Y2" s="38"/>
      <c r="Z2" s="38"/>
      <c r="AC2" s="37" t="s">
        <v>4</v>
      </c>
      <c r="AD2" s="37"/>
      <c r="AE2" s="37"/>
      <c r="AF2" s="37"/>
      <c r="AG2" s="37"/>
      <c r="AH2" s="37"/>
      <c r="AI2" s="37"/>
      <c r="AJ2" s="1"/>
      <c r="AK2" s="1"/>
      <c r="AL2" s="37" t="s">
        <v>5</v>
      </c>
      <c r="AM2" s="37"/>
      <c r="AN2" s="37"/>
      <c r="AO2" s="37"/>
      <c r="AP2" s="37"/>
      <c r="AQ2" s="37"/>
      <c r="AR2" s="37"/>
      <c r="AS2" s="1"/>
      <c r="AT2" s="1"/>
      <c r="AU2" s="37" t="s">
        <v>6</v>
      </c>
      <c r="AV2" s="37"/>
      <c r="AW2" s="37"/>
      <c r="AX2" s="37"/>
      <c r="AY2" s="37"/>
      <c r="AZ2" s="37"/>
      <c r="BA2" s="37"/>
    </row>
    <row r="3" spans="1:53" x14ac:dyDescent="0.25">
      <c r="A3" s="10" t="s">
        <v>7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0" t="s">
        <v>12</v>
      </c>
      <c r="P3" s="10" t="s">
        <v>13</v>
      </c>
      <c r="S3" s="10" t="s">
        <v>7</v>
      </c>
      <c r="T3" s="10" t="s">
        <v>8</v>
      </c>
      <c r="U3" s="10" t="s">
        <v>9</v>
      </c>
      <c r="V3" s="10" t="s">
        <v>10</v>
      </c>
      <c r="W3" s="10" t="s">
        <v>11</v>
      </c>
      <c r="X3" s="10" t="s">
        <v>12</v>
      </c>
      <c r="Y3" s="10" t="s">
        <v>13</v>
      </c>
      <c r="AC3" s="1" t="s">
        <v>7</v>
      </c>
      <c r="AD3" s="1" t="s">
        <v>8</v>
      </c>
      <c r="AE3" s="1" t="s">
        <v>9</v>
      </c>
      <c r="AF3" s="1" t="s">
        <v>10</v>
      </c>
      <c r="AG3" s="1" t="s">
        <v>11</v>
      </c>
      <c r="AH3" s="1" t="s">
        <v>12</v>
      </c>
      <c r="AI3" s="1" t="s">
        <v>13</v>
      </c>
      <c r="AJ3" s="1"/>
      <c r="AK3" s="1"/>
      <c r="AL3" s="1" t="s">
        <v>7</v>
      </c>
      <c r="AM3" s="1" t="s">
        <v>8</v>
      </c>
      <c r="AN3" s="1" t="s">
        <v>9</v>
      </c>
      <c r="AO3" s="1" t="s">
        <v>10</v>
      </c>
      <c r="AP3" s="1" t="s">
        <v>11</v>
      </c>
      <c r="AQ3" s="1" t="s">
        <v>12</v>
      </c>
      <c r="AR3" s="1" t="s">
        <v>13</v>
      </c>
      <c r="AS3" s="1"/>
      <c r="AT3" s="1"/>
      <c r="AU3" s="1" t="s">
        <v>7</v>
      </c>
      <c r="AV3" s="1" t="s">
        <v>8</v>
      </c>
      <c r="AW3" s="1" t="s">
        <v>9</v>
      </c>
      <c r="AX3" s="1" t="s">
        <v>10</v>
      </c>
      <c r="AY3" s="1" t="s">
        <v>11</v>
      </c>
      <c r="AZ3" s="1" t="s">
        <v>12</v>
      </c>
      <c r="BA3" s="1" t="s">
        <v>13</v>
      </c>
    </row>
    <row r="4" spans="1:53" x14ac:dyDescent="0.25">
      <c r="A4" s="10" t="s">
        <v>14</v>
      </c>
      <c r="B4" s="10">
        <v>356.678</v>
      </c>
      <c r="D4" s="10">
        <v>30</v>
      </c>
      <c r="E4" s="10">
        <v>70.097999999999999</v>
      </c>
      <c r="F4" s="10">
        <v>4.2797226739707304</v>
      </c>
      <c r="J4" s="10" t="s">
        <v>15</v>
      </c>
      <c r="K4" s="10">
        <v>446.98899999999998</v>
      </c>
      <c r="M4" s="10">
        <v>15</v>
      </c>
      <c r="N4" s="10">
        <v>33.857999999999997</v>
      </c>
      <c r="O4" s="10">
        <v>4.4302675881623301</v>
      </c>
      <c r="S4" s="10" t="s">
        <v>16</v>
      </c>
      <c r="T4" s="10">
        <v>441.49599999999998</v>
      </c>
      <c r="V4" s="10">
        <v>16</v>
      </c>
      <c r="W4" s="10">
        <v>34.223999999999997</v>
      </c>
      <c r="X4" s="10">
        <v>4.6750818139317403</v>
      </c>
      <c r="AC4" s="1" t="s">
        <v>17</v>
      </c>
      <c r="AD4" s="1">
        <v>653.94899999999996</v>
      </c>
      <c r="AE4" s="1"/>
      <c r="AF4" s="1">
        <v>28</v>
      </c>
      <c r="AG4" s="1">
        <v>66.582999999999998</v>
      </c>
      <c r="AH4" s="1">
        <v>4.2052776234173903</v>
      </c>
      <c r="AI4" s="1"/>
      <c r="AJ4" s="1"/>
      <c r="AK4" s="1"/>
      <c r="AL4" s="1" t="s">
        <v>15</v>
      </c>
      <c r="AM4" s="1">
        <v>492.23500000000001</v>
      </c>
      <c r="AN4" s="1"/>
      <c r="AO4" s="1">
        <v>18</v>
      </c>
      <c r="AP4" s="1">
        <v>33.857999999999997</v>
      </c>
      <c r="AQ4" s="1">
        <v>5.3163211057947901</v>
      </c>
      <c r="AR4" s="1"/>
      <c r="AS4" s="1"/>
      <c r="AT4" s="1"/>
      <c r="AU4" s="1" t="s">
        <v>16</v>
      </c>
      <c r="AV4" s="1">
        <v>496.55399999999997</v>
      </c>
      <c r="AW4" s="1"/>
      <c r="AX4" s="1">
        <v>13</v>
      </c>
      <c r="AY4" s="1">
        <v>34.223999999999997</v>
      </c>
      <c r="AZ4" s="1">
        <v>3.7985039738195399</v>
      </c>
      <c r="BA4" s="1"/>
    </row>
    <row r="5" spans="1:53" x14ac:dyDescent="0.25">
      <c r="A5" s="10" t="s">
        <v>18</v>
      </c>
      <c r="B5" s="10">
        <v>716.21600000000001</v>
      </c>
      <c r="D5" s="10">
        <v>33</v>
      </c>
      <c r="E5" s="10">
        <v>31.558</v>
      </c>
      <c r="F5" s="10">
        <v>10.4569364345016</v>
      </c>
      <c r="J5" s="10" t="s">
        <v>19</v>
      </c>
      <c r="K5" s="10">
        <v>458.524</v>
      </c>
      <c r="M5" s="10">
        <v>28</v>
      </c>
      <c r="N5" s="10">
        <v>33.191000000000003</v>
      </c>
      <c r="O5" s="10">
        <v>8.4360218131421192</v>
      </c>
      <c r="S5" s="10" t="s">
        <v>20</v>
      </c>
      <c r="T5" s="10">
        <v>470.84699999999998</v>
      </c>
      <c r="V5" s="10">
        <v>21</v>
      </c>
      <c r="W5" s="10">
        <v>33.206000000000003</v>
      </c>
      <c r="X5" s="10">
        <v>6.3241582846473499</v>
      </c>
      <c r="AC5" s="1" t="s">
        <v>21</v>
      </c>
      <c r="AD5" s="1">
        <v>1182.52</v>
      </c>
      <c r="AE5" s="1"/>
      <c r="AF5" s="1">
        <v>45</v>
      </c>
      <c r="AG5" s="1">
        <v>31.558</v>
      </c>
      <c r="AH5" s="1">
        <v>14.259458774320301</v>
      </c>
      <c r="AI5" s="1"/>
      <c r="AJ5" s="1"/>
      <c r="AK5" s="1"/>
      <c r="AL5" s="1" t="s">
        <v>19</v>
      </c>
      <c r="AM5" s="1">
        <v>703.245</v>
      </c>
      <c r="AN5" s="1"/>
      <c r="AO5" s="1">
        <v>16</v>
      </c>
      <c r="AP5" s="1">
        <v>33.191000000000003</v>
      </c>
      <c r="AQ5" s="1">
        <v>4.8205838932240699</v>
      </c>
      <c r="AR5" s="1"/>
      <c r="AS5" s="1"/>
      <c r="AT5" s="1"/>
      <c r="AU5" s="1" t="s">
        <v>20</v>
      </c>
      <c r="AV5" s="1">
        <v>707.09400000000005</v>
      </c>
      <c r="AW5" s="1"/>
      <c r="AX5" s="1">
        <v>21</v>
      </c>
      <c r="AY5" s="1">
        <v>33.206000000000003</v>
      </c>
      <c r="AZ5" s="1">
        <v>6.3241582846473499</v>
      </c>
      <c r="BA5" s="1"/>
    </row>
    <row r="6" spans="1:53" x14ac:dyDescent="0.25">
      <c r="A6" s="10" t="s">
        <v>22</v>
      </c>
      <c r="B6" s="10">
        <v>711.22</v>
      </c>
      <c r="D6" s="10">
        <v>32</v>
      </c>
      <c r="E6" s="10">
        <v>32.311999999999998</v>
      </c>
      <c r="F6" s="10">
        <v>9.90344144590245</v>
      </c>
      <c r="J6" s="10" t="s">
        <v>23</v>
      </c>
      <c r="K6" s="10">
        <v>569.16</v>
      </c>
      <c r="M6" s="10">
        <v>152</v>
      </c>
      <c r="N6" s="10">
        <v>31.568000000000001</v>
      </c>
      <c r="O6" s="10">
        <v>48.150025342118603</v>
      </c>
      <c r="S6" s="10" t="s">
        <v>23</v>
      </c>
      <c r="T6" s="10">
        <v>568.59699999999998</v>
      </c>
      <c r="V6" s="10">
        <v>152</v>
      </c>
      <c r="W6" s="10">
        <v>31.111000000000001</v>
      </c>
      <c r="X6" s="10">
        <v>48.857317347562002</v>
      </c>
      <c r="AC6" s="1" t="s">
        <v>22</v>
      </c>
      <c r="AD6" s="1">
        <v>964.50599999999997</v>
      </c>
      <c r="AE6" s="1"/>
      <c r="AF6" s="1">
        <v>37</v>
      </c>
      <c r="AG6" s="1">
        <v>32.311999999999998</v>
      </c>
      <c r="AH6" s="1">
        <v>11.4508541718247</v>
      </c>
      <c r="AI6" s="1"/>
      <c r="AJ6" s="1"/>
      <c r="AK6" s="1"/>
      <c r="AL6" s="1" t="s">
        <v>24</v>
      </c>
      <c r="AM6" s="1">
        <v>639.08600000000001</v>
      </c>
      <c r="AN6" s="1"/>
      <c r="AO6" s="1">
        <v>12</v>
      </c>
      <c r="AP6" s="1">
        <v>31.568000000000001</v>
      </c>
      <c r="AQ6" s="1">
        <v>3.8013177901672601</v>
      </c>
      <c r="AR6" s="1"/>
      <c r="AS6" s="1"/>
      <c r="AT6" s="1"/>
      <c r="AU6" s="1" t="s">
        <v>23</v>
      </c>
      <c r="AV6" s="1">
        <v>640.03599999999994</v>
      </c>
      <c r="AW6" s="1"/>
      <c r="AX6" s="1">
        <v>15</v>
      </c>
      <c r="AY6" s="1">
        <v>31.111000000000001</v>
      </c>
      <c r="AZ6" s="1">
        <v>4.8214457908778199</v>
      </c>
      <c r="BA6" s="1"/>
    </row>
    <row r="7" spans="1:53" x14ac:dyDescent="0.25">
      <c r="A7" s="10" t="s">
        <v>25</v>
      </c>
      <c r="B7" s="10">
        <v>714.25599999999997</v>
      </c>
      <c r="D7" s="10">
        <v>55</v>
      </c>
      <c r="E7" s="10">
        <v>31.600999999999999</v>
      </c>
      <c r="F7" s="10">
        <v>17.404512515426699</v>
      </c>
      <c r="J7" s="10" t="s">
        <v>26</v>
      </c>
      <c r="K7" s="10">
        <v>505.92</v>
      </c>
      <c r="M7" s="10">
        <v>68</v>
      </c>
      <c r="N7" s="10">
        <v>64.936000000000007</v>
      </c>
      <c r="O7" s="10">
        <v>10.471849205371401</v>
      </c>
      <c r="S7" s="10" t="s">
        <v>26</v>
      </c>
      <c r="T7" s="10">
        <v>505.92</v>
      </c>
      <c r="V7" s="10">
        <v>68</v>
      </c>
      <c r="W7" s="10">
        <v>63.966999999999999</v>
      </c>
      <c r="X7" s="10">
        <v>10.6304813419419</v>
      </c>
      <c r="AC7" s="1" t="s">
        <v>25</v>
      </c>
      <c r="AD7" s="1">
        <v>1198.8320000000001</v>
      </c>
      <c r="AE7" s="1"/>
      <c r="AF7" s="1">
        <v>33</v>
      </c>
      <c r="AG7" s="1">
        <v>31.600999999999999</v>
      </c>
      <c r="AH7" s="1">
        <v>10.442707509256</v>
      </c>
      <c r="AI7" s="1"/>
      <c r="AJ7" s="1"/>
      <c r="AK7" s="1"/>
      <c r="AL7" s="1" t="s">
        <v>26</v>
      </c>
      <c r="AM7" s="1">
        <v>704.47</v>
      </c>
      <c r="AN7" s="1"/>
      <c r="AO7" s="1">
        <v>31</v>
      </c>
      <c r="AP7" s="1">
        <v>64.936000000000007</v>
      </c>
      <c r="AQ7" s="1">
        <v>4.77393125538992</v>
      </c>
      <c r="AR7" s="1"/>
      <c r="AS7" s="1"/>
      <c r="AT7" s="1"/>
      <c r="AU7" s="1" t="s">
        <v>26</v>
      </c>
      <c r="AV7" s="1">
        <v>704.47</v>
      </c>
      <c r="AW7" s="1"/>
      <c r="AX7" s="1">
        <v>36</v>
      </c>
      <c r="AY7" s="1">
        <v>63.966999999999999</v>
      </c>
      <c r="AZ7" s="1">
        <v>5.6279018869104398</v>
      </c>
      <c r="BA7" s="1"/>
    </row>
    <row r="8" spans="1:53" x14ac:dyDescent="0.25">
      <c r="A8" s="10" t="s">
        <v>27</v>
      </c>
      <c r="B8" s="10">
        <v>776.00400000000002</v>
      </c>
      <c r="C8" s="10">
        <f>AVERAGE(B4:B8)</f>
        <v>654.87480000000005</v>
      </c>
      <c r="D8" s="10">
        <v>46</v>
      </c>
      <c r="E8" s="10">
        <v>32.024999999999999</v>
      </c>
      <c r="F8" s="10">
        <v>14.363778298204499</v>
      </c>
      <c r="G8" s="10">
        <v>11.2816782736012</v>
      </c>
      <c r="J8" s="10" t="s">
        <v>28</v>
      </c>
      <c r="K8" s="10">
        <v>478.74799999999999</v>
      </c>
      <c r="M8" s="10">
        <v>57</v>
      </c>
      <c r="N8" s="10">
        <v>31.285</v>
      </c>
      <c r="O8" s="10">
        <v>18.219594054658799</v>
      </c>
      <c r="S8" s="10" t="s">
        <v>29</v>
      </c>
      <c r="T8" s="10">
        <v>478.88200000000001</v>
      </c>
      <c r="U8" s="10">
        <f>AVERAGE(T4:T8)</f>
        <v>493.14839999999998</v>
      </c>
      <c r="V8" s="10">
        <v>58</v>
      </c>
      <c r="W8" s="10">
        <v>32.139000000000003</v>
      </c>
      <c r="X8" s="10">
        <v>18.046610037649</v>
      </c>
      <c r="Y8" s="10">
        <v>17.706729765146399</v>
      </c>
      <c r="AC8" s="1" t="s">
        <v>27</v>
      </c>
      <c r="AD8" s="1">
        <v>1165.6590000000001</v>
      </c>
      <c r="AE8" s="1">
        <f>AVERAGE(AD4:AD8)</f>
        <v>1033.0932</v>
      </c>
      <c r="AF8" s="1">
        <v>25</v>
      </c>
      <c r="AG8" s="1">
        <v>32.024999999999999</v>
      </c>
      <c r="AH8" s="1">
        <v>7.8064012490241996</v>
      </c>
      <c r="AI8" s="1">
        <v>9.6329398655685292</v>
      </c>
      <c r="AJ8" s="1"/>
      <c r="AK8" s="1"/>
      <c r="AL8" s="1" t="s">
        <v>28</v>
      </c>
      <c r="AM8" s="1">
        <v>568.14099999999996</v>
      </c>
      <c r="AN8" s="1"/>
      <c r="AO8" s="1">
        <v>44</v>
      </c>
      <c r="AP8" s="1">
        <v>31.285</v>
      </c>
      <c r="AQ8" s="1">
        <v>14.0642480421927</v>
      </c>
      <c r="AR8" s="1"/>
      <c r="AS8" s="1"/>
      <c r="AT8" s="1"/>
      <c r="AU8" s="1" t="s">
        <v>29</v>
      </c>
      <c r="AV8" s="1">
        <v>578.54499999999996</v>
      </c>
      <c r="AW8" s="1">
        <f>AVERAGE(AV4:AV8)</f>
        <v>625.33979999999997</v>
      </c>
      <c r="AX8" s="1">
        <v>19</v>
      </c>
      <c r="AY8" s="1">
        <v>32.139000000000003</v>
      </c>
      <c r="AZ8" s="1">
        <v>5.9118205295746602</v>
      </c>
      <c r="BA8" s="1">
        <v>5.2967660931659601</v>
      </c>
    </row>
    <row r="9" spans="1:53" x14ac:dyDescent="0.25">
      <c r="A9" s="10" t="s">
        <v>30</v>
      </c>
      <c r="B9" s="10">
        <v>465.26900000000001</v>
      </c>
      <c r="D9" s="10">
        <v>64</v>
      </c>
      <c r="E9" s="10">
        <v>50.603999999999999</v>
      </c>
      <c r="F9" s="10">
        <v>12.647221563512799</v>
      </c>
      <c r="J9" s="10" t="s">
        <v>31</v>
      </c>
      <c r="K9" s="10">
        <v>535.64200000000005</v>
      </c>
      <c r="L9" s="10">
        <f>AVERAGE(K4:K9)</f>
        <v>499.163833333333</v>
      </c>
      <c r="M9" s="10">
        <v>21</v>
      </c>
      <c r="N9" s="10">
        <v>33.502000000000002</v>
      </c>
      <c r="O9" s="10">
        <v>6.2682824905975796</v>
      </c>
      <c r="P9" s="10">
        <v>15.996006749008499</v>
      </c>
      <c r="S9" s="10" t="s">
        <v>32</v>
      </c>
      <c r="T9" s="10">
        <v>480.34699999999998</v>
      </c>
      <c r="V9" s="10">
        <v>34</v>
      </c>
      <c r="W9" s="10">
        <v>31.812999999999999</v>
      </c>
      <c r="X9" s="10">
        <v>10.687454814069699</v>
      </c>
      <c r="AC9" s="1" t="s">
        <v>30</v>
      </c>
      <c r="AD9" s="1">
        <v>757.37300000000005</v>
      </c>
      <c r="AE9" s="1"/>
      <c r="AF9" s="1">
        <v>36</v>
      </c>
      <c r="AG9" s="1">
        <v>50.603999999999999</v>
      </c>
      <c r="AH9" s="1">
        <v>7.1140621294759301</v>
      </c>
      <c r="AI9" s="1"/>
      <c r="AJ9" s="1"/>
      <c r="AK9" s="1"/>
      <c r="AL9" s="1" t="s">
        <v>31</v>
      </c>
      <c r="AM9" s="1">
        <v>774.00599999999997</v>
      </c>
      <c r="AN9" s="1">
        <f>AVERAGE(AM4:AM9)</f>
        <v>646.86383333333299</v>
      </c>
      <c r="AO9" s="1">
        <v>30</v>
      </c>
      <c r="AP9" s="1">
        <v>33.502000000000002</v>
      </c>
      <c r="AQ9" s="1">
        <v>8.9546892722822502</v>
      </c>
      <c r="AR9" s="1">
        <v>6.9551818931751699</v>
      </c>
      <c r="AS9" s="1"/>
      <c r="AT9" s="1"/>
      <c r="AU9" s="1" t="s">
        <v>32</v>
      </c>
      <c r="AV9" s="1">
        <v>1080.9749999999999</v>
      </c>
      <c r="AW9" s="1"/>
      <c r="AX9" s="1">
        <v>36</v>
      </c>
      <c r="AY9" s="1">
        <v>31.812999999999999</v>
      </c>
      <c r="AZ9" s="1">
        <v>11.316128626662101</v>
      </c>
      <c r="BA9" s="1"/>
    </row>
    <row r="10" spans="1:53" x14ac:dyDescent="0.25">
      <c r="A10" s="10" t="s">
        <v>33</v>
      </c>
      <c r="B10" s="10">
        <v>615.476</v>
      </c>
      <c r="D10" s="10">
        <v>27</v>
      </c>
      <c r="E10" s="10">
        <v>32.451000000000001</v>
      </c>
      <c r="F10" s="10">
        <v>8.3202366645095704</v>
      </c>
      <c r="J10" s="10" t="s">
        <v>34</v>
      </c>
      <c r="K10" s="10">
        <v>482.58600000000001</v>
      </c>
      <c r="M10" s="10">
        <v>38</v>
      </c>
      <c r="N10" s="10">
        <v>32.75</v>
      </c>
      <c r="O10" s="10">
        <v>11.6030534351145</v>
      </c>
      <c r="S10" s="10" t="s">
        <v>35</v>
      </c>
      <c r="T10" s="10">
        <v>554.16</v>
      </c>
      <c r="V10" s="10">
        <v>19</v>
      </c>
      <c r="W10" s="10">
        <v>32.161000000000001</v>
      </c>
      <c r="X10" s="10">
        <v>5.9077764994869604</v>
      </c>
      <c r="AC10" s="1" t="s">
        <v>33</v>
      </c>
      <c r="AD10" s="1">
        <v>1303.7670000000001</v>
      </c>
      <c r="AE10" s="1"/>
      <c r="AF10" s="1">
        <v>21</v>
      </c>
      <c r="AG10" s="1">
        <v>32.451000000000001</v>
      </c>
      <c r="AH10" s="1">
        <v>6.4712951835074399</v>
      </c>
      <c r="AI10" s="1"/>
      <c r="AJ10" s="1"/>
      <c r="AK10" s="1"/>
      <c r="AL10" s="1" t="s">
        <v>34</v>
      </c>
      <c r="AM10" s="1">
        <v>1085.019</v>
      </c>
      <c r="AN10" s="1"/>
      <c r="AO10" s="1">
        <v>41</v>
      </c>
      <c r="AP10" s="1">
        <v>32.75</v>
      </c>
      <c r="AQ10" s="1">
        <v>12.5190839694656</v>
      </c>
      <c r="AR10" s="1"/>
      <c r="AS10" s="1"/>
      <c r="AT10" s="1"/>
      <c r="AU10" s="1" t="s">
        <v>36</v>
      </c>
      <c r="AV10" s="1">
        <v>1153.2449999999999</v>
      </c>
      <c r="AW10" s="1"/>
      <c r="AX10" s="1">
        <v>22</v>
      </c>
      <c r="AY10" s="1">
        <v>32.161000000000001</v>
      </c>
      <c r="AZ10" s="1">
        <v>6.8405833151954196</v>
      </c>
      <c r="BA10" s="1"/>
    </row>
    <row r="11" spans="1:53" x14ac:dyDescent="0.25">
      <c r="A11" s="10" t="s">
        <v>37</v>
      </c>
      <c r="B11" s="10">
        <v>484.07299999999998</v>
      </c>
      <c r="D11" s="10">
        <v>30</v>
      </c>
      <c r="E11" s="10">
        <v>32.396000000000001</v>
      </c>
      <c r="F11" s="10">
        <v>9.2604025188294905</v>
      </c>
      <c r="J11" s="10" t="s">
        <v>38</v>
      </c>
      <c r="K11" s="10">
        <v>366.53100000000001</v>
      </c>
      <c r="L11" s="10">
        <f>AVERAGE(K10:K11)</f>
        <v>424.55849999999998</v>
      </c>
      <c r="M11" s="10">
        <v>35</v>
      </c>
      <c r="N11" s="10">
        <v>32.988999999999997</v>
      </c>
      <c r="O11" s="10">
        <v>10.609597138440099</v>
      </c>
      <c r="P11" s="10">
        <v>11.106325286777301</v>
      </c>
      <c r="S11" s="10" t="s">
        <v>39</v>
      </c>
      <c r="T11" s="10">
        <v>409.887</v>
      </c>
      <c r="U11" s="10">
        <f>AVERAGE(T9:T11)</f>
        <v>481.46466666666697</v>
      </c>
      <c r="V11" s="10">
        <v>26</v>
      </c>
      <c r="W11" s="10">
        <v>30.898</v>
      </c>
      <c r="X11" s="10">
        <v>8.41478412842255</v>
      </c>
      <c r="Y11" s="10">
        <v>8.33667181399308</v>
      </c>
      <c r="AC11" s="1" t="s">
        <v>37</v>
      </c>
      <c r="AD11" s="1">
        <v>744.66</v>
      </c>
      <c r="AE11" s="1"/>
      <c r="AF11" s="1">
        <v>16</v>
      </c>
      <c r="AG11" s="1">
        <v>32.396000000000001</v>
      </c>
      <c r="AH11" s="1">
        <v>4.9388813433757202</v>
      </c>
      <c r="AI11" s="1">
        <v>6.1747462187863604</v>
      </c>
      <c r="AJ11" s="1"/>
      <c r="AK11" s="1"/>
      <c r="AL11" s="1" t="s">
        <v>38</v>
      </c>
      <c r="AM11" s="1">
        <v>556</v>
      </c>
      <c r="AN11" s="1">
        <f>AVERAGE(AM10:AM11)</f>
        <v>820.5095</v>
      </c>
      <c r="AO11" s="1">
        <v>22</v>
      </c>
      <c r="AP11" s="1">
        <v>32.988999999999997</v>
      </c>
      <c r="AQ11" s="1">
        <v>6.66888962987663</v>
      </c>
      <c r="AR11" s="1">
        <v>9.5939867996711392</v>
      </c>
      <c r="AS11" s="1"/>
      <c r="AT11" s="1"/>
      <c r="AU11" s="1" t="s">
        <v>40</v>
      </c>
      <c r="AV11" s="1">
        <v>1414.537</v>
      </c>
      <c r="AW11" s="1">
        <f>AVERAGE(AV9:AV11)</f>
        <v>1216.2523333333299</v>
      </c>
      <c r="AX11" s="1">
        <v>28</v>
      </c>
      <c r="AY11" s="1">
        <v>30.898</v>
      </c>
      <c r="AZ11" s="1">
        <v>9.06207521522429</v>
      </c>
      <c r="BA11" s="1">
        <v>9.0729290523605908</v>
      </c>
    </row>
    <row r="12" spans="1:53" x14ac:dyDescent="0.25">
      <c r="A12" s="10" t="s">
        <v>41</v>
      </c>
      <c r="B12" s="10">
        <v>588.09</v>
      </c>
      <c r="D12" s="10">
        <v>39</v>
      </c>
      <c r="E12" s="10">
        <v>32.561</v>
      </c>
      <c r="F12" s="10">
        <v>11.977519117963199</v>
      </c>
      <c r="J12" s="10" t="s">
        <v>42</v>
      </c>
      <c r="K12" s="10">
        <v>338.89100000000002</v>
      </c>
      <c r="M12" s="10">
        <v>12</v>
      </c>
      <c r="N12" s="10">
        <v>31.378</v>
      </c>
      <c r="O12" s="10">
        <v>3.8243355217030999</v>
      </c>
      <c r="S12" s="10" t="s">
        <v>43</v>
      </c>
      <c r="T12" s="10">
        <v>555.02</v>
      </c>
      <c r="V12" s="10">
        <v>61</v>
      </c>
      <c r="W12" s="10">
        <v>31.638000000000002</v>
      </c>
      <c r="X12" s="10">
        <v>19.280611922371801</v>
      </c>
      <c r="AC12" s="1" t="s">
        <v>41</v>
      </c>
      <c r="AD12" s="1">
        <v>1220.702</v>
      </c>
      <c r="AE12" s="1"/>
      <c r="AF12" s="1">
        <v>35</v>
      </c>
      <c r="AG12" s="1">
        <v>32.561</v>
      </c>
      <c r="AH12" s="1">
        <v>10.749055618684899</v>
      </c>
      <c r="AI12" s="1"/>
      <c r="AJ12" s="1"/>
      <c r="AK12" s="1"/>
      <c r="AL12" s="1" t="s">
        <v>42</v>
      </c>
      <c r="AM12" s="1">
        <v>632.53800000000001</v>
      </c>
      <c r="AN12" s="1"/>
      <c r="AO12" s="1">
        <v>22</v>
      </c>
      <c r="AP12" s="1">
        <v>31.378</v>
      </c>
      <c r="AQ12" s="1">
        <v>7.0112817897890203</v>
      </c>
      <c r="AR12" s="1">
        <v>7.0112817897890203</v>
      </c>
      <c r="AS12" s="1"/>
      <c r="AT12" s="1"/>
      <c r="AU12" s="1" t="s">
        <v>43</v>
      </c>
      <c r="AV12" s="1">
        <v>914.25199999999995</v>
      </c>
      <c r="AW12" s="1"/>
      <c r="AX12" s="1">
        <v>41</v>
      </c>
      <c r="AY12" s="1">
        <v>31.638000000000002</v>
      </c>
      <c r="AZ12" s="1">
        <v>12.959099816676099</v>
      </c>
      <c r="BA12" s="1"/>
    </row>
    <row r="13" spans="1:53" x14ac:dyDescent="0.25">
      <c r="A13" s="10" t="s">
        <v>44</v>
      </c>
      <c r="B13" s="10">
        <v>448.11700000000002</v>
      </c>
      <c r="D13" s="10">
        <v>51</v>
      </c>
      <c r="E13" s="10">
        <v>62.417999999999999</v>
      </c>
      <c r="F13" s="10">
        <v>8.1707199846198204</v>
      </c>
      <c r="J13" s="10" t="s">
        <v>45</v>
      </c>
      <c r="K13" s="10">
        <v>476.49900000000002</v>
      </c>
      <c r="M13" s="10">
        <v>36</v>
      </c>
      <c r="N13" s="10">
        <v>32.707000000000001</v>
      </c>
      <c r="O13" s="10">
        <v>11.0068181123307</v>
      </c>
      <c r="S13" s="10" t="s">
        <v>46</v>
      </c>
      <c r="T13" s="10">
        <v>654.69899999999996</v>
      </c>
      <c r="U13" s="10">
        <f>AVERAGE(T12:T13)</f>
        <v>604.85950000000003</v>
      </c>
      <c r="V13" s="10">
        <v>27</v>
      </c>
      <c r="W13" s="10">
        <v>30.254000000000001</v>
      </c>
      <c r="X13" s="10">
        <v>8.9244397435049905</v>
      </c>
      <c r="Y13" s="10">
        <v>14.102525832938399</v>
      </c>
      <c r="AC13" s="1" t="s">
        <v>47</v>
      </c>
      <c r="AD13" s="1">
        <v>846.05100000000004</v>
      </c>
      <c r="AE13" s="1"/>
      <c r="AF13" s="1">
        <v>40</v>
      </c>
      <c r="AG13" s="1">
        <v>110.19799999999999</v>
      </c>
      <c r="AH13" s="1">
        <v>3.6298299424671998</v>
      </c>
      <c r="AI13" s="1"/>
      <c r="AJ13" s="1"/>
      <c r="AK13" s="1"/>
      <c r="AL13" s="1" t="s">
        <v>45</v>
      </c>
      <c r="AM13" s="1">
        <v>796.47400000000005</v>
      </c>
      <c r="AN13" s="1"/>
      <c r="AO13" s="1">
        <v>24</v>
      </c>
      <c r="AP13" s="1">
        <v>32.707000000000001</v>
      </c>
      <c r="AQ13" s="1">
        <v>7.3378787415537996</v>
      </c>
      <c r="AR13" s="1"/>
      <c r="AS13" s="1"/>
      <c r="AT13" s="1"/>
      <c r="AU13" s="1" t="s">
        <v>46</v>
      </c>
      <c r="AV13" s="1">
        <v>516.90200000000004</v>
      </c>
      <c r="AW13" s="1">
        <f>AVERAGE(AV12:AV13)</f>
        <v>715.577</v>
      </c>
      <c r="AX13" s="1">
        <v>32</v>
      </c>
      <c r="AY13" s="1">
        <v>30.254000000000001</v>
      </c>
      <c r="AZ13" s="1">
        <v>10.57711377008</v>
      </c>
      <c r="BA13" s="1">
        <v>11.768106793378101</v>
      </c>
    </row>
    <row r="14" spans="1:53" x14ac:dyDescent="0.25">
      <c r="A14" s="10" t="s">
        <v>48</v>
      </c>
      <c r="B14" s="10">
        <v>542.29499999999996</v>
      </c>
      <c r="C14" s="10">
        <f>AVERAGE(B9:B14)</f>
        <v>523.886666666667</v>
      </c>
      <c r="D14" s="10">
        <v>22</v>
      </c>
      <c r="E14" s="10">
        <v>31.559000000000001</v>
      </c>
      <c r="F14" s="10">
        <v>6.9710700592541004</v>
      </c>
      <c r="G14" s="10">
        <v>9.5578616514481602</v>
      </c>
      <c r="J14" s="10" t="s">
        <v>49</v>
      </c>
      <c r="K14" s="10">
        <v>571.07500000000005</v>
      </c>
      <c r="M14" s="10">
        <v>40</v>
      </c>
      <c r="N14" s="10">
        <v>31.503</v>
      </c>
      <c r="O14" s="10">
        <v>12.697203440942101</v>
      </c>
      <c r="S14" s="10" t="s">
        <v>50</v>
      </c>
      <c r="T14" s="10">
        <v>560.49400000000003</v>
      </c>
      <c r="V14" s="10">
        <v>30</v>
      </c>
      <c r="W14" s="10">
        <v>33.680999999999997</v>
      </c>
      <c r="X14" s="10">
        <v>8.9070989578694206</v>
      </c>
      <c r="AC14" s="1" t="s">
        <v>51</v>
      </c>
      <c r="AD14" s="1">
        <v>1038.481</v>
      </c>
      <c r="AE14" s="1">
        <f>AVERAGE(AD10:AD14)</f>
        <v>1030.7321999999999</v>
      </c>
      <c r="AF14" s="1">
        <v>43</v>
      </c>
      <c r="AG14" s="1">
        <v>31.559000000000001</v>
      </c>
      <c r="AH14" s="1">
        <v>13.625273297633001</v>
      </c>
      <c r="AI14" s="1">
        <v>7.7547329191907002</v>
      </c>
      <c r="AJ14" s="1"/>
      <c r="AK14" s="1"/>
      <c r="AL14" s="1" t="s">
        <v>45</v>
      </c>
      <c r="AM14" s="1">
        <v>796.47400000000005</v>
      </c>
      <c r="AN14" s="1"/>
      <c r="AO14" s="1"/>
      <c r="AP14" s="1"/>
      <c r="AQ14" s="1"/>
      <c r="AR14" s="1"/>
      <c r="AS14" s="1"/>
      <c r="AT14" s="1"/>
      <c r="AU14" s="1" t="s">
        <v>50</v>
      </c>
      <c r="AV14" s="1">
        <v>757.11400000000003</v>
      </c>
      <c r="AW14" s="1"/>
      <c r="AX14" s="1">
        <v>29</v>
      </c>
      <c r="AY14" s="1">
        <v>33.680999999999997</v>
      </c>
      <c r="AZ14" s="1">
        <v>8.6101956592737707</v>
      </c>
      <c r="BA14" s="1"/>
    </row>
    <row r="15" spans="1:53" x14ac:dyDescent="0.25">
      <c r="A15" s="10" t="s">
        <v>52</v>
      </c>
      <c r="B15" s="10">
        <v>579.52800000000002</v>
      </c>
      <c r="D15" s="10">
        <v>49</v>
      </c>
      <c r="E15" s="10">
        <v>32.277999999999999</v>
      </c>
      <c r="F15" s="10">
        <v>15.180618377842499</v>
      </c>
      <c r="J15" s="10" t="s">
        <v>53</v>
      </c>
      <c r="K15" s="10">
        <v>309.166</v>
      </c>
      <c r="L15" s="10">
        <f>AVERAGE(K12:K15)</f>
        <v>423.90775000000002</v>
      </c>
      <c r="M15" s="10">
        <v>13</v>
      </c>
      <c r="N15" s="10">
        <v>35.143000000000001</v>
      </c>
      <c r="O15" s="10">
        <v>3.6991719545855499</v>
      </c>
      <c r="P15" s="10">
        <v>7.8068822573903702</v>
      </c>
      <c r="S15" s="10" t="s">
        <v>54</v>
      </c>
      <c r="T15" s="10">
        <v>551.26199999999994</v>
      </c>
      <c r="V15" s="10">
        <v>19</v>
      </c>
      <c r="W15" s="10">
        <v>31.747</v>
      </c>
      <c r="X15" s="10">
        <v>5.9848174630673796</v>
      </c>
      <c r="AC15" s="1" t="s">
        <v>52</v>
      </c>
      <c r="AD15" s="1">
        <v>756.346</v>
      </c>
      <c r="AE15" s="1"/>
      <c r="AF15" s="1">
        <v>23</v>
      </c>
      <c r="AG15" s="1">
        <v>32.277999999999999</v>
      </c>
      <c r="AH15" s="1">
        <v>7.1255963814362699</v>
      </c>
      <c r="AI15" s="1"/>
      <c r="AJ15" s="1"/>
      <c r="AK15" s="1"/>
      <c r="AL15" s="1" t="s">
        <v>49</v>
      </c>
      <c r="AM15" s="1">
        <v>1238.4490000000001</v>
      </c>
      <c r="AN15" s="1"/>
      <c r="AO15" s="1">
        <v>17</v>
      </c>
      <c r="AP15" s="1">
        <v>31.503</v>
      </c>
      <c r="AQ15" s="1">
        <v>5.3963114624004103</v>
      </c>
      <c r="AR15" s="1"/>
      <c r="AS15" s="1"/>
      <c r="AT15" s="1"/>
      <c r="AU15" s="1" t="s">
        <v>54</v>
      </c>
      <c r="AV15" s="1">
        <v>929.72199999999998</v>
      </c>
      <c r="AW15" s="1"/>
      <c r="AX15" s="1">
        <v>26</v>
      </c>
      <c r="AY15" s="1">
        <v>31.747</v>
      </c>
      <c r="AZ15" s="1">
        <v>8.1897502126185096</v>
      </c>
      <c r="BA15" s="1"/>
    </row>
    <row r="16" spans="1:53" x14ac:dyDescent="0.25">
      <c r="A16" s="10" t="s">
        <v>55</v>
      </c>
      <c r="B16" s="10">
        <v>547.20100000000002</v>
      </c>
      <c r="D16" s="10">
        <v>60</v>
      </c>
      <c r="E16" s="10">
        <v>31.62</v>
      </c>
      <c r="F16" s="10">
        <v>18.9753320683112</v>
      </c>
      <c r="J16" s="10" t="s">
        <v>56</v>
      </c>
      <c r="K16" s="10">
        <v>356.53199999999998</v>
      </c>
      <c r="M16" s="10">
        <v>20</v>
      </c>
      <c r="N16" s="10">
        <v>62.192999999999998</v>
      </c>
      <c r="O16" s="10">
        <v>3.2157959899024</v>
      </c>
      <c r="S16" s="10" t="s">
        <v>57</v>
      </c>
      <c r="T16" s="10">
        <v>452.39100000000002</v>
      </c>
      <c r="V16" s="10">
        <v>69</v>
      </c>
      <c r="W16" s="10">
        <v>31.245999999999999</v>
      </c>
      <c r="X16" s="10">
        <v>22.082826601804999</v>
      </c>
      <c r="AC16" s="1" t="s">
        <v>55</v>
      </c>
      <c r="AD16" s="1">
        <v>962.13400000000001</v>
      </c>
      <c r="AE16" s="1"/>
      <c r="AF16" s="1">
        <v>41</v>
      </c>
      <c r="AG16" s="1">
        <v>31.62</v>
      </c>
      <c r="AH16" s="1">
        <v>12.966476913346</v>
      </c>
      <c r="AI16" s="1"/>
      <c r="AJ16" s="1"/>
      <c r="AK16" s="1"/>
      <c r="AL16" s="1" t="s">
        <v>53</v>
      </c>
      <c r="AM16" s="1">
        <v>504.46800000000002</v>
      </c>
      <c r="AN16" s="1">
        <f>AVERAGE(AM12:AM16)</f>
        <v>793.68060000000003</v>
      </c>
      <c r="AO16" s="1">
        <v>25</v>
      </c>
      <c r="AP16" s="1">
        <v>35.143000000000001</v>
      </c>
      <c r="AQ16" s="1">
        <v>7.1137922203568298</v>
      </c>
      <c r="AR16" s="1">
        <v>6.6159941414370103</v>
      </c>
      <c r="AS16" s="1"/>
      <c r="AT16" s="1"/>
      <c r="AU16" s="1" t="s">
        <v>58</v>
      </c>
      <c r="AV16" s="1">
        <v>1137.7629999999999</v>
      </c>
      <c r="AW16" s="1"/>
      <c r="AX16" s="1">
        <v>24</v>
      </c>
      <c r="AY16" s="1">
        <v>31.245999999999999</v>
      </c>
      <c r="AZ16" s="1">
        <v>7.6809831658452303</v>
      </c>
      <c r="BA16" s="1"/>
    </row>
    <row r="17" spans="1:53" x14ac:dyDescent="0.25">
      <c r="A17" s="10" t="s">
        <v>59</v>
      </c>
      <c r="B17" s="10">
        <v>483.25799999999998</v>
      </c>
      <c r="C17" s="10">
        <f>AVERAGE(B15:B17)</f>
        <v>536.66233333333298</v>
      </c>
      <c r="D17" s="10">
        <v>54</v>
      </c>
      <c r="E17" s="10">
        <v>30.93</v>
      </c>
      <c r="F17" s="10">
        <v>17.458777885547999</v>
      </c>
      <c r="G17" s="10">
        <v>17.204909443900601</v>
      </c>
      <c r="J17" s="10" t="s">
        <v>60</v>
      </c>
      <c r="K17" s="10">
        <v>345.72</v>
      </c>
      <c r="L17" s="10">
        <f>AVERAGE(K16:K17)</f>
        <v>351.12599999999998</v>
      </c>
      <c r="M17" s="10">
        <v>12</v>
      </c>
      <c r="N17" s="10">
        <v>35.295000000000002</v>
      </c>
      <c r="O17" s="10">
        <v>3.39991500212495</v>
      </c>
      <c r="P17" s="10">
        <v>3.3078554960136701</v>
      </c>
      <c r="S17" s="10" t="s">
        <v>61</v>
      </c>
      <c r="T17" s="10">
        <v>746.25599999999997</v>
      </c>
      <c r="V17" s="10">
        <v>49</v>
      </c>
      <c r="W17" s="10">
        <v>31.600999999999999</v>
      </c>
      <c r="X17" s="10">
        <v>15.505838422834699</v>
      </c>
      <c r="AC17" s="1" t="s">
        <v>59</v>
      </c>
      <c r="AD17" s="1">
        <v>1067.5920000000001</v>
      </c>
      <c r="AE17" s="1">
        <f>AVERAGE(AD15:AD17)</f>
        <v>928.69066666666697</v>
      </c>
      <c r="AF17" s="1">
        <v>46</v>
      </c>
      <c r="AG17" s="1">
        <v>30.93</v>
      </c>
      <c r="AH17" s="1">
        <v>14.8722922728742</v>
      </c>
      <c r="AI17" s="1">
        <v>11.654788522552201</v>
      </c>
      <c r="AJ17" s="1"/>
      <c r="AK17" s="1"/>
      <c r="AL17" s="1" t="s">
        <v>56</v>
      </c>
      <c r="AM17" s="1">
        <v>482.89800000000002</v>
      </c>
      <c r="AN17" s="1"/>
      <c r="AO17" s="1">
        <v>10</v>
      </c>
      <c r="AP17" s="1">
        <v>62.192999999999998</v>
      </c>
      <c r="AQ17" s="1">
        <v>1.6078979949512</v>
      </c>
      <c r="AR17" s="1"/>
      <c r="AS17" s="1"/>
      <c r="AT17" s="1"/>
      <c r="AU17" s="1" t="s">
        <v>61</v>
      </c>
      <c r="AV17" s="1">
        <v>959.70799999999997</v>
      </c>
      <c r="AW17" s="1"/>
      <c r="AX17" s="1">
        <v>21</v>
      </c>
      <c r="AY17" s="1">
        <v>31.600999999999999</v>
      </c>
      <c r="AZ17" s="1">
        <v>6.6453593240720199</v>
      </c>
      <c r="BA17" s="1"/>
    </row>
    <row r="18" spans="1:53" x14ac:dyDescent="0.25">
      <c r="A18" s="10" t="s">
        <v>62</v>
      </c>
      <c r="B18" s="10">
        <v>664.09900000000005</v>
      </c>
      <c r="D18" s="10">
        <v>30</v>
      </c>
      <c r="E18" s="10">
        <v>34.142000000000003</v>
      </c>
      <c r="F18" s="10">
        <v>8.78683146857243</v>
      </c>
      <c r="J18" s="10" t="s">
        <v>63</v>
      </c>
      <c r="K18" s="10">
        <v>485.39100000000002</v>
      </c>
      <c r="M18" s="10">
        <v>15</v>
      </c>
      <c r="N18" s="10">
        <v>32.125</v>
      </c>
      <c r="O18" s="10">
        <v>4.6692607003891098</v>
      </c>
      <c r="S18" s="10" t="s">
        <v>64</v>
      </c>
      <c r="T18" s="10">
        <v>461.91</v>
      </c>
      <c r="U18" s="10">
        <f>AVERAGE(T14:T18)</f>
        <v>554.46259999999995</v>
      </c>
      <c r="V18" s="10">
        <v>19</v>
      </c>
      <c r="W18" s="10">
        <v>30.946000000000002</v>
      </c>
      <c r="X18" s="10">
        <v>6.1397272668519296</v>
      </c>
      <c r="Y18" s="10">
        <v>11.7240617424857</v>
      </c>
      <c r="AC18" s="1" t="s">
        <v>62</v>
      </c>
      <c r="AD18" s="1">
        <v>875.03800000000001</v>
      </c>
      <c r="AE18" s="1"/>
      <c r="AF18" s="1">
        <v>30</v>
      </c>
      <c r="AG18" s="1">
        <v>34.142000000000003</v>
      </c>
      <c r="AH18" s="1">
        <v>8.78683146857243</v>
      </c>
      <c r="AI18" s="1"/>
      <c r="AJ18" s="1"/>
      <c r="AK18" s="1"/>
      <c r="AL18" s="1" t="s">
        <v>65</v>
      </c>
      <c r="AM18" s="1">
        <v>587.75900000000001</v>
      </c>
      <c r="AN18" s="1">
        <f>AVERAGE(AM17:AM18)</f>
        <v>535.32849999999996</v>
      </c>
      <c r="AO18" s="1">
        <v>15</v>
      </c>
      <c r="AP18" s="1">
        <v>35.295000000000002</v>
      </c>
      <c r="AQ18" s="1">
        <v>4.2498937526561802</v>
      </c>
      <c r="AR18" s="1">
        <v>2.9288958738036901</v>
      </c>
      <c r="AS18" s="1"/>
      <c r="AT18" s="1"/>
      <c r="AU18" s="1" t="s">
        <v>64</v>
      </c>
      <c r="AV18" s="1">
        <v>832.87900000000002</v>
      </c>
      <c r="AW18" s="1">
        <f>AVERAGE(AV14:AV18)</f>
        <v>923.43719999999996</v>
      </c>
      <c r="AX18" s="1">
        <v>17</v>
      </c>
      <c r="AY18" s="1">
        <v>30.946000000000002</v>
      </c>
      <c r="AZ18" s="1">
        <v>5.4934401861306803</v>
      </c>
      <c r="BA18" s="1">
        <v>7.32394570958804</v>
      </c>
    </row>
    <row r="19" spans="1:53" x14ac:dyDescent="0.25">
      <c r="A19" s="10" t="s">
        <v>66</v>
      </c>
      <c r="B19" s="10">
        <v>762.24</v>
      </c>
      <c r="D19" s="10">
        <v>36</v>
      </c>
      <c r="E19" s="10">
        <v>32.103000000000002</v>
      </c>
      <c r="F19" s="10">
        <v>11.213905242500701</v>
      </c>
      <c r="J19" s="10" t="s">
        <v>67</v>
      </c>
      <c r="K19" s="10">
        <v>631.88300000000004</v>
      </c>
      <c r="M19" s="10">
        <v>57</v>
      </c>
      <c r="N19" s="10">
        <v>31.966000000000001</v>
      </c>
      <c r="O19" s="10">
        <v>17.831445911280699</v>
      </c>
      <c r="S19" s="10" t="s">
        <v>68</v>
      </c>
      <c r="T19" s="10">
        <v>583.85500000000002</v>
      </c>
      <c r="V19" s="10">
        <v>22</v>
      </c>
      <c r="W19" s="10">
        <v>31.622</v>
      </c>
      <c r="X19" s="10">
        <v>6.9571817089368198</v>
      </c>
      <c r="AC19" s="1" t="s">
        <v>66</v>
      </c>
      <c r="AD19" s="1">
        <v>894.55700000000002</v>
      </c>
      <c r="AE19" s="1"/>
      <c r="AF19" s="1">
        <v>36</v>
      </c>
      <c r="AG19" s="1">
        <v>32.103000000000002</v>
      </c>
      <c r="AH19" s="1">
        <v>11.213905242500701</v>
      </c>
      <c r="AI19" s="1"/>
      <c r="AJ19" s="1"/>
      <c r="AK19" s="1"/>
      <c r="AL19" s="1" t="s">
        <v>69</v>
      </c>
      <c r="AM19" s="1">
        <v>887.59799999999996</v>
      </c>
      <c r="AN19" s="1"/>
      <c r="AO19" s="1">
        <v>21</v>
      </c>
      <c r="AP19" s="1">
        <v>32.125</v>
      </c>
      <c r="AQ19" s="1">
        <v>6.5369649805447496</v>
      </c>
      <c r="AR19" s="1"/>
      <c r="AS19" s="1"/>
      <c r="AT19" s="1"/>
      <c r="AU19" s="1" t="s">
        <v>70</v>
      </c>
      <c r="AV19" s="1">
        <v>810.49800000000005</v>
      </c>
      <c r="AW19" s="1"/>
      <c r="AX19" s="1">
        <v>14</v>
      </c>
      <c r="AY19" s="1">
        <v>31.622</v>
      </c>
      <c r="AZ19" s="1">
        <v>4.4272974511416097</v>
      </c>
      <c r="BA19" s="1"/>
    </row>
    <row r="20" spans="1:53" x14ac:dyDescent="0.25">
      <c r="A20" s="10" t="s">
        <v>71</v>
      </c>
      <c r="B20" s="10">
        <v>688.154</v>
      </c>
      <c r="D20" s="10">
        <v>49</v>
      </c>
      <c r="E20" s="10">
        <v>31.248000000000001</v>
      </c>
      <c r="F20" s="10">
        <v>15.6810035842294</v>
      </c>
      <c r="J20" s="10" t="s">
        <v>72</v>
      </c>
      <c r="K20" s="10">
        <v>514.17499999999995</v>
      </c>
      <c r="M20" s="10">
        <v>23</v>
      </c>
      <c r="N20" s="10">
        <v>28.661000000000001</v>
      </c>
      <c r="O20" s="10">
        <v>8.0248421199539504</v>
      </c>
      <c r="S20" s="10" t="s">
        <v>73</v>
      </c>
      <c r="T20" s="10">
        <v>455.95699999999999</v>
      </c>
      <c r="U20" s="10">
        <f>AVERAGE(T19:T20)</f>
        <v>519.90599999999995</v>
      </c>
      <c r="V20" s="10">
        <v>9</v>
      </c>
      <c r="W20" s="10">
        <v>31.026</v>
      </c>
      <c r="X20" s="10">
        <v>2.9007928833881298</v>
      </c>
      <c r="Y20" s="10">
        <v>4.9289872961624699</v>
      </c>
      <c r="AC20" s="1" t="s">
        <v>71</v>
      </c>
      <c r="AD20" s="1">
        <v>797.83100000000002</v>
      </c>
      <c r="AE20" s="1"/>
      <c r="AF20" s="1">
        <v>44</v>
      </c>
      <c r="AG20" s="1">
        <v>31.248000000000001</v>
      </c>
      <c r="AH20" s="1">
        <v>14.080901177675401</v>
      </c>
      <c r="AI20" s="1"/>
      <c r="AJ20" s="1"/>
      <c r="AK20" s="1"/>
      <c r="AL20" s="1" t="s">
        <v>67</v>
      </c>
      <c r="AM20" s="1">
        <v>1183.2629999999999</v>
      </c>
      <c r="AN20" s="1"/>
      <c r="AO20" s="1">
        <v>38</v>
      </c>
      <c r="AP20" s="1">
        <v>31.966000000000001</v>
      </c>
      <c r="AQ20" s="1">
        <v>11.887630607520499</v>
      </c>
      <c r="AR20" s="1"/>
      <c r="AS20" s="1"/>
      <c r="AT20" s="1"/>
      <c r="AU20" s="1" t="s">
        <v>73</v>
      </c>
      <c r="AV20" s="1">
        <v>574.82899999999995</v>
      </c>
      <c r="AW20" s="1">
        <f>AVERAGE(AV19:AV20)</f>
        <v>692.6635</v>
      </c>
      <c r="AX20" s="1">
        <v>18</v>
      </c>
      <c r="AY20" s="1">
        <v>31.026</v>
      </c>
      <c r="AZ20" s="1">
        <v>5.8015857667762498</v>
      </c>
      <c r="BA20" s="1">
        <v>5.1144416089589297</v>
      </c>
    </row>
    <row r="21" spans="1:53" x14ac:dyDescent="0.25">
      <c r="A21" s="10" t="s">
        <v>74</v>
      </c>
      <c r="B21" s="10">
        <v>683.46100000000001</v>
      </c>
      <c r="D21" s="10">
        <v>79</v>
      </c>
      <c r="E21" s="10">
        <v>32.203000000000003</v>
      </c>
      <c r="F21" s="10">
        <v>24.531875912182102</v>
      </c>
      <c r="J21" s="10" t="s">
        <v>75</v>
      </c>
      <c r="K21" s="10">
        <v>403.02499999999998</v>
      </c>
      <c r="M21" s="10">
        <v>16</v>
      </c>
      <c r="N21" s="10">
        <v>31.963999999999999</v>
      </c>
      <c r="O21" s="10">
        <v>5.0056313352521604</v>
      </c>
      <c r="S21" s="10" t="s">
        <v>76</v>
      </c>
      <c r="T21" s="10">
        <v>677.71199999999999</v>
      </c>
      <c r="V21" s="10">
        <v>25</v>
      </c>
      <c r="W21" s="10">
        <v>32.279000000000003</v>
      </c>
      <c r="X21" s="10">
        <v>7.7449735121905903</v>
      </c>
      <c r="AC21" s="1" t="s">
        <v>74</v>
      </c>
      <c r="AD21" s="1">
        <v>666.69899999999996</v>
      </c>
      <c r="AE21" s="1"/>
      <c r="AF21" s="1">
        <v>23</v>
      </c>
      <c r="AG21" s="1">
        <v>32.203000000000003</v>
      </c>
      <c r="AH21" s="1">
        <v>7.1421917212682002</v>
      </c>
      <c r="AI21" s="1"/>
      <c r="AJ21" s="1"/>
      <c r="AK21" s="1"/>
      <c r="AL21" s="1" t="s">
        <v>72</v>
      </c>
      <c r="AM21" s="1">
        <v>973.44100000000003</v>
      </c>
      <c r="AN21" s="1"/>
      <c r="AO21" s="1">
        <v>35</v>
      </c>
      <c r="AP21" s="1">
        <v>28.661000000000001</v>
      </c>
      <c r="AQ21" s="1">
        <v>12.211716269495099</v>
      </c>
      <c r="AR21" s="1"/>
      <c r="AS21" s="1"/>
      <c r="AT21" s="1"/>
      <c r="AU21" s="1" t="s">
        <v>77</v>
      </c>
      <c r="AV21" s="1">
        <v>1068.2449999999999</v>
      </c>
      <c r="AW21" s="1"/>
      <c r="AX21" s="1">
        <v>18</v>
      </c>
      <c r="AY21" s="1">
        <v>32.279000000000003</v>
      </c>
      <c r="AZ21" s="1">
        <v>5.5763809287772199</v>
      </c>
      <c r="BA21" s="1"/>
    </row>
    <row r="22" spans="1:53" x14ac:dyDescent="0.25">
      <c r="A22" s="10" t="s">
        <v>78</v>
      </c>
      <c r="B22" s="10">
        <v>906.02200000000005</v>
      </c>
      <c r="C22" s="10">
        <f>AVERAGE(B18:B22)</f>
        <v>740.79520000000002</v>
      </c>
      <c r="D22" s="10">
        <v>44</v>
      </c>
      <c r="E22" s="10">
        <v>31.446999999999999</v>
      </c>
      <c r="F22" s="10">
        <v>13.9917957197825</v>
      </c>
      <c r="G22" s="10">
        <v>14.841082385453401</v>
      </c>
      <c r="J22" s="10" t="s">
        <v>79</v>
      </c>
      <c r="K22" s="10">
        <v>497.88099999999997</v>
      </c>
      <c r="L22" s="10">
        <f>AVERAGE(K18:K22)</f>
        <v>506.471</v>
      </c>
      <c r="M22" s="10">
        <v>19</v>
      </c>
      <c r="N22" s="10">
        <v>31.344999999999999</v>
      </c>
      <c r="O22" s="10">
        <v>6.06157281863136</v>
      </c>
      <c r="P22" s="10">
        <v>8.3185505771014601</v>
      </c>
      <c r="S22" s="10" t="s">
        <v>80</v>
      </c>
      <c r="T22" s="10">
        <v>501.97399999999999</v>
      </c>
      <c r="V22" s="10">
        <v>35</v>
      </c>
      <c r="W22" s="10">
        <v>32.622</v>
      </c>
      <c r="X22" s="10">
        <v>10.728955919318301</v>
      </c>
      <c r="AC22" s="1" t="s">
        <v>78</v>
      </c>
      <c r="AD22" s="1">
        <v>884.702</v>
      </c>
      <c r="AE22" s="1">
        <f>AVERAGE(AD18:AD22)</f>
        <v>823.7654</v>
      </c>
      <c r="AF22" s="1">
        <v>27</v>
      </c>
      <c r="AG22" s="1">
        <v>31.446999999999999</v>
      </c>
      <c r="AH22" s="1">
        <v>8.5858746462301596</v>
      </c>
      <c r="AI22" s="1">
        <v>9.9619408512493806</v>
      </c>
      <c r="AJ22" s="1"/>
      <c r="AK22" s="1"/>
      <c r="AL22" s="1" t="s">
        <v>75</v>
      </c>
      <c r="AM22" s="1">
        <v>700.83199999999999</v>
      </c>
      <c r="AN22" s="1"/>
      <c r="AO22" s="1">
        <v>27</v>
      </c>
      <c r="AP22" s="1">
        <v>31.963999999999999</v>
      </c>
      <c r="AQ22" s="1">
        <v>8.4470028782380204</v>
      </c>
      <c r="AR22" s="1"/>
      <c r="AS22" s="1"/>
      <c r="AT22" s="1"/>
      <c r="AU22" s="1" t="s">
        <v>80</v>
      </c>
      <c r="AV22" s="1">
        <v>1237.5530000000001</v>
      </c>
      <c r="AW22" s="1"/>
      <c r="AX22" s="1">
        <v>32</v>
      </c>
      <c r="AY22" s="1">
        <v>32.622</v>
      </c>
      <c r="AZ22" s="1">
        <v>9.8093311262338307</v>
      </c>
      <c r="BA22" s="1"/>
    </row>
    <row r="23" spans="1:53" x14ac:dyDescent="0.25">
      <c r="A23" s="10" t="s">
        <v>81</v>
      </c>
      <c r="B23" s="10">
        <v>503.68900000000002</v>
      </c>
      <c r="D23" s="10">
        <v>42</v>
      </c>
      <c r="E23" s="10">
        <v>27.917999999999999</v>
      </c>
      <c r="F23" s="10">
        <v>15.0440575972491</v>
      </c>
      <c r="J23" s="10" t="s">
        <v>82</v>
      </c>
      <c r="K23" s="10">
        <v>528.20600000000002</v>
      </c>
      <c r="M23" s="10">
        <v>50</v>
      </c>
      <c r="N23" s="10">
        <v>31.84</v>
      </c>
      <c r="O23" s="10">
        <v>15.7035175879397</v>
      </c>
      <c r="S23" s="10" t="s">
        <v>83</v>
      </c>
      <c r="T23" s="10">
        <v>623.85299999999995</v>
      </c>
      <c r="U23" s="10">
        <f>AVERAGE(T21:T23)</f>
        <v>601.179666666667</v>
      </c>
      <c r="V23" s="10">
        <v>33</v>
      </c>
      <c r="W23" s="10">
        <v>31.954000000000001</v>
      </c>
      <c r="X23" s="10">
        <v>10.327345559241399</v>
      </c>
      <c r="Y23" s="10">
        <v>9.6004249969167503</v>
      </c>
      <c r="AC23" s="1" t="s">
        <v>81</v>
      </c>
      <c r="AD23" s="1">
        <v>435.697</v>
      </c>
      <c r="AE23" s="1"/>
      <c r="AF23" s="1">
        <v>8</v>
      </c>
      <c r="AG23" s="1">
        <v>27.917999999999999</v>
      </c>
      <c r="AH23" s="1">
        <v>2.8655347804283999</v>
      </c>
      <c r="AI23" s="1"/>
      <c r="AJ23" s="1"/>
      <c r="AK23" s="1"/>
      <c r="AL23" s="1" t="s">
        <v>79</v>
      </c>
      <c r="AM23" s="1">
        <v>970.29399999999998</v>
      </c>
      <c r="AN23" s="1">
        <f>AVERAGE(AM19:AM23)</f>
        <v>943.0856</v>
      </c>
      <c r="AO23" s="1">
        <v>28</v>
      </c>
      <c r="AP23" s="1">
        <v>31.344999999999999</v>
      </c>
      <c r="AQ23" s="1">
        <v>8.93284415377253</v>
      </c>
      <c r="AR23" s="1">
        <v>9.6032317779141803</v>
      </c>
      <c r="AS23" s="1"/>
      <c r="AT23" s="1"/>
      <c r="AU23" s="1" t="s">
        <v>83</v>
      </c>
      <c r="AV23" s="1">
        <v>1181.7739999999999</v>
      </c>
      <c r="AW23" s="1">
        <f>AVERAGE(AV21:AV23)</f>
        <v>1162.5239999999999</v>
      </c>
      <c r="AX23" s="1">
        <v>19</v>
      </c>
      <c r="AY23" s="1">
        <v>31.954000000000001</v>
      </c>
      <c r="AZ23" s="1">
        <v>5.9460474431995998</v>
      </c>
      <c r="BA23" s="1">
        <v>7.1105864994035501</v>
      </c>
    </row>
    <row r="24" spans="1:53" x14ac:dyDescent="0.25">
      <c r="A24" s="10" t="s">
        <v>84</v>
      </c>
      <c r="B24" s="10">
        <v>431.11599999999999</v>
      </c>
      <c r="D24" s="10">
        <v>21</v>
      </c>
      <c r="E24" s="10">
        <v>33.822000000000003</v>
      </c>
      <c r="F24" s="10">
        <v>6.2089764058896604</v>
      </c>
      <c r="J24" s="10" t="s">
        <v>85</v>
      </c>
      <c r="K24" s="10">
        <v>589.60299999999995</v>
      </c>
      <c r="M24" s="10">
        <v>34</v>
      </c>
      <c r="S24" s="10" t="s">
        <v>86</v>
      </c>
      <c r="T24" s="10">
        <v>697.94200000000001</v>
      </c>
      <c r="V24" s="10">
        <v>37</v>
      </c>
      <c r="W24" s="10">
        <v>31.675000000000001</v>
      </c>
      <c r="X24" s="10">
        <v>11.681136543015</v>
      </c>
      <c r="AC24" s="1" t="s">
        <v>84</v>
      </c>
      <c r="AD24" s="1">
        <v>531.30999999999995</v>
      </c>
      <c r="AE24" s="1"/>
      <c r="AF24" s="1">
        <v>18</v>
      </c>
      <c r="AG24" s="1">
        <v>33.822000000000003</v>
      </c>
      <c r="AH24" s="1">
        <v>5.3219797764768497</v>
      </c>
      <c r="AI24" s="1"/>
      <c r="AJ24" s="1"/>
      <c r="AK24" s="1"/>
      <c r="AL24" s="1" t="s">
        <v>82</v>
      </c>
      <c r="AM24" s="1">
        <v>973.47299999999996</v>
      </c>
      <c r="AN24" s="1"/>
      <c r="AO24" s="1">
        <v>35</v>
      </c>
      <c r="AP24" s="1">
        <v>31.84</v>
      </c>
      <c r="AQ24" s="1">
        <v>10.9924623115578</v>
      </c>
      <c r="AR24" s="1"/>
      <c r="AS24" s="1"/>
      <c r="AT24" s="1"/>
      <c r="AU24" s="1" t="s">
        <v>87</v>
      </c>
      <c r="AV24" s="1">
        <v>1074.626</v>
      </c>
      <c r="AW24" s="1"/>
      <c r="AX24" s="1">
        <v>33</v>
      </c>
      <c r="AY24" s="1">
        <v>31.675000000000001</v>
      </c>
      <c r="AZ24" s="1">
        <v>10.418310970797201</v>
      </c>
      <c r="BA24" s="1"/>
    </row>
    <row r="25" spans="1:53" x14ac:dyDescent="0.25">
      <c r="A25" s="10" t="s">
        <v>88</v>
      </c>
      <c r="B25" s="10">
        <v>632.08299999999997</v>
      </c>
      <c r="D25" s="10">
        <v>44</v>
      </c>
      <c r="E25" s="10">
        <v>32.030999999999999</v>
      </c>
      <c r="F25" s="10">
        <v>13.736692579064</v>
      </c>
      <c r="J25" s="10" t="s">
        <v>89</v>
      </c>
      <c r="K25" s="10">
        <v>598.36800000000005</v>
      </c>
      <c r="M25" s="10">
        <v>31</v>
      </c>
      <c r="N25" s="10">
        <v>32.249000000000002</v>
      </c>
      <c r="O25" s="10">
        <v>9.6127011690284991</v>
      </c>
      <c r="S25" s="10" t="s">
        <v>90</v>
      </c>
      <c r="T25" s="10">
        <v>521.39800000000002</v>
      </c>
      <c r="V25" s="10">
        <v>77</v>
      </c>
      <c r="W25" s="10">
        <v>38.540999999999997</v>
      </c>
      <c r="X25" s="10">
        <v>19.9787239563063</v>
      </c>
      <c r="AC25" s="1" t="s">
        <v>88</v>
      </c>
      <c r="AD25" s="1">
        <v>687.87699999999995</v>
      </c>
      <c r="AE25" s="1"/>
      <c r="AF25" s="1">
        <v>27</v>
      </c>
      <c r="AG25" s="1">
        <v>32.030999999999999</v>
      </c>
      <c r="AH25" s="1">
        <v>8.4293340826074807</v>
      </c>
      <c r="AI25" s="1"/>
      <c r="AJ25" s="1"/>
      <c r="AK25" s="1"/>
      <c r="AL25" s="1" t="s">
        <v>85</v>
      </c>
      <c r="AM25" s="1">
        <v>1169.654</v>
      </c>
      <c r="AN25" s="1"/>
      <c r="AO25" s="1">
        <v>38</v>
      </c>
      <c r="AP25" s="1">
        <v>31</v>
      </c>
      <c r="AQ25" s="1">
        <v>12.258064516129</v>
      </c>
      <c r="AR25" s="1"/>
      <c r="AS25" s="1"/>
      <c r="AT25" s="1"/>
      <c r="AU25" s="1" t="s">
        <v>90</v>
      </c>
      <c r="AV25" s="1">
        <v>903.65899999999999</v>
      </c>
      <c r="AW25" s="1"/>
      <c r="AX25" s="1">
        <v>76</v>
      </c>
      <c r="AY25" s="1">
        <v>38.540999999999997</v>
      </c>
      <c r="AZ25" s="1">
        <v>19.719260008821799</v>
      </c>
      <c r="BA25" s="1"/>
    </row>
    <row r="26" spans="1:53" x14ac:dyDescent="0.25">
      <c r="A26" s="10" t="s">
        <v>91</v>
      </c>
      <c r="B26" s="10">
        <v>581.52</v>
      </c>
      <c r="C26" s="10">
        <f>AVERAGE(B23:B26)</f>
        <v>537.10199999999998</v>
      </c>
      <c r="D26" s="10">
        <v>86</v>
      </c>
      <c r="E26" s="10">
        <v>87.067999999999998</v>
      </c>
      <c r="F26" s="10">
        <v>9.8773372536408299</v>
      </c>
      <c r="G26" s="10">
        <v>11.216765958960901</v>
      </c>
      <c r="J26" s="10" t="s">
        <v>92</v>
      </c>
      <c r="K26" s="10">
        <v>507.17500000000001</v>
      </c>
      <c r="M26" s="10">
        <v>36</v>
      </c>
      <c r="N26" s="10">
        <v>31.414000000000001</v>
      </c>
      <c r="O26" s="10">
        <v>11.459858661743199</v>
      </c>
      <c r="S26" s="10" t="s">
        <v>93</v>
      </c>
      <c r="T26" s="10">
        <v>623.75699999999995</v>
      </c>
      <c r="V26" s="10">
        <v>68</v>
      </c>
      <c r="W26" s="10">
        <v>30.960999999999999</v>
      </c>
      <c r="X26" s="10">
        <v>21.963114886470098</v>
      </c>
      <c r="AC26" s="1" t="s">
        <v>91</v>
      </c>
      <c r="AD26" s="1">
        <v>606.46100000000001</v>
      </c>
      <c r="AE26" s="1">
        <f>AVERAGE(AD23:AD26)</f>
        <v>565.33624999999995</v>
      </c>
      <c r="AF26" s="1">
        <v>56</v>
      </c>
      <c r="AG26" s="1">
        <v>87.067999999999998</v>
      </c>
      <c r="AH26" s="1">
        <v>6.4317544907428701</v>
      </c>
      <c r="AI26" s="1">
        <v>5.7621507825639</v>
      </c>
      <c r="AJ26" s="1"/>
      <c r="AK26" s="1"/>
      <c r="AL26" s="1" t="s">
        <v>89</v>
      </c>
      <c r="AM26" s="1">
        <v>942.50800000000004</v>
      </c>
      <c r="AN26" s="1"/>
      <c r="AO26" s="1">
        <v>28</v>
      </c>
      <c r="AP26" s="1">
        <v>32.249000000000002</v>
      </c>
      <c r="AQ26" s="1">
        <v>8.6824397655741308</v>
      </c>
      <c r="AR26" s="1"/>
      <c r="AS26" s="1"/>
      <c r="AT26" s="1"/>
      <c r="AU26" s="1" t="s">
        <v>93</v>
      </c>
      <c r="AV26" s="1">
        <v>850.21199999999999</v>
      </c>
      <c r="AW26" s="1"/>
      <c r="AX26" s="1">
        <v>37</v>
      </c>
      <c r="AY26" s="1">
        <v>30.960999999999999</v>
      </c>
      <c r="AZ26" s="1">
        <v>11.9505183941087</v>
      </c>
      <c r="BA26" s="1"/>
    </row>
    <row r="27" spans="1:53" x14ac:dyDescent="0.25">
      <c r="A27" s="10" t="s">
        <v>94</v>
      </c>
      <c r="B27" s="10">
        <v>502.47899999999998</v>
      </c>
      <c r="D27" s="10">
        <v>57</v>
      </c>
      <c r="E27" s="10">
        <v>60</v>
      </c>
      <c r="F27" s="10">
        <v>9.5</v>
      </c>
      <c r="J27" s="10" t="s">
        <v>95</v>
      </c>
      <c r="K27" s="10">
        <v>470.834</v>
      </c>
      <c r="M27" s="10">
        <v>23</v>
      </c>
      <c r="N27" s="10">
        <v>30.943999999999999</v>
      </c>
      <c r="O27" s="10">
        <v>7.4327817993795202</v>
      </c>
      <c r="S27" s="10" t="s">
        <v>96</v>
      </c>
      <c r="T27" s="10">
        <v>957.73400000000004</v>
      </c>
      <c r="U27" s="10">
        <f>AVERAGE(T24:T27)</f>
        <v>700.20775000000003</v>
      </c>
      <c r="V27" s="10">
        <v>44</v>
      </c>
      <c r="W27" s="10">
        <v>31.196999999999999</v>
      </c>
      <c r="X27" s="10">
        <v>14.1039202487419</v>
      </c>
      <c r="Y27" s="10">
        <v>16.931723908633298</v>
      </c>
      <c r="AC27" s="1" t="s">
        <v>94</v>
      </c>
      <c r="AD27" s="1">
        <v>747.07500000000005</v>
      </c>
      <c r="AE27" s="1"/>
      <c r="AF27" s="1">
        <v>40</v>
      </c>
      <c r="AG27" s="1">
        <v>60</v>
      </c>
      <c r="AH27" s="1">
        <v>6.6666666666666696</v>
      </c>
      <c r="AI27" s="1"/>
      <c r="AJ27" s="1"/>
      <c r="AK27" s="1"/>
      <c r="AL27" s="1" t="s">
        <v>92</v>
      </c>
      <c r="AM27" s="1">
        <v>876.51900000000001</v>
      </c>
      <c r="AN27" s="1"/>
      <c r="AO27" s="1">
        <v>29</v>
      </c>
      <c r="AP27" s="1">
        <v>31.414000000000001</v>
      </c>
      <c r="AQ27" s="1">
        <v>9.2315528108486706</v>
      </c>
      <c r="AR27" s="1"/>
      <c r="AS27" s="1"/>
      <c r="AT27" s="1"/>
      <c r="AU27" s="1" t="s">
        <v>96</v>
      </c>
      <c r="AV27" s="1">
        <v>1500.146</v>
      </c>
      <c r="AW27" s="1">
        <f>AVERAGE(AV24:AV27)</f>
        <v>1082.16075</v>
      </c>
      <c r="AX27" s="1">
        <v>17</v>
      </c>
      <c r="AY27" s="1">
        <v>31.196999999999999</v>
      </c>
      <c r="AZ27" s="1">
        <v>5.4492419142866302</v>
      </c>
      <c r="BA27" s="1">
        <v>11.8843328220036</v>
      </c>
    </row>
    <row r="28" spans="1:53" x14ac:dyDescent="0.25">
      <c r="A28" s="10" t="s">
        <v>97</v>
      </c>
      <c r="B28" s="10">
        <v>503.65</v>
      </c>
      <c r="D28" s="10">
        <v>36</v>
      </c>
      <c r="E28" s="10">
        <v>32.011000000000003</v>
      </c>
      <c r="F28" s="10">
        <v>11.2461341413889</v>
      </c>
      <c r="J28" s="10" t="s">
        <v>98</v>
      </c>
      <c r="K28" s="10">
        <v>612.70899999999995</v>
      </c>
      <c r="L28" s="10">
        <f>AVERAGE(K23:K28)</f>
        <v>551.14916666666704</v>
      </c>
      <c r="M28" s="10">
        <v>36</v>
      </c>
      <c r="N28" s="10">
        <v>32.058</v>
      </c>
      <c r="O28" s="10">
        <v>11.2296462661426</v>
      </c>
      <c r="P28" s="10">
        <v>11.0877010968467</v>
      </c>
      <c r="S28" s="10" t="s">
        <v>99</v>
      </c>
      <c r="T28" s="10">
        <v>681.31600000000003</v>
      </c>
      <c r="V28" s="10">
        <v>36</v>
      </c>
      <c r="W28" s="10">
        <v>31.587</v>
      </c>
      <c r="X28" s="10">
        <v>11.397093741096</v>
      </c>
      <c r="AC28" s="1" t="s">
        <v>97</v>
      </c>
      <c r="AD28" s="1">
        <v>950.20799999999997</v>
      </c>
      <c r="AE28" s="1"/>
      <c r="AF28" s="1">
        <v>60</v>
      </c>
      <c r="AG28" s="1">
        <v>32.011000000000003</v>
      </c>
      <c r="AH28" s="1">
        <v>18.743556902314801</v>
      </c>
      <c r="AI28" s="1"/>
      <c r="AJ28" s="1"/>
      <c r="AK28" s="1"/>
      <c r="AL28" s="1" t="s">
        <v>95</v>
      </c>
      <c r="AM28" s="1">
        <v>883.53300000000002</v>
      </c>
      <c r="AN28" s="1"/>
      <c r="AO28" s="1">
        <v>25</v>
      </c>
      <c r="AP28" s="1">
        <v>30.943999999999999</v>
      </c>
      <c r="AQ28" s="1">
        <v>8.0791106514994802</v>
      </c>
      <c r="AR28" s="1"/>
      <c r="AS28" s="1"/>
      <c r="AT28" s="1"/>
      <c r="AU28" s="1" t="s">
        <v>100</v>
      </c>
      <c r="AV28" s="1">
        <v>865.83799999999997</v>
      </c>
      <c r="AW28" s="1"/>
      <c r="AX28" s="1">
        <v>18</v>
      </c>
      <c r="AY28" s="1">
        <v>31.587</v>
      </c>
      <c r="AZ28" s="1">
        <v>5.69854687054801</v>
      </c>
      <c r="BA28" s="1"/>
    </row>
    <row r="29" spans="1:53" x14ac:dyDescent="0.25">
      <c r="A29" s="10" t="s">
        <v>101</v>
      </c>
      <c r="B29" s="10">
        <v>485.15800000000002</v>
      </c>
      <c r="C29" s="10">
        <f>AVERAGE(B27:B29)</f>
        <v>497.095666666667</v>
      </c>
      <c r="D29" s="10">
        <v>35</v>
      </c>
      <c r="E29" s="10">
        <v>31.062000000000001</v>
      </c>
      <c r="F29" s="10">
        <v>11.267787006631901</v>
      </c>
      <c r="G29" s="10">
        <v>10.671307049340299</v>
      </c>
      <c r="J29" s="10" t="s">
        <v>102</v>
      </c>
      <c r="K29" s="10">
        <v>261.70600000000002</v>
      </c>
      <c r="M29" s="10">
        <v>6</v>
      </c>
      <c r="N29" s="10">
        <v>36.030999999999999</v>
      </c>
      <c r="O29" s="10">
        <v>1.6652327162720999</v>
      </c>
      <c r="S29" s="10" t="s">
        <v>103</v>
      </c>
      <c r="T29" s="10">
        <v>489.07299999999998</v>
      </c>
      <c r="V29" s="10">
        <v>20</v>
      </c>
      <c r="W29" s="10">
        <v>31.43</v>
      </c>
      <c r="X29" s="10">
        <v>6.3633471205854297</v>
      </c>
      <c r="AC29" s="1" t="s">
        <v>101</v>
      </c>
      <c r="AD29" s="1">
        <v>874.73</v>
      </c>
      <c r="AE29" s="1">
        <f>AVERAGE(AD27:AD29)</f>
        <v>857.33766666666702</v>
      </c>
      <c r="AF29" s="1">
        <v>32</v>
      </c>
      <c r="AG29" s="1">
        <v>31.062000000000001</v>
      </c>
      <c r="AH29" s="1">
        <v>10.3019766917777</v>
      </c>
      <c r="AI29" s="1">
        <v>11.904066753586401</v>
      </c>
      <c r="AJ29" s="1"/>
      <c r="AK29" s="1"/>
      <c r="AL29" s="1" t="s">
        <v>98</v>
      </c>
      <c r="AM29" s="1">
        <v>1084.133</v>
      </c>
      <c r="AN29" s="1">
        <f>AVERAGE(AM24:AM29)</f>
        <v>988.30333333333294</v>
      </c>
      <c r="AO29" s="1">
        <v>39</v>
      </c>
      <c r="AP29" s="1">
        <v>32.058</v>
      </c>
      <c r="AQ29" s="1">
        <v>12.1654501216545</v>
      </c>
      <c r="AR29" s="1">
        <v>10.2348466962106</v>
      </c>
      <c r="AS29" s="1"/>
      <c r="AT29" s="1"/>
      <c r="AU29" s="1" t="s">
        <v>103</v>
      </c>
      <c r="AV29" s="1">
        <v>545.51800000000003</v>
      </c>
      <c r="AW29" s="1"/>
      <c r="AX29" s="1">
        <v>15</v>
      </c>
      <c r="AY29" s="1">
        <v>31.43</v>
      </c>
      <c r="AZ29" s="1">
        <v>4.7725103404390703</v>
      </c>
      <c r="BA29" s="1"/>
    </row>
    <row r="30" spans="1:53" x14ac:dyDescent="0.25">
      <c r="A30" s="10" t="s">
        <v>104</v>
      </c>
      <c r="B30" s="10">
        <v>394.54700000000003</v>
      </c>
      <c r="D30" s="10">
        <v>24</v>
      </c>
      <c r="E30" s="10">
        <v>36.478999999999999</v>
      </c>
      <c r="F30" s="10">
        <v>6.5791277173168101</v>
      </c>
      <c r="J30" s="10" t="s">
        <v>105</v>
      </c>
      <c r="K30" s="10">
        <v>380.322</v>
      </c>
      <c r="M30" s="10">
        <v>18</v>
      </c>
      <c r="N30" s="10">
        <v>47.539000000000001</v>
      </c>
      <c r="O30" s="10">
        <v>3.78636487936221</v>
      </c>
      <c r="S30" s="10" t="s">
        <v>106</v>
      </c>
      <c r="T30" s="10">
        <v>698.63800000000003</v>
      </c>
      <c r="U30" s="10">
        <f>AVERAGE(T28:T30)</f>
        <v>623.00900000000001</v>
      </c>
      <c r="V30" s="10">
        <v>54</v>
      </c>
      <c r="W30" s="10">
        <v>49.343000000000004</v>
      </c>
      <c r="X30" s="10">
        <v>10.943801552398501</v>
      </c>
      <c r="Y30" s="10">
        <v>9.5680808046933201</v>
      </c>
      <c r="AC30" s="1" t="s">
        <v>104</v>
      </c>
      <c r="AD30" s="1">
        <v>781.70699999999999</v>
      </c>
      <c r="AE30" s="1"/>
      <c r="AF30" s="1">
        <v>37</v>
      </c>
      <c r="AG30" s="1">
        <v>36.478999999999999</v>
      </c>
      <c r="AH30" s="1">
        <v>10.1428218975301</v>
      </c>
      <c r="AI30" s="1"/>
      <c r="AJ30" s="1"/>
      <c r="AK30" s="1"/>
      <c r="AL30" s="1" t="s">
        <v>102</v>
      </c>
      <c r="AM30" s="1">
        <v>659.92700000000002</v>
      </c>
      <c r="AN30" s="1"/>
      <c r="AO30" s="1">
        <v>34</v>
      </c>
      <c r="AP30" s="1">
        <v>36.030999999999999</v>
      </c>
      <c r="AQ30" s="1">
        <v>9.4363187255418897</v>
      </c>
      <c r="AR30" s="1"/>
      <c r="AS30" s="1"/>
      <c r="AT30" s="1"/>
      <c r="AU30" s="1" t="s">
        <v>106</v>
      </c>
      <c r="AV30" s="1">
        <v>963.28</v>
      </c>
      <c r="AW30" s="1">
        <f>AVERAGE(AV28:AV30)</f>
        <v>791.54533333333302</v>
      </c>
      <c r="AX30" s="1">
        <v>17</v>
      </c>
      <c r="AY30" s="1">
        <v>49.343000000000004</v>
      </c>
      <c r="AZ30" s="1">
        <v>3.4452708590884198</v>
      </c>
      <c r="BA30" s="1">
        <v>4.6387760233585</v>
      </c>
    </row>
    <row r="31" spans="1:53" x14ac:dyDescent="0.25">
      <c r="A31" s="10" t="s">
        <v>107</v>
      </c>
      <c r="B31" s="10">
        <v>648.846</v>
      </c>
      <c r="D31" s="10">
        <v>32</v>
      </c>
      <c r="E31" s="10">
        <v>32.69</v>
      </c>
      <c r="F31" s="10">
        <v>9.7889262771489793</v>
      </c>
      <c r="J31" s="10" t="s">
        <v>108</v>
      </c>
      <c r="K31" s="10">
        <v>303.54899999999998</v>
      </c>
      <c r="M31" s="10">
        <v>12</v>
      </c>
      <c r="N31" s="10">
        <v>31.443999999999999</v>
      </c>
      <c r="O31" s="10">
        <v>3.8163083577152999</v>
      </c>
      <c r="S31" s="10" t="s">
        <v>109</v>
      </c>
      <c r="T31" s="10">
        <v>402.108</v>
      </c>
      <c r="V31" s="10">
        <v>22</v>
      </c>
      <c r="W31" s="10">
        <v>30.718</v>
      </c>
      <c r="X31" s="10">
        <v>7.1619246044664404</v>
      </c>
      <c r="AC31" s="1" t="s">
        <v>107</v>
      </c>
      <c r="AD31" s="1">
        <v>1232.2239999999999</v>
      </c>
      <c r="AE31" s="1"/>
      <c r="AF31" s="1">
        <v>49</v>
      </c>
      <c r="AG31" s="1">
        <v>32.69</v>
      </c>
      <c r="AH31" s="1">
        <v>14.9892933618844</v>
      </c>
      <c r="AI31" s="1"/>
      <c r="AJ31" s="1"/>
      <c r="AK31" s="1"/>
      <c r="AL31" s="1" t="s">
        <v>110</v>
      </c>
      <c r="AM31" s="1">
        <v>1078.377</v>
      </c>
      <c r="AN31" s="1"/>
      <c r="AO31" s="1">
        <v>39</v>
      </c>
      <c r="AP31" s="1">
        <v>47.539000000000001</v>
      </c>
      <c r="AQ31" s="1">
        <v>8.2037905719514495</v>
      </c>
      <c r="AR31" s="1"/>
      <c r="AS31" s="1"/>
      <c r="AT31" s="1"/>
      <c r="AU31" s="1" t="s">
        <v>109</v>
      </c>
      <c r="AV31" s="1">
        <v>696.92700000000002</v>
      </c>
      <c r="AW31" s="1"/>
      <c r="AX31" s="1">
        <v>21</v>
      </c>
      <c r="AY31" s="1">
        <v>30.718</v>
      </c>
      <c r="AZ31" s="1">
        <v>6.8363825769906903</v>
      </c>
      <c r="BA31" s="1"/>
    </row>
    <row r="32" spans="1:53" x14ac:dyDescent="0.25">
      <c r="A32" s="10" t="s">
        <v>111</v>
      </c>
      <c r="B32" s="10">
        <v>546.50699999999995</v>
      </c>
      <c r="D32" s="10">
        <v>32</v>
      </c>
      <c r="E32" s="10">
        <v>31.882000000000001</v>
      </c>
      <c r="F32" s="10">
        <v>10.0370114798319</v>
      </c>
      <c r="J32" s="10" t="s">
        <v>112</v>
      </c>
      <c r="K32" s="10">
        <v>339.012</v>
      </c>
      <c r="M32" s="10">
        <v>16</v>
      </c>
      <c r="N32" s="10">
        <v>62.978000000000002</v>
      </c>
      <c r="O32" s="10">
        <v>2.5405697227603299</v>
      </c>
      <c r="S32" s="10" t="s">
        <v>113</v>
      </c>
      <c r="T32" s="10">
        <v>399.02800000000002</v>
      </c>
      <c r="U32" s="10">
        <f>AVERAGE(T31:T32)</f>
        <v>400.56799999999998</v>
      </c>
      <c r="V32" s="10">
        <v>18</v>
      </c>
      <c r="W32" s="10">
        <v>31.98</v>
      </c>
      <c r="X32" s="10">
        <v>5.6285178236397702</v>
      </c>
      <c r="Y32" s="10">
        <v>6.3952212140531097</v>
      </c>
      <c r="AC32" s="1" t="s">
        <v>111</v>
      </c>
      <c r="AD32" s="1">
        <v>1136.2380000000001</v>
      </c>
      <c r="AE32" s="1"/>
      <c r="AF32" s="1">
        <v>32</v>
      </c>
      <c r="AG32" s="1">
        <v>31.882000000000001</v>
      </c>
      <c r="AH32" s="1">
        <v>10.0370114798319</v>
      </c>
      <c r="AI32" s="1">
        <v>11.7230422464154</v>
      </c>
      <c r="AJ32" s="1"/>
      <c r="AK32" s="1"/>
      <c r="AL32" s="1" t="s">
        <v>108</v>
      </c>
      <c r="AM32" s="1">
        <v>838.22900000000004</v>
      </c>
      <c r="AN32" s="1"/>
      <c r="AO32" s="1">
        <v>28</v>
      </c>
      <c r="AP32" s="1">
        <v>31.443999999999999</v>
      </c>
      <c r="AQ32" s="1">
        <v>8.9047195013357108</v>
      </c>
      <c r="AR32" s="1"/>
      <c r="AS32" s="1"/>
      <c r="AT32" s="1"/>
      <c r="AU32" s="1" t="s">
        <v>113</v>
      </c>
      <c r="AV32" s="1">
        <v>739.04899999999998</v>
      </c>
      <c r="AW32" s="1"/>
      <c r="AX32" s="1">
        <v>27</v>
      </c>
      <c r="AY32" s="1">
        <v>31.98</v>
      </c>
      <c r="AZ32" s="1">
        <v>8.4427767354596597</v>
      </c>
      <c r="BA32" s="1">
        <v>7.6395796562251697</v>
      </c>
    </row>
    <row r="33" spans="1:53" x14ac:dyDescent="0.25">
      <c r="A33" s="10" t="s">
        <v>114</v>
      </c>
      <c r="B33" s="10">
        <v>457.29599999999999</v>
      </c>
      <c r="D33" s="10">
        <v>26</v>
      </c>
      <c r="E33" s="10">
        <v>52.811999999999998</v>
      </c>
      <c r="F33" s="10">
        <v>4.9231235325304903</v>
      </c>
      <c r="J33" s="10" t="s">
        <v>115</v>
      </c>
      <c r="K33" s="10">
        <v>319.96499999999997</v>
      </c>
      <c r="M33" s="10">
        <v>7</v>
      </c>
      <c r="N33" s="10">
        <v>30.89</v>
      </c>
      <c r="O33" s="10">
        <v>2.2661055357720898</v>
      </c>
      <c r="S33" s="10" t="s">
        <v>116</v>
      </c>
      <c r="T33" s="10">
        <v>374.20400000000001</v>
      </c>
      <c r="V33" s="10">
        <v>13</v>
      </c>
      <c r="W33" s="10">
        <v>31.48</v>
      </c>
      <c r="X33" s="10">
        <v>4.1296060991105499</v>
      </c>
      <c r="AC33" s="1" t="s">
        <v>117</v>
      </c>
      <c r="AD33" s="1">
        <v>1313.7639999999999</v>
      </c>
      <c r="AE33" s="1"/>
      <c r="AF33" s="1">
        <v>45</v>
      </c>
      <c r="AG33" s="1">
        <v>52.811999999999998</v>
      </c>
      <c r="AH33" s="1">
        <v>8.5207907293796907</v>
      </c>
      <c r="AI33" s="1"/>
      <c r="AJ33" s="1"/>
      <c r="AK33" s="1"/>
      <c r="AL33" s="1" t="s">
        <v>112</v>
      </c>
      <c r="AM33" s="1">
        <v>933.00099999999998</v>
      </c>
      <c r="AN33" s="1"/>
      <c r="AO33" s="1">
        <v>40</v>
      </c>
      <c r="AP33" s="1">
        <v>62.978000000000002</v>
      </c>
      <c r="AQ33" s="1">
        <v>6.35142430690082</v>
      </c>
      <c r="AR33" s="1"/>
      <c r="AS33" s="1"/>
      <c r="AT33" s="1"/>
      <c r="AU33" s="1" t="s">
        <v>116</v>
      </c>
      <c r="AV33" s="1">
        <v>668.351</v>
      </c>
      <c r="AW33" s="1"/>
      <c r="AX33" s="1">
        <v>55</v>
      </c>
      <c r="AY33" s="1">
        <v>31.48</v>
      </c>
      <c r="AZ33" s="1">
        <v>17.471410419313901</v>
      </c>
      <c r="BA33" s="1"/>
    </row>
    <row r="34" spans="1:53" x14ac:dyDescent="0.25">
      <c r="A34" s="10" t="s">
        <v>118</v>
      </c>
      <c r="B34" s="10">
        <v>666.12900000000002</v>
      </c>
      <c r="D34" s="10">
        <v>49</v>
      </c>
      <c r="E34" s="10">
        <v>31.54</v>
      </c>
      <c r="F34" s="10">
        <v>15.5358275206088</v>
      </c>
      <c r="J34" s="10" t="s">
        <v>119</v>
      </c>
      <c r="K34" s="10">
        <v>362.61799999999999</v>
      </c>
      <c r="L34" s="10">
        <f>AVERAGE(K29:K34)</f>
        <v>327.86200000000002</v>
      </c>
      <c r="M34" s="10">
        <v>7</v>
      </c>
      <c r="N34" s="10">
        <v>33.902999999999999</v>
      </c>
      <c r="O34" s="10">
        <v>2.0647140371058601</v>
      </c>
      <c r="P34" s="10">
        <v>2.6898825414979801</v>
      </c>
      <c r="S34" s="10" t="s">
        <v>120</v>
      </c>
      <c r="T34" s="10">
        <v>323.05200000000002</v>
      </c>
      <c r="V34" s="10">
        <v>14</v>
      </c>
      <c r="W34" s="10">
        <v>31.646999999999998</v>
      </c>
      <c r="X34" s="10">
        <v>4.4238000442379999</v>
      </c>
      <c r="AC34" s="1" t="s">
        <v>121</v>
      </c>
      <c r="AD34" s="1">
        <v>1295.23</v>
      </c>
      <c r="AE34" s="1"/>
      <c r="AF34" s="1">
        <v>42</v>
      </c>
      <c r="AG34" s="1">
        <v>31.54</v>
      </c>
      <c r="AH34" s="1">
        <v>13.316423589093199</v>
      </c>
      <c r="AI34" s="1"/>
      <c r="AJ34" s="1"/>
      <c r="AK34" s="1"/>
      <c r="AL34" s="1" t="s">
        <v>112</v>
      </c>
      <c r="AM34" s="1">
        <v>933.00099999999998</v>
      </c>
      <c r="AN34" s="1"/>
      <c r="AO34" s="1"/>
      <c r="AP34" s="1"/>
      <c r="AQ34" s="1"/>
      <c r="AR34" s="1"/>
      <c r="AS34" s="1"/>
      <c r="AT34" s="1"/>
      <c r="AU34" s="1" t="s">
        <v>120</v>
      </c>
      <c r="AV34" s="1">
        <v>731.78399999999999</v>
      </c>
      <c r="AW34" s="1"/>
      <c r="AX34" s="1">
        <v>30</v>
      </c>
      <c r="AY34" s="1">
        <v>31.646999999999998</v>
      </c>
      <c r="AZ34" s="1">
        <v>9.4795715233671398</v>
      </c>
      <c r="BA34" s="1"/>
    </row>
    <row r="35" spans="1:53" x14ac:dyDescent="0.25">
      <c r="A35" s="10" t="s">
        <v>122</v>
      </c>
      <c r="B35" s="10">
        <v>636.12400000000002</v>
      </c>
      <c r="C35" s="10">
        <f>AVERAGE(B30:B35)</f>
        <v>558.24149999999997</v>
      </c>
      <c r="D35" s="10">
        <v>33</v>
      </c>
      <c r="E35" s="10">
        <v>58.987000000000002</v>
      </c>
      <c r="F35" s="10">
        <v>5.59445301507112</v>
      </c>
      <c r="G35" s="10">
        <v>8.7430782570846706</v>
      </c>
      <c r="J35" s="10" t="s">
        <v>123</v>
      </c>
      <c r="K35" s="10">
        <v>388.30500000000001</v>
      </c>
      <c r="M35" s="10">
        <v>28</v>
      </c>
      <c r="N35" s="10">
        <v>31.634</v>
      </c>
      <c r="O35" s="10">
        <v>8.8512360118859394</v>
      </c>
      <c r="S35" s="10" t="s">
        <v>124</v>
      </c>
      <c r="T35" s="10">
        <v>398.71600000000001</v>
      </c>
      <c r="U35" s="10">
        <f>AVERAGE(T33:T35)</f>
        <v>365.32400000000001</v>
      </c>
      <c r="V35" s="10">
        <v>11</v>
      </c>
      <c r="W35" s="10">
        <v>31.027000000000001</v>
      </c>
      <c r="X35" s="10">
        <v>3.5452992554871599</v>
      </c>
      <c r="Y35" s="10">
        <v>4.0329017996119001</v>
      </c>
      <c r="AC35" s="1" t="s">
        <v>122</v>
      </c>
      <c r="AD35" s="1">
        <v>1371.5260000000001</v>
      </c>
      <c r="AE35" s="1">
        <f>AVERAGE(AD31:AD35)</f>
        <v>1269.7963999999999</v>
      </c>
      <c r="AF35" s="1">
        <v>50</v>
      </c>
      <c r="AG35" s="1">
        <v>58.987000000000002</v>
      </c>
      <c r="AH35" s="1">
        <v>8.47644396222897</v>
      </c>
      <c r="AI35" s="1">
        <v>10.9137975033247</v>
      </c>
      <c r="AJ35" s="1"/>
      <c r="AK35" s="1"/>
      <c r="AL35" s="1" t="s">
        <v>125</v>
      </c>
      <c r="AM35" s="1">
        <v>894.61099999999999</v>
      </c>
      <c r="AN35" s="1"/>
      <c r="AO35" s="1">
        <v>22</v>
      </c>
      <c r="AP35" s="1">
        <v>30.89</v>
      </c>
      <c r="AQ35" s="1">
        <v>7.1220459695694398</v>
      </c>
      <c r="AR35" s="1"/>
      <c r="AS35" s="1"/>
      <c r="AT35" s="1"/>
      <c r="AU35" s="1" t="s">
        <v>124</v>
      </c>
      <c r="AV35" s="1">
        <v>811.13199999999995</v>
      </c>
      <c r="AW35" s="1">
        <f>AVERAGE(AV33:AV35)</f>
        <v>737.08900000000006</v>
      </c>
      <c r="AX35" s="1">
        <v>21</v>
      </c>
      <c r="AY35" s="1">
        <v>31.027000000000001</v>
      </c>
      <c r="AZ35" s="1">
        <v>6.7682985786572996</v>
      </c>
      <c r="BA35" s="1">
        <v>11.2397601737794</v>
      </c>
    </row>
    <row r="36" spans="1:53" x14ac:dyDescent="0.25">
      <c r="A36" s="10" t="s">
        <v>126</v>
      </c>
      <c r="B36" s="10">
        <v>837.87800000000004</v>
      </c>
      <c r="D36" s="10">
        <v>66</v>
      </c>
      <c r="E36" s="10">
        <v>64.488</v>
      </c>
      <c r="F36" s="10">
        <v>10.234462225530301</v>
      </c>
      <c r="J36" s="10" t="s">
        <v>127</v>
      </c>
      <c r="K36" s="10">
        <v>433.60599999999999</v>
      </c>
      <c r="M36" s="10">
        <v>45</v>
      </c>
      <c r="N36" s="10">
        <v>78.64</v>
      </c>
      <c r="O36" s="10">
        <v>5.7222787385554401</v>
      </c>
      <c r="S36" s="10" t="s">
        <v>128</v>
      </c>
      <c r="T36" s="10">
        <v>396.61599999999999</v>
      </c>
      <c r="V36" s="10">
        <v>29</v>
      </c>
      <c r="W36" s="10">
        <v>65.114999999999995</v>
      </c>
      <c r="X36" s="10">
        <v>4.4536589111571798</v>
      </c>
      <c r="AC36" s="1" t="s">
        <v>126</v>
      </c>
      <c r="AD36" s="1">
        <v>1643.566</v>
      </c>
      <c r="AE36" s="1"/>
      <c r="AF36" s="1">
        <v>47</v>
      </c>
      <c r="AG36" s="1">
        <v>64.488</v>
      </c>
      <c r="AH36" s="1">
        <v>7.2881776454534197</v>
      </c>
      <c r="AI36" s="1"/>
      <c r="AJ36" s="1"/>
      <c r="AK36" s="1"/>
      <c r="AL36" s="1" t="s">
        <v>119</v>
      </c>
      <c r="AM36" s="1">
        <v>898.59799999999996</v>
      </c>
      <c r="AN36" s="1">
        <f>AVERAGE(AM30:AM36)</f>
        <v>890.82057142857104</v>
      </c>
      <c r="AO36" s="1">
        <v>17</v>
      </c>
      <c r="AP36" s="1">
        <v>33.902999999999999</v>
      </c>
      <c r="AQ36" s="1">
        <v>5.01430551868566</v>
      </c>
      <c r="AR36" s="1">
        <v>7.5054340989975001</v>
      </c>
      <c r="AS36" s="1"/>
      <c r="AT36" s="1"/>
      <c r="AU36" s="1" t="s">
        <v>128</v>
      </c>
      <c r="AV36" s="1">
        <v>832.35799999999995</v>
      </c>
      <c r="AW36" s="1"/>
      <c r="AX36" s="1">
        <v>68</v>
      </c>
      <c r="AY36" s="1">
        <v>65.114999999999995</v>
      </c>
      <c r="AZ36" s="1">
        <v>10.4430622744375</v>
      </c>
      <c r="BA36" s="1"/>
    </row>
    <row r="37" spans="1:53" x14ac:dyDescent="0.25">
      <c r="A37" s="10" t="s">
        <v>129</v>
      </c>
      <c r="B37" s="10">
        <v>570.44600000000003</v>
      </c>
      <c r="D37" s="10">
        <v>32</v>
      </c>
      <c r="E37" s="10">
        <v>31.741</v>
      </c>
      <c r="F37" s="10">
        <v>10.0815979332724</v>
      </c>
      <c r="J37" s="10" t="s">
        <v>130</v>
      </c>
      <c r="K37" s="10">
        <v>424.173</v>
      </c>
      <c r="M37" s="10">
        <v>22</v>
      </c>
      <c r="N37" s="10">
        <v>30.962</v>
      </c>
      <c r="O37" s="10">
        <v>7.1054841418513002</v>
      </c>
      <c r="S37" s="10" t="s">
        <v>131</v>
      </c>
      <c r="T37" s="10">
        <v>532.96900000000005</v>
      </c>
      <c r="V37" s="10">
        <v>39</v>
      </c>
      <c r="W37" s="10">
        <v>30.945</v>
      </c>
      <c r="X37" s="10">
        <v>12.6030053320407</v>
      </c>
      <c r="AC37" s="1" t="s">
        <v>129</v>
      </c>
      <c r="AD37" s="1">
        <v>1039.0229999999999</v>
      </c>
      <c r="AE37" s="1"/>
      <c r="AF37" s="1">
        <v>38</v>
      </c>
      <c r="AG37" s="1">
        <v>31.741</v>
      </c>
      <c r="AH37" s="1">
        <v>11.971897545760999</v>
      </c>
      <c r="AI37" s="1"/>
      <c r="AJ37" s="1"/>
      <c r="AK37" s="1"/>
      <c r="AL37" s="1" t="s">
        <v>123</v>
      </c>
      <c r="AM37" s="1">
        <v>796.56299999999999</v>
      </c>
      <c r="AN37" s="1"/>
      <c r="AO37" s="1">
        <v>26</v>
      </c>
      <c r="AP37" s="1">
        <v>31.634</v>
      </c>
      <c r="AQ37" s="1">
        <v>8.2190048681798107</v>
      </c>
      <c r="AR37" s="1"/>
      <c r="AS37" s="1"/>
      <c r="AT37" s="1"/>
      <c r="AU37" s="1" t="s">
        <v>131</v>
      </c>
      <c r="AV37" s="1">
        <v>1115.4159999999999</v>
      </c>
      <c r="AW37" s="1"/>
      <c r="AX37" s="1">
        <v>30</v>
      </c>
      <c r="AY37" s="1">
        <v>30.945</v>
      </c>
      <c r="AZ37" s="1">
        <v>9.6946194861851698</v>
      </c>
      <c r="BA37" s="1"/>
    </row>
    <row r="38" spans="1:53" x14ac:dyDescent="0.25">
      <c r="A38" s="10" t="s">
        <v>132</v>
      </c>
      <c r="B38" s="10">
        <v>1193.4580000000001</v>
      </c>
      <c r="D38" s="10">
        <v>16</v>
      </c>
      <c r="E38" s="10">
        <v>64.465000000000003</v>
      </c>
      <c r="F38" s="10">
        <v>2.4819669588148598</v>
      </c>
      <c r="J38" s="10" t="s">
        <v>133</v>
      </c>
      <c r="K38" s="10">
        <v>497.56599999999997</v>
      </c>
      <c r="L38" s="10">
        <f>AVERAGE(K35:K38)</f>
        <v>435.91250000000002</v>
      </c>
      <c r="M38" s="10">
        <v>19</v>
      </c>
      <c r="N38" s="10">
        <v>30.856999999999999</v>
      </c>
      <c r="O38" s="10">
        <v>6.15743591405516</v>
      </c>
      <c r="P38" s="10">
        <v>6.9591087015869597</v>
      </c>
      <c r="S38" s="10" t="s">
        <v>134</v>
      </c>
      <c r="T38" s="10">
        <v>437.52</v>
      </c>
      <c r="V38" s="10">
        <v>19</v>
      </c>
      <c r="W38" s="10">
        <v>32.314</v>
      </c>
      <c r="X38" s="10">
        <v>5.8798044191372201</v>
      </c>
      <c r="AC38" s="1" t="s">
        <v>132</v>
      </c>
      <c r="AD38" s="1">
        <v>2344.9229999999998</v>
      </c>
      <c r="AE38" s="1"/>
      <c r="AF38" s="1">
        <v>45</v>
      </c>
      <c r="AG38" s="1">
        <v>64.465000000000003</v>
      </c>
      <c r="AH38" s="1">
        <v>6.9805320716667998</v>
      </c>
      <c r="AI38" s="1">
        <v>8.7468690876270703</v>
      </c>
      <c r="AJ38" s="1"/>
      <c r="AK38" s="1"/>
      <c r="AL38" s="1" t="s">
        <v>127</v>
      </c>
      <c r="AM38" s="1">
        <v>763.01</v>
      </c>
      <c r="AN38" s="1"/>
      <c r="AO38" s="1">
        <v>43</v>
      </c>
      <c r="AP38" s="1">
        <v>78.64</v>
      </c>
      <c r="AQ38" s="1">
        <v>5.4679552390640902</v>
      </c>
      <c r="AR38" s="1"/>
      <c r="AS38" s="1"/>
      <c r="AT38" s="1"/>
      <c r="AU38" s="1" t="s">
        <v>134</v>
      </c>
      <c r="AV38" s="1">
        <v>817.90700000000004</v>
      </c>
      <c r="AW38" s="1"/>
      <c r="AX38" s="1">
        <v>37</v>
      </c>
      <c r="AY38" s="1">
        <v>32.314</v>
      </c>
      <c r="AZ38" s="1">
        <v>11.450145447793499</v>
      </c>
      <c r="BA38" s="1"/>
    </row>
    <row r="39" spans="1:53" x14ac:dyDescent="0.25">
      <c r="A39" s="10" t="s">
        <v>135</v>
      </c>
      <c r="B39" s="10">
        <v>825.52599999999995</v>
      </c>
      <c r="C39" s="10">
        <f>AVERAGE(B36:B39)</f>
        <v>856.827</v>
      </c>
      <c r="D39" s="10">
        <v>30</v>
      </c>
      <c r="E39" s="10">
        <v>31.407</v>
      </c>
      <c r="F39" s="10">
        <v>9.5520106982519799</v>
      </c>
      <c r="G39" s="10">
        <v>8.0875094539673995</v>
      </c>
      <c r="J39" s="10" t="s">
        <v>136</v>
      </c>
      <c r="K39" s="10">
        <v>412.70400000000001</v>
      </c>
      <c r="M39" s="10">
        <v>24</v>
      </c>
      <c r="N39" s="10">
        <v>33.334000000000003</v>
      </c>
      <c r="O39" s="10">
        <v>7.1998560028799403</v>
      </c>
      <c r="S39" s="10" t="s">
        <v>137</v>
      </c>
      <c r="T39" s="10">
        <v>370.71199999999999</v>
      </c>
      <c r="V39" s="10">
        <v>18</v>
      </c>
      <c r="W39" s="10">
        <v>31.78</v>
      </c>
      <c r="X39" s="10">
        <v>5.6639395846444298</v>
      </c>
      <c r="AC39" s="1" t="s">
        <v>135</v>
      </c>
      <c r="AD39" s="1">
        <v>2129.027</v>
      </c>
      <c r="AE39" s="1">
        <f>AVERAGE(AD36:AD39)</f>
        <v>1789.1347499999999</v>
      </c>
      <c r="AF39" s="1"/>
      <c r="AG39" s="1"/>
      <c r="AH39" s="1"/>
      <c r="AI39" s="1"/>
      <c r="AJ39" s="1"/>
      <c r="AK39" s="1"/>
      <c r="AL39" s="1" t="s">
        <v>130</v>
      </c>
      <c r="AM39" s="1">
        <v>716.18499999999995</v>
      </c>
      <c r="AN39" s="1"/>
      <c r="AO39" s="1">
        <v>20</v>
      </c>
      <c r="AP39" s="1">
        <v>30.962</v>
      </c>
      <c r="AQ39" s="1">
        <v>6.4595310380466398</v>
      </c>
      <c r="AR39" s="1"/>
      <c r="AS39" s="1"/>
      <c r="AT39" s="1"/>
      <c r="AU39" s="1" t="s">
        <v>137</v>
      </c>
      <c r="AV39" s="1">
        <v>1028.905</v>
      </c>
      <c r="AW39" s="1">
        <f>AVERAGE(AV36:AV39)</f>
        <v>948.64649999999995</v>
      </c>
      <c r="AX39" s="1">
        <v>16</v>
      </c>
      <c r="AY39" s="1">
        <v>31.78</v>
      </c>
      <c r="AZ39" s="1">
        <v>5.0346129641283799</v>
      </c>
      <c r="BA39" s="1"/>
    </row>
    <row r="40" spans="1:53" x14ac:dyDescent="0.25">
      <c r="A40" s="10" t="s">
        <v>138</v>
      </c>
      <c r="B40" s="10">
        <v>383.93400000000003</v>
      </c>
      <c r="D40" s="10">
        <v>31</v>
      </c>
      <c r="E40" s="10">
        <v>46.963000000000001</v>
      </c>
      <c r="F40" s="10">
        <v>6.6009411664501796</v>
      </c>
      <c r="J40" s="10" t="s">
        <v>139</v>
      </c>
      <c r="K40" s="10">
        <v>497.62799999999999</v>
      </c>
      <c r="M40" s="10">
        <v>32</v>
      </c>
      <c r="N40" s="10">
        <v>34.133000000000003</v>
      </c>
      <c r="O40" s="10">
        <v>9.3750915536284491</v>
      </c>
      <c r="S40" s="10" t="s">
        <v>140</v>
      </c>
      <c r="T40" s="10">
        <v>379.22699999999998</v>
      </c>
      <c r="U40" s="10">
        <f>AVERAGE(T36:T40)</f>
        <v>423.40879999999999</v>
      </c>
      <c r="V40" s="10">
        <v>11</v>
      </c>
      <c r="W40" s="10">
        <v>30.823</v>
      </c>
      <c r="X40" s="10">
        <v>3.5687635856341</v>
      </c>
      <c r="Y40" s="10">
        <v>6.4338343665227304</v>
      </c>
      <c r="AC40" s="1" t="s">
        <v>138</v>
      </c>
      <c r="AD40" s="1">
        <v>661.94200000000001</v>
      </c>
      <c r="AE40" s="1"/>
      <c r="AF40" s="1">
        <v>45</v>
      </c>
      <c r="AG40" s="1">
        <v>46.963000000000001</v>
      </c>
      <c r="AH40" s="1">
        <v>9.5820113706534897</v>
      </c>
      <c r="AI40" s="1"/>
      <c r="AJ40" s="1"/>
      <c r="AK40" s="1"/>
      <c r="AL40" s="1" t="s">
        <v>133</v>
      </c>
      <c r="AM40" s="1">
        <v>672.89700000000005</v>
      </c>
      <c r="AN40" s="1">
        <f>AVERAGE(AM37:AM40)</f>
        <v>737.16375000000005</v>
      </c>
      <c r="AO40" s="1">
        <v>17</v>
      </c>
      <c r="AP40" s="1">
        <v>30.856999999999999</v>
      </c>
      <c r="AQ40" s="1">
        <v>5.5092847652072496</v>
      </c>
      <c r="AR40" s="1">
        <v>6.4139439776244496</v>
      </c>
      <c r="AS40" s="1"/>
      <c r="AT40" s="1"/>
      <c r="AU40" s="1" t="s">
        <v>141</v>
      </c>
      <c r="AV40" s="1">
        <v>902.42399999999998</v>
      </c>
      <c r="AW40" s="1"/>
      <c r="AX40" s="1">
        <v>26</v>
      </c>
      <c r="AY40" s="1">
        <v>30.823</v>
      </c>
      <c r="AZ40" s="1">
        <v>8.4352593842260593</v>
      </c>
      <c r="BA40" s="1">
        <v>9.0115399113541308</v>
      </c>
    </row>
    <row r="41" spans="1:53" x14ac:dyDescent="0.25">
      <c r="A41" s="10" t="s">
        <v>142</v>
      </c>
      <c r="B41" s="10">
        <v>432.08100000000002</v>
      </c>
      <c r="D41" s="10">
        <v>46</v>
      </c>
      <c r="E41" s="10">
        <v>32.067999999999998</v>
      </c>
      <c r="F41" s="10">
        <v>14.3445178994636</v>
      </c>
      <c r="J41" s="10" t="s">
        <v>143</v>
      </c>
      <c r="K41" s="10">
        <v>303.38600000000002</v>
      </c>
      <c r="M41" s="10">
        <v>25</v>
      </c>
      <c r="N41" s="10">
        <v>32.612000000000002</v>
      </c>
      <c r="O41" s="10">
        <v>7.6658898564945401</v>
      </c>
      <c r="S41" s="10" t="s">
        <v>144</v>
      </c>
      <c r="T41" s="10">
        <v>410.041</v>
      </c>
      <c r="V41" s="10">
        <v>19</v>
      </c>
      <c r="W41" s="10">
        <v>31.466999999999999</v>
      </c>
      <c r="X41" s="10">
        <v>6.0380716305971296</v>
      </c>
      <c r="AC41" s="1" t="s">
        <v>142</v>
      </c>
      <c r="AD41" s="1">
        <v>644.40300000000002</v>
      </c>
      <c r="AE41" s="1"/>
      <c r="AF41" s="1">
        <v>39</v>
      </c>
      <c r="AG41" s="1">
        <v>32.067999999999998</v>
      </c>
      <c r="AH41" s="1">
        <v>12.16165647998</v>
      </c>
      <c r="AI41" s="1"/>
      <c r="AJ41" s="1"/>
      <c r="AK41" s="1"/>
      <c r="AL41" s="1" t="s">
        <v>136</v>
      </c>
      <c r="AM41" s="1">
        <v>634.68200000000002</v>
      </c>
      <c r="AN41" s="1"/>
      <c r="AO41" s="1">
        <v>17</v>
      </c>
      <c r="AP41" s="1">
        <v>33.334000000000003</v>
      </c>
      <c r="AQ41" s="1">
        <v>5.0998980020399598</v>
      </c>
      <c r="AR41" s="1"/>
      <c r="AS41" s="1"/>
      <c r="AT41" s="1"/>
      <c r="AU41" s="1" t="s">
        <v>144</v>
      </c>
      <c r="AV41" s="1">
        <v>594.53499999999997</v>
      </c>
      <c r="AW41" s="1"/>
      <c r="AX41" s="1">
        <v>17</v>
      </c>
      <c r="AY41" s="1">
        <v>31.466999999999999</v>
      </c>
      <c r="AZ41" s="1">
        <v>5.40248514316586</v>
      </c>
      <c r="BA41" s="1"/>
    </row>
    <row r="42" spans="1:53" x14ac:dyDescent="0.25">
      <c r="A42" s="10" t="s">
        <v>145</v>
      </c>
      <c r="B42" s="10">
        <v>484.00900000000001</v>
      </c>
      <c r="D42" s="10">
        <v>65</v>
      </c>
      <c r="E42" s="10">
        <v>32.686999999999998</v>
      </c>
      <c r="F42" s="10">
        <v>19.885581423807601</v>
      </c>
      <c r="J42" s="10" t="s">
        <v>146</v>
      </c>
      <c r="K42" s="10">
        <v>482.34</v>
      </c>
      <c r="M42" s="10">
        <v>33</v>
      </c>
      <c r="N42" s="10">
        <v>32.792999999999999</v>
      </c>
      <c r="O42" s="10">
        <v>10.0631232275181</v>
      </c>
      <c r="S42" s="10" t="s">
        <v>147</v>
      </c>
      <c r="T42" s="10">
        <v>332.66800000000001</v>
      </c>
      <c r="U42" s="10">
        <f>AVERAGE(T41:T42)</f>
        <v>371.35449999999997</v>
      </c>
      <c r="V42" s="10">
        <v>7</v>
      </c>
      <c r="W42" s="10">
        <v>52.162999999999997</v>
      </c>
      <c r="X42" s="10">
        <v>1.34194735732224</v>
      </c>
      <c r="Y42" s="10">
        <v>3.6900094939596899</v>
      </c>
      <c r="AC42" s="1" t="s">
        <v>145</v>
      </c>
      <c r="AD42" s="1">
        <v>1004.601</v>
      </c>
      <c r="AE42" s="1"/>
      <c r="AF42" s="1">
        <v>20</v>
      </c>
      <c r="AG42" s="1">
        <v>32.686999999999998</v>
      </c>
      <c r="AH42" s="1">
        <v>6.1186404380946602</v>
      </c>
      <c r="AI42" s="1"/>
      <c r="AJ42" s="1"/>
      <c r="AK42" s="1"/>
      <c r="AL42" s="1" t="s">
        <v>148</v>
      </c>
      <c r="AM42" s="1">
        <v>466.738</v>
      </c>
      <c r="AN42" s="1"/>
      <c r="AO42" s="1">
        <v>6</v>
      </c>
      <c r="AP42" s="1">
        <v>34.133000000000003</v>
      </c>
      <c r="AQ42" s="1">
        <v>1.7578296663053301</v>
      </c>
      <c r="AR42" s="1"/>
      <c r="AS42" s="1"/>
      <c r="AT42" s="1"/>
      <c r="AU42" s="1" t="s">
        <v>147</v>
      </c>
      <c r="AV42" s="1">
        <v>687.52499999999998</v>
      </c>
      <c r="AW42" s="1">
        <f>AVERAGE(AV41:AV42)</f>
        <v>641.03</v>
      </c>
      <c r="AX42" s="1">
        <v>36</v>
      </c>
      <c r="AY42" s="1">
        <v>52.162999999999997</v>
      </c>
      <c r="AZ42" s="1">
        <v>6.9014435519429496</v>
      </c>
      <c r="BA42" s="1">
        <v>6.1519643475543999</v>
      </c>
    </row>
    <row r="43" spans="1:53" x14ac:dyDescent="0.25">
      <c r="A43" s="10" t="s">
        <v>149</v>
      </c>
      <c r="B43" s="10">
        <v>475.73700000000002</v>
      </c>
      <c r="D43" s="10">
        <v>69</v>
      </c>
      <c r="E43" s="10">
        <v>32.520000000000003</v>
      </c>
      <c r="F43" s="10">
        <v>21.2177121771218</v>
      </c>
      <c r="J43" s="10" t="s">
        <v>150</v>
      </c>
      <c r="K43" s="10">
        <v>529.89200000000005</v>
      </c>
      <c r="L43" s="10">
        <f>AVERAGE(K39:K43)</f>
        <v>445.19</v>
      </c>
      <c r="M43" s="10">
        <v>18</v>
      </c>
      <c r="N43" s="10">
        <v>30.928000000000001</v>
      </c>
      <c r="O43" s="10">
        <v>5.81996896016555</v>
      </c>
      <c r="P43" s="10">
        <v>8.2310183994516493</v>
      </c>
      <c r="S43" s="10" t="s">
        <v>151</v>
      </c>
      <c r="T43" s="10">
        <v>296.03199999999998</v>
      </c>
      <c r="V43" s="10">
        <v>7</v>
      </c>
      <c r="W43" s="10">
        <v>30.446000000000002</v>
      </c>
      <c r="X43" s="10">
        <v>2.2991525980424399</v>
      </c>
      <c r="AC43" s="1" t="s">
        <v>152</v>
      </c>
      <c r="AD43" s="1">
        <v>852.45100000000002</v>
      </c>
      <c r="AE43" s="1"/>
      <c r="AF43" s="1">
        <v>34</v>
      </c>
      <c r="AG43" s="1">
        <v>32.520000000000003</v>
      </c>
      <c r="AH43" s="1">
        <v>10.455104551045499</v>
      </c>
      <c r="AI43" s="1"/>
      <c r="AJ43" s="1"/>
      <c r="AK43" s="1"/>
      <c r="AL43" s="1" t="s">
        <v>143</v>
      </c>
      <c r="AM43" s="1">
        <v>613.48800000000006</v>
      </c>
      <c r="AN43" s="1"/>
      <c r="AO43" s="1">
        <v>34</v>
      </c>
      <c r="AP43" s="1">
        <v>32.612000000000002</v>
      </c>
      <c r="AQ43" s="1">
        <v>10.4256102048326</v>
      </c>
      <c r="AR43" s="1"/>
      <c r="AS43" s="1"/>
      <c r="AT43" s="1"/>
      <c r="AU43" s="1" t="s">
        <v>151</v>
      </c>
      <c r="AV43" s="1">
        <v>564.70500000000004</v>
      </c>
      <c r="AW43" s="1"/>
      <c r="AX43" s="1">
        <v>23</v>
      </c>
      <c r="AY43" s="1">
        <v>30.446000000000002</v>
      </c>
      <c r="AZ43" s="1">
        <v>7.5543585364251404</v>
      </c>
      <c r="BA43" s="1"/>
    </row>
    <row r="44" spans="1:53" x14ac:dyDescent="0.25">
      <c r="A44" s="10" t="s">
        <v>153</v>
      </c>
      <c r="B44" s="10">
        <v>339.96800000000002</v>
      </c>
      <c r="C44" s="10">
        <f>AVERAGE(B40:B44)</f>
        <v>423.14580000000001</v>
      </c>
      <c r="D44" s="10">
        <v>61</v>
      </c>
      <c r="E44" s="10">
        <v>59.695999999999998</v>
      </c>
      <c r="F44" s="10">
        <v>10.2184400964889</v>
      </c>
      <c r="G44" s="10">
        <v>14.4534385526664</v>
      </c>
      <c r="J44" s="10" t="s">
        <v>154</v>
      </c>
      <c r="K44" s="10">
        <v>365.03899999999999</v>
      </c>
      <c r="M44" s="10">
        <v>6</v>
      </c>
      <c r="N44" s="10">
        <v>31.734000000000002</v>
      </c>
      <c r="O44" s="10">
        <v>1.89071658158442</v>
      </c>
      <c r="S44" s="10" t="s">
        <v>155</v>
      </c>
      <c r="T44" s="10">
        <v>293.19499999999999</v>
      </c>
      <c r="V44" s="10">
        <v>10</v>
      </c>
      <c r="W44" s="10">
        <v>43.034999999999997</v>
      </c>
      <c r="X44" s="10">
        <v>2.3236900197513699</v>
      </c>
      <c r="AC44" s="1" t="s">
        <v>153</v>
      </c>
      <c r="AD44" s="1">
        <v>1033.8</v>
      </c>
      <c r="AE44" s="1">
        <f>AVERAGE(AD40:AD44)</f>
        <v>839.43939999999998</v>
      </c>
      <c r="AF44" s="1">
        <v>43</v>
      </c>
      <c r="AG44" s="1">
        <v>59.695999999999998</v>
      </c>
      <c r="AH44" s="1">
        <v>7.2031626909675701</v>
      </c>
      <c r="AI44" s="1">
        <v>9.1041151061482495</v>
      </c>
      <c r="AJ44" s="1"/>
      <c r="AK44" s="1"/>
      <c r="AL44" s="1" t="s">
        <v>146</v>
      </c>
      <c r="AM44" s="1">
        <v>861.93399999999997</v>
      </c>
      <c r="AN44" s="1"/>
      <c r="AO44" s="1">
        <v>35</v>
      </c>
      <c r="AP44" s="1">
        <v>32.792999999999999</v>
      </c>
      <c r="AQ44" s="1">
        <v>10.673009483731301</v>
      </c>
      <c r="AR44" s="1"/>
      <c r="AS44" s="1"/>
      <c r="AT44" s="1"/>
      <c r="AU44" s="1" t="s">
        <v>151</v>
      </c>
      <c r="AV44" s="1">
        <v>564.70500000000004</v>
      </c>
      <c r="AW44" s="1"/>
      <c r="AX44" s="1"/>
      <c r="AY44" s="1"/>
      <c r="AZ44" s="1"/>
      <c r="BA44" s="1"/>
    </row>
    <row r="45" spans="1:53" x14ac:dyDescent="0.25">
      <c r="A45" s="10" t="s">
        <v>156</v>
      </c>
      <c r="B45" s="10">
        <v>399.18599999999998</v>
      </c>
      <c r="D45" s="10">
        <v>52</v>
      </c>
      <c r="E45" s="10">
        <v>48.305999999999997</v>
      </c>
      <c r="F45" s="10">
        <v>10.764708317807299</v>
      </c>
      <c r="J45" s="10" t="s">
        <v>157</v>
      </c>
      <c r="K45" s="10">
        <v>454.30900000000003</v>
      </c>
      <c r="M45" s="10">
        <v>40</v>
      </c>
      <c r="N45" s="10">
        <v>31.617999999999999</v>
      </c>
      <c r="O45" s="10">
        <v>12.6510215699918</v>
      </c>
      <c r="S45" s="10" t="s">
        <v>158</v>
      </c>
      <c r="T45" s="10">
        <v>355.24900000000002</v>
      </c>
      <c r="V45" s="10">
        <v>17</v>
      </c>
      <c r="W45" s="10">
        <v>31.454999999999998</v>
      </c>
      <c r="X45" s="10">
        <v>5.4045461770783696</v>
      </c>
      <c r="AC45" s="1" t="s">
        <v>156</v>
      </c>
      <c r="AD45" s="1">
        <v>930.70100000000002</v>
      </c>
      <c r="AE45" s="1"/>
      <c r="AF45" s="1">
        <v>35</v>
      </c>
      <c r="AG45" s="1">
        <v>48.305999999999997</v>
      </c>
      <c r="AH45" s="1">
        <v>7.2454767523703101</v>
      </c>
      <c r="AI45" s="1"/>
      <c r="AJ45" s="1"/>
      <c r="AK45" s="1"/>
      <c r="AL45" s="1" t="s">
        <v>150</v>
      </c>
      <c r="AM45" s="1">
        <v>855.07</v>
      </c>
      <c r="AN45" s="1">
        <f>AVERAGE(AM41:AM45)</f>
        <v>686.38239999999996</v>
      </c>
      <c r="AO45" s="1">
        <v>17</v>
      </c>
      <c r="AP45" s="1">
        <v>30.928000000000001</v>
      </c>
      <c r="AQ45" s="1">
        <v>5.4966373512674602</v>
      </c>
      <c r="AR45" s="1">
        <v>6.6905969416353201</v>
      </c>
      <c r="AS45" s="1"/>
      <c r="AT45" s="1"/>
      <c r="AU45" s="1" t="s">
        <v>155</v>
      </c>
      <c r="AV45" s="1">
        <v>518.13599999999997</v>
      </c>
      <c r="AW45" s="1"/>
      <c r="AX45" s="1">
        <v>33</v>
      </c>
      <c r="AY45" s="1">
        <v>43.034999999999997</v>
      </c>
      <c r="AZ45" s="1">
        <v>7.6681770651795098</v>
      </c>
      <c r="BA45" s="1"/>
    </row>
    <row r="46" spans="1:53" x14ac:dyDescent="0.25">
      <c r="A46" s="10" t="s">
        <v>159</v>
      </c>
      <c r="B46" s="10">
        <v>441.45699999999999</v>
      </c>
      <c r="D46" s="10">
        <v>27</v>
      </c>
      <c r="E46" s="10">
        <v>49.48</v>
      </c>
      <c r="F46" s="10">
        <v>5.4567502021018601</v>
      </c>
      <c r="J46" s="10" t="s">
        <v>160</v>
      </c>
      <c r="K46" s="10">
        <v>380.71100000000001</v>
      </c>
      <c r="M46" s="10">
        <v>21</v>
      </c>
      <c r="N46" s="10">
        <v>31.873999999999999</v>
      </c>
      <c r="O46" s="10">
        <v>6.5884419903369498</v>
      </c>
      <c r="S46" s="10" t="s">
        <v>161</v>
      </c>
      <c r="T46" s="10">
        <v>403.04899999999998</v>
      </c>
      <c r="V46" s="10">
        <v>14</v>
      </c>
      <c r="W46" s="10">
        <v>31.442</v>
      </c>
      <c r="X46" s="10">
        <v>4.4526429616436598</v>
      </c>
      <c r="AC46" s="1" t="s">
        <v>159</v>
      </c>
      <c r="AD46" s="1">
        <v>1136</v>
      </c>
      <c r="AE46" s="1"/>
      <c r="AF46" s="1">
        <v>29</v>
      </c>
      <c r="AG46" s="1">
        <v>49.48</v>
      </c>
      <c r="AH46" s="1">
        <v>5.8609539207760699</v>
      </c>
      <c r="AI46" s="1"/>
      <c r="AJ46" s="1"/>
      <c r="AK46" s="1"/>
      <c r="AL46" s="1" t="s">
        <v>154</v>
      </c>
      <c r="AM46" s="1">
        <v>637.62099999999998</v>
      </c>
      <c r="AN46" s="1"/>
      <c r="AO46" s="1">
        <v>12</v>
      </c>
      <c r="AP46" s="1">
        <v>31.734000000000002</v>
      </c>
      <c r="AQ46" s="1">
        <v>3.78143316316884</v>
      </c>
      <c r="AR46" s="1"/>
      <c r="AS46" s="1"/>
      <c r="AT46" s="1"/>
      <c r="AU46" s="1" t="s">
        <v>158</v>
      </c>
      <c r="AV46" s="1">
        <v>929.17700000000002</v>
      </c>
      <c r="AW46" s="1"/>
      <c r="AX46" s="1">
        <v>29</v>
      </c>
      <c r="AY46" s="1">
        <v>31.454999999999998</v>
      </c>
      <c r="AZ46" s="1">
        <v>9.2195199491336801</v>
      </c>
      <c r="BA46" s="1"/>
    </row>
    <row r="47" spans="1:53" x14ac:dyDescent="0.25">
      <c r="A47" s="10" t="s">
        <v>162</v>
      </c>
      <c r="B47" s="10">
        <v>341.81099999999998</v>
      </c>
      <c r="D47" s="10">
        <v>33</v>
      </c>
      <c r="E47" s="10">
        <v>31.515999999999998</v>
      </c>
      <c r="F47" s="10">
        <v>10.470871938063199</v>
      </c>
      <c r="J47" s="10" t="s">
        <v>163</v>
      </c>
      <c r="K47" s="10">
        <v>423.21499999999997</v>
      </c>
      <c r="M47" s="10">
        <v>26</v>
      </c>
      <c r="N47" s="10">
        <v>33.235999999999997</v>
      </c>
      <c r="O47" s="10">
        <v>7.8228427006860004</v>
      </c>
      <c r="S47" s="10" t="s">
        <v>164</v>
      </c>
      <c r="T47" s="10">
        <v>438.00599999999997</v>
      </c>
      <c r="U47" s="10">
        <f>AVERAGE(T43:T47)</f>
        <v>357.1062</v>
      </c>
      <c r="V47" s="10">
        <v>12</v>
      </c>
      <c r="W47" s="10">
        <v>31.591000000000001</v>
      </c>
      <c r="X47" s="10">
        <v>3.7985502199993699</v>
      </c>
      <c r="Y47" s="10">
        <v>3.65571639530304</v>
      </c>
      <c r="AC47" s="1" t="s">
        <v>159</v>
      </c>
      <c r="AD47" s="1">
        <v>1136</v>
      </c>
      <c r="AE47" s="1"/>
      <c r="AF47" s="1"/>
      <c r="AG47" s="1"/>
      <c r="AH47" s="1"/>
      <c r="AI47" s="1"/>
      <c r="AJ47" s="1"/>
      <c r="AK47" s="1"/>
      <c r="AL47" s="1" t="s">
        <v>157</v>
      </c>
      <c r="AM47" s="1">
        <v>653.65899999999999</v>
      </c>
      <c r="AN47" s="1"/>
      <c r="AO47" s="1">
        <v>20</v>
      </c>
      <c r="AP47" s="1">
        <v>31.617999999999999</v>
      </c>
      <c r="AQ47" s="1">
        <v>6.32551078499589</v>
      </c>
      <c r="AR47" s="1"/>
      <c r="AS47" s="1"/>
      <c r="AT47" s="1"/>
      <c r="AU47" s="1" t="s">
        <v>161</v>
      </c>
      <c r="AV47" s="1">
        <v>1005.926</v>
      </c>
      <c r="AW47" s="1"/>
      <c r="AX47" s="1">
        <v>31</v>
      </c>
      <c r="AY47" s="1">
        <v>31.442</v>
      </c>
      <c r="AZ47" s="1">
        <v>9.8594237007823899</v>
      </c>
      <c r="BA47" s="1"/>
    </row>
    <row r="48" spans="1:53" x14ac:dyDescent="0.25">
      <c r="A48" s="10" t="s">
        <v>165</v>
      </c>
      <c r="B48" s="10">
        <v>408.23099999999999</v>
      </c>
      <c r="C48" s="10">
        <f>AVERAGE(B45:B48)</f>
        <v>397.67124999999999</v>
      </c>
      <c r="D48" s="10">
        <v>21</v>
      </c>
      <c r="E48" s="10">
        <v>32.481000000000002</v>
      </c>
      <c r="F48" s="10">
        <v>6.4653181860164404</v>
      </c>
      <c r="G48" s="10">
        <v>8.2894121609972</v>
      </c>
      <c r="J48" s="10" t="s">
        <v>166</v>
      </c>
      <c r="K48" s="10">
        <v>518.19200000000001</v>
      </c>
      <c r="L48" s="10">
        <f>AVERAGE(K44:K48)</f>
        <v>428.29320000000001</v>
      </c>
      <c r="M48" s="10">
        <v>32</v>
      </c>
      <c r="N48" s="10">
        <v>31.443999999999999</v>
      </c>
      <c r="O48" s="10">
        <v>10.1768222872408</v>
      </c>
      <c r="P48" s="10">
        <v>7.8259690259679902</v>
      </c>
      <c r="S48" s="10" t="s">
        <v>167</v>
      </c>
      <c r="T48" s="10">
        <v>312.03399999999999</v>
      </c>
      <c r="V48" s="10">
        <v>12</v>
      </c>
      <c r="W48" s="10">
        <v>33.564</v>
      </c>
      <c r="X48" s="10">
        <v>3.57525920629246</v>
      </c>
      <c r="AC48" s="1" t="s">
        <v>162</v>
      </c>
      <c r="AD48" s="1">
        <v>517.03399999999999</v>
      </c>
      <c r="AE48" s="1"/>
      <c r="AF48" s="1">
        <v>23</v>
      </c>
      <c r="AG48" s="1">
        <v>31.515999999999998</v>
      </c>
      <c r="AH48" s="1">
        <v>7.2978804416804204</v>
      </c>
      <c r="AI48" s="1"/>
      <c r="AJ48" s="1"/>
      <c r="AK48" s="1"/>
      <c r="AL48" s="1" t="s">
        <v>160</v>
      </c>
      <c r="AM48" s="1">
        <v>672.12699999999995</v>
      </c>
      <c r="AN48" s="1"/>
      <c r="AO48" s="1">
        <v>15</v>
      </c>
      <c r="AP48" s="1">
        <v>31.873999999999999</v>
      </c>
      <c r="AQ48" s="1">
        <v>4.70602999309782</v>
      </c>
      <c r="AR48" s="1"/>
      <c r="AS48" s="1"/>
      <c r="AT48" s="1"/>
      <c r="AU48" s="1" t="s">
        <v>164</v>
      </c>
      <c r="AV48" s="1">
        <v>855.03599999999994</v>
      </c>
      <c r="AW48" s="1">
        <f>AVERAGE(AV43:AV48)</f>
        <v>739.61416666666696</v>
      </c>
      <c r="AX48" s="1">
        <v>20</v>
      </c>
      <c r="AY48" s="1">
        <v>31.591000000000001</v>
      </c>
      <c r="AZ48" s="1">
        <v>6.3309170333322804</v>
      </c>
      <c r="BA48" s="1">
        <v>8.1264792569705993</v>
      </c>
    </row>
    <row r="49" spans="1:53" x14ac:dyDescent="0.25">
      <c r="A49" s="10" t="s">
        <v>168</v>
      </c>
      <c r="B49" s="10">
        <v>530.05100000000004</v>
      </c>
      <c r="D49" s="10">
        <v>33</v>
      </c>
      <c r="E49" s="10">
        <v>31.588999999999999</v>
      </c>
      <c r="F49" s="10">
        <v>10.446674475291999</v>
      </c>
      <c r="J49" s="10" t="s">
        <v>169</v>
      </c>
      <c r="K49" s="10">
        <v>837.92600000000004</v>
      </c>
      <c r="L49" s="10">
        <f>AVERAGE(K45:K49)</f>
        <v>522.87059999999997</v>
      </c>
      <c r="S49" s="10" t="s">
        <v>170</v>
      </c>
      <c r="T49" s="10">
        <v>320.19200000000001</v>
      </c>
      <c r="V49" s="10">
        <v>25</v>
      </c>
      <c r="W49" s="10">
        <v>55.351999999999997</v>
      </c>
      <c r="X49" s="10">
        <v>4.51654863419569</v>
      </c>
      <c r="AC49" s="1" t="s">
        <v>165</v>
      </c>
      <c r="AD49" s="1">
        <v>837.92600000000004</v>
      </c>
      <c r="AE49" s="1">
        <f>AVERAGE(AD45:AD49)</f>
        <v>911.53219999999999</v>
      </c>
      <c r="AF49" s="1">
        <v>28</v>
      </c>
      <c r="AG49" s="1">
        <v>32.481000000000002</v>
      </c>
      <c r="AH49" s="1">
        <v>8.6204242480219193</v>
      </c>
      <c r="AI49" s="1">
        <v>7.2561838407121799</v>
      </c>
      <c r="AJ49" s="1"/>
      <c r="AK49" s="1"/>
      <c r="AL49" s="1" t="s">
        <v>163</v>
      </c>
      <c r="AM49" s="1">
        <v>720.97799999999995</v>
      </c>
      <c r="AN49" s="1"/>
      <c r="AO49" s="1">
        <v>25</v>
      </c>
      <c r="AP49" s="1">
        <v>33.235999999999997</v>
      </c>
      <c r="AQ49" s="1">
        <v>7.5219641352749997</v>
      </c>
      <c r="AR49" s="1"/>
      <c r="AS49" s="1"/>
      <c r="AT49" s="1"/>
      <c r="AU49" s="1" t="s">
        <v>167</v>
      </c>
      <c r="AV49" s="1">
        <v>686.80899999999997</v>
      </c>
      <c r="AW49" s="1"/>
      <c r="AX49" s="1">
        <v>24</v>
      </c>
      <c r="AY49" s="1">
        <v>33.564</v>
      </c>
      <c r="AZ49" s="1">
        <v>7.1505184125849102</v>
      </c>
      <c r="BA49" s="1"/>
    </row>
    <row r="50" spans="1:53" x14ac:dyDescent="0.25">
      <c r="A50" s="10" t="s">
        <v>171</v>
      </c>
      <c r="B50" s="10">
        <v>352.65600000000001</v>
      </c>
      <c r="D50" s="10">
        <v>30</v>
      </c>
      <c r="E50" s="10">
        <v>31.276</v>
      </c>
      <c r="F50" s="10">
        <v>9.5920194398260605</v>
      </c>
      <c r="J50" s="10" t="s">
        <v>172</v>
      </c>
      <c r="K50" s="10">
        <v>560.28200000000004</v>
      </c>
      <c r="S50" s="10" t="s">
        <v>173</v>
      </c>
      <c r="T50" s="10">
        <v>296.68400000000003</v>
      </c>
      <c r="V50" s="10">
        <v>10</v>
      </c>
      <c r="W50" s="10">
        <v>31.355</v>
      </c>
      <c r="X50" s="10">
        <v>3.1892840057407099</v>
      </c>
      <c r="AC50" s="1" t="s">
        <v>168</v>
      </c>
      <c r="AD50" s="1">
        <v>560.28200000000004</v>
      </c>
      <c r="AE50" s="1"/>
      <c r="AF50" s="1">
        <v>27</v>
      </c>
      <c r="AG50" s="1">
        <v>31.588999999999999</v>
      </c>
      <c r="AH50" s="1">
        <v>8.5472791161480295</v>
      </c>
      <c r="AI50" s="1"/>
      <c r="AJ50" s="1"/>
      <c r="AK50" s="1"/>
      <c r="AL50" s="1" t="s">
        <v>166</v>
      </c>
      <c r="AM50" s="1">
        <v>952.875</v>
      </c>
      <c r="AN50" s="1">
        <f>AVERAGE(AM46:AM50)</f>
        <v>727.452</v>
      </c>
      <c r="AO50" s="1">
        <v>26</v>
      </c>
      <c r="AP50" s="1">
        <v>31.443999999999999</v>
      </c>
      <c r="AQ50" s="1">
        <v>8.2686681083831601</v>
      </c>
      <c r="AR50" s="1">
        <v>6.1207212369841404</v>
      </c>
      <c r="AS50" s="1"/>
      <c r="AT50" s="1"/>
      <c r="AU50" s="1" t="s">
        <v>170</v>
      </c>
      <c r="AV50" s="1">
        <v>919.404</v>
      </c>
      <c r="AW50" s="1"/>
      <c r="AX50" s="1">
        <v>34</v>
      </c>
      <c r="AY50" s="1">
        <v>55.351999999999997</v>
      </c>
      <c r="AZ50" s="1">
        <v>6.1425061425061402</v>
      </c>
      <c r="BA50" s="1"/>
    </row>
    <row r="51" spans="1:53" x14ac:dyDescent="0.25">
      <c r="A51" s="10" t="s">
        <v>174</v>
      </c>
      <c r="B51" s="10">
        <v>496.68099999999998</v>
      </c>
      <c r="C51" s="10">
        <f>AVERAGE(B49:B51)</f>
        <v>459.79599999999999</v>
      </c>
      <c r="D51" s="10">
        <v>21</v>
      </c>
      <c r="E51" s="10">
        <v>28.14</v>
      </c>
      <c r="F51" s="10">
        <v>7.4626865671641802</v>
      </c>
      <c r="G51" s="10">
        <v>9.1671268274274205</v>
      </c>
      <c r="J51" s="10" t="s">
        <v>175</v>
      </c>
      <c r="K51" s="10">
        <v>475.37599999999998</v>
      </c>
      <c r="S51" s="10" t="s">
        <v>176</v>
      </c>
      <c r="T51" s="10">
        <v>406.13600000000002</v>
      </c>
      <c r="V51" s="10">
        <v>17</v>
      </c>
      <c r="W51" s="10">
        <v>31.788</v>
      </c>
      <c r="X51" s="10">
        <v>5.3479300364917597</v>
      </c>
      <c r="AC51" s="1" t="s">
        <v>171</v>
      </c>
      <c r="AD51" s="1">
        <v>475.37599999999998</v>
      </c>
      <c r="AE51" s="1"/>
      <c r="AF51" s="1">
        <v>20</v>
      </c>
      <c r="AG51" s="1">
        <v>31.276</v>
      </c>
      <c r="AH51" s="1">
        <v>6.39467962655071</v>
      </c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 t="s">
        <v>173</v>
      </c>
      <c r="AV51" s="1">
        <v>664.75</v>
      </c>
      <c r="AW51" s="1"/>
      <c r="AX51" s="1">
        <v>40</v>
      </c>
      <c r="AY51" s="1">
        <v>31.355</v>
      </c>
      <c r="AZ51" s="1">
        <v>12.757136022962801</v>
      </c>
      <c r="BA51" s="1"/>
    </row>
    <row r="52" spans="1:53" x14ac:dyDescent="0.25">
      <c r="A52" s="10" t="s">
        <v>177</v>
      </c>
      <c r="D52" s="10">
        <v>44</v>
      </c>
      <c r="E52" s="10">
        <v>53.933</v>
      </c>
      <c r="F52" s="10">
        <v>8.1582704466653109</v>
      </c>
      <c r="J52" s="10" t="s">
        <v>178</v>
      </c>
      <c r="K52" s="10">
        <v>581.42700000000002</v>
      </c>
      <c r="L52" s="10">
        <f>AVERAGE(K50:K51)</f>
        <v>517.82899999999995</v>
      </c>
      <c r="S52" s="10" t="s">
        <v>179</v>
      </c>
      <c r="T52" s="10">
        <v>343.52199999999999</v>
      </c>
      <c r="U52" s="10">
        <f>AVERAGE(T48:T53)</f>
        <v>335.71359999999999</v>
      </c>
      <c r="V52" s="10">
        <v>5</v>
      </c>
      <c r="W52" s="10">
        <v>29.366</v>
      </c>
      <c r="X52" s="10">
        <v>1.7026493223455701</v>
      </c>
      <c r="Y52" s="10">
        <v>3.66633424101324</v>
      </c>
      <c r="AC52" s="1" t="s">
        <v>174</v>
      </c>
      <c r="AD52" s="1">
        <v>581.42700000000002</v>
      </c>
      <c r="AE52" s="1">
        <f>AVERAGE(AD50:AD51)</f>
        <v>517.82899999999995</v>
      </c>
      <c r="AF52" s="1">
        <v>18</v>
      </c>
      <c r="AG52" s="1">
        <v>32.304000000000002</v>
      </c>
      <c r="AH52" s="1">
        <v>5.57206537890045</v>
      </c>
      <c r="AI52" s="1">
        <v>6.8380080405330599</v>
      </c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 t="s">
        <v>176</v>
      </c>
      <c r="AV52" s="1">
        <v>667.85699999999997</v>
      </c>
      <c r="AW52" s="1"/>
      <c r="AX52" s="1">
        <v>25</v>
      </c>
      <c r="AY52" s="1">
        <v>31.788</v>
      </c>
      <c r="AZ52" s="1">
        <v>7.86460299484082</v>
      </c>
      <c r="BA52" s="1"/>
    </row>
    <row r="53" spans="1:53" x14ac:dyDescent="0.25"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 t="s">
        <v>179</v>
      </c>
      <c r="AV53" s="1">
        <v>804.53399999999999</v>
      </c>
      <c r="AW53" s="1">
        <f>AVERAGE(AV49:AV53)</f>
        <v>748.67079999999999</v>
      </c>
      <c r="AX53" s="1">
        <v>21</v>
      </c>
      <c r="AY53" s="1">
        <v>29.366</v>
      </c>
      <c r="AZ53" s="1">
        <v>7.1511271538513901</v>
      </c>
      <c r="BA53" s="1">
        <v>8.2131781453492199</v>
      </c>
    </row>
    <row r="54" spans="1:53" x14ac:dyDescent="0.25">
      <c r="A54" s="10" t="s">
        <v>180</v>
      </c>
      <c r="B54" s="10">
        <v>497.22500000000002</v>
      </c>
      <c r="D54" s="10">
        <v>17</v>
      </c>
      <c r="E54" s="10">
        <v>31.388000000000002</v>
      </c>
      <c r="F54" s="10">
        <v>5.4160825793296796</v>
      </c>
      <c r="J54" s="10" t="s">
        <v>181</v>
      </c>
      <c r="K54" s="10">
        <v>545.74599999999998</v>
      </c>
      <c r="M54" s="10">
        <v>15</v>
      </c>
      <c r="N54" s="10">
        <v>36.19</v>
      </c>
      <c r="O54" s="10">
        <v>4.1447913788339301</v>
      </c>
      <c r="S54" s="10" t="s">
        <v>182</v>
      </c>
      <c r="T54" s="10">
        <v>454.10199999999998</v>
      </c>
      <c r="U54" s="10" t="s">
        <v>183</v>
      </c>
      <c r="V54" s="10">
        <v>6</v>
      </c>
      <c r="W54" s="10">
        <v>33.298000000000002</v>
      </c>
      <c r="X54" s="10">
        <v>1.8019100246260999</v>
      </c>
      <c r="AC54" s="1" t="s">
        <v>184</v>
      </c>
      <c r="AD54" s="1">
        <v>459.22300000000001</v>
      </c>
      <c r="AE54" s="1"/>
      <c r="AF54" s="1">
        <v>7</v>
      </c>
      <c r="AG54" s="1">
        <v>31.388000000000002</v>
      </c>
      <c r="AH54" s="1">
        <v>2.2301516503122198</v>
      </c>
      <c r="AI54" s="1"/>
      <c r="AJ54" s="1"/>
      <c r="AK54" s="1"/>
      <c r="AL54" s="1" t="s">
        <v>185</v>
      </c>
      <c r="AM54" s="1">
        <v>1019.907</v>
      </c>
      <c r="AN54" s="1"/>
      <c r="AO54" s="1">
        <v>43</v>
      </c>
      <c r="AP54" s="1">
        <v>36.19</v>
      </c>
      <c r="AQ54" s="1">
        <v>11.881735285990599</v>
      </c>
      <c r="AR54" s="1"/>
      <c r="AS54" s="1"/>
      <c r="AT54" s="1"/>
      <c r="AU54" s="1" t="s">
        <v>186</v>
      </c>
      <c r="AV54" s="1">
        <v>1026.518</v>
      </c>
      <c r="AW54" s="1"/>
      <c r="AX54" s="1">
        <v>28</v>
      </c>
      <c r="AY54" s="1">
        <v>33.298000000000002</v>
      </c>
      <c r="AZ54" s="1">
        <v>8.4089134482551504</v>
      </c>
      <c r="BA54" s="1"/>
    </row>
    <row r="55" spans="1:53" x14ac:dyDescent="0.25">
      <c r="A55" s="10" t="s">
        <v>187</v>
      </c>
      <c r="B55" s="10">
        <v>682.6</v>
      </c>
      <c r="C55" s="10">
        <v>589.91250000000002</v>
      </c>
      <c r="D55" s="10">
        <v>15</v>
      </c>
      <c r="E55" s="10">
        <v>30.645</v>
      </c>
      <c r="F55" s="10">
        <v>4.8947626040137102</v>
      </c>
      <c r="G55" s="10">
        <v>5.15542259167169</v>
      </c>
      <c r="J55" s="10" t="s">
        <v>188</v>
      </c>
      <c r="K55" s="10">
        <v>504.471</v>
      </c>
      <c r="M55" s="10">
        <v>10</v>
      </c>
      <c r="N55" s="10">
        <v>36.561</v>
      </c>
      <c r="O55" s="10">
        <v>2.7351549465277198</v>
      </c>
      <c r="S55" s="10" t="s">
        <v>189</v>
      </c>
      <c r="T55" s="10">
        <v>483.00099999999998</v>
      </c>
      <c r="V55" s="10">
        <v>5</v>
      </c>
      <c r="W55" s="10">
        <v>32.395000000000003</v>
      </c>
      <c r="X55" s="10">
        <v>1.5434480629726799</v>
      </c>
      <c r="AC55" s="1" t="s">
        <v>187</v>
      </c>
      <c r="AD55" s="1">
        <v>558.27</v>
      </c>
      <c r="AE55" s="1">
        <v>508.74650000000003</v>
      </c>
      <c r="AF55" s="1">
        <v>22</v>
      </c>
      <c r="AG55" s="1">
        <v>30.645</v>
      </c>
      <c r="AH55" s="1">
        <v>7.1789851525534303</v>
      </c>
      <c r="AI55" s="1">
        <v>4.7045684014328302</v>
      </c>
      <c r="AJ55" s="1"/>
      <c r="AK55" s="1"/>
      <c r="AL55" s="1" t="s">
        <v>190</v>
      </c>
      <c r="AM55" s="1">
        <v>806.27200000000005</v>
      </c>
      <c r="AN55" s="1"/>
      <c r="AO55" s="1">
        <v>30</v>
      </c>
      <c r="AP55" s="1">
        <v>36.561</v>
      </c>
      <c r="AQ55" s="1">
        <v>8.2054648395831595</v>
      </c>
      <c r="AR55" s="1"/>
      <c r="AS55" s="1"/>
      <c r="AT55" s="1"/>
      <c r="AU55" s="1" t="s">
        <v>191</v>
      </c>
      <c r="AV55" s="1">
        <v>587.95799999999997</v>
      </c>
      <c r="AW55" s="1"/>
      <c r="AX55" s="1">
        <v>14</v>
      </c>
      <c r="AY55" s="1">
        <v>32.395000000000003</v>
      </c>
      <c r="AZ55" s="1">
        <v>4.3216545763235104</v>
      </c>
      <c r="BA55" s="1"/>
    </row>
    <row r="56" spans="1:53" x14ac:dyDescent="0.25">
      <c r="A56" s="10" t="s">
        <v>192</v>
      </c>
      <c r="B56" s="10">
        <v>693.03800000000001</v>
      </c>
      <c r="D56" s="10">
        <v>24</v>
      </c>
      <c r="E56" s="10">
        <v>64.5</v>
      </c>
      <c r="F56" s="10">
        <v>3.7209302325581399</v>
      </c>
      <c r="J56" s="10" t="s">
        <v>193</v>
      </c>
      <c r="K56" s="10">
        <v>428.97800000000001</v>
      </c>
      <c r="M56" s="10">
        <v>9</v>
      </c>
      <c r="N56" s="10">
        <v>31.815000000000001</v>
      </c>
      <c r="O56" s="10">
        <v>2.8288543140028302</v>
      </c>
      <c r="S56" s="10" t="s">
        <v>194</v>
      </c>
      <c r="T56" s="10">
        <v>459.51100000000002</v>
      </c>
      <c r="V56" s="10">
        <v>5</v>
      </c>
      <c r="W56" s="10">
        <v>31.981000000000002</v>
      </c>
      <c r="X56" s="10">
        <v>1.5634282855445401</v>
      </c>
      <c r="AC56" s="1" t="s">
        <v>192</v>
      </c>
      <c r="AD56" s="1">
        <v>1220.442</v>
      </c>
      <c r="AE56" s="1"/>
      <c r="AF56" s="1">
        <v>37</v>
      </c>
      <c r="AG56" s="1">
        <v>64.5</v>
      </c>
      <c r="AH56" s="1">
        <v>5.7364341085271304</v>
      </c>
      <c r="AI56" s="1"/>
      <c r="AJ56" s="1"/>
      <c r="AK56" s="1"/>
      <c r="AL56" s="1" t="s">
        <v>195</v>
      </c>
      <c r="AM56" s="1">
        <v>814.09400000000005</v>
      </c>
      <c r="AN56" s="1"/>
      <c r="AO56" s="1">
        <v>30</v>
      </c>
      <c r="AP56" s="1">
        <v>31.815000000000001</v>
      </c>
      <c r="AQ56" s="1">
        <v>9.4295143800094294</v>
      </c>
      <c r="AR56" s="1"/>
      <c r="AS56" s="1"/>
      <c r="AT56" s="1"/>
      <c r="AU56" s="1" t="s">
        <v>196</v>
      </c>
      <c r="AV56" s="1">
        <v>669.70299999999997</v>
      </c>
      <c r="AW56" s="1"/>
      <c r="AX56" s="1">
        <v>6</v>
      </c>
      <c r="AY56" s="1">
        <v>31.981000000000002</v>
      </c>
      <c r="AZ56" s="1">
        <v>1.8761139426534501</v>
      </c>
      <c r="BA56" s="1"/>
    </row>
    <row r="57" spans="1:53" x14ac:dyDescent="0.25">
      <c r="A57" s="10" t="s">
        <v>197</v>
      </c>
      <c r="B57" s="10">
        <v>603.30100000000004</v>
      </c>
      <c r="D57" s="10">
        <v>12</v>
      </c>
      <c r="E57" s="10">
        <v>53.308999999999997</v>
      </c>
      <c r="F57" s="10">
        <v>2.2510270310829301</v>
      </c>
      <c r="J57" s="10" t="s">
        <v>198</v>
      </c>
      <c r="K57" s="10">
        <v>469.78500000000003</v>
      </c>
      <c r="L57" s="10">
        <v>487.245</v>
      </c>
      <c r="M57" s="10">
        <v>20</v>
      </c>
      <c r="N57" s="10">
        <v>31.245999999999999</v>
      </c>
      <c r="O57" s="10">
        <v>6.4008193048710202</v>
      </c>
      <c r="P57" s="10">
        <v>4.0274049860588796</v>
      </c>
      <c r="S57" s="10" t="s">
        <v>199</v>
      </c>
      <c r="T57" s="10">
        <v>355.238</v>
      </c>
      <c r="U57" s="10">
        <v>437.96300000000002</v>
      </c>
      <c r="V57" s="10">
        <v>6</v>
      </c>
      <c r="W57" s="10">
        <v>31.02</v>
      </c>
      <c r="X57" s="10">
        <v>1.9342359767891699</v>
      </c>
      <c r="Y57" s="10">
        <v>1.71075558748312</v>
      </c>
      <c r="AC57" s="1" t="s">
        <v>200</v>
      </c>
      <c r="AD57" s="1">
        <v>646.89599999999996</v>
      </c>
      <c r="AE57" s="1"/>
      <c r="AF57" s="1">
        <v>35</v>
      </c>
      <c r="AG57" s="1">
        <v>53.308999999999997</v>
      </c>
      <c r="AH57" s="1">
        <v>6.5654955073252204</v>
      </c>
      <c r="AI57" s="1"/>
      <c r="AJ57" s="1"/>
      <c r="AK57" s="1"/>
      <c r="AL57" s="1" t="s">
        <v>201</v>
      </c>
      <c r="AM57" s="1">
        <v>738.02</v>
      </c>
      <c r="AN57" s="1">
        <v>844.57325000000003</v>
      </c>
      <c r="AO57" s="1">
        <v>15</v>
      </c>
      <c r="AP57" s="1">
        <v>31.245999999999999</v>
      </c>
      <c r="AQ57" s="1">
        <v>4.8006144786532703</v>
      </c>
      <c r="AR57" s="1">
        <v>8.5793322460591206</v>
      </c>
      <c r="AS57" s="1"/>
      <c r="AT57" s="1"/>
      <c r="AU57" s="1" t="s">
        <v>202</v>
      </c>
      <c r="AV57" s="1">
        <v>408.72300000000001</v>
      </c>
      <c r="AW57" s="1">
        <v>673.22550000000001</v>
      </c>
      <c r="AX57" s="1">
        <v>11</v>
      </c>
      <c r="AY57" s="1">
        <v>31.02</v>
      </c>
      <c r="AZ57" s="1">
        <v>3.5460992907801399</v>
      </c>
      <c r="BA57" s="1">
        <v>4.53819531450306</v>
      </c>
    </row>
    <row r="58" spans="1:53" x14ac:dyDescent="0.25">
      <c r="A58" s="10" t="s">
        <v>203</v>
      </c>
      <c r="B58" s="10">
        <v>582.56799999999998</v>
      </c>
      <c r="D58" s="10">
        <v>25</v>
      </c>
      <c r="E58" s="10">
        <v>31.436</v>
      </c>
      <c r="F58" s="10">
        <v>7.9526657335538902</v>
      </c>
      <c r="J58" s="10" t="s">
        <v>204</v>
      </c>
      <c r="K58" s="10">
        <v>401.68700000000001</v>
      </c>
      <c r="M58" s="10">
        <v>17</v>
      </c>
      <c r="N58" s="10">
        <v>32.700000000000003</v>
      </c>
      <c r="O58" s="10">
        <v>5.1987767584097897</v>
      </c>
      <c r="S58" s="10" t="s">
        <v>205</v>
      </c>
      <c r="T58" s="10">
        <v>381.47399999999999</v>
      </c>
      <c r="V58" s="10">
        <v>6</v>
      </c>
      <c r="W58" s="10">
        <v>31.946999999999999</v>
      </c>
      <c r="X58" s="10">
        <v>1.87811062071556</v>
      </c>
      <c r="AC58" s="1" t="s">
        <v>206</v>
      </c>
      <c r="AD58" s="1">
        <v>408.81200000000001</v>
      </c>
      <c r="AE58" s="1"/>
      <c r="AF58" s="1">
        <v>18</v>
      </c>
      <c r="AG58" s="1">
        <v>31.436</v>
      </c>
      <c r="AH58" s="1">
        <v>5.7259193281587999</v>
      </c>
      <c r="AI58" s="1"/>
      <c r="AJ58" s="1"/>
      <c r="AK58" s="1"/>
      <c r="AL58" s="1" t="s">
        <v>207</v>
      </c>
      <c r="AM58" s="1">
        <v>374.60500000000002</v>
      </c>
      <c r="AN58" s="1"/>
      <c r="AO58" s="1">
        <v>14</v>
      </c>
      <c r="AP58" s="1">
        <v>31.945</v>
      </c>
      <c r="AQ58" s="1">
        <v>4.3825324776960404</v>
      </c>
      <c r="AR58" s="1"/>
      <c r="AS58" s="1"/>
      <c r="AT58" s="1"/>
      <c r="AU58" s="1" t="s">
        <v>208</v>
      </c>
      <c r="AV58" s="1">
        <v>532.22500000000002</v>
      </c>
      <c r="AW58" s="1"/>
      <c r="AX58" s="1">
        <v>17</v>
      </c>
      <c r="AY58" s="1">
        <v>31.946999999999999</v>
      </c>
      <c r="AZ58" s="1">
        <v>5.3213134253607501</v>
      </c>
      <c r="BA58" s="1"/>
    </row>
    <row r="59" spans="1:53" x14ac:dyDescent="0.25">
      <c r="A59" s="10" t="s">
        <v>209</v>
      </c>
      <c r="B59" s="10">
        <v>615.05700000000002</v>
      </c>
      <c r="C59" s="10">
        <v>623.49099999999999</v>
      </c>
      <c r="D59" s="10">
        <v>23</v>
      </c>
      <c r="E59" s="10">
        <v>31.318999999999999</v>
      </c>
      <c r="F59" s="10">
        <v>7.3437849228902596</v>
      </c>
      <c r="G59" s="10">
        <v>5.3171019800212997</v>
      </c>
      <c r="J59" s="10" t="s">
        <v>210</v>
      </c>
      <c r="K59" s="10">
        <v>274.22899999999998</v>
      </c>
      <c r="L59" s="10">
        <v>337.95800000000003</v>
      </c>
      <c r="M59" s="10">
        <v>5</v>
      </c>
      <c r="N59" s="10">
        <v>31.332000000000001</v>
      </c>
      <c r="O59" s="10">
        <v>1.59581258776969</v>
      </c>
      <c r="S59" s="10" t="s">
        <v>211</v>
      </c>
      <c r="T59" s="10">
        <v>440.23599999999999</v>
      </c>
      <c r="V59" s="10">
        <v>13</v>
      </c>
      <c r="W59" s="10">
        <v>32.99</v>
      </c>
      <c r="X59" s="10">
        <v>3.9405880569869698</v>
      </c>
      <c r="AC59" s="1" t="s">
        <v>212</v>
      </c>
      <c r="AD59" s="1">
        <v>740.52599999999995</v>
      </c>
      <c r="AE59" s="1">
        <v>754.16899999999998</v>
      </c>
      <c r="AF59" s="1">
        <v>12</v>
      </c>
      <c r="AG59" s="1">
        <v>31.318999999999999</v>
      </c>
      <c r="AH59" s="1">
        <v>3.83153995976883</v>
      </c>
      <c r="AI59" s="1">
        <v>5.4648472259449896</v>
      </c>
      <c r="AJ59" s="1"/>
      <c r="AK59" s="1"/>
      <c r="AL59" s="1" t="s">
        <v>213</v>
      </c>
      <c r="AM59" s="1">
        <v>716.49300000000005</v>
      </c>
      <c r="AN59" s="1">
        <v>545.54899999999998</v>
      </c>
      <c r="AO59" s="1">
        <v>8</v>
      </c>
      <c r="AP59" s="1">
        <v>30.391999999999999</v>
      </c>
      <c r="AQ59" s="1">
        <v>2.63227165043432</v>
      </c>
      <c r="AR59" s="1">
        <v>1.31613582521716</v>
      </c>
      <c r="AS59" s="1"/>
      <c r="AT59" s="1"/>
      <c r="AU59" s="1" t="s">
        <v>214</v>
      </c>
      <c r="AV59" s="1">
        <v>498.4</v>
      </c>
      <c r="AW59" s="1"/>
      <c r="AX59" s="1">
        <v>8</v>
      </c>
      <c r="AY59" s="1">
        <v>32.99</v>
      </c>
      <c r="AZ59" s="1">
        <v>2.4249772658381299</v>
      </c>
      <c r="BA59" s="1"/>
    </row>
    <row r="60" spans="1:53" x14ac:dyDescent="0.25">
      <c r="A60" s="10" t="s">
        <v>215</v>
      </c>
      <c r="B60" s="10">
        <v>456.93</v>
      </c>
      <c r="D60" s="10">
        <v>9</v>
      </c>
      <c r="E60" s="10">
        <v>58.021999999999998</v>
      </c>
      <c r="F60" s="10">
        <v>1.55113577608493</v>
      </c>
      <c r="J60" s="10" t="s">
        <v>216</v>
      </c>
      <c r="K60" s="10">
        <v>602.05799999999999</v>
      </c>
      <c r="M60" s="10">
        <v>25</v>
      </c>
      <c r="N60" s="10">
        <v>32.673000000000002</v>
      </c>
      <c r="O60" s="10">
        <v>7.6515777553331503</v>
      </c>
      <c r="S60" s="10" t="s">
        <v>217</v>
      </c>
      <c r="T60" s="10">
        <v>412.38799999999998</v>
      </c>
      <c r="U60" s="10">
        <v>411.36599999999999</v>
      </c>
      <c r="V60" s="10">
        <v>8</v>
      </c>
      <c r="W60" s="10">
        <v>29.347000000000001</v>
      </c>
      <c r="X60" s="10">
        <v>2.72600265785259</v>
      </c>
      <c r="Y60" s="10">
        <v>2.8482337785183698</v>
      </c>
      <c r="AC60" s="1" t="s">
        <v>215</v>
      </c>
      <c r="AD60" s="1">
        <v>1076.048</v>
      </c>
      <c r="AE60" s="1"/>
      <c r="AF60" s="1">
        <v>47</v>
      </c>
      <c r="AG60" s="1">
        <v>58.021999999999998</v>
      </c>
      <c r="AH60" s="1">
        <v>8.1003757195546502</v>
      </c>
      <c r="AI60" s="1"/>
      <c r="AJ60" s="1"/>
      <c r="AK60" s="1"/>
      <c r="AL60" s="1" t="s">
        <v>218</v>
      </c>
      <c r="AM60" s="1">
        <v>734.56899999999996</v>
      </c>
      <c r="AN60" s="1"/>
      <c r="AO60" s="1">
        <v>27</v>
      </c>
      <c r="AP60" s="1">
        <v>32.700000000000003</v>
      </c>
      <c r="AQ60" s="1">
        <v>8.2568807339449499</v>
      </c>
      <c r="AR60" s="1"/>
      <c r="AS60" s="1"/>
      <c r="AT60" s="1"/>
      <c r="AU60" s="1" t="s">
        <v>217</v>
      </c>
      <c r="AV60" s="1">
        <v>512.38800000000003</v>
      </c>
      <c r="AW60" s="1">
        <v>514.33766666666702</v>
      </c>
      <c r="AX60" s="1">
        <v>12</v>
      </c>
      <c r="AY60" s="1">
        <v>29.347000000000001</v>
      </c>
      <c r="AZ60" s="1">
        <v>4.0890039867788897</v>
      </c>
      <c r="BA60" s="1">
        <v>3.9450982259925902</v>
      </c>
    </row>
    <row r="61" spans="1:53" x14ac:dyDescent="0.25">
      <c r="A61" s="10" t="s">
        <v>219</v>
      </c>
      <c r="B61" s="10">
        <v>390.36900000000003</v>
      </c>
      <c r="D61" s="10">
        <v>4</v>
      </c>
      <c r="E61" s="10">
        <v>45.18</v>
      </c>
      <c r="F61" s="10">
        <v>0.88534749889331599</v>
      </c>
      <c r="J61" s="10" t="s">
        <v>220</v>
      </c>
      <c r="K61" s="10">
        <v>426.20499999999998</v>
      </c>
      <c r="M61" s="10">
        <v>3</v>
      </c>
      <c r="N61" s="10">
        <v>30.436</v>
      </c>
      <c r="O61" s="10">
        <v>0.98567485871993699</v>
      </c>
      <c r="P61" s="10">
        <v>3.8579604900581401</v>
      </c>
      <c r="S61" s="10" t="s">
        <v>221</v>
      </c>
      <c r="T61" s="10">
        <v>368.55900000000003</v>
      </c>
      <c r="V61" s="10">
        <v>5</v>
      </c>
      <c r="W61" s="10">
        <v>30.792000000000002</v>
      </c>
      <c r="X61" s="10">
        <v>1.623798389192</v>
      </c>
      <c r="AC61" s="1" t="s">
        <v>222</v>
      </c>
      <c r="AD61" s="1">
        <v>801.13599999999997</v>
      </c>
      <c r="AE61" s="1"/>
      <c r="AF61" s="1">
        <v>41</v>
      </c>
      <c r="AG61" s="1">
        <v>45.18</v>
      </c>
      <c r="AH61" s="1">
        <v>9.0748118636564907</v>
      </c>
      <c r="AI61" s="1"/>
      <c r="AJ61" s="1"/>
      <c r="AK61" s="1"/>
      <c r="AL61" s="1" t="s">
        <v>223</v>
      </c>
      <c r="AM61" s="1">
        <v>535.12099999999998</v>
      </c>
      <c r="AN61" s="1"/>
      <c r="AO61" s="1">
        <v>22</v>
      </c>
      <c r="AP61" s="1">
        <v>31.332000000000001</v>
      </c>
      <c r="AQ61" s="1">
        <v>7.0215753861866501</v>
      </c>
      <c r="AR61" s="1"/>
      <c r="AS61" s="1"/>
      <c r="AT61" s="1"/>
      <c r="AU61" s="1" t="s">
        <v>224</v>
      </c>
      <c r="AV61" s="1">
        <v>350.68400000000003</v>
      </c>
      <c r="AW61" s="1"/>
      <c r="AX61" s="1">
        <v>16</v>
      </c>
      <c r="AY61" s="1">
        <v>30.792000000000002</v>
      </c>
      <c r="AZ61" s="1">
        <v>5.19615484541439</v>
      </c>
      <c r="BA61" s="1"/>
    </row>
    <row r="62" spans="1:53" x14ac:dyDescent="0.25">
      <c r="A62" s="10" t="s">
        <v>225</v>
      </c>
      <c r="B62" s="10">
        <v>661.11099999999999</v>
      </c>
      <c r="D62" s="10">
        <v>6</v>
      </c>
      <c r="E62" s="10">
        <v>30.792000000000002</v>
      </c>
      <c r="F62" s="10">
        <v>1.9485580670303999</v>
      </c>
      <c r="J62" s="10" t="s">
        <v>226</v>
      </c>
      <c r="K62" s="10">
        <v>489.18</v>
      </c>
      <c r="M62" s="10">
        <v>5</v>
      </c>
      <c r="N62" s="10">
        <v>30.391999999999999</v>
      </c>
      <c r="O62" s="10">
        <v>1.6451697815214501</v>
      </c>
      <c r="S62" s="10" t="s">
        <v>227</v>
      </c>
      <c r="T62" s="10">
        <v>439.815</v>
      </c>
      <c r="V62" s="10">
        <v>9</v>
      </c>
      <c r="W62" s="10">
        <v>33.401000000000003</v>
      </c>
      <c r="X62" s="10">
        <v>2.6945301038891101</v>
      </c>
      <c r="AC62" s="1" t="s">
        <v>225</v>
      </c>
      <c r="AD62" s="1">
        <v>1023.986</v>
      </c>
      <c r="AE62" s="1">
        <v>967.05666666666696</v>
      </c>
      <c r="AF62" s="1">
        <v>27</v>
      </c>
      <c r="AG62" s="1">
        <v>30.792000000000002</v>
      </c>
      <c r="AH62" s="1">
        <v>8.7685113016367904</v>
      </c>
      <c r="AI62" s="1"/>
      <c r="AJ62" s="1"/>
      <c r="AK62" s="1"/>
      <c r="AL62" s="1" t="s">
        <v>228</v>
      </c>
      <c r="AM62" s="1">
        <v>441.70299999999997</v>
      </c>
      <c r="AN62" s="1"/>
      <c r="AO62" s="1">
        <v>13</v>
      </c>
      <c r="AP62" s="1">
        <v>32.673000000000002</v>
      </c>
      <c r="AQ62" s="1">
        <v>3.9788204327732402</v>
      </c>
      <c r="AR62" s="1"/>
      <c r="AS62" s="1"/>
      <c r="AT62" s="1"/>
      <c r="AU62" s="1" t="s">
        <v>229</v>
      </c>
      <c r="AV62" s="1">
        <v>661.16200000000003</v>
      </c>
      <c r="AW62" s="1"/>
      <c r="AX62" s="1">
        <v>11</v>
      </c>
      <c r="AY62" s="1">
        <v>33.401000000000003</v>
      </c>
      <c r="AZ62" s="1">
        <v>3.2933145714200198</v>
      </c>
      <c r="BA62" s="1"/>
    </row>
    <row r="63" spans="1:53" x14ac:dyDescent="0.25">
      <c r="A63" s="10" t="s">
        <v>230</v>
      </c>
      <c r="B63" s="10">
        <v>603.89700000000005</v>
      </c>
      <c r="D63" s="10">
        <v>14</v>
      </c>
      <c r="E63" s="10">
        <v>30.965</v>
      </c>
      <c r="F63" s="10">
        <v>4.5212336508961704</v>
      </c>
      <c r="J63" s="10" t="s">
        <v>231</v>
      </c>
      <c r="K63" s="10">
        <v>378.11200000000002</v>
      </c>
      <c r="L63" s="10">
        <v>473.88875000000002</v>
      </c>
      <c r="M63" s="10">
        <v>2</v>
      </c>
      <c r="N63" s="10">
        <v>38.094000000000001</v>
      </c>
      <c r="O63" s="10">
        <v>0.52501706305454898</v>
      </c>
      <c r="P63" s="10">
        <v>1.085093422288</v>
      </c>
      <c r="S63" s="10" t="s">
        <v>232</v>
      </c>
      <c r="T63" s="10">
        <v>650.43200000000002</v>
      </c>
      <c r="V63" s="10">
        <v>12</v>
      </c>
      <c r="W63" s="10">
        <v>31.75</v>
      </c>
      <c r="X63" s="10">
        <v>3.7795275590551198</v>
      </c>
      <c r="AC63" s="1" t="s">
        <v>233</v>
      </c>
      <c r="AD63" s="1">
        <v>933.49</v>
      </c>
      <c r="AE63" s="1"/>
      <c r="AF63" s="1">
        <v>25</v>
      </c>
      <c r="AG63" s="1">
        <v>30.965</v>
      </c>
      <c r="AH63" s="1">
        <v>8.0736315194574502</v>
      </c>
      <c r="AI63" s="1"/>
      <c r="AJ63" s="1"/>
      <c r="AK63" s="1"/>
      <c r="AL63" s="1" t="s">
        <v>234</v>
      </c>
      <c r="AM63" s="1">
        <v>367.25299999999999</v>
      </c>
      <c r="AN63" s="1">
        <v>519.66150000000005</v>
      </c>
      <c r="AO63" s="1">
        <v>33</v>
      </c>
      <c r="AP63" s="1">
        <v>30.436</v>
      </c>
      <c r="AQ63" s="1">
        <v>10.8424234459193</v>
      </c>
      <c r="AR63" s="1">
        <v>7.5249249997060401</v>
      </c>
      <c r="AS63" s="1"/>
      <c r="AT63" s="1"/>
      <c r="AU63" s="1" t="s">
        <v>235</v>
      </c>
      <c r="AV63" s="1">
        <v>426.005</v>
      </c>
      <c r="AW63" s="1"/>
      <c r="AX63" s="1">
        <v>10</v>
      </c>
      <c r="AY63" s="1">
        <v>31.75</v>
      </c>
      <c r="AZ63" s="1">
        <v>3.1496062992125999</v>
      </c>
      <c r="BA63" s="1"/>
    </row>
    <row r="64" spans="1:53" x14ac:dyDescent="0.25">
      <c r="A64" s="10" t="s">
        <v>236</v>
      </c>
      <c r="B64" s="10">
        <v>624.15</v>
      </c>
      <c r="C64" s="10">
        <v>547.29139999999995</v>
      </c>
      <c r="D64" s="10">
        <v>23</v>
      </c>
      <c r="E64" s="10">
        <v>60.436</v>
      </c>
      <c r="F64" s="10">
        <v>3.8056787345290899</v>
      </c>
      <c r="G64" s="10">
        <v>2.54239074548678</v>
      </c>
      <c r="J64" s="10" t="s">
        <v>237</v>
      </c>
      <c r="K64" s="10">
        <v>479.03800000000001</v>
      </c>
      <c r="M64" s="10">
        <v>12</v>
      </c>
      <c r="N64" s="10">
        <v>64.326999999999998</v>
      </c>
      <c r="O64" s="10">
        <v>1.8654686212632301</v>
      </c>
      <c r="S64" s="10" t="s">
        <v>238</v>
      </c>
      <c r="T64" s="10">
        <v>463.46</v>
      </c>
      <c r="U64" s="10">
        <v>480.56650000000002</v>
      </c>
      <c r="V64" s="10">
        <v>3</v>
      </c>
      <c r="W64" s="10">
        <v>30.687000000000001</v>
      </c>
      <c r="X64" s="10">
        <v>0.97761266986020101</v>
      </c>
      <c r="Y64" s="10">
        <v>2.2688671804991101</v>
      </c>
      <c r="AC64" s="1" t="s">
        <v>239</v>
      </c>
      <c r="AD64" s="1">
        <v>928.71500000000003</v>
      </c>
      <c r="AE64" s="1">
        <v>931.10249999999996</v>
      </c>
      <c r="AF64" s="1">
        <v>40</v>
      </c>
      <c r="AG64" s="1">
        <v>60.436</v>
      </c>
      <c r="AH64" s="1">
        <v>6.6185717122245</v>
      </c>
      <c r="AI64" s="1">
        <v>8.1271804233059797</v>
      </c>
      <c r="AJ64" s="1"/>
      <c r="AK64" s="1"/>
      <c r="AL64" s="1" t="s">
        <v>240</v>
      </c>
      <c r="AM64" s="1">
        <v>509.76</v>
      </c>
      <c r="AN64" s="1"/>
      <c r="AO64" s="1">
        <v>7</v>
      </c>
      <c r="AP64" s="1">
        <v>64.326999999999998</v>
      </c>
      <c r="AQ64" s="1">
        <v>1.08819002907022</v>
      </c>
      <c r="AR64" s="1"/>
      <c r="AS64" s="1"/>
      <c r="AT64" s="1"/>
      <c r="AU64" s="1" t="s">
        <v>241</v>
      </c>
      <c r="AV64" s="1">
        <v>364.92099999999999</v>
      </c>
      <c r="AW64" s="1">
        <v>450.69299999999998</v>
      </c>
      <c r="AX64" s="1">
        <v>12</v>
      </c>
      <c r="AY64" s="1">
        <v>30.687000000000001</v>
      </c>
      <c r="AZ64" s="1">
        <v>3.9104506794408098</v>
      </c>
      <c r="BA64" s="1">
        <v>3.8873815988719498</v>
      </c>
    </row>
    <row r="65" spans="1:53" x14ac:dyDescent="0.25">
      <c r="A65" s="10" t="s">
        <v>242</v>
      </c>
      <c r="B65" s="10">
        <v>618.17600000000004</v>
      </c>
      <c r="D65" s="10">
        <v>29</v>
      </c>
      <c r="E65" s="10">
        <v>49.012</v>
      </c>
      <c r="F65" s="10">
        <v>5.9169183057210502</v>
      </c>
      <c r="J65" s="10" t="s">
        <v>243</v>
      </c>
      <c r="K65" s="10">
        <v>540.91099999999994</v>
      </c>
      <c r="M65" s="10">
        <v>5</v>
      </c>
      <c r="N65" s="10">
        <v>31.125</v>
      </c>
      <c r="O65" s="10">
        <v>1.6064257028112401</v>
      </c>
      <c r="S65" s="10" t="s">
        <v>244</v>
      </c>
      <c r="T65" s="10">
        <v>366.44499999999999</v>
      </c>
      <c r="V65" s="10">
        <v>3</v>
      </c>
      <c r="W65" s="10">
        <v>30.952000000000002</v>
      </c>
      <c r="X65" s="10">
        <v>0.96924269837167198</v>
      </c>
      <c r="AC65" s="1" t="s">
        <v>245</v>
      </c>
      <c r="AD65" s="1">
        <v>488.59500000000003</v>
      </c>
      <c r="AE65" s="1"/>
      <c r="AF65" s="1">
        <v>21</v>
      </c>
      <c r="AG65" s="1">
        <v>49.012</v>
      </c>
      <c r="AH65" s="1">
        <v>4.2846649800048997</v>
      </c>
      <c r="AI65" s="1"/>
      <c r="AJ65" s="1"/>
      <c r="AK65" s="1"/>
      <c r="AL65" s="1" t="s">
        <v>246</v>
      </c>
      <c r="AM65" s="1">
        <v>469.428</v>
      </c>
      <c r="AN65" s="1"/>
      <c r="AO65" s="1">
        <v>8</v>
      </c>
      <c r="AP65" s="1">
        <v>31.125</v>
      </c>
      <c r="AQ65" s="1">
        <v>2.5702811244979902</v>
      </c>
      <c r="AR65" s="1"/>
      <c r="AS65" s="1"/>
      <c r="AT65" s="1"/>
      <c r="AU65" s="1" t="s">
        <v>247</v>
      </c>
      <c r="AV65" s="1">
        <v>749.84299999999996</v>
      </c>
      <c r="AW65" s="1"/>
      <c r="AX65" s="1">
        <v>8</v>
      </c>
      <c r="AY65" s="1">
        <v>30.952000000000002</v>
      </c>
      <c r="AZ65" s="1">
        <v>2.5846471956577899</v>
      </c>
      <c r="BA65" s="1"/>
    </row>
    <row r="66" spans="1:53" x14ac:dyDescent="0.25">
      <c r="A66" s="10" t="s">
        <v>248</v>
      </c>
      <c r="B66" s="10">
        <v>626.33500000000004</v>
      </c>
      <c r="D66" s="10">
        <v>18</v>
      </c>
      <c r="E66" s="10">
        <v>31.510999999999999</v>
      </c>
      <c r="F66" s="10">
        <v>5.7122909460188502</v>
      </c>
      <c r="J66" s="10" t="s">
        <v>249</v>
      </c>
      <c r="K66" s="10">
        <v>392.96600000000001</v>
      </c>
      <c r="M66" s="10">
        <v>5</v>
      </c>
      <c r="N66" s="10">
        <v>30.843</v>
      </c>
      <c r="O66" s="10">
        <v>1.6211133806698399</v>
      </c>
      <c r="S66" s="10" t="s">
        <v>250</v>
      </c>
      <c r="T66" s="10">
        <v>465.10300000000001</v>
      </c>
      <c r="V66" s="10">
        <v>6</v>
      </c>
      <c r="W66" s="10">
        <v>30.122</v>
      </c>
      <c r="X66" s="10">
        <v>1.99189960825974</v>
      </c>
      <c r="AC66" s="1" t="s">
        <v>248</v>
      </c>
      <c r="AD66" s="1">
        <v>881.71699999999998</v>
      </c>
      <c r="AE66" s="1"/>
      <c r="AF66" s="1">
        <v>20</v>
      </c>
      <c r="AG66" s="1">
        <v>31.510999999999999</v>
      </c>
      <c r="AH66" s="1">
        <v>6.3469899400209497</v>
      </c>
      <c r="AI66" s="1"/>
      <c r="AJ66" s="1"/>
      <c r="AK66" s="1"/>
      <c r="AL66" s="1" t="s">
        <v>251</v>
      </c>
      <c r="AM66" s="1">
        <v>467.97199999999998</v>
      </c>
      <c r="AN66" s="1"/>
      <c r="AO66" s="1">
        <v>7</v>
      </c>
      <c r="AP66" s="1">
        <v>30.843</v>
      </c>
      <c r="AQ66" s="1">
        <v>2.2695587329377802</v>
      </c>
      <c r="AR66" s="1"/>
      <c r="AS66" s="1"/>
      <c r="AT66" s="1"/>
      <c r="AU66" s="1" t="s">
        <v>252</v>
      </c>
      <c r="AV66" s="1">
        <v>405.14400000000001</v>
      </c>
      <c r="AW66" s="1"/>
      <c r="AX66" s="1">
        <v>27</v>
      </c>
      <c r="AY66" s="1">
        <v>30.122</v>
      </c>
      <c r="AZ66" s="1">
        <v>8.9635482371688493</v>
      </c>
      <c r="BA66" s="1"/>
    </row>
    <row r="67" spans="1:53" x14ac:dyDescent="0.25">
      <c r="A67" s="10" t="s">
        <v>253</v>
      </c>
      <c r="B67" s="10">
        <v>507.64400000000001</v>
      </c>
      <c r="C67" s="10">
        <v>584.05166666666696</v>
      </c>
      <c r="D67" s="10">
        <v>10</v>
      </c>
      <c r="E67" s="10">
        <v>38.472999999999999</v>
      </c>
      <c r="F67" s="10">
        <v>2.5992254308216101</v>
      </c>
      <c r="G67" s="10">
        <v>4.7428115608538404</v>
      </c>
      <c r="J67" s="10" t="s">
        <v>243</v>
      </c>
      <c r="K67" s="10">
        <v>444.66800000000001</v>
      </c>
      <c r="L67" s="10">
        <v>464.39575000000002</v>
      </c>
      <c r="M67" s="10">
        <v>4</v>
      </c>
      <c r="N67" s="10">
        <v>30.134</v>
      </c>
      <c r="O67" s="10">
        <v>1.3274042609676799</v>
      </c>
      <c r="P67" s="10">
        <v>1.6051029914279999</v>
      </c>
      <c r="S67" s="10" t="s">
        <v>254</v>
      </c>
      <c r="T67" s="10">
        <v>456.02</v>
      </c>
      <c r="U67" s="10">
        <v>429.18933333333302</v>
      </c>
      <c r="V67" s="10">
        <v>9</v>
      </c>
      <c r="W67" s="10">
        <v>31.266999999999999</v>
      </c>
      <c r="X67" s="10">
        <v>2.8784341318322801</v>
      </c>
      <c r="Y67" s="10">
        <v>1.9465254794878999</v>
      </c>
      <c r="AC67" s="1" t="s">
        <v>255</v>
      </c>
      <c r="AD67" s="1">
        <v>591.12400000000002</v>
      </c>
      <c r="AE67" s="1">
        <v>653.81200000000001</v>
      </c>
      <c r="AF67" s="1">
        <v>23</v>
      </c>
      <c r="AG67" s="1">
        <v>38.472999999999999</v>
      </c>
      <c r="AH67" s="1">
        <v>5.9782184908897102</v>
      </c>
      <c r="AI67" s="1">
        <v>5.5366244703051803</v>
      </c>
      <c r="AJ67" s="1"/>
      <c r="AK67" s="1"/>
      <c r="AL67" s="1" t="s">
        <v>256</v>
      </c>
      <c r="AM67" s="1">
        <v>597.88699999999994</v>
      </c>
      <c r="AN67" s="1">
        <v>511.26175000000001</v>
      </c>
      <c r="AO67" s="1">
        <v>11</v>
      </c>
      <c r="AP67" s="1">
        <v>30.134</v>
      </c>
      <c r="AQ67" s="1">
        <v>3.6503617176611098</v>
      </c>
      <c r="AR67" s="1">
        <v>2.3945979010417799</v>
      </c>
      <c r="AS67" s="1"/>
      <c r="AT67" s="1"/>
      <c r="AU67" s="1" t="s">
        <v>257</v>
      </c>
      <c r="AV67" s="1">
        <v>689.88900000000001</v>
      </c>
      <c r="AW67" s="1">
        <v>614.958666666667</v>
      </c>
      <c r="AX67" s="1">
        <v>10</v>
      </c>
      <c r="AY67" s="1">
        <v>31.266999999999999</v>
      </c>
      <c r="AZ67" s="1">
        <v>3.19826014648031</v>
      </c>
      <c r="BA67" s="1">
        <v>4.9154851931023202</v>
      </c>
    </row>
    <row r="68" spans="1:53" x14ac:dyDescent="0.25">
      <c r="A68" s="10" t="s">
        <v>258</v>
      </c>
      <c r="B68" s="10">
        <v>429.34100000000001</v>
      </c>
      <c r="D68" s="10">
        <v>7</v>
      </c>
      <c r="E68" s="10">
        <v>31.047999999999998</v>
      </c>
      <c r="F68" s="10">
        <v>2.2545735635145601</v>
      </c>
      <c r="J68" s="10" t="s">
        <v>259</v>
      </c>
      <c r="K68" s="10">
        <v>402.45299999999997</v>
      </c>
      <c r="M68" s="10">
        <v>5</v>
      </c>
      <c r="N68" s="10">
        <v>39.762</v>
      </c>
      <c r="O68" s="10">
        <v>1.25748201800714</v>
      </c>
      <c r="S68" s="10" t="s">
        <v>260</v>
      </c>
      <c r="T68" s="10">
        <v>481.49799999999999</v>
      </c>
      <c r="V68" s="10">
        <v>8</v>
      </c>
      <c r="W68" s="10">
        <v>31.199000000000002</v>
      </c>
      <c r="X68" s="10">
        <v>2.5641847495111998</v>
      </c>
      <c r="AC68" s="1" t="s">
        <v>258</v>
      </c>
      <c r="AD68" s="1">
        <v>629.08600000000001</v>
      </c>
      <c r="AE68" s="1"/>
      <c r="AF68" s="1">
        <v>21</v>
      </c>
      <c r="AG68" s="1">
        <v>31.047999999999998</v>
      </c>
      <c r="AH68" s="1">
        <v>6.7637206905436704</v>
      </c>
      <c r="AI68" s="1"/>
      <c r="AJ68" s="1"/>
      <c r="AK68" s="1"/>
      <c r="AL68" s="1" t="s">
        <v>261</v>
      </c>
      <c r="AM68" s="1"/>
      <c r="AN68" s="1"/>
      <c r="AO68" s="1">
        <v>4</v>
      </c>
      <c r="AP68" s="1">
        <v>25.876000000000001</v>
      </c>
      <c r="AQ68" s="1">
        <v>1.5458339774308201</v>
      </c>
      <c r="AR68" s="1"/>
      <c r="AS68" s="1"/>
      <c r="AT68" s="1"/>
      <c r="AU68" s="1" t="s">
        <v>262</v>
      </c>
      <c r="AV68" s="1">
        <v>473.51400000000001</v>
      </c>
      <c r="AW68" s="1"/>
      <c r="AX68" s="1">
        <v>15</v>
      </c>
      <c r="AY68" s="1">
        <v>31.199000000000002</v>
      </c>
      <c r="AZ68" s="1">
        <v>4.8078464053334997</v>
      </c>
      <c r="BA68" s="1"/>
    </row>
    <row r="69" spans="1:53" x14ac:dyDescent="0.25">
      <c r="A69" s="10" t="s">
        <v>263</v>
      </c>
      <c r="B69" s="10">
        <v>433.79899999999998</v>
      </c>
      <c r="D69" s="10">
        <v>22</v>
      </c>
      <c r="E69" s="10">
        <v>29.998999999999999</v>
      </c>
      <c r="F69" s="10">
        <v>7.3335777859261997</v>
      </c>
      <c r="J69" s="10" t="s">
        <v>264</v>
      </c>
      <c r="K69" s="10">
        <v>352.221</v>
      </c>
      <c r="M69" s="10">
        <v>6</v>
      </c>
      <c r="N69" s="10">
        <v>25.876000000000001</v>
      </c>
      <c r="O69" s="10">
        <v>2.31875096614624</v>
      </c>
      <c r="S69" s="10" t="s">
        <v>265</v>
      </c>
      <c r="T69" s="10">
        <v>628.25900000000001</v>
      </c>
      <c r="V69" s="10">
        <v>15</v>
      </c>
      <c r="W69" s="10">
        <v>31.588999999999999</v>
      </c>
      <c r="X69" s="10">
        <v>4.7484883978600099</v>
      </c>
      <c r="AC69" s="1" t="s">
        <v>263</v>
      </c>
      <c r="AD69" s="1">
        <v>731.78200000000004</v>
      </c>
      <c r="AE69" s="1"/>
      <c r="AF69" s="1">
        <v>16</v>
      </c>
      <c r="AG69" s="1">
        <v>29.998999999999999</v>
      </c>
      <c r="AH69" s="1">
        <v>5.3335111170372302</v>
      </c>
      <c r="AI69" s="1"/>
      <c r="AJ69" s="1"/>
      <c r="AK69" s="1"/>
      <c r="AL69" s="1" t="s">
        <v>266</v>
      </c>
      <c r="AM69" s="1">
        <v>506.55799999999999</v>
      </c>
      <c r="AN69" s="1"/>
      <c r="AO69" s="1">
        <v>2</v>
      </c>
      <c r="AP69" s="1">
        <v>39.762</v>
      </c>
      <c r="AQ69" s="1">
        <v>0.502992807202857</v>
      </c>
      <c r="AR69" s="1"/>
      <c r="AS69" s="1"/>
      <c r="AT69" s="1"/>
      <c r="AU69" s="1" t="s">
        <v>267</v>
      </c>
      <c r="AV69" s="1">
        <v>645.08699999999999</v>
      </c>
      <c r="AW69" s="1"/>
      <c r="AX69" s="1">
        <v>15</v>
      </c>
      <c r="AY69" s="1">
        <v>31.588999999999999</v>
      </c>
      <c r="AZ69" s="1">
        <v>4.7484883978600099</v>
      </c>
      <c r="BA69" s="1"/>
    </row>
    <row r="70" spans="1:53" x14ac:dyDescent="0.25">
      <c r="A70" s="10" t="s">
        <v>268</v>
      </c>
      <c r="B70" s="10">
        <v>415.24</v>
      </c>
      <c r="D70" s="10">
        <v>17</v>
      </c>
      <c r="E70" s="10">
        <v>34.835999999999999</v>
      </c>
      <c r="F70" s="10">
        <v>4.8800091858996399</v>
      </c>
      <c r="J70" s="10" t="s">
        <v>269</v>
      </c>
      <c r="K70" s="10">
        <v>515.41700000000003</v>
      </c>
      <c r="M70" s="10">
        <v>14</v>
      </c>
      <c r="N70" s="10">
        <v>31.199000000000002</v>
      </c>
      <c r="O70" s="10">
        <v>4.4873233116445999</v>
      </c>
      <c r="S70" s="10" t="s">
        <v>270</v>
      </c>
      <c r="T70" s="10">
        <v>417.59199999999998</v>
      </c>
      <c r="V70" s="10">
        <v>14</v>
      </c>
      <c r="W70" s="10">
        <v>30.696999999999999</v>
      </c>
      <c r="X70" s="10">
        <v>4.5607062579405202</v>
      </c>
      <c r="AC70" s="1" t="s">
        <v>271</v>
      </c>
      <c r="AD70" s="1">
        <v>483.02300000000002</v>
      </c>
      <c r="AE70" s="1"/>
      <c r="AF70" s="1">
        <v>16</v>
      </c>
      <c r="AG70" s="1">
        <v>34.835999999999999</v>
      </c>
      <c r="AH70" s="1">
        <v>4.5929498220231899</v>
      </c>
      <c r="AI70" s="1"/>
      <c r="AJ70" s="1"/>
      <c r="AK70" s="1"/>
      <c r="AL70" s="1" t="s">
        <v>272</v>
      </c>
      <c r="AM70" s="1">
        <v>841.26499999999999</v>
      </c>
      <c r="AN70" s="1"/>
      <c r="AO70" s="1">
        <v>11</v>
      </c>
      <c r="AP70" s="1">
        <v>39.762</v>
      </c>
      <c r="AQ70" s="1">
        <v>2.76646043961571</v>
      </c>
      <c r="AR70" s="1"/>
      <c r="AS70" s="1"/>
      <c r="AT70" s="1"/>
      <c r="AU70" s="1" t="s">
        <v>273</v>
      </c>
      <c r="AV70" s="1">
        <v>578.00800000000004</v>
      </c>
      <c r="AW70" s="1"/>
      <c r="AX70" s="1">
        <v>15</v>
      </c>
      <c r="AY70" s="1">
        <v>30.696999999999999</v>
      </c>
      <c r="AZ70" s="1">
        <v>4.8864709906505501</v>
      </c>
      <c r="BA70" s="1"/>
    </row>
    <row r="71" spans="1:53" x14ac:dyDescent="0.25">
      <c r="A71" s="10" t="s">
        <v>274</v>
      </c>
      <c r="B71" s="10">
        <v>536.87300000000005</v>
      </c>
      <c r="C71" s="10">
        <v>453.81324999999998</v>
      </c>
      <c r="D71" s="10">
        <v>21</v>
      </c>
      <c r="E71" s="10">
        <v>30.818000000000001</v>
      </c>
      <c r="F71" s="10">
        <v>6.8141994938023203</v>
      </c>
      <c r="G71" s="10">
        <v>5.3205900072856798</v>
      </c>
      <c r="J71" s="10" t="s">
        <v>275</v>
      </c>
      <c r="K71" s="10">
        <v>417.87599999999998</v>
      </c>
      <c r="M71" s="10">
        <v>5</v>
      </c>
      <c r="N71" s="10">
        <v>32.835000000000001</v>
      </c>
      <c r="O71" s="10">
        <v>1.52276534186082</v>
      </c>
      <c r="S71" s="10" t="s">
        <v>276</v>
      </c>
      <c r="T71" s="10">
        <v>392.00599999999997</v>
      </c>
      <c r="U71" s="10">
        <v>479.83875</v>
      </c>
      <c r="V71" s="10">
        <v>9</v>
      </c>
      <c r="W71" s="10">
        <v>31.141999999999999</v>
      </c>
      <c r="X71" s="10">
        <v>2.8899877978293</v>
      </c>
      <c r="Y71" s="10">
        <v>3.6908418007852601</v>
      </c>
      <c r="AC71" s="1" t="s">
        <v>274</v>
      </c>
      <c r="AD71" s="1">
        <v>804.08600000000001</v>
      </c>
      <c r="AE71" s="1">
        <v>661.99424999999997</v>
      </c>
      <c r="AF71" s="1">
        <v>24</v>
      </c>
      <c r="AG71" s="1">
        <v>30.818000000000001</v>
      </c>
      <c r="AH71" s="1">
        <v>7.78765656434551</v>
      </c>
      <c r="AI71" s="1">
        <v>6.1194595484874004</v>
      </c>
      <c r="AJ71" s="1"/>
      <c r="AK71" s="1"/>
      <c r="AL71" s="1" t="s">
        <v>277</v>
      </c>
      <c r="AM71" s="1">
        <v>548.84500000000003</v>
      </c>
      <c r="AN71" s="1"/>
      <c r="AO71" s="1">
        <v>6</v>
      </c>
      <c r="AP71" s="1">
        <v>31.199000000000002</v>
      </c>
      <c r="AQ71" s="1">
        <v>1.9231385621334001</v>
      </c>
      <c r="AR71" s="1"/>
      <c r="AS71" s="1"/>
      <c r="AT71" s="1"/>
      <c r="AU71" s="1" t="s">
        <v>278</v>
      </c>
      <c r="AV71" s="1">
        <v>563.096</v>
      </c>
      <c r="AW71" s="1">
        <v>564.92624999999998</v>
      </c>
      <c r="AX71" s="1">
        <v>13</v>
      </c>
      <c r="AY71" s="1">
        <v>31.141999999999999</v>
      </c>
      <c r="AZ71" s="1">
        <v>4.1744268190867597</v>
      </c>
      <c r="BA71" s="1">
        <v>4.6543081532327104</v>
      </c>
    </row>
    <row r="72" spans="1:53" x14ac:dyDescent="0.25">
      <c r="A72" s="10" t="s">
        <v>279</v>
      </c>
      <c r="B72" s="10">
        <v>566.64099999999996</v>
      </c>
      <c r="D72" s="10">
        <v>18</v>
      </c>
      <c r="E72" s="10">
        <v>34.307000000000002</v>
      </c>
      <c r="F72" s="10">
        <v>5.24674264727315</v>
      </c>
      <c r="J72" s="10" t="s">
        <v>280</v>
      </c>
      <c r="K72" s="10">
        <v>470.01</v>
      </c>
      <c r="L72" s="10">
        <v>431.59539999999998</v>
      </c>
      <c r="M72" s="10">
        <v>18</v>
      </c>
      <c r="N72" s="10">
        <v>30.85</v>
      </c>
      <c r="O72" s="10">
        <v>5.8346839546191198</v>
      </c>
      <c r="P72" s="10">
        <v>3.0842011184555802</v>
      </c>
      <c r="S72" s="10" t="s">
        <v>264</v>
      </c>
      <c r="T72" s="10">
        <v>424.45299999999997</v>
      </c>
      <c r="V72" s="10">
        <v>9</v>
      </c>
      <c r="W72" s="10">
        <v>31.593</v>
      </c>
      <c r="X72" s="10">
        <v>2.8487323141202201</v>
      </c>
      <c r="AC72" s="1" t="s">
        <v>281</v>
      </c>
      <c r="AD72" s="1">
        <v>985.61400000000003</v>
      </c>
      <c r="AE72" s="1"/>
      <c r="AF72" s="1">
        <v>44</v>
      </c>
      <c r="AG72" s="1">
        <v>34.307000000000002</v>
      </c>
      <c r="AH72" s="1">
        <v>12.825370915556601</v>
      </c>
      <c r="AI72" s="1"/>
      <c r="AJ72" s="1"/>
      <c r="AK72" s="1"/>
      <c r="AL72" s="1" t="s">
        <v>282</v>
      </c>
      <c r="AM72" s="1">
        <v>915.76800000000003</v>
      </c>
      <c r="AN72" s="1"/>
      <c r="AO72" s="1">
        <v>8</v>
      </c>
      <c r="AP72" s="1">
        <v>32.835000000000001</v>
      </c>
      <c r="AQ72" s="1">
        <v>2.4364245469773098</v>
      </c>
      <c r="AR72" s="1"/>
      <c r="AS72" s="1"/>
      <c r="AT72" s="1"/>
      <c r="AU72" s="1" t="s">
        <v>283</v>
      </c>
      <c r="AV72" s="1">
        <v>575.26400000000001</v>
      </c>
      <c r="AW72" s="1"/>
      <c r="AX72" s="1">
        <v>32</v>
      </c>
      <c r="AY72" s="1">
        <v>31.593</v>
      </c>
      <c r="AZ72" s="1">
        <v>10.1288260057608</v>
      </c>
      <c r="BA72" s="1"/>
    </row>
    <row r="73" spans="1:53" x14ac:dyDescent="0.25">
      <c r="A73" s="10" t="s">
        <v>284</v>
      </c>
      <c r="B73" s="10">
        <v>586.75800000000004</v>
      </c>
      <c r="D73" s="10">
        <v>14</v>
      </c>
      <c r="E73" s="10">
        <v>32.764000000000003</v>
      </c>
      <c r="F73" s="10">
        <v>4.2729825418141898</v>
      </c>
      <c r="J73" s="10" t="s">
        <v>285</v>
      </c>
      <c r="K73" s="10">
        <v>431.32499999999999</v>
      </c>
      <c r="M73" s="10">
        <v>9</v>
      </c>
      <c r="N73" s="10">
        <v>31.009</v>
      </c>
      <c r="O73" s="10">
        <v>2.9023831790770398</v>
      </c>
      <c r="S73" s="10" t="s">
        <v>286</v>
      </c>
      <c r="T73" s="10">
        <v>445.53199999999998</v>
      </c>
      <c r="V73" s="10">
        <v>5</v>
      </c>
      <c r="W73" s="10">
        <v>30.971</v>
      </c>
      <c r="X73" s="10">
        <v>1.6144134835814099</v>
      </c>
      <c r="AC73" s="1" t="s">
        <v>287</v>
      </c>
      <c r="AD73" s="1">
        <v>992.77099999999996</v>
      </c>
      <c r="AE73" s="1"/>
      <c r="AF73" s="1">
        <v>23</v>
      </c>
      <c r="AG73" s="1">
        <v>32.764000000000003</v>
      </c>
      <c r="AH73" s="1">
        <v>7.0198998901233098</v>
      </c>
      <c r="AI73" s="1"/>
      <c r="AJ73" s="1"/>
      <c r="AK73" s="1"/>
      <c r="AL73" s="1" t="s">
        <v>288</v>
      </c>
      <c r="AM73" s="1">
        <v>669.81</v>
      </c>
      <c r="AN73" s="1">
        <v>696.44920000000002</v>
      </c>
      <c r="AO73" s="1">
        <v>12</v>
      </c>
      <c r="AP73" s="1">
        <v>30.85</v>
      </c>
      <c r="AQ73" s="1">
        <v>3.8897893030794202</v>
      </c>
      <c r="AR73" s="1">
        <v>2.17743993940659</v>
      </c>
      <c r="AS73" s="1"/>
      <c r="AT73" s="1"/>
      <c r="AU73" s="1" t="s">
        <v>289</v>
      </c>
      <c r="AV73" s="1">
        <v>436.26799999999997</v>
      </c>
      <c r="AW73" s="1"/>
      <c r="AX73" s="1">
        <v>14</v>
      </c>
      <c r="AY73" s="1">
        <v>30.971</v>
      </c>
      <c r="AZ73" s="1">
        <v>4.5203577540279598</v>
      </c>
      <c r="BA73" s="1"/>
    </row>
    <row r="74" spans="1:53" x14ac:dyDescent="0.25">
      <c r="A74" s="10" t="s">
        <v>290</v>
      </c>
      <c r="B74" s="10">
        <v>582.971</v>
      </c>
      <c r="C74" s="10">
        <v>578.79</v>
      </c>
      <c r="D74" s="10">
        <v>21</v>
      </c>
      <c r="E74" s="10">
        <v>33.122</v>
      </c>
      <c r="F74" s="10">
        <v>6.3401968480164204</v>
      </c>
      <c r="G74" s="10">
        <v>5.2866406790345897</v>
      </c>
      <c r="J74" s="10" t="s">
        <v>291</v>
      </c>
      <c r="K74" s="10">
        <v>563.60900000000004</v>
      </c>
      <c r="L74" s="10">
        <v>497.46699999999998</v>
      </c>
      <c r="M74" s="10">
        <v>7</v>
      </c>
      <c r="N74" s="10">
        <v>32.991</v>
      </c>
      <c r="O74" s="10">
        <v>2.1217907914279701</v>
      </c>
      <c r="S74" s="10" t="s">
        <v>292</v>
      </c>
      <c r="T74" s="10">
        <v>469.47199999999998</v>
      </c>
      <c r="V74" s="10">
        <v>6</v>
      </c>
      <c r="W74" s="10">
        <v>32.326999999999998</v>
      </c>
      <c r="X74" s="10">
        <v>1.8560336560769599</v>
      </c>
      <c r="AC74" s="1" t="s">
        <v>293</v>
      </c>
      <c r="AD74" s="1">
        <v>1092.2909999999999</v>
      </c>
      <c r="AE74" s="1">
        <v>1023.55866666667</v>
      </c>
      <c r="AF74" s="1">
        <v>35</v>
      </c>
      <c r="AG74" s="1">
        <v>33.122</v>
      </c>
      <c r="AH74" s="1">
        <v>10.566994746694</v>
      </c>
      <c r="AI74" s="1">
        <v>10.1374218507913</v>
      </c>
      <c r="AJ74" s="1"/>
      <c r="AK74" s="1"/>
      <c r="AL74" s="1" t="s">
        <v>294</v>
      </c>
      <c r="AM74" s="1">
        <v>563.54399999999998</v>
      </c>
      <c r="AN74" s="1"/>
      <c r="AO74" s="1">
        <v>11</v>
      </c>
      <c r="AP74" s="1">
        <v>32.991</v>
      </c>
      <c r="AQ74" s="1">
        <v>3.33424267224395</v>
      </c>
      <c r="AR74" s="1"/>
      <c r="AS74" s="1"/>
      <c r="AT74" s="1"/>
      <c r="AU74" s="1" t="s">
        <v>295</v>
      </c>
      <c r="AV74" s="1">
        <v>566.36900000000003</v>
      </c>
      <c r="AW74" s="1"/>
      <c r="AX74" s="1">
        <v>16</v>
      </c>
      <c r="AY74" s="1">
        <v>32.326999999999998</v>
      </c>
      <c r="AZ74" s="1">
        <v>4.9494230828718999</v>
      </c>
      <c r="BA74" s="1"/>
    </row>
    <row r="75" spans="1:53" x14ac:dyDescent="0.25">
      <c r="A75" s="10" t="s">
        <v>296</v>
      </c>
      <c r="B75" s="10">
        <v>533.30600000000004</v>
      </c>
      <c r="D75" s="10">
        <v>5</v>
      </c>
      <c r="E75" s="10">
        <v>32.326999999999998</v>
      </c>
      <c r="F75" s="10">
        <v>1.54669471339747</v>
      </c>
      <c r="J75" s="10" t="s">
        <v>297</v>
      </c>
      <c r="K75" s="10">
        <v>426.98099999999999</v>
      </c>
      <c r="M75" s="10">
        <v>4</v>
      </c>
      <c r="N75" s="10">
        <v>35.32</v>
      </c>
      <c r="O75" s="10">
        <v>1.13250283125708</v>
      </c>
      <c r="P75" s="10">
        <v>2.0522256005873598</v>
      </c>
      <c r="S75" s="10" t="s">
        <v>298</v>
      </c>
      <c r="T75" s="10">
        <v>424.05200000000002</v>
      </c>
      <c r="U75" s="10">
        <v>440.87725</v>
      </c>
      <c r="V75" s="10">
        <v>5</v>
      </c>
      <c r="W75" s="10">
        <v>31.209</v>
      </c>
      <c r="X75" s="10">
        <v>1.60210195776859</v>
      </c>
      <c r="Y75" s="10">
        <v>1.9803203528868001</v>
      </c>
      <c r="AC75" s="1" t="s">
        <v>299</v>
      </c>
      <c r="AD75" s="1">
        <v>634.71900000000005</v>
      </c>
      <c r="AE75" s="1"/>
      <c r="AF75" s="1">
        <v>31</v>
      </c>
      <c r="AG75" s="1">
        <v>32.326999999999998</v>
      </c>
      <c r="AH75" s="1">
        <v>9.5895072230643095</v>
      </c>
      <c r="AI75" s="1"/>
      <c r="AJ75" s="1"/>
      <c r="AK75" s="1"/>
      <c r="AL75" s="1" t="s">
        <v>300</v>
      </c>
      <c r="AM75" s="1">
        <v>623.72900000000004</v>
      </c>
      <c r="AN75" s="1">
        <v>593.63649999999996</v>
      </c>
      <c r="AO75" s="1">
        <v>14</v>
      </c>
      <c r="AP75" s="1">
        <v>31.009</v>
      </c>
      <c r="AQ75" s="1">
        <v>4.5148182785642899</v>
      </c>
      <c r="AR75" s="1"/>
      <c r="AS75" s="1"/>
      <c r="AT75" s="1"/>
      <c r="AU75" s="1" t="s">
        <v>301</v>
      </c>
      <c r="AV75" s="1">
        <v>721.62800000000004</v>
      </c>
      <c r="AW75" s="1">
        <v>574.88225</v>
      </c>
      <c r="AX75" s="1">
        <v>24</v>
      </c>
      <c r="AY75" s="1">
        <v>31.209</v>
      </c>
      <c r="AZ75" s="1">
        <v>7.6900893972892401</v>
      </c>
      <c r="BA75" s="1">
        <v>6.8221740599874696</v>
      </c>
    </row>
    <row r="76" spans="1:53" x14ac:dyDescent="0.25">
      <c r="A76" s="10" t="s">
        <v>302</v>
      </c>
      <c r="B76" s="10">
        <v>584.14499999999998</v>
      </c>
      <c r="D76" s="10">
        <v>14</v>
      </c>
      <c r="E76" s="10">
        <v>31.972999999999999</v>
      </c>
      <c r="F76" s="10">
        <v>4.3786945235042101</v>
      </c>
      <c r="J76" s="10" t="s">
        <v>303</v>
      </c>
      <c r="K76" s="10">
        <v>469.10599999999999</v>
      </c>
      <c r="L76" s="10">
        <v>448.04349999999999</v>
      </c>
      <c r="M76" s="10">
        <v>15</v>
      </c>
      <c r="N76" s="10">
        <v>30.776</v>
      </c>
      <c r="O76" s="10">
        <v>4.8739277358980999</v>
      </c>
      <c r="S76" s="10" t="s">
        <v>304</v>
      </c>
      <c r="T76" s="10">
        <v>429.84300000000002</v>
      </c>
      <c r="V76" s="10">
        <v>11</v>
      </c>
      <c r="W76" s="10">
        <v>31.960999999999999</v>
      </c>
      <c r="X76" s="10">
        <v>3.4416945652513999</v>
      </c>
      <c r="AC76" s="1" t="s">
        <v>302</v>
      </c>
      <c r="AD76" s="1">
        <v>694.86800000000005</v>
      </c>
      <c r="AE76" s="1"/>
      <c r="AF76" s="1">
        <v>26</v>
      </c>
      <c r="AG76" s="1">
        <v>31.972999999999999</v>
      </c>
      <c r="AH76" s="1">
        <v>8.1318612579363805</v>
      </c>
      <c r="AI76" s="1"/>
      <c r="AJ76" s="1"/>
      <c r="AK76" s="1"/>
      <c r="AL76" s="1" t="s">
        <v>305</v>
      </c>
      <c r="AM76" s="1"/>
      <c r="AN76" s="1"/>
      <c r="AO76" s="1">
        <v>9</v>
      </c>
      <c r="AP76" s="1">
        <v>35.32</v>
      </c>
      <c r="AQ76" s="1">
        <v>2.5481313703284298</v>
      </c>
      <c r="AR76" s="1">
        <v>3.4657307737122198</v>
      </c>
      <c r="AS76" s="1"/>
      <c r="AT76" s="1"/>
      <c r="AU76" s="1" t="s">
        <v>306</v>
      </c>
      <c r="AV76" s="1">
        <v>612.32000000000005</v>
      </c>
      <c r="AW76" s="1"/>
      <c r="AX76" s="1">
        <v>11</v>
      </c>
      <c r="AY76" s="1">
        <v>31.960999999999999</v>
      </c>
      <c r="AZ76" s="1">
        <v>3.4416945652513999</v>
      </c>
      <c r="BA76" s="1"/>
    </row>
    <row r="77" spans="1:53" x14ac:dyDescent="0.25">
      <c r="A77" s="10" t="s">
        <v>307</v>
      </c>
      <c r="B77" s="10">
        <v>642.09500000000003</v>
      </c>
      <c r="C77" s="10">
        <v>586.51533333333305</v>
      </c>
      <c r="D77" s="10">
        <v>23</v>
      </c>
      <c r="E77" s="10">
        <v>30.158999999999999</v>
      </c>
      <c r="F77" s="10">
        <v>7.62624755462714</v>
      </c>
      <c r="G77" s="10">
        <v>4.5172122638429402</v>
      </c>
      <c r="J77" s="10" t="s">
        <v>308</v>
      </c>
      <c r="K77" s="10">
        <v>583.77200000000005</v>
      </c>
      <c r="M77" s="10">
        <v>14</v>
      </c>
      <c r="N77" s="10">
        <v>32.575000000000003</v>
      </c>
      <c r="O77" s="10">
        <v>4.29777436684574</v>
      </c>
      <c r="S77" s="10" t="s">
        <v>309</v>
      </c>
      <c r="T77" s="10">
        <v>455.38200000000001</v>
      </c>
      <c r="V77" s="10">
        <v>9</v>
      </c>
      <c r="W77" s="10">
        <v>30.858000000000001</v>
      </c>
      <c r="X77" s="10">
        <v>2.9165856503985998</v>
      </c>
      <c r="AC77" s="1" t="s">
        <v>310</v>
      </c>
      <c r="AD77" s="1">
        <v>882.03</v>
      </c>
      <c r="AE77" s="1">
        <v>737.20566666666696</v>
      </c>
      <c r="AF77" s="1">
        <v>26</v>
      </c>
      <c r="AG77" s="1">
        <v>30.158999999999999</v>
      </c>
      <c r="AH77" s="1">
        <v>8.6209754965350296</v>
      </c>
      <c r="AI77" s="1">
        <v>8.7807813258452398</v>
      </c>
      <c r="AJ77" s="1"/>
      <c r="AK77" s="1"/>
      <c r="AL77" s="1" t="s">
        <v>311</v>
      </c>
      <c r="AM77" s="1">
        <v>528.755</v>
      </c>
      <c r="AN77" s="1"/>
      <c r="AO77" s="1">
        <v>13</v>
      </c>
      <c r="AP77" s="1">
        <v>30.776</v>
      </c>
      <c r="AQ77" s="1">
        <v>4.2240707044450199</v>
      </c>
      <c r="AR77" s="1"/>
      <c r="AS77" s="1"/>
      <c r="AT77" s="1"/>
      <c r="AU77" s="1" t="s">
        <v>312</v>
      </c>
      <c r="AV77" s="1">
        <v>537.31799999999998</v>
      </c>
      <c r="AW77" s="1"/>
      <c r="AX77" s="1">
        <v>15</v>
      </c>
      <c r="AY77" s="1">
        <v>30.858000000000001</v>
      </c>
      <c r="AZ77" s="1">
        <v>4.8609760839976701</v>
      </c>
      <c r="BA77" s="1"/>
    </row>
    <row r="78" spans="1:53" x14ac:dyDescent="0.25">
      <c r="A78" s="10" t="s">
        <v>313</v>
      </c>
      <c r="B78" s="10">
        <v>424.76</v>
      </c>
      <c r="D78" s="10">
        <v>5</v>
      </c>
      <c r="E78" s="10">
        <v>38.813000000000002</v>
      </c>
      <c r="F78" s="10">
        <v>1.2882281709736401</v>
      </c>
      <c r="J78" s="10" t="s">
        <v>314</v>
      </c>
      <c r="K78" s="10">
        <v>460.38299999999998</v>
      </c>
      <c r="M78" s="10">
        <v>10</v>
      </c>
      <c r="N78" s="10">
        <v>44.912999999999997</v>
      </c>
      <c r="O78" s="10">
        <v>2.2265268407810699</v>
      </c>
      <c r="P78" s="10">
        <v>3.7994096478416401</v>
      </c>
      <c r="S78" s="10" t="s">
        <v>315</v>
      </c>
      <c r="T78" s="10">
        <v>402.221</v>
      </c>
      <c r="V78" s="10">
        <v>12</v>
      </c>
      <c r="W78" s="10">
        <v>30.675000000000001</v>
      </c>
      <c r="X78" s="10">
        <v>3.9119804400978002</v>
      </c>
      <c r="AC78" s="1" t="s">
        <v>313</v>
      </c>
      <c r="AD78" s="1">
        <v>589.15599999999995</v>
      </c>
      <c r="AE78" s="1"/>
      <c r="AF78" s="1">
        <v>19</v>
      </c>
      <c r="AG78" s="1">
        <v>38.813000000000002</v>
      </c>
      <c r="AH78" s="1">
        <v>4.8952670496998403</v>
      </c>
      <c r="AI78" s="1"/>
      <c r="AJ78" s="1"/>
      <c r="AK78" s="1"/>
      <c r="AL78" s="1" t="s">
        <v>316</v>
      </c>
      <c r="AM78" s="1">
        <v>676.18</v>
      </c>
      <c r="AN78" s="1"/>
      <c r="AO78" s="1">
        <v>9</v>
      </c>
      <c r="AP78" s="1">
        <v>32.575000000000003</v>
      </c>
      <c r="AQ78" s="1">
        <v>2.7628549501151198</v>
      </c>
      <c r="AR78" s="1"/>
      <c r="AS78" s="1"/>
      <c r="AT78" s="1"/>
      <c r="AU78" s="1" t="s">
        <v>317</v>
      </c>
      <c r="AV78" s="1">
        <v>529.53899999999999</v>
      </c>
      <c r="AW78" s="1"/>
      <c r="AX78" s="1">
        <v>11</v>
      </c>
      <c r="AY78" s="1">
        <v>30.675000000000001</v>
      </c>
      <c r="AZ78" s="1">
        <v>3.5859820700896501</v>
      </c>
      <c r="BA78" s="1"/>
    </row>
    <row r="79" spans="1:53" x14ac:dyDescent="0.25">
      <c r="A79" s="10" t="s">
        <v>318</v>
      </c>
      <c r="B79" s="10">
        <v>519.15899999999999</v>
      </c>
      <c r="C79" s="10">
        <v>471.95949999999999</v>
      </c>
      <c r="D79" s="10">
        <v>20</v>
      </c>
      <c r="E79" s="10">
        <v>85.698999999999998</v>
      </c>
      <c r="F79" s="10">
        <v>2.3337495186641601</v>
      </c>
      <c r="G79" s="10">
        <v>1.8109888448189</v>
      </c>
      <c r="J79" s="10" t="s">
        <v>319</v>
      </c>
      <c r="K79" s="10">
        <v>285.214</v>
      </c>
      <c r="L79" s="10">
        <v>443.12299999999999</v>
      </c>
      <c r="M79" s="10">
        <v>6</v>
      </c>
      <c r="N79" s="10">
        <v>32.353000000000002</v>
      </c>
      <c r="O79" s="10">
        <v>1.8545420826507599</v>
      </c>
      <c r="S79" s="10" t="s">
        <v>320</v>
      </c>
      <c r="T79" s="10">
        <v>360.64100000000002</v>
      </c>
      <c r="U79" s="10">
        <v>412.02175</v>
      </c>
      <c r="V79" s="10">
        <v>5</v>
      </c>
      <c r="W79" s="10">
        <v>31.471</v>
      </c>
      <c r="X79" s="10">
        <v>1.5887642591592299</v>
      </c>
      <c r="Y79" s="10">
        <v>2.9647562287267601</v>
      </c>
      <c r="AC79" s="1" t="s">
        <v>321</v>
      </c>
      <c r="AD79" s="1">
        <v>784.86599999999999</v>
      </c>
      <c r="AE79" s="1">
        <v>687.01099999999997</v>
      </c>
      <c r="AF79" s="1">
        <v>34</v>
      </c>
      <c r="AG79" s="1">
        <v>85.698999999999998</v>
      </c>
      <c r="AH79" s="1">
        <v>3.9673741817290802</v>
      </c>
      <c r="AI79" s="1">
        <v>4.4313206157144602</v>
      </c>
      <c r="AJ79" s="1"/>
      <c r="AK79" s="1"/>
      <c r="AL79" s="1" t="s">
        <v>322</v>
      </c>
      <c r="AM79" s="1">
        <v>484.36900000000003</v>
      </c>
      <c r="AN79" s="1">
        <v>563.10133333333295</v>
      </c>
      <c r="AO79" s="1">
        <v>7</v>
      </c>
      <c r="AP79" s="1">
        <v>44.912999999999997</v>
      </c>
      <c r="AQ79" s="1">
        <v>1.5585687885467501</v>
      </c>
      <c r="AR79" s="1">
        <v>2.8484981477022999</v>
      </c>
      <c r="AS79" s="1"/>
      <c r="AT79" s="1"/>
      <c r="AU79" s="1" t="s">
        <v>323</v>
      </c>
      <c r="AV79" s="1">
        <v>547.46299999999997</v>
      </c>
      <c r="AW79" s="1">
        <v>556.66</v>
      </c>
      <c r="AX79" s="1">
        <v>8</v>
      </c>
      <c r="AY79" s="1">
        <v>31.471</v>
      </c>
      <c r="AZ79" s="1">
        <v>2.5420228146547599</v>
      </c>
      <c r="BA79" s="1">
        <v>3.6076688834983699</v>
      </c>
    </row>
    <row r="80" spans="1:53" x14ac:dyDescent="0.25">
      <c r="A80" s="10" t="s">
        <v>324</v>
      </c>
      <c r="B80" s="10">
        <v>525.91099999999994</v>
      </c>
      <c r="D80" s="10">
        <v>16</v>
      </c>
      <c r="E80" s="10">
        <v>63.991</v>
      </c>
      <c r="F80" s="10">
        <v>2.5003516119454301</v>
      </c>
      <c r="J80" s="10" t="s">
        <v>325</v>
      </c>
      <c r="K80" s="10">
        <v>633.40800000000002</v>
      </c>
      <c r="M80" s="10">
        <v>9</v>
      </c>
      <c r="N80" s="10">
        <v>31.861999999999998</v>
      </c>
      <c r="O80" s="10">
        <v>2.8246814387044101</v>
      </c>
      <c r="S80" s="10" t="s">
        <v>326</v>
      </c>
      <c r="T80" s="10">
        <v>521.84799999999996</v>
      </c>
      <c r="V80" s="10">
        <v>7</v>
      </c>
      <c r="W80" s="10">
        <v>37.646999999999998</v>
      </c>
      <c r="X80" s="10">
        <v>1.85937790527798</v>
      </c>
      <c r="AC80" s="1" t="s">
        <v>327</v>
      </c>
      <c r="AD80" s="1">
        <v>558.94100000000003</v>
      </c>
      <c r="AE80" s="1"/>
      <c r="AF80" s="1">
        <v>12</v>
      </c>
      <c r="AG80" s="1">
        <v>63.991</v>
      </c>
      <c r="AH80" s="1">
        <v>1.87526370895907</v>
      </c>
      <c r="AI80" s="1"/>
      <c r="AJ80" s="1"/>
      <c r="AK80" s="1"/>
      <c r="AL80" s="1" t="s">
        <v>328</v>
      </c>
      <c r="AM80" s="1">
        <v>615.37699999999995</v>
      </c>
      <c r="AN80" s="1">
        <v>643.71766666666701</v>
      </c>
      <c r="AO80" s="1">
        <v>9</v>
      </c>
      <c r="AP80" s="1">
        <v>32.353000000000002</v>
      </c>
      <c r="AQ80" s="1">
        <v>2.7818131239761401</v>
      </c>
      <c r="AR80" s="1"/>
      <c r="AS80" s="1"/>
      <c r="AT80" s="1"/>
      <c r="AU80" s="1" t="s">
        <v>329</v>
      </c>
      <c r="AV80" s="1">
        <v>571.721</v>
      </c>
      <c r="AW80" s="1"/>
      <c r="AX80" s="1">
        <v>12</v>
      </c>
      <c r="AY80" s="1">
        <v>37.646999999999998</v>
      </c>
      <c r="AZ80" s="1">
        <v>3.1875049804765299</v>
      </c>
      <c r="BA80" s="1"/>
    </row>
    <row r="81" spans="1:53" x14ac:dyDescent="0.25">
      <c r="A81" s="10" t="s">
        <v>330</v>
      </c>
      <c r="B81" s="10">
        <v>545.66</v>
      </c>
      <c r="D81" s="10">
        <v>4</v>
      </c>
      <c r="E81" s="10">
        <v>31.43</v>
      </c>
      <c r="F81" s="10">
        <v>1.2726694241170899</v>
      </c>
      <c r="J81" s="10" t="s">
        <v>331</v>
      </c>
      <c r="K81" s="10">
        <v>554.68899999999996</v>
      </c>
      <c r="L81" s="10">
        <v>594.04849999999999</v>
      </c>
      <c r="M81" s="10">
        <v>4</v>
      </c>
      <c r="N81" s="10">
        <v>40.29</v>
      </c>
      <c r="O81" s="10">
        <v>0.99280218416480503</v>
      </c>
      <c r="P81" s="10">
        <v>1.89067523517333</v>
      </c>
      <c r="S81" s="10" t="s">
        <v>332</v>
      </c>
      <c r="T81" s="10">
        <v>551.76900000000001</v>
      </c>
      <c r="V81" s="10">
        <v>14</v>
      </c>
      <c r="W81" s="10">
        <v>37.027000000000001</v>
      </c>
      <c r="X81" s="10">
        <v>3.78102465768223</v>
      </c>
      <c r="AC81" s="1" t="s">
        <v>330</v>
      </c>
      <c r="AD81" s="1">
        <v>543.30700000000002</v>
      </c>
      <c r="AE81" s="1"/>
      <c r="AF81" s="1">
        <v>23</v>
      </c>
      <c r="AG81" s="1">
        <v>31.43</v>
      </c>
      <c r="AH81" s="1">
        <v>7.3178491886732404</v>
      </c>
      <c r="AI81" s="1"/>
      <c r="AJ81" s="1"/>
      <c r="AK81" s="1"/>
      <c r="AL81" s="1" t="s">
        <v>333</v>
      </c>
      <c r="AM81" s="1">
        <v>716.61</v>
      </c>
      <c r="AN81" s="1"/>
      <c r="AO81" s="1">
        <v>19</v>
      </c>
      <c r="AP81" s="1">
        <v>31.861999999999998</v>
      </c>
      <c r="AQ81" s="1">
        <v>5.96321637059821</v>
      </c>
      <c r="AR81" s="1"/>
      <c r="AS81" s="1"/>
      <c r="AT81" s="1"/>
      <c r="AU81" s="1" t="s">
        <v>334</v>
      </c>
      <c r="AV81" s="1">
        <v>690.15</v>
      </c>
      <c r="AW81" s="1"/>
      <c r="AX81" s="1">
        <v>15</v>
      </c>
      <c r="AY81" s="1">
        <v>37.027000000000001</v>
      </c>
      <c r="AZ81" s="1">
        <v>4.0510978475166803</v>
      </c>
      <c r="BA81" s="1"/>
    </row>
    <row r="82" spans="1:53" x14ac:dyDescent="0.25">
      <c r="A82" s="10" t="s">
        <v>335</v>
      </c>
      <c r="B82" s="10">
        <v>547.00599999999997</v>
      </c>
      <c r="C82" s="10">
        <v>539.52566666666701</v>
      </c>
      <c r="D82" s="10">
        <v>13</v>
      </c>
      <c r="E82" s="10">
        <v>37.787999999999997</v>
      </c>
      <c r="F82" s="10">
        <v>3.4402455806076002</v>
      </c>
      <c r="G82" s="10">
        <v>2.4044222055567102</v>
      </c>
      <c r="S82" s="10" t="s">
        <v>336</v>
      </c>
      <c r="T82" s="10">
        <v>484.15100000000001</v>
      </c>
      <c r="U82" s="10">
        <v>519.25599999999997</v>
      </c>
      <c r="V82" s="10">
        <v>4</v>
      </c>
      <c r="W82" s="10">
        <v>32.356000000000002</v>
      </c>
      <c r="X82" s="10">
        <v>1.23624675485227</v>
      </c>
      <c r="Y82" s="10">
        <v>2.2922164392708302</v>
      </c>
      <c r="AC82" s="1" t="s">
        <v>335</v>
      </c>
      <c r="AD82" s="1">
        <v>470.35199999999998</v>
      </c>
      <c r="AE82" s="1">
        <v>524.20000000000005</v>
      </c>
      <c r="AF82" s="1">
        <v>20</v>
      </c>
      <c r="AG82" s="1">
        <v>37.787999999999997</v>
      </c>
      <c r="AH82" s="1">
        <v>5.2926855086270796</v>
      </c>
      <c r="AI82" s="1">
        <v>4.8285994687531302</v>
      </c>
      <c r="AJ82" s="1"/>
      <c r="AK82" s="1"/>
      <c r="AL82" s="1" t="s">
        <v>337</v>
      </c>
      <c r="AM82" s="1">
        <v>599.16600000000005</v>
      </c>
      <c r="AN82" s="1"/>
      <c r="AO82" s="1">
        <v>9</v>
      </c>
      <c r="AP82" s="1">
        <v>40.29</v>
      </c>
      <c r="AQ82" s="1">
        <v>2.2338049143708099</v>
      </c>
      <c r="AR82" s="1">
        <v>3.6596114696483801</v>
      </c>
      <c r="AS82" s="1"/>
      <c r="AT82" s="1"/>
      <c r="AU82" s="1" t="s">
        <v>330</v>
      </c>
      <c r="AV82" s="1">
        <v>423.137</v>
      </c>
      <c r="AW82" s="1">
        <v>561.66933333333304</v>
      </c>
      <c r="AX82" s="1">
        <v>8</v>
      </c>
      <c r="AY82" s="1">
        <v>32.356000000000002</v>
      </c>
      <c r="AZ82" s="1">
        <v>2.47249350970454</v>
      </c>
      <c r="BA82" s="1">
        <v>3.2370321125659101</v>
      </c>
    </row>
    <row r="85" spans="1:53" x14ac:dyDescent="0.25"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7" spans="1:53" x14ac:dyDescent="0.25">
      <c r="A87" s="27" t="s">
        <v>338</v>
      </c>
    </row>
    <row r="88" spans="1:53" x14ac:dyDescent="0.25">
      <c r="A88" s="27" t="s">
        <v>1612</v>
      </c>
      <c r="Q88" s="27" t="s">
        <v>1613</v>
      </c>
    </row>
    <row r="89" spans="1:53" x14ac:dyDescent="0.25">
      <c r="A89" s="13" t="s">
        <v>339</v>
      </c>
      <c r="B89" s="13" t="s">
        <v>340</v>
      </c>
      <c r="C89" s="13" t="s">
        <v>341</v>
      </c>
      <c r="D89" s="13" t="s">
        <v>342</v>
      </c>
      <c r="E89" s="13" t="s">
        <v>343</v>
      </c>
      <c r="F89" s="13" t="s">
        <v>344</v>
      </c>
      <c r="G89" s="13" t="s">
        <v>345</v>
      </c>
      <c r="H89" s="29" t="s">
        <v>339</v>
      </c>
      <c r="I89" s="29" t="s">
        <v>340</v>
      </c>
      <c r="J89" s="29" t="s">
        <v>341</v>
      </c>
      <c r="K89" s="13" t="s">
        <v>346</v>
      </c>
      <c r="L89" s="29" t="s">
        <v>342</v>
      </c>
      <c r="M89" s="29" t="s">
        <v>343</v>
      </c>
      <c r="N89" s="29" t="s">
        <v>344</v>
      </c>
      <c r="O89" s="1"/>
      <c r="P89" s="1"/>
      <c r="Q89" s="13" t="s">
        <v>339</v>
      </c>
      <c r="R89" s="13" t="s">
        <v>340</v>
      </c>
      <c r="S89" s="13" t="s">
        <v>341</v>
      </c>
      <c r="T89" s="13" t="s">
        <v>342</v>
      </c>
      <c r="U89" s="13" t="s">
        <v>343</v>
      </c>
      <c r="V89" s="13" t="s">
        <v>344</v>
      </c>
      <c r="W89" s="13" t="s">
        <v>345</v>
      </c>
      <c r="X89" s="29" t="s">
        <v>339</v>
      </c>
      <c r="Y89" s="29" t="s">
        <v>340</v>
      </c>
      <c r="Z89" s="29" t="s">
        <v>341</v>
      </c>
      <c r="AA89" s="13" t="s">
        <v>346</v>
      </c>
      <c r="AB89" s="29" t="s">
        <v>342</v>
      </c>
      <c r="AC89" s="29" t="s">
        <v>343</v>
      </c>
      <c r="AD89" s="29" t="s">
        <v>344</v>
      </c>
    </row>
    <row r="90" spans="1:53" x14ac:dyDescent="0.25">
      <c r="A90" s="13">
        <v>17.204909443900601</v>
      </c>
      <c r="B90" s="13">
        <v>15.996006749008499</v>
      </c>
      <c r="C90" s="13">
        <v>17.706729800000002</v>
      </c>
      <c r="D90" s="1">
        <v>9.6329398655685292</v>
      </c>
      <c r="E90" s="1">
        <v>6.9551818931751699</v>
      </c>
      <c r="F90" s="1">
        <v>5.2967660931659601</v>
      </c>
      <c r="G90" s="1">
        <v>11.2285609104407</v>
      </c>
      <c r="H90" s="2">
        <f t="shared" ref="H90:H101" si="0">A90/G90</f>
        <v>1.5322452789032699</v>
      </c>
      <c r="I90" s="2">
        <f t="shared" ref="I90:I99" si="1">B90/G90</f>
        <v>1.42458208817613</v>
      </c>
      <c r="J90" s="2">
        <f t="shared" ref="J90:J103" si="2">C90/G90</f>
        <v>1.5769367010812301</v>
      </c>
      <c r="K90" s="1">
        <v>9.0328755183275504</v>
      </c>
      <c r="L90" s="2">
        <f t="shared" ref="L90:L103" si="3">D90/K90</f>
        <v>1.06643115429007</v>
      </c>
      <c r="M90" s="2">
        <f t="shared" ref="M90:M100" si="4">E90/K90</f>
        <v>0.76998535837931403</v>
      </c>
      <c r="N90" s="2">
        <f t="shared" ref="N90:N103" si="5">F90/K90</f>
        <v>0.58638758858338202</v>
      </c>
      <c r="O90" s="1"/>
      <c r="P90" s="1"/>
      <c r="Q90" s="13">
        <v>856.827</v>
      </c>
      <c r="R90" s="13">
        <v>551.14916666666704</v>
      </c>
      <c r="S90" s="13">
        <v>700.20775000000003</v>
      </c>
      <c r="T90" s="1">
        <v>1789.1347499999999</v>
      </c>
      <c r="U90" s="1">
        <v>988.30333333333294</v>
      </c>
      <c r="V90" s="1">
        <v>1216.2523333333299</v>
      </c>
      <c r="W90" s="1">
        <v>562.372565151515</v>
      </c>
      <c r="X90" s="2">
        <f t="shared" ref="X90:X101" si="6">Q90/W90</f>
        <v>1.52359317131545</v>
      </c>
      <c r="Y90" s="2">
        <f t="shared" ref="Y90:Y99" si="7">R90/W90</f>
        <v>0.98004277025529496</v>
      </c>
      <c r="Z90" s="2">
        <f t="shared" ref="Z90:Z103" si="8">S90/W90</f>
        <v>1.2450958552918501</v>
      </c>
      <c r="AA90" s="1">
        <v>960.60792121212103</v>
      </c>
      <c r="AB90" s="2">
        <f t="shared" ref="AB90:AB101" si="9">T90/AA90</f>
        <v>1.86250259912746</v>
      </c>
      <c r="AC90" s="2">
        <f t="shared" ref="AC90:AC99" si="10">U90/AA90</f>
        <v>1.02883113027661</v>
      </c>
      <c r="AD90" s="2">
        <f t="shared" ref="AD90:AD102" si="11">V90/AA90</f>
        <v>1.2661277369008499</v>
      </c>
    </row>
    <row r="91" spans="1:53" x14ac:dyDescent="0.25">
      <c r="A91" s="13">
        <v>14.841082385453401</v>
      </c>
      <c r="B91" s="13">
        <v>11.106325286777301</v>
      </c>
      <c r="C91" s="13">
        <v>16.931723900000001</v>
      </c>
      <c r="D91" s="1">
        <v>6.1747462187863604</v>
      </c>
      <c r="E91" s="1">
        <v>9.5939867996711392</v>
      </c>
      <c r="F91" s="1">
        <v>9.0729290523605908</v>
      </c>
      <c r="G91" s="1">
        <v>11.2285609104407</v>
      </c>
      <c r="H91" s="2">
        <f t="shared" si="0"/>
        <v>1.3217261324782601</v>
      </c>
      <c r="I91" s="2">
        <f t="shared" si="1"/>
        <v>0.989113865557808</v>
      </c>
      <c r="J91" s="2">
        <f t="shared" si="2"/>
        <v>1.5079157547479001</v>
      </c>
      <c r="K91" s="1">
        <v>9.0328755183275504</v>
      </c>
      <c r="L91" s="2">
        <f t="shared" si="3"/>
        <v>0.68358588649405205</v>
      </c>
      <c r="M91" s="2">
        <f t="shared" si="4"/>
        <v>1.06211878822033</v>
      </c>
      <c r="N91" s="2">
        <f t="shared" si="5"/>
        <v>1.00443419528496</v>
      </c>
      <c r="O91" s="1"/>
      <c r="P91" s="1"/>
      <c r="Q91" s="13">
        <v>740.79520000000002</v>
      </c>
      <c r="R91" s="13">
        <v>506.471</v>
      </c>
      <c r="S91" s="13">
        <v>623.00900000000001</v>
      </c>
      <c r="T91" s="1">
        <v>1269.7963999999999</v>
      </c>
      <c r="U91" s="1">
        <v>943.0856</v>
      </c>
      <c r="V91" s="1">
        <v>1162.5239999999999</v>
      </c>
      <c r="W91" s="1">
        <v>562.372565151515</v>
      </c>
      <c r="X91" s="2">
        <f t="shared" si="6"/>
        <v>1.3172676725444701</v>
      </c>
      <c r="Y91" s="2">
        <f t="shared" si="7"/>
        <v>0.90059691987916601</v>
      </c>
      <c r="Z91" s="2">
        <f t="shared" si="8"/>
        <v>1.10782253368307</v>
      </c>
      <c r="AA91" s="1">
        <v>960.60792121212103</v>
      </c>
      <c r="AB91" s="2">
        <f t="shared" si="9"/>
        <v>1.32186750906419</v>
      </c>
      <c r="AC91" s="2">
        <f t="shared" si="10"/>
        <v>0.98175913312268903</v>
      </c>
      <c r="AD91" s="2">
        <f t="shared" si="11"/>
        <v>1.2101961417652001</v>
      </c>
    </row>
    <row r="92" spans="1:53" x14ac:dyDescent="0.25">
      <c r="A92" s="13">
        <v>14.4534385526664</v>
      </c>
      <c r="B92" s="13">
        <v>11.0877010968467</v>
      </c>
      <c r="C92" s="13">
        <v>14.1025258</v>
      </c>
      <c r="D92" s="1">
        <v>7.7547329191907002</v>
      </c>
      <c r="E92" s="1">
        <v>7.0112817897890203</v>
      </c>
      <c r="F92" s="1">
        <v>11.768106793378101</v>
      </c>
      <c r="G92" s="1">
        <v>11.2285609104407</v>
      </c>
      <c r="H92" s="2">
        <f t="shared" si="0"/>
        <v>1.28720311248676</v>
      </c>
      <c r="I92" s="2">
        <f t="shared" si="1"/>
        <v>0.98745522113496997</v>
      </c>
      <c r="J92" s="2">
        <f t="shared" si="2"/>
        <v>1.2559513113463201</v>
      </c>
      <c r="K92" s="1">
        <v>9.0328755183275504</v>
      </c>
      <c r="L92" s="2">
        <f t="shared" si="3"/>
        <v>0.85850102810079498</v>
      </c>
      <c r="M92" s="2">
        <f t="shared" si="4"/>
        <v>0.776195993796577</v>
      </c>
      <c r="N92" s="2">
        <f t="shared" si="5"/>
        <v>1.30280847660314</v>
      </c>
      <c r="O92" s="1"/>
      <c r="P92" s="1"/>
      <c r="Q92" s="13">
        <v>654.87480000000005</v>
      </c>
      <c r="R92" s="13">
        <v>499.163833333333</v>
      </c>
      <c r="S92" s="13">
        <v>604.85950000000003</v>
      </c>
      <c r="T92" s="1">
        <v>1033.0932</v>
      </c>
      <c r="U92" s="1">
        <v>890.82057142857104</v>
      </c>
      <c r="V92" s="1">
        <v>1082.16075</v>
      </c>
      <c r="W92" s="1">
        <v>562.372565151515</v>
      </c>
      <c r="X92" s="2">
        <f t="shared" si="6"/>
        <v>1.1644856818781</v>
      </c>
      <c r="Y92" s="2">
        <f t="shared" si="7"/>
        <v>0.88760345768084903</v>
      </c>
      <c r="Z92" s="2">
        <f t="shared" si="8"/>
        <v>1.07554944440975</v>
      </c>
      <c r="AA92" s="1">
        <v>960.60792121212103</v>
      </c>
      <c r="AB92" s="2">
        <f t="shared" si="9"/>
        <v>1.0754577150440501</v>
      </c>
      <c r="AC92" s="2">
        <f t="shared" si="10"/>
        <v>0.92735084914197796</v>
      </c>
      <c r="AD92" s="2">
        <f t="shared" si="11"/>
        <v>1.12653740001904</v>
      </c>
    </row>
    <row r="93" spans="1:53" x14ac:dyDescent="0.25">
      <c r="A93" s="13">
        <v>11.2816782736012</v>
      </c>
      <c r="B93" s="13">
        <v>8.3185505771014601</v>
      </c>
      <c r="C93" s="13">
        <v>11.7240617</v>
      </c>
      <c r="D93" s="1">
        <v>11.654788522552201</v>
      </c>
      <c r="E93" s="1">
        <v>6.6159941414370103</v>
      </c>
      <c r="F93" s="1">
        <v>7.32394570958804</v>
      </c>
      <c r="G93" s="1">
        <v>11.2285609104407</v>
      </c>
      <c r="H93" s="2">
        <f t="shared" si="0"/>
        <v>1.0047305584022901</v>
      </c>
      <c r="I93" s="2">
        <f t="shared" si="1"/>
        <v>0.74083853162043101</v>
      </c>
      <c r="J93" s="2">
        <f t="shared" si="2"/>
        <v>1.0441286103812799</v>
      </c>
      <c r="K93" s="1">
        <v>9.0328755183275504</v>
      </c>
      <c r="L93" s="2">
        <f t="shared" si="3"/>
        <v>1.2902633827848999</v>
      </c>
      <c r="M93" s="2">
        <f t="shared" si="4"/>
        <v>0.73243499570134396</v>
      </c>
      <c r="N93" s="2">
        <f t="shared" si="5"/>
        <v>0.81080999009981702</v>
      </c>
      <c r="O93" s="1"/>
      <c r="P93" s="1"/>
      <c r="Q93" s="13">
        <v>558.24149999999997</v>
      </c>
      <c r="R93" s="13">
        <v>445.19</v>
      </c>
      <c r="S93" s="13">
        <v>601.179666666667</v>
      </c>
      <c r="T93" s="1">
        <v>1030.7321999999999</v>
      </c>
      <c r="U93" s="1">
        <v>820.5095</v>
      </c>
      <c r="V93" s="1">
        <v>948.64649999999995</v>
      </c>
      <c r="W93" s="1">
        <v>562.372565151515</v>
      </c>
      <c r="X93" s="2">
        <f t="shared" si="6"/>
        <v>0.99265421998243797</v>
      </c>
      <c r="Y93" s="2">
        <f t="shared" si="7"/>
        <v>0.79162823293141305</v>
      </c>
      <c r="Z93" s="2">
        <f t="shared" si="8"/>
        <v>1.06900603606916</v>
      </c>
      <c r="AA93" s="1">
        <v>960.60792121212103</v>
      </c>
      <c r="AB93" s="2">
        <f t="shared" si="9"/>
        <v>1.0729998964607701</v>
      </c>
      <c r="AC93" s="2">
        <f t="shared" si="10"/>
        <v>0.85415650015113198</v>
      </c>
      <c r="AD93" s="2">
        <f t="shared" si="11"/>
        <v>0.98754807143685897</v>
      </c>
    </row>
    <row r="94" spans="1:53" x14ac:dyDescent="0.25">
      <c r="A94" s="13">
        <v>11.216765958960901</v>
      </c>
      <c r="B94" s="13">
        <v>8.2310183994516493</v>
      </c>
      <c r="C94" s="13">
        <v>9.6004249999999995</v>
      </c>
      <c r="D94" s="1">
        <v>9.9619408512493806</v>
      </c>
      <c r="E94" s="1">
        <v>2.9288958738036901</v>
      </c>
      <c r="F94" s="1">
        <v>5.1144416089589297</v>
      </c>
      <c r="G94" s="1">
        <v>11.2285609104407</v>
      </c>
      <c r="H94" s="2">
        <f t="shared" si="0"/>
        <v>0.998949558044537</v>
      </c>
      <c r="I94" s="2">
        <f t="shared" si="1"/>
        <v>0.73304303775902102</v>
      </c>
      <c r="J94" s="2">
        <f t="shared" si="2"/>
        <v>0.85500048283775998</v>
      </c>
      <c r="K94" s="1">
        <v>9.0328755183275504</v>
      </c>
      <c r="L94" s="2">
        <f t="shared" si="3"/>
        <v>1.1028537735338799</v>
      </c>
      <c r="M94" s="2">
        <f t="shared" si="4"/>
        <v>0.32424844866521302</v>
      </c>
      <c r="N94" s="2">
        <f t="shared" si="5"/>
        <v>0.56620304338101601</v>
      </c>
      <c r="O94" s="1"/>
      <c r="P94" s="1"/>
      <c r="Q94" s="13">
        <v>537.10199999999998</v>
      </c>
      <c r="R94" s="13">
        <v>435.91250000000002</v>
      </c>
      <c r="S94" s="13">
        <v>554.46259999999995</v>
      </c>
      <c r="T94" s="1">
        <v>928.69066666666697</v>
      </c>
      <c r="U94" s="1">
        <v>793.68060000000003</v>
      </c>
      <c r="V94" s="1">
        <v>923.43719999999996</v>
      </c>
      <c r="W94" s="1">
        <v>562.372565151515</v>
      </c>
      <c r="X94" s="2">
        <f t="shared" si="6"/>
        <v>0.95506437063709404</v>
      </c>
      <c r="Y94" s="2">
        <f t="shared" si="7"/>
        <v>0.77513116217281297</v>
      </c>
      <c r="Z94" s="2">
        <f t="shared" si="8"/>
        <v>0.98593465321448603</v>
      </c>
      <c r="AA94" s="1">
        <v>960.60792121212103</v>
      </c>
      <c r="AB94" s="2">
        <f t="shared" si="9"/>
        <v>0.96677390031806099</v>
      </c>
      <c r="AC94" s="2">
        <f t="shared" si="10"/>
        <v>0.82622741544595302</v>
      </c>
      <c r="AD94" s="2">
        <f t="shared" si="11"/>
        <v>0.96130500239346595</v>
      </c>
    </row>
    <row r="95" spans="1:53" x14ac:dyDescent="0.25">
      <c r="A95" s="13">
        <v>10.671307049340299</v>
      </c>
      <c r="B95" s="13">
        <v>7.8259690259679902</v>
      </c>
      <c r="C95" s="13">
        <v>9.5680808000000006</v>
      </c>
      <c r="D95" s="1">
        <v>5.7621507825639</v>
      </c>
      <c r="E95" s="1">
        <v>9.6032317779141803</v>
      </c>
      <c r="F95" s="1">
        <v>7.1105864994035501</v>
      </c>
      <c r="G95" s="1">
        <v>11.2285609104407</v>
      </c>
      <c r="H95" s="2">
        <f t="shared" si="0"/>
        <v>0.95037174705244298</v>
      </c>
      <c r="I95" s="2">
        <f t="shared" si="1"/>
        <v>0.69696990454859897</v>
      </c>
      <c r="J95" s="2">
        <f t="shared" si="2"/>
        <v>0.85211995342192703</v>
      </c>
      <c r="K95" s="1">
        <v>9.0328755183275504</v>
      </c>
      <c r="L95" s="2">
        <f t="shared" si="3"/>
        <v>0.63790880001308503</v>
      </c>
      <c r="M95" s="2">
        <f t="shared" si="4"/>
        <v>1.0631422694168</v>
      </c>
      <c r="N95" s="2">
        <f t="shared" si="5"/>
        <v>0.78718969224985902</v>
      </c>
      <c r="O95" s="1"/>
      <c r="P95" s="1"/>
      <c r="Q95" s="13">
        <v>536.66233333333298</v>
      </c>
      <c r="R95" s="13">
        <v>428.29320000000001</v>
      </c>
      <c r="S95" s="13">
        <v>519.90599999999995</v>
      </c>
      <c r="T95" s="1">
        <v>911.53219999999999</v>
      </c>
      <c r="U95" s="1">
        <v>737.16375000000005</v>
      </c>
      <c r="V95" s="1">
        <v>791.54533333333302</v>
      </c>
      <c r="W95" s="1">
        <v>562.372565151515</v>
      </c>
      <c r="X95" s="2">
        <f t="shared" si="6"/>
        <v>0.95428256388848698</v>
      </c>
      <c r="Y95" s="2">
        <f t="shared" si="7"/>
        <v>0.761582670528405</v>
      </c>
      <c r="Z95" s="2">
        <f t="shared" si="8"/>
        <v>0.92448677659075795</v>
      </c>
      <c r="AA95" s="1">
        <v>960.60792121212103</v>
      </c>
      <c r="AB95" s="2">
        <f t="shared" si="9"/>
        <v>0.94891180873233305</v>
      </c>
      <c r="AC95" s="2">
        <f t="shared" si="10"/>
        <v>0.76739295369314398</v>
      </c>
      <c r="AD95" s="2">
        <f t="shared" si="11"/>
        <v>0.82400458694379697</v>
      </c>
    </row>
    <row r="96" spans="1:53" x14ac:dyDescent="0.25">
      <c r="A96" s="13">
        <v>9.5578616514481602</v>
      </c>
      <c r="B96" s="13">
        <v>7.8068822573903702</v>
      </c>
      <c r="C96" s="13">
        <v>8.3366718100000003</v>
      </c>
      <c r="D96" s="1">
        <v>11.904066753586401</v>
      </c>
      <c r="E96" s="1">
        <v>10.2348466962106</v>
      </c>
      <c r="F96" s="1">
        <v>11.8843328220036</v>
      </c>
      <c r="G96" s="1">
        <v>11.2285609104407</v>
      </c>
      <c r="H96" s="2">
        <f t="shared" si="0"/>
        <v>0.85120985028107499</v>
      </c>
      <c r="I96" s="2">
        <f t="shared" si="1"/>
        <v>0.69527006351555398</v>
      </c>
      <c r="J96" s="2">
        <f t="shared" si="2"/>
        <v>0.74245238339031305</v>
      </c>
      <c r="K96" s="1">
        <v>9.0328755183275504</v>
      </c>
      <c r="L96" s="2">
        <f t="shared" si="3"/>
        <v>1.31786015753602</v>
      </c>
      <c r="M96" s="2">
        <f t="shared" si="4"/>
        <v>1.13306628386988</v>
      </c>
      <c r="N96" s="2">
        <f t="shared" si="5"/>
        <v>1.3156754787432301</v>
      </c>
      <c r="O96" s="1"/>
      <c r="P96" s="1"/>
      <c r="Q96" s="13">
        <v>523.886666666667</v>
      </c>
      <c r="R96" s="13">
        <v>424.55849999999998</v>
      </c>
      <c r="S96" s="13">
        <v>493.14839999999998</v>
      </c>
      <c r="T96" s="1">
        <v>857.33766666666702</v>
      </c>
      <c r="U96" s="1">
        <v>727.452</v>
      </c>
      <c r="V96" s="1">
        <v>748.67079999999999</v>
      </c>
      <c r="W96" s="1">
        <v>562.372565151515</v>
      </c>
      <c r="X96" s="2">
        <f t="shared" si="6"/>
        <v>0.93156512093636901</v>
      </c>
      <c r="Y96" s="2">
        <f t="shared" si="7"/>
        <v>0.75494169934412603</v>
      </c>
      <c r="Z96" s="2">
        <f t="shared" si="8"/>
        <v>0.87690693066994696</v>
      </c>
      <c r="AA96" s="1">
        <v>960.60792121212103</v>
      </c>
      <c r="AB96" s="2">
        <f t="shared" si="9"/>
        <v>0.89249489592471298</v>
      </c>
      <c r="AC96" s="2">
        <f t="shared" si="10"/>
        <v>0.75728294961599096</v>
      </c>
      <c r="AD96" s="2">
        <f t="shared" si="11"/>
        <v>0.77937187844058897</v>
      </c>
    </row>
    <row r="97" spans="1:30" x14ac:dyDescent="0.25">
      <c r="A97" s="13">
        <v>9.1671268274274205</v>
      </c>
      <c r="B97" s="13">
        <v>6.9591087015869597</v>
      </c>
      <c r="C97" s="13">
        <v>6.4338343699999996</v>
      </c>
      <c r="D97" s="1">
        <v>11.7230422464154</v>
      </c>
      <c r="E97" s="1">
        <v>7.5054340989975001</v>
      </c>
      <c r="F97" s="1">
        <v>4.6387760233585</v>
      </c>
      <c r="G97" s="1">
        <v>11.2285609104407</v>
      </c>
      <c r="H97" s="2">
        <f t="shared" si="0"/>
        <v>0.81641155091419704</v>
      </c>
      <c r="I97" s="2">
        <f t="shared" si="1"/>
        <v>0.619768531078292</v>
      </c>
      <c r="J97" s="2">
        <f t="shared" si="2"/>
        <v>0.572988330500804</v>
      </c>
      <c r="K97" s="1">
        <v>9.0328755183275504</v>
      </c>
      <c r="L97" s="2">
        <f t="shared" si="3"/>
        <v>1.2978195285243901</v>
      </c>
      <c r="M97" s="2">
        <f t="shared" si="4"/>
        <v>0.83090197399146104</v>
      </c>
      <c r="N97" s="2">
        <f t="shared" si="5"/>
        <v>0.51354366767775095</v>
      </c>
      <c r="O97" s="1"/>
      <c r="P97" s="1"/>
      <c r="Q97" s="13">
        <v>497.095666666667</v>
      </c>
      <c r="R97" s="13">
        <v>423.90775000000002</v>
      </c>
      <c r="S97" s="13">
        <v>481.46466666666697</v>
      </c>
      <c r="T97" s="1">
        <v>839.43939999999998</v>
      </c>
      <c r="U97" s="1">
        <v>686.38239999999996</v>
      </c>
      <c r="V97" s="1">
        <v>739.61416666666696</v>
      </c>
      <c r="W97" s="1">
        <v>562.372565151515</v>
      </c>
      <c r="X97" s="2">
        <f t="shared" si="6"/>
        <v>0.88392588378264703</v>
      </c>
      <c r="Y97" s="2">
        <f t="shared" si="7"/>
        <v>0.75378454830169495</v>
      </c>
      <c r="Z97" s="2">
        <f t="shared" si="8"/>
        <v>0.85613114241614896</v>
      </c>
      <c r="AA97" s="1">
        <v>960.60792121212103</v>
      </c>
      <c r="AB97" s="2">
        <f t="shared" si="9"/>
        <v>0.87386266702940896</v>
      </c>
      <c r="AC97" s="2">
        <f t="shared" si="10"/>
        <v>0.71452919015481797</v>
      </c>
      <c r="AD97" s="2">
        <f t="shared" si="11"/>
        <v>0.76994385569234303</v>
      </c>
    </row>
    <row r="98" spans="1:30" x14ac:dyDescent="0.25">
      <c r="A98" s="13">
        <v>8.7430782570846706</v>
      </c>
      <c r="B98" s="13">
        <v>3.3078554960136701</v>
      </c>
      <c r="C98" s="13">
        <v>6.3952212099999999</v>
      </c>
      <c r="D98" s="1">
        <v>10.9137975033247</v>
      </c>
      <c r="E98" s="1">
        <v>6.4139439776244496</v>
      </c>
      <c r="F98" s="1">
        <v>7.6395796562251697</v>
      </c>
      <c r="G98" s="1">
        <v>11.2285609104407</v>
      </c>
      <c r="H98" s="2">
        <f t="shared" si="0"/>
        <v>0.778646375686047</v>
      </c>
      <c r="I98" s="2">
        <f t="shared" si="1"/>
        <v>0.29459300460648602</v>
      </c>
      <c r="J98" s="2">
        <f t="shared" si="2"/>
        <v>0.56954949623629003</v>
      </c>
      <c r="K98" s="1">
        <v>9.0328755183275504</v>
      </c>
      <c r="L98" s="2">
        <f t="shared" si="3"/>
        <v>1.2082306992032401</v>
      </c>
      <c r="M98" s="2">
        <f t="shared" si="4"/>
        <v>0.71006668525550498</v>
      </c>
      <c r="N98" s="2">
        <f t="shared" si="5"/>
        <v>0.84575278832577605</v>
      </c>
      <c r="O98" s="1"/>
      <c r="P98" s="1"/>
      <c r="Q98" s="13">
        <v>459.79599999999999</v>
      </c>
      <c r="R98" s="13">
        <v>351.12599999999998</v>
      </c>
      <c r="S98" s="13">
        <v>423.40879999999999</v>
      </c>
      <c r="T98" s="1">
        <v>823.7654</v>
      </c>
      <c r="U98" s="1">
        <v>646.86383333333299</v>
      </c>
      <c r="V98" s="1">
        <v>737.08900000000006</v>
      </c>
      <c r="W98" s="1">
        <v>562.372565151515</v>
      </c>
      <c r="X98" s="2">
        <f t="shared" si="6"/>
        <v>0.81760033915616304</v>
      </c>
      <c r="Y98" s="2">
        <f t="shared" si="7"/>
        <v>0.624365450518375</v>
      </c>
      <c r="Z98" s="2">
        <f t="shared" si="8"/>
        <v>0.75289732507830398</v>
      </c>
      <c r="AA98" s="1">
        <v>960.60792121212103</v>
      </c>
      <c r="AB98" s="2">
        <f t="shared" si="9"/>
        <v>0.85754591629907695</v>
      </c>
      <c r="AC98" s="2">
        <f t="shared" si="10"/>
        <v>0.67339006794478895</v>
      </c>
      <c r="AD98" s="2">
        <f t="shared" si="11"/>
        <v>0.76731513838645105</v>
      </c>
    </row>
    <row r="99" spans="1:30" x14ac:dyDescent="0.25">
      <c r="A99" s="13">
        <v>8.2894121609972</v>
      </c>
      <c r="B99" s="13">
        <v>2.6898825414979801</v>
      </c>
      <c r="C99" s="13">
        <v>4.9289873000000002</v>
      </c>
      <c r="D99" s="1">
        <v>8.7468690876270703</v>
      </c>
      <c r="E99" s="1">
        <v>6.6905969416353201</v>
      </c>
      <c r="F99" s="1">
        <v>11.2397601737794</v>
      </c>
      <c r="G99" s="1">
        <v>11.2285609104407</v>
      </c>
      <c r="H99" s="2">
        <f t="shared" si="0"/>
        <v>0.73824350485460899</v>
      </c>
      <c r="I99" s="2">
        <f t="shared" si="1"/>
        <v>0.23955719374482201</v>
      </c>
      <c r="J99" s="2">
        <f t="shared" si="2"/>
        <v>0.43896874580043999</v>
      </c>
      <c r="K99" s="1">
        <v>9.0328755183275504</v>
      </c>
      <c r="L99" s="2">
        <f t="shared" si="3"/>
        <v>0.96833716681690396</v>
      </c>
      <c r="M99" s="2">
        <f t="shared" si="4"/>
        <v>0.74069402684230701</v>
      </c>
      <c r="N99" s="2">
        <f t="shared" si="5"/>
        <v>1.2443169565410399</v>
      </c>
      <c r="O99" s="1"/>
      <c r="P99" s="1"/>
      <c r="Q99" s="13">
        <v>423.14580000000001</v>
      </c>
      <c r="R99" s="13">
        <v>327.86200000000002</v>
      </c>
      <c r="S99" s="13">
        <v>400.56799999999998</v>
      </c>
      <c r="T99" s="1">
        <v>565.33624999999995</v>
      </c>
      <c r="U99" s="1">
        <v>535.32849999999996</v>
      </c>
      <c r="V99" s="1">
        <v>715.577</v>
      </c>
      <c r="W99" s="1">
        <v>562.372565151515</v>
      </c>
      <c r="X99" s="2">
        <f t="shared" si="6"/>
        <v>0.75242966357364105</v>
      </c>
      <c r="Y99" s="2">
        <f t="shared" si="7"/>
        <v>0.58299785643289204</v>
      </c>
      <c r="Z99" s="2">
        <f t="shared" si="8"/>
        <v>0.71228225703378401</v>
      </c>
      <c r="AA99" s="1">
        <v>960.60792121212103</v>
      </c>
      <c r="AB99" s="2">
        <f t="shared" si="9"/>
        <v>0.58851924652738996</v>
      </c>
      <c r="AC99" s="2">
        <f t="shared" si="10"/>
        <v>0.55728095529808697</v>
      </c>
      <c r="AD99" s="2">
        <f t="shared" si="11"/>
        <v>0.74492098617827895</v>
      </c>
    </row>
    <row r="100" spans="1:30" x14ac:dyDescent="0.25">
      <c r="A100" s="13">
        <v>8.0875094539673995</v>
      </c>
      <c r="B100" s="13"/>
      <c r="C100" s="13">
        <v>4.0329018000000003</v>
      </c>
      <c r="D100" s="1">
        <v>9.1041151061482495</v>
      </c>
      <c r="E100" s="1">
        <v>6.1207212369841404</v>
      </c>
      <c r="F100" s="1">
        <v>9.0115399113541308</v>
      </c>
      <c r="G100" s="1">
        <v>11.2285609104407</v>
      </c>
      <c r="H100" s="2">
        <f t="shared" si="0"/>
        <v>0.72026233089650504</v>
      </c>
      <c r="I100" s="2"/>
      <c r="J100" s="2">
        <f t="shared" si="2"/>
        <v>0.35916461888273399</v>
      </c>
      <c r="K100" s="1">
        <v>9.0328755183275504</v>
      </c>
      <c r="L100" s="2">
        <f t="shared" si="3"/>
        <v>1.0078867009377199</v>
      </c>
      <c r="M100" s="2">
        <f t="shared" si="4"/>
        <v>0.67760495808508603</v>
      </c>
      <c r="N100" s="2">
        <f t="shared" si="5"/>
        <v>0.99763800498189903</v>
      </c>
      <c r="O100" s="1"/>
      <c r="P100" s="1"/>
      <c r="Q100" s="13">
        <v>397.67124999999999</v>
      </c>
      <c r="R100" s="13"/>
      <c r="S100" s="13">
        <v>371.35449999999997</v>
      </c>
      <c r="T100" s="1">
        <v>517.82899999999995</v>
      </c>
      <c r="U100" s="1"/>
      <c r="V100" s="1">
        <v>692.6635</v>
      </c>
      <c r="W100" s="1">
        <v>562.372565151515</v>
      </c>
      <c r="X100" s="2">
        <f t="shared" si="6"/>
        <v>0.70713131230514203</v>
      </c>
      <c r="Y100" s="2"/>
      <c r="Z100" s="2">
        <f t="shared" si="8"/>
        <v>0.66033537731334602</v>
      </c>
      <c r="AA100" s="1">
        <v>960.60792121212103</v>
      </c>
      <c r="AB100" s="2">
        <f t="shared" si="9"/>
        <v>0.53906384547255204</v>
      </c>
      <c r="AC100" s="2"/>
      <c r="AD100" s="2">
        <f t="shared" si="11"/>
        <v>0.72106786203259499</v>
      </c>
    </row>
    <row r="101" spans="1:30" x14ac:dyDescent="0.25">
      <c r="A101" s="13">
        <f>AVERAGE(A90:A100)</f>
        <v>11.2285609104407</v>
      </c>
      <c r="B101" s="13"/>
      <c r="C101" s="13">
        <v>3.69000949</v>
      </c>
      <c r="D101" s="1">
        <v>7.2561838407121799</v>
      </c>
      <c r="E101" s="1"/>
      <c r="F101" s="1">
        <v>6.1519643475543999</v>
      </c>
      <c r="G101" s="1">
        <v>11.2285609104407</v>
      </c>
      <c r="H101" s="2"/>
      <c r="I101" s="2"/>
      <c r="J101" s="2">
        <f t="shared" si="2"/>
        <v>0.32862710719847499</v>
      </c>
      <c r="K101" s="1">
        <v>9.0328755183275504</v>
      </c>
      <c r="L101" s="2">
        <f t="shared" si="3"/>
        <v>0.80330829601155296</v>
      </c>
      <c r="M101" s="2"/>
      <c r="N101" s="2">
        <f t="shared" si="5"/>
        <v>0.68106378030696502</v>
      </c>
      <c r="O101" s="1"/>
      <c r="P101" s="1"/>
      <c r="Q101" s="13">
        <f>AVERAGE(Q90:Q100)</f>
        <v>562.372565151515</v>
      </c>
      <c r="R101" s="13"/>
      <c r="S101" s="13">
        <v>365.32400000000001</v>
      </c>
      <c r="T101" s="1">
        <f>AVERAGE(T90:T100)</f>
        <v>960.60792121212103</v>
      </c>
      <c r="U101" s="1"/>
      <c r="V101" s="1">
        <v>641.03</v>
      </c>
      <c r="W101" s="1">
        <v>562.372565151515</v>
      </c>
      <c r="X101" s="2">
        <f t="shared" si="6"/>
        <v>1</v>
      </c>
      <c r="Y101" s="2"/>
      <c r="Z101" s="2">
        <f t="shared" si="8"/>
        <v>0.64961205904767805</v>
      </c>
      <c r="AA101" s="1">
        <v>960.60792121212103</v>
      </c>
      <c r="AB101" s="2"/>
      <c r="AC101" s="2"/>
      <c r="AD101" s="2">
        <f t="shared" si="11"/>
        <v>0.66731700399798</v>
      </c>
    </row>
    <row r="102" spans="1:30" x14ac:dyDescent="0.25">
      <c r="A102" s="13"/>
      <c r="B102" s="13"/>
      <c r="C102" s="13">
        <v>3.6663342399999999</v>
      </c>
      <c r="D102" s="1">
        <v>6.8380080405330599</v>
      </c>
      <c r="E102" s="1"/>
      <c r="F102" s="1">
        <v>8.1264792569705993</v>
      </c>
      <c r="G102" s="1">
        <v>11.2285609104407</v>
      </c>
      <c r="H102" s="2"/>
      <c r="I102" s="2"/>
      <c r="J102" s="2">
        <f t="shared" si="2"/>
        <v>0.32651862239896801</v>
      </c>
      <c r="K102" s="1">
        <v>9.0328755183275504</v>
      </c>
      <c r="L102" s="2">
        <f t="shared" si="3"/>
        <v>0.75701342575338904</v>
      </c>
      <c r="M102" s="2"/>
      <c r="N102" s="2">
        <f t="shared" si="5"/>
        <v>0.899655844972303</v>
      </c>
      <c r="O102" s="1"/>
      <c r="P102" s="1"/>
      <c r="Q102" s="13"/>
      <c r="R102" s="13"/>
      <c r="S102" s="13">
        <v>357.1062</v>
      </c>
      <c r="T102" s="1"/>
      <c r="U102" s="1"/>
      <c r="V102" s="1">
        <v>625.33979999999997</v>
      </c>
      <c r="W102" s="1">
        <v>562.372565151515</v>
      </c>
      <c r="X102" s="2"/>
      <c r="Y102" s="2"/>
      <c r="Z102" s="2">
        <f t="shared" si="8"/>
        <v>0.63499932629855105</v>
      </c>
      <c r="AA102" s="1">
        <v>960.60792121212103</v>
      </c>
      <c r="AB102" s="2"/>
      <c r="AC102" s="2"/>
      <c r="AD102" s="2">
        <f t="shared" si="11"/>
        <v>0.65098338894700103</v>
      </c>
    </row>
    <row r="103" spans="1:30" x14ac:dyDescent="0.25">
      <c r="A103" s="13"/>
      <c r="B103" s="13"/>
      <c r="C103" s="13">
        <v>3.6557164000000002</v>
      </c>
      <c r="D103" s="1">
        <f>AVERAGE(D90:D102)</f>
        <v>9.0328755183275504</v>
      </c>
      <c r="E103" s="1"/>
      <c r="F103" s="1">
        <v>8.2131781453492199</v>
      </c>
      <c r="G103" s="1">
        <v>11.2285609104407</v>
      </c>
      <c r="H103" s="2"/>
      <c r="I103" s="2"/>
      <c r="J103" s="2">
        <f t="shared" si="2"/>
        <v>0.325573012352882</v>
      </c>
      <c r="K103" s="1">
        <v>9.0328755183275504</v>
      </c>
      <c r="L103" s="2"/>
      <c r="M103" s="2"/>
      <c r="N103" s="2">
        <f t="shared" si="5"/>
        <v>0.90925399433268195</v>
      </c>
      <c r="O103" s="1"/>
      <c r="P103" s="1"/>
      <c r="Q103" s="13"/>
      <c r="R103" s="13"/>
      <c r="S103" s="13">
        <v>335.71359999999999</v>
      </c>
      <c r="T103" s="1"/>
      <c r="U103" s="1"/>
      <c r="V103" s="1"/>
      <c r="W103" s="1">
        <v>562.372565151515</v>
      </c>
      <c r="X103" s="2"/>
      <c r="Y103" s="2"/>
      <c r="Z103" s="2">
        <f t="shared" si="8"/>
        <v>0.59695941943674202</v>
      </c>
      <c r="AA103" s="1">
        <v>960.60792121212103</v>
      </c>
      <c r="AB103" s="2"/>
      <c r="AC103" s="2"/>
      <c r="AD103" s="2"/>
    </row>
    <row r="104" spans="1:30" x14ac:dyDescent="0.25">
      <c r="A104" s="13"/>
      <c r="B104" s="13"/>
      <c r="C104" s="13"/>
      <c r="D104" s="1"/>
      <c r="E104" s="1"/>
      <c r="F104" s="1"/>
      <c r="G104" s="1"/>
      <c r="H104" s="2"/>
      <c r="I104" s="2"/>
      <c r="J104" s="2"/>
      <c r="K104" s="1"/>
      <c r="L104" s="2"/>
      <c r="M104" s="2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2"/>
      <c r="Z104" s="2"/>
      <c r="AA104" s="1"/>
      <c r="AB104" s="2"/>
      <c r="AC104" s="2"/>
      <c r="AD104" s="2"/>
    </row>
    <row r="105" spans="1:30" x14ac:dyDescent="0.25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1"/>
      <c r="L105" s="2"/>
      <c r="M105" s="2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2"/>
      <c r="Z105" s="2"/>
      <c r="AA105" s="1"/>
      <c r="AB105" s="2"/>
      <c r="AC105" s="2"/>
      <c r="AD105" s="2"/>
    </row>
    <row r="106" spans="1:30" x14ac:dyDescent="0.25">
      <c r="A106" s="13" t="s">
        <v>339</v>
      </c>
      <c r="B106" s="13" t="s">
        <v>340</v>
      </c>
      <c r="C106" s="13" t="s">
        <v>341</v>
      </c>
      <c r="D106" s="13" t="s">
        <v>342</v>
      </c>
      <c r="E106" s="13" t="s">
        <v>343</v>
      </c>
      <c r="F106" s="13" t="s">
        <v>344</v>
      </c>
      <c r="G106" s="13" t="s">
        <v>345</v>
      </c>
      <c r="H106" s="17" t="s">
        <v>339</v>
      </c>
      <c r="I106" s="17" t="s">
        <v>340</v>
      </c>
      <c r="J106" s="17" t="s">
        <v>341</v>
      </c>
      <c r="K106" s="13" t="s">
        <v>346</v>
      </c>
      <c r="L106" s="17" t="s">
        <v>342</v>
      </c>
      <c r="M106" s="17" t="s">
        <v>343</v>
      </c>
      <c r="N106" s="17" t="s">
        <v>344</v>
      </c>
      <c r="O106" s="1"/>
      <c r="P106" s="1"/>
      <c r="Q106" s="13" t="s">
        <v>339</v>
      </c>
      <c r="R106" s="13" t="s">
        <v>340</v>
      </c>
      <c r="S106" s="13" t="s">
        <v>341</v>
      </c>
      <c r="T106" s="13" t="s">
        <v>342</v>
      </c>
      <c r="U106" s="13" t="s">
        <v>343</v>
      </c>
      <c r="V106" s="13" t="s">
        <v>344</v>
      </c>
      <c r="W106" s="13" t="s">
        <v>345</v>
      </c>
      <c r="X106" s="17" t="s">
        <v>339</v>
      </c>
      <c r="Y106" s="17" t="s">
        <v>340</v>
      </c>
      <c r="Z106" s="17" t="s">
        <v>341</v>
      </c>
      <c r="AA106" s="13" t="s">
        <v>346</v>
      </c>
      <c r="AB106" s="17" t="s">
        <v>342</v>
      </c>
      <c r="AC106" s="17" t="s">
        <v>343</v>
      </c>
      <c r="AD106" s="17" t="s">
        <v>344</v>
      </c>
    </row>
    <row r="107" spans="1:30" x14ac:dyDescent="0.25">
      <c r="A107" s="13">
        <v>623.49099999999999</v>
      </c>
      <c r="B107" s="13">
        <v>594.04849999999999</v>
      </c>
      <c r="C107" s="13">
        <v>519.25599999999997</v>
      </c>
      <c r="D107" s="1">
        <v>508.74650000000003</v>
      </c>
      <c r="E107" s="1">
        <v>844.57325000000003</v>
      </c>
      <c r="F107" s="1">
        <v>673.22550000000001</v>
      </c>
      <c r="G107" s="1">
        <v>552.81670188888904</v>
      </c>
      <c r="H107" s="2">
        <f t="shared" ref="H107:H116" si="12">A107/G107</f>
        <v>1.1278439994117899</v>
      </c>
      <c r="I107" s="2">
        <f t="shared" ref="I107:I115" si="13">B107/G107</f>
        <v>1.0745849356038399</v>
      </c>
      <c r="J107" s="2">
        <f t="shared" ref="J107:J114" si="14">C107/G107</f>
        <v>0.93929144728403202</v>
      </c>
      <c r="K107" s="1">
        <v>719.93724722222203</v>
      </c>
      <c r="L107" s="2">
        <f t="shared" ref="L107:L117" si="15">D107/K107</f>
        <v>0.70665395069213</v>
      </c>
      <c r="M107" s="2">
        <f t="shared" ref="M107:M114" si="16">E107/K107</f>
        <v>1.1731206480268499</v>
      </c>
      <c r="N107" s="2">
        <f t="shared" ref="N107:N114" si="17">F107/K107</f>
        <v>0.93511691831134902</v>
      </c>
      <c r="O107" s="1"/>
      <c r="P107" s="1"/>
      <c r="Q107" s="13">
        <v>5.3205900100000001</v>
      </c>
      <c r="R107" s="13">
        <v>4.02740499</v>
      </c>
      <c r="S107" s="13">
        <v>3.6908417999999998</v>
      </c>
      <c r="T107" s="1">
        <v>4.7045684014328302</v>
      </c>
      <c r="U107" s="1">
        <v>8.5793322460591206</v>
      </c>
      <c r="V107" s="13">
        <v>4.53819531450306</v>
      </c>
      <c r="W107" s="1">
        <v>4.1219534311111099</v>
      </c>
      <c r="X107" s="2">
        <f t="shared" ref="X107:X116" si="18">Q107/W107</f>
        <v>1.29079333353016</v>
      </c>
      <c r="Y107" s="2">
        <f t="shared" ref="Y107:Y114" si="19">R107/W107</f>
        <v>0.97706222481857996</v>
      </c>
      <c r="Z107" s="2">
        <f t="shared" ref="Z107:Z114" si="20">S107/W107</f>
        <v>0.89541084383505498</v>
      </c>
      <c r="AA107" s="1">
        <v>6.4589781478422799</v>
      </c>
      <c r="AB107" s="2">
        <f t="shared" ref="AB107:AB116" si="21">T107/AA107</f>
        <v>0.72837657811312795</v>
      </c>
      <c r="AC107" s="2">
        <f t="shared" ref="AC107:AC114" si="22">U107/AA107</f>
        <v>1.32828011640281</v>
      </c>
      <c r="AD107" s="2">
        <f t="shared" ref="AD107:AD114" si="23">V107/AA107</f>
        <v>0.70261815578662601</v>
      </c>
    </row>
    <row r="108" spans="1:30" x14ac:dyDescent="0.25">
      <c r="A108" s="13">
        <v>589.91250000000002</v>
      </c>
      <c r="B108" s="13">
        <v>497.46699999999998</v>
      </c>
      <c r="C108" s="13">
        <v>480.56650000000002</v>
      </c>
      <c r="D108" s="1">
        <v>754.16899999999998</v>
      </c>
      <c r="E108" s="1">
        <v>545.54899999999998</v>
      </c>
      <c r="F108" s="1">
        <v>514.33766666666702</v>
      </c>
      <c r="G108" s="1">
        <v>552.81670188888904</v>
      </c>
      <c r="H108" s="2">
        <f t="shared" si="12"/>
        <v>1.0671032513749299</v>
      </c>
      <c r="I108" s="2">
        <f t="shared" si="13"/>
        <v>0.89987693624348197</v>
      </c>
      <c r="J108" s="2">
        <f t="shared" si="14"/>
        <v>0.86930532011420603</v>
      </c>
      <c r="K108" s="1">
        <v>719.93724722222203</v>
      </c>
      <c r="L108" s="2">
        <f t="shared" si="15"/>
        <v>1.04754824522534</v>
      </c>
      <c r="M108" s="2">
        <f t="shared" si="16"/>
        <v>0.75777298938890203</v>
      </c>
      <c r="N108" s="2">
        <f t="shared" si="17"/>
        <v>0.71442013682604599</v>
      </c>
      <c r="O108" s="1"/>
      <c r="P108" s="1"/>
      <c r="Q108" s="13">
        <v>5.3171019800000003</v>
      </c>
      <c r="R108" s="13">
        <v>3.85796049</v>
      </c>
      <c r="S108" s="13">
        <v>2.9647562299999999</v>
      </c>
      <c r="T108" s="1">
        <v>5.4648472259449896</v>
      </c>
      <c r="U108" s="1">
        <v>1.31613582521716</v>
      </c>
      <c r="V108" s="13">
        <v>3.9450982259925902</v>
      </c>
      <c r="W108" s="1">
        <v>4.1219534311111099</v>
      </c>
      <c r="X108" s="2">
        <f t="shared" si="18"/>
        <v>1.28994712552265</v>
      </c>
      <c r="Y108" s="2">
        <f t="shared" si="19"/>
        <v>0.93595440959653198</v>
      </c>
      <c r="Z108" s="2">
        <f t="shared" si="20"/>
        <v>0.71926000124674405</v>
      </c>
      <c r="AA108" s="1">
        <v>6.4589781478422799</v>
      </c>
      <c r="AB108" s="2">
        <f t="shared" si="21"/>
        <v>0.84608541798064496</v>
      </c>
      <c r="AC108" s="2">
        <f t="shared" si="22"/>
        <v>0.20376842823919999</v>
      </c>
      <c r="AD108" s="2">
        <f t="shared" si="23"/>
        <v>0.61079293592447104</v>
      </c>
    </row>
    <row r="109" spans="1:30" x14ac:dyDescent="0.25">
      <c r="A109" s="13">
        <v>586.51533300000006</v>
      </c>
      <c r="B109" s="13">
        <v>487.245</v>
      </c>
      <c r="C109" s="13">
        <v>479.83875</v>
      </c>
      <c r="D109" s="1">
        <v>967.05666666666696</v>
      </c>
      <c r="E109" s="1">
        <v>519.66150000000005</v>
      </c>
      <c r="F109" s="1">
        <v>450.69299999999998</v>
      </c>
      <c r="G109" s="1">
        <v>552.81670188888904</v>
      </c>
      <c r="H109" s="2">
        <f t="shared" si="12"/>
        <v>1.0609580553481299</v>
      </c>
      <c r="I109" s="2">
        <f t="shared" si="13"/>
        <v>0.88138617797754504</v>
      </c>
      <c r="J109" s="2">
        <f t="shared" si="14"/>
        <v>0.86798888014863795</v>
      </c>
      <c r="K109" s="1">
        <v>719.93724722222203</v>
      </c>
      <c r="L109" s="2">
        <f t="shared" si="15"/>
        <v>1.3432513325264399</v>
      </c>
      <c r="M109" s="2">
        <f t="shared" si="16"/>
        <v>0.72181499429990903</v>
      </c>
      <c r="N109" s="2">
        <f t="shared" si="17"/>
        <v>0.62601706154103898</v>
      </c>
      <c r="O109" s="1"/>
      <c r="P109" s="1"/>
      <c r="Q109" s="13">
        <v>5.2866406799999996</v>
      </c>
      <c r="R109" s="13">
        <v>3.7994096499999999</v>
      </c>
      <c r="S109" s="13">
        <v>2.8482337800000002</v>
      </c>
      <c r="T109" s="1">
        <v>8.1271804233059797</v>
      </c>
      <c r="U109" s="1">
        <v>7.5249249997060401</v>
      </c>
      <c r="V109" s="13">
        <v>3.8873815988719498</v>
      </c>
      <c r="W109" s="1">
        <v>4.1219534311111099</v>
      </c>
      <c r="X109" s="2">
        <f t="shared" si="18"/>
        <v>1.28255710996107</v>
      </c>
      <c r="Y109" s="2">
        <f t="shared" si="19"/>
        <v>0.92174977556110704</v>
      </c>
      <c r="Z109" s="2">
        <f t="shared" si="20"/>
        <v>0.69099125635493497</v>
      </c>
      <c r="AA109" s="1">
        <v>6.4589781478422799</v>
      </c>
      <c r="AB109" s="2">
        <f t="shared" si="21"/>
        <v>1.25827650090765</v>
      </c>
      <c r="AC109" s="2">
        <f t="shared" si="22"/>
        <v>1.1650333578260901</v>
      </c>
      <c r="AD109" s="2">
        <f t="shared" si="23"/>
        <v>0.60185706003210304</v>
      </c>
    </row>
    <row r="110" spans="1:30" x14ac:dyDescent="0.25">
      <c r="A110" s="13">
        <v>584.05166699999995</v>
      </c>
      <c r="B110" s="13">
        <v>473.88875000000002</v>
      </c>
      <c r="C110" s="13">
        <v>440.87725</v>
      </c>
      <c r="D110" s="1">
        <v>931.10249999999996</v>
      </c>
      <c r="E110" s="1">
        <v>511.26175000000001</v>
      </c>
      <c r="F110" s="1">
        <v>614.958666666667</v>
      </c>
      <c r="G110" s="1">
        <v>552.81670188888904</v>
      </c>
      <c r="H110" s="2">
        <f t="shared" si="12"/>
        <v>1.05650148594351</v>
      </c>
      <c r="I110" s="2">
        <f t="shared" si="13"/>
        <v>0.85722581893925298</v>
      </c>
      <c r="J110" s="2">
        <f t="shared" si="14"/>
        <v>0.79751072732352501</v>
      </c>
      <c r="K110" s="1">
        <v>719.93724722222203</v>
      </c>
      <c r="L110" s="2">
        <f t="shared" si="15"/>
        <v>1.29331063727086</v>
      </c>
      <c r="M110" s="2">
        <f t="shared" si="16"/>
        <v>0.71014765796968105</v>
      </c>
      <c r="N110" s="2">
        <f t="shared" si="17"/>
        <v>0.854183707037523</v>
      </c>
      <c r="O110" s="1"/>
      <c r="P110" s="1"/>
      <c r="Q110" s="13">
        <v>5.1554225899999997</v>
      </c>
      <c r="R110" s="13">
        <v>3.0842011199999999</v>
      </c>
      <c r="S110" s="13">
        <v>2.2922164399999998</v>
      </c>
      <c r="T110" s="1">
        <v>5.5366244703051803</v>
      </c>
      <c r="U110" s="1">
        <v>2.3945979010417799</v>
      </c>
      <c r="V110" s="13">
        <v>2.2798811377480899</v>
      </c>
      <c r="W110" s="1">
        <v>4.1219534311111099</v>
      </c>
      <c r="X110" s="2">
        <f t="shared" si="18"/>
        <v>1.2507231525442799</v>
      </c>
      <c r="Y110" s="2">
        <f t="shared" si="19"/>
        <v>0.74823774007767596</v>
      </c>
      <c r="Z110" s="2">
        <f t="shared" si="20"/>
        <v>0.55609954801990902</v>
      </c>
      <c r="AA110" s="1">
        <v>6.4589781478422799</v>
      </c>
      <c r="AB110" s="2">
        <f t="shared" si="21"/>
        <v>0.85719820435602101</v>
      </c>
      <c r="AC110" s="2">
        <f t="shared" si="22"/>
        <v>0.37073943373561802</v>
      </c>
      <c r="AD110" s="2">
        <f t="shared" si="23"/>
        <v>0.35297861140925502</v>
      </c>
    </row>
    <row r="111" spans="1:30" x14ac:dyDescent="0.25">
      <c r="A111" s="13">
        <v>578.79</v>
      </c>
      <c r="B111" s="13">
        <v>464.39575000000002</v>
      </c>
      <c r="C111" s="13">
        <v>437.96300000000002</v>
      </c>
      <c r="D111" s="1">
        <v>653.81200000000001</v>
      </c>
      <c r="E111" s="1">
        <v>696.44920000000002</v>
      </c>
      <c r="F111" s="1">
        <v>564.92624999999998</v>
      </c>
      <c r="G111" s="1">
        <v>552.81670188888904</v>
      </c>
      <c r="H111" s="2">
        <f t="shared" si="12"/>
        <v>1.0469835625847801</v>
      </c>
      <c r="I111" s="2">
        <f t="shared" si="13"/>
        <v>0.84005376178619695</v>
      </c>
      <c r="J111" s="2">
        <f t="shared" si="14"/>
        <v>0.79223908847823898</v>
      </c>
      <c r="K111" s="1">
        <v>719.93724722222203</v>
      </c>
      <c r="L111" s="2">
        <f t="shared" si="15"/>
        <v>0.90815137364074805</v>
      </c>
      <c r="M111" s="2">
        <f t="shared" si="16"/>
        <v>0.96737486869467104</v>
      </c>
      <c r="N111" s="2">
        <f t="shared" si="17"/>
        <v>0.78468818244880301</v>
      </c>
      <c r="O111" s="1"/>
      <c r="P111" s="1"/>
      <c r="Q111" s="13">
        <v>4.7428115599999998</v>
      </c>
      <c r="R111" s="13">
        <v>2.0522255999999999</v>
      </c>
      <c r="S111" s="13">
        <v>2.26886718</v>
      </c>
      <c r="T111" s="1">
        <v>6.1194595484874004</v>
      </c>
      <c r="U111" s="1">
        <v>2.17743993940659</v>
      </c>
      <c r="V111" s="13">
        <v>4.4940466063882596</v>
      </c>
      <c r="W111" s="1">
        <v>4.1219534311111099</v>
      </c>
      <c r="X111" s="2">
        <f t="shared" si="18"/>
        <v>1.15062230548333</v>
      </c>
      <c r="Y111" s="2">
        <f t="shared" si="19"/>
        <v>0.49787694943627803</v>
      </c>
      <c r="Z111" s="2">
        <f t="shared" si="20"/>
        <v>0.55043493768642804</v>
      </c>
      <c r="AA111" s="1">
        <v>6.4589781478422799</v>
      </c>
      <c r="AB111" s="2">
        <f t="shared" si="21"/>
        <v>0.94743462640939602</v>
      </c>
      <c r="AC111" s="2">
        <f t="shared" si="22"/>
        <v>0.33711833196617902</v>
      </c>
      <c r="AD111" s="2">
        <f t="shared" si="23"/>
        <v>0.69578290923457697</v>
      </c>
    </row>
    <row r="112" spans="1:30" x14ac:dyDescent="0.25">
      <c r="A112" s="13">
        <v>547.29139999999995</v>
      </c>
      <c r="B112" s="13">
        <v>448.04349999999999</v>
      </c>
      <c r="C112" s="13">
        <v>429.18933299999998</v>
      </c>
      <c r="D112" s="1">
        <v>661.99424999999997</v>
      </c>
      <c r="E112" s="1">
        <v>593.63649999999996</v>
      </c>
      <c r="F112" s="1">
        <v>574.88225</v>
      </c>
      <c r="G112" s="1">
        <v>552.81670188888904</v>
      </c>
      <c r="H112" s="2">
        <f t="shared" si="12"/>
        <v>0.99000518278479999</v>
      </c>
      <c r="I112" s="2">
        <f t="shared" si="13"/>
        <v>0.81047388486835603</v>
      </c>
      <c r="J112" s="2">
        <f t="shared" si="14"/>
        <v>0.77636824562920503</v>
      </c>
      <c r="K112" s="1">
        <v>719.93724722222203</v>
      </c>
      <c r="L112" s="2">
        <f t="shared" si="15"/>
        <v>0.91951660030678095</v>
      </c>
      <c r="M112" s="2">
        <f t="shared" si="16"/>
        <v>0.82456700537507099</v>
      </c>
      <c r="N112" s="2">
        <f t="shared" si="17"/>
        <v>0.79851716551422103</v>
      </c>
      <c r="O112" s="1"/>
      <c r="P112" s="1"/>
      <c r="Q112" s="13">
        <v>4.51721226</v>
      </c>
      <c r="R112" s="13">
        <v>1.89067524</v>
      </c>
      <c r="S112" s="13">
        <v>1.98032035</v>
      </c>
      <c r="T112" s="1">
        <v>10.1374218507913</v>
      </c>
      <c r="U112" s="1">
        <v>3.4657307737122198</v>
      </c>
      <c r="V112" s="13">
        <v>6.8221740599874696</v>
      </c>
      <c r="W112" s="1">
        <v>4.1219534311111099</v>
      </c>
      <c r="X112" s="2">
        <f t="shared" si="18"/>
        <v>1.0958911437246299</v>
      </c>
      <c r="Y112" s="2">
        <f t="shared" si="19"/>
        <v>0.45868427957720798</v>
      </c>
      <c r="Z112" s="2">
        <f t="shared" si="20"/>
        <v>0.48043248986104797</v>
      </c>
      <c r="AA112" s="1">
        <v>6.4589781478422799</v>
      </c>
      <c r="AB112" s="2">
        <f t="shared" si="21"/>
        <v>1.56950861556605</v>
      </c>
      <c r="AC112" s="2">
        <f t="shared" si="22"/>
        <v>0.53657570816677902</v>
      </c>
      <c r="AD112" s="2">
        <f t="shared" si="23"/>
        <v>1.0562311721501201</v>
      </c>
    </row>
    <row r="113" spans="1:30" x14ac:dyDescent="0.25">
      <c r="A113" s="13">
        <v>539.525667</v>
      </c>
      <c r="B113" s="13">
        <v>443.12299999999999</v>
      </c>
      <c r="C113" s="13">
        <v>412.02175</v>
      </c>
      <c r="D113" s="1">
        <v>774.07488888888895</v>
      </c>
      <c r="E113" s="1">
        <v>563.10133333333295</v>
      </c>
      <c r="F113" s="1">
        <v>556.66</v>
      </c>
      <c r="G113" s="1">
        <v>552.81670188888904</v>
      </c>
      <c r="H113" s="2">
        <f t="shared" si="12"/>
        <v>0.97595760974030699</v>
      </c>
      <c r="I113" s="2">
        <f t="shared" si="13"/>
        <v>0.80157310458587305</v>
      </c>
      <c r="J113" s="2">
        <f t="shared" si="14"/>
        <v>0.74531349829371196</v>
      </c>
      <c r="K113" s="1">
        <v>719.93724722222203</v>
      </c>
      <c r="L113" s="2">
        <f t="shared" si="15"/>
        <v>1.07519772296204</v>
      </c>
      <c r="M113" s="2">
        <f t="shared" si="16"/>
        <v>0.78215335504029204</v>
      </c>
      <c r="N113" s="2">
        <f t="shared" si="17"/>
        <v>0.77320627894694305</v>
      </c>
      <c r="O113" s="1"/>
      <c r="P113" s="1"/>
      <c r="Q113" s="13">
        <v>2.54239075</v>
      </c>
      <c r="R113" s="13">
        <v>1.60510299</v>
      </c>
      <c r="S113" s="13">
        <v>1.94652548</v>
      </c>
      <c r="T113" s="1">
        <v>8.7807813258452398</v>
      </c>
      <c r="U113" s="1">
        <v>2.8484981477022999</v>
      </c>
      <c r="V113" s="13">
        <v>3.1310396057505998</v>
      </c>
      <c r="W113" s="1">
        <v>4.1219534311111099</v>
      </c>
      <c r="X113" s="2">
        <f t="shared" si="18"/>
        <v>0.61679269125432001</v>
      </c>
      <c r="Y113" s="2">
        <f t="shared" si="19"/>
        <v>0.38940347503327599</v>
      </c>
      <c r="Z113" s="2">
        <f t="shared" si="20"/>
        <v>0.47223373881623298</v>
      </c>
      <c r="AA113" s="1">
        <v>6.4589781478422799</v>
      </c>
      <c r="AB113" s="2">
        <f t="shared" si="21"/>
        <v>1.3594691180026</v>
      </c>
      <c r="AC113" s="2">
        <f t="shared" si="22"/>
        <v>0.441013745905594</v>
      </c>
      <c r="AD113" s="2">
        <f t="shared" si="23"/>
        <v>0.484757733202205</v>
      </c>
    </row>
    <row r="114" spans="1:30" x14ac:dyDescent="0.25">
      <c r="A114" s="13">
        <v>471.95949999999999</v>
      </c>
      <c r="B114" s="13">
        <v>431.59539999999998</v>
      </c>
      <c r="C114" s="13">
        <v>411.36599999999999</v>
      </c>
      <c r="D114" s="1">
        <v>737.20566666666696</v>
      </c>
      <c r="E114" s="1">
        <v>643.71766666666701</v>
      </c>
      <c r="F114" s="1">
        <v>561.66933333333304</v>
      </c>
      <c r="G114" s="1">
        <v>552.81670188888904</v>
      </c>
      <c r="H114" s="2">
        <f t="shared" si="12"/>
        <v>0.85373596417652997</v>
      </c>
      <c r="I114" s="2">
        <f t="shared" si="13"/>
        <v>0.78072062317456303</v>
      </c>
      <c r="J114" s="2">
        <f t="shared" si="14"/>
        <v>0.74412730041336705</v>
      </c>
      <c r="K114" s="1">
        <v>719.93724722222203</v>
      </c>
      <c r="L114" s="2">
        <f t="shared" si="15"/>
        <v>1.02398600643469</v>
      </c>
      <c r="M114" s="2">
        <f t="shared" si="16"/>
        <v>0.894130244198869</v>
      </c>
      <c r="N114" s="2">
        <f t="shared" si="17"/>
        <v>0.78016429279142896</v>
      </c>
      <c r="O114" s="1"/>
      <c r="P114" s="1"/>
      <c r="Q114" s="13">
        <v>2.4044222099999999</v>
      </c>
      <c r="R114" s="13">
        <v>1.08509342</v>
      </c>
      <c r="S114" s="13">
        <v>1.71075559</v>
      </c>
      <c r="T114" s="1">
        <v>4.4313206157144602</v>
      </c>
      <c r="U114" s="1">
        <v>3.6596114696483801</v>
      </c>
      <c r="V114" s="13">
        <v>1.75355265120018</v>
      </c>
      <c r="W114" s="1">
        <v>4.1219534311111099</v>
      </c>
      <c r="X114" s="2">
        <f t="shared" si="18"/>
        <v>0.58332105158011605</v>
      </c>
      <c r="Y114" s="2">
        <f t="shared" si="19"/>
        <v>0.26324737485146799</v>
      </c>
      <c r="Z114" s="2">
        <f t="shared" si="20"/>
        <v>0.41503515713879602</v>
      </c>
      <c r="AA114" s="1">
        <v>6.4589781478422799</v>
      </c>
      <c r="AB114" s="2">
        <f t="shared" si="21"/>
        <v>0.68607146738757896</v>
      </c>
      <c r="AC114" s="2">
        <f t="shared" si="22"/>
        <v>0.566592947968237</v>
      </c>
      <c r="AD114" s="2">
        <f t="shared" si="23"/>
        <v>0.271490723619491</v>
      </c>
    </row>
    <row r="115" spans="1:30" x14ac:dyDescent="0.25">
      <c r="A115" s="13">
        <v>453.81324999999998</v>
      </c>
      <c r="B115" s="13">
        <v>337.95800000000003</v>
      </c>
      <c r="C115" s="13"/>
      <c r="D115" s="1">
        <v>687.01099999999997</v>
      </c>
      <c r="E115" s="13"/>
      <c r="F115" s="13"/>
      <c r="G115" s="1">
        <v>552.81670188888904</v>
      </c>
      <c r="H115" s="2">
        <f t="shared" si="12"/>
        <v>0.82091088863522099</v>
      </c>
      <c r="I115" s="2">
        <f t="shared" si="13"/>
        <v>0.61133825885732096</v>
      </c>
      <c r="J115" s="2"/>
      <c r="K115" s="1">
        <v>719.93724722222203</v>
      </c>
      <c r="L115" s="2">
        <f t="shared" si="15"/>
        <v>0.95426511498152999</v>
      </c>
      <c r="M115" s="2"/>
      <c r="N115" s="2"/>
      <c r="O115" s="1"/>
      <c r="P115" s="1"/>
      <c r="Q115" s="13">
        <v>1.81098884</v>
      </c>
      <c r="R115" s="13"/>
      <c r="S115" s="13"/>
      <c r="T115" s="1">
        <v>4.8285994687531302</v>
      </c>
      <c r="U115" s="13"/>
      <c r="V115" s="13"/>
      <c r="W115" s="1">
        <v>4.1219534311111099</v>
      </c>
      <c r="X115" s="2">
        <f t="shared" si="18"/>
        <v>0.43935208639944101</v>
      </c>
      <c r="Y115" s="2"/>
      <c r="Z115" s="2"/>
      <c r="AA115" s="1">
        <v>6.4589781478422799</v>
      </c>
      <c r="AB115" s="2">
        <f t="shared" si="21"/>
        <v>0.74757947127692304</v>
      </c>
      <c r="AC115" s="2"/>
      <c r="AD115" s="2"/>
    </row>
    <row r="116" spans="1:30" x14ac:dyDescent="0.25">
      <c r="A116" s="13">
        <f>AVERAGE(A107:A115)</f>
        <v>552.81670188888904</v>
      </c>
      <c r="B116" s="13"/>
      <c r="C116" s="13"/>
      <c r="D116" s="1">
        <v>524.20000000000005</v>
      </c>
      <c r="E116" s="13"/>
      <c r="F116" s="13"/>
      <c r="G116" s="1">
        <v>552.81670188888904</v>
      </c>
      <c r="H116" s="2"/>
      <c r="I116" s="2"/>
      <c r="J116" s="2"/>
      <c r="K116" s="1">
        <v>719.93724722222203</v>
      </c>
      <c r="L116" s="2">
        <f t="shared" si="15"/>
        <v>0.72811901595945105</v>
      </c>
      <c r="M116" s="2"/>
      <c r="N116" s="2"/>
      <c r="O116" s="1"/>
      <c r="P116" s="1"/>
      <c r="Q116" s="13">
        <f>AVERAGE(Q107:Q115)</f>
        <v>4.1219534311111099</v>
      </c>
      <c r="R116" s="13"/>
      <c r="S116" s="13"/>
      <c r="T116" s="1">
        <f>AVERAGE(T107:T115)</f>
        <v>6.4589781478422799</v>
      </c>
      <c r="U116" s="13"/>
      <c r="V116" s="13"/>
      <c r="W116" s="1">
        <v>4.1219534311111099</v>
      </c>
      <c r="X116" s="1">
        <f t="shared" si="18"/>
        <v>1</v>
      </c>
      <c r="Y116" s="1"/>
      <c r="Z116" s="1"/>
      <c r="AA116" s="1">
        <v>6.4589781478422799</v>
      </c>
      <c r="AB116" s="1"/>
      <c r="AC116" s="1"/>
      <c r="AD116" s="1"/>
    </row>
    <row r="117" spans="1:30" x14ac:dyDescent="0.25">
      <c r="A117" s="13"/>
      <c r="B117" s="13"/>
      <c r="C117" s="13"/>
      <c r="D117" s="13">
        <f>AVERAGE(D107:D116)</f>
        <v>719.93724722222203</v>
      </c>
      <c r="E117" s="13"/>
      <c r="F117" s="13"/>
      <c r="G117" s="1"/>
      <c r="H117" s="2"/>
      <c r="I117" s="2"/>
      <c r="J117" s="2"/>
      <c r="K117" s="1">
        <v>719.93724722222203</v>
      </c>
      <c r="L117" s="2"/>
      <c r="M117" s="2"/>
      <c r="N117" s="2"/>
      <c r="O117" s="1"/>
      <c r="P117" s="1"/>
      <c r="Q117" s="13"/>
      <c r="R117" s="13"/>
      <c r="S117" s="13"/>
      <c r="T117" s="13"/>
      <c r="U117" s="13"/>
      <c r="V117" s="13"/>
      <c r="W117" s="1"/>
      <c r="X117" s="1"/>
      <c r="Y117" s="1"/>
      <c r="Z117" s="1"/>
      <c r="AA117" s="1"/>
      <c r="AB117" s="1"/>
      <c r="AC117" s="1"/>
      <c r="AD117" s="1"/>
    </row>
    <row r="118" spans="1:30" x14ac:dyDescent="0.25">
      <c r="H118" s="26"/>
      <c r="I118" s="26"/>
      <c r="J118" s="26"/>
      <c r="L118" s="26"/>
      <c r="M118" s="26"/>
      <c r="N118" s="26"/>
    </row>
    <row r="119" spans="1:30" x14ac:dyDescent="0.25">
      <c r="H119" s="26"/>
      <c r="I119" s="26"/>
      <c r="J119" s="26"/>
      <c r="L119" s="26"/>
      <c r="M119" s="26"/>
      <c r="N119" s="26"/>
    </row>
  </sheetData>
  <mergeCells count="6">
    <mergeCell ref="AU2:BA2"/>
    <mergeCell ref="A2:G2"/>
    <mergeCell ref="J2:P2"/>
    <mergeCell ref="S2:Z2"/>
    <mergeCell ref="AC2:AI2"/>
    <mergeCell ref="AL2:AR2"/>
  </mergeCells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74"/>
  <sheetViews>
    <sheetView topLeftCell="E124" zoomScale="48" zoomScaleNormal="48" workbookViewId="0">
      <selection activeCell="L175" sqref="L175"/>
    </sheetView>
  </sheetViews>
  <sheetFormatPr defaultColWidth="9.21875" defaultRowHeight="15.6" x14ac:dyDescent="0.25"/>
  <cols>
    <col min="1" max="1" width="19.88671875" style="1" customWidth="1"/>
    <col min="2" max="2" width="10.33203125" style="1"/>
    <col min="3" max="3" width="13.88671875" style="1"/>
    <col min="4" max="4" width="7.44140625" style="1" customWidth="1"/>
    <col min="5" max="16" width="13.88671875" style="1"/>
    <col min="17" max="17" width="9.21875" style="1"/>
    <col min="18" max="18" width="10.33203125" style="1"/>
    <col min="19" max="25" width="13.88671875" style="1"/>
    <col min="26" max="26" width="9.21875" style="1"/>
    <col min="27" max="27" width="13.88671875" style="1"/>
    <col min="28" max="33" width="13.88671875" style="18"/>
    <col min="34" max="35" width="9.21875" style="18"/>
    <col min="36" max="36" width="15.44140625" style="18" customWidth="1"/>
    <col min="37" max="51" width="9.21875" style="18"/>
    <col min="52" max="16384" width="9.21875" style="1"/>
  </cols>
  <sheetData>
    <row r="1" spans="1:54" x14ac:dyDescent="0.25">
      <c r="A1" s="10" t="s">
        <v>0</v>
      </c>
    </row>
    <row r="2" spans="1:54" s="10" customFormat="1" x14ac:dyDescent="0.25">
      <c r="A2" s="38" t="s">
        <v>1</v>
      </c>
      <c r="B2" s="38"/>
      <c r="C2" s="38"/>
      <c r="D2" s="38"/>
      <c r="E2" s="38"/>
      <c r="F2" s="38"/>
      <c r="G2" s="38"/>
      <c r="J2" s="38" t="s">
        <v>2</v>
      </c>
      <c r="K2" s="38"/>
      <c r="L2" s="38"/>
      <c r="M2" s="38"/>
      <c r="N2" s="38"/>
      <c r="O2" s="38"/>
      <c r="P2" s="38"/>
      <c r="S2" s="38" t="s">
        <v>3</v>
      </c>
      <c r="T2" s="38"/>
      <c r="U2" s="38"/>
      <c r="V2" s="38"/>
      <c r="W2" s="38"/>
      <c r="X2" s="38"/>
      <c r="Y2" s="38"/>
      <c r="Z2" s="38"/>
      <c r="AA2" s="37" t="s">
        <v>4</v>
      </c>
      <c r="AB2" s="37"/>
      <c r="AC2" s="37"/>
      <c r="AD2" s="37"/>
      <c r="AE2" s="37"/>
      <c r="AF2" s="37"/>
      <c r="AG2" s="37"/>
      <c r="AH2" s="1"/>
      <c r="AI2" s="1"/>
      <c r="AJ2" s="37" t="s">
        <v>5</v>
      </c>
      <c r="AK2" s="37"/>
      <c r="AL2" s="37"/>
      <c r="AM2" s="37"/>
      <c r="AN2" s="37"/>
      <c r="AO2" s="37"/>
      <c r="AP2" s="37"/>
      <c r="AQ2" s="1"/>
      <c r="AR2" s="1"/>
      <c r="AS2" s="37" t="s">
        <v>6</v>
      </c>
      <c r="AT2" s="37"/>
      <c r="AU2" s="37"/>
      <c r="AV2" s="37"/>
      <c r="AW2" s="37"/>
      <c r="AX2" s="37"/>
      <c r="AY2" s="37"/>
      <c r="AZ2" s="1"/>
      <c r="BA2" s="1"/>
      <c r="BB2" s="1"/>
    </row>
    <row r="3" spans="1:54" x14ac:dyDescent="0.25">
      <c r="A3" s="1" t="s">
        <v>7</v>
      </c>
      <c r="B3" s="1" t="s">
        <v>347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I3" s="1" t="s">
        <v>7</v>
      </c>
      <c r="J3" s="1" t="s">
        <v>347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Q3" s="1" t="s">
        <v>7</v>
      </c>
      <c r="R3" s="1" t="s">
        <v>347</v>
      </c>
      <c r="S3" s="1" t="s">
        <v>9</v>
      </c>
      <c r="T3" s="1" t="s">
        <v>10</v>
      </c>
      <c r="U3" s="1" t="s">
        <v>11</v>
      </c>
      <c r="V3" s="1" t="s">
        <v>12</v>
      </c>
      <c r="W3" s="1" t="s">
        <v>13</v>
      </c>
      <c r="AA3" s="1" t="s">
        <v>7</v>
      </c>
      <c r="AB3" s="1" t="s">
        <v>8</v>
      </c>
      <c r="AC3" s="1" t="s">
        <v>9</v>
      </c>
      <c r="AD3" s="1" t="s">
        <v>10</v>
      </c>
      <c r="AE3" s="1" t="s">
        <v>11</v>
      </c>
      <c r="AF3" s="1" t="s">
        <v>12</v>
      </c>
      <c r="AG3" s="1" t="s">
        <v>13</v>
      </c>
      <c r="AH3" s="1"/>
      <c r="AI3" s="1"/>
      <c r="AJ3" s="1" t="s">
        <v>7</v>
      </c>
      <c r="AK3" s="1" t="s">
        <v>8</v>
      </c>
      <c r="AL3" s="1" t="s">
        <v>9</v>
      </c>
      <c r="AM3" s="1"/>
      <c r="AN3" s="1" t="s">
        <v>10</v>
      </c>
      <c r="AO3" s="1" t="s">
        <v>11</v>
      </c>
      <c r="AP3" s="1" t="s">
        <v>12</v>
      </c>
      <c r="AQ3" s="1" t="s">
        <v>13</v>
      </c>
      <c r="AR3" s="1"/>
      <c r="AS3" s="1"/>
      <c r="AT3" s="1" t="s">
        <v>7</v>
      </c>
      <c r="AU3" s="1" t="s">
        <v>8</v>
      </c>
      <c r="AV3" s="1" t="s">
        <v>9</v>
      </c>
      <c r="AW3" s="1" t="s">
        <v>10</v>
      </c>
      <c r="AX3" s="1" t="s">
        <v>11</v>
      </c>
      <c r="AY3" s="1" t="s">
        <v>12</v>
      </c>
      <c r="AZ3" s="1" t="s">
        <v>13</v>
      </c>
    </row>
    <row r="4" spans="1:54" x14ac:dyDescent="0.25">
      <c r="A4" s="1" t="s">
        <v>348</v>
      </c>
      <c r="B4" s="1">
        <v>396.61599999999999</v>
      </c>
      <c r="D4" s="1">
        <v>15</v>
      </c>
      <c r="E4" s="1">
        <v>31</v>
      </c>
      <c r="F4" s="1">
        <v>4.8387096774193497</v>
      </c>
      <c r="I4" s="1" t="s">
        <v>349</v>
      </c>
      <c r="J4" s="1">
        <v>738.83</v>
      </c>
      <c r="L4" s="1">
        <v>12</v>
      </c>
      <c r="M4" s="1">
        <v>30.768000000000001</v>
      </c>
      <c r="N4" s="1">
        <v>3.9001560062402501</v>
      </c>
      <c r="Q4" s="1" t="s">
        <v>350</v>
      </c>
      <c r="R4" s="1">
        <v>574.99900000000002</v>
      </c>
      <c r="T4" s="1">
        <v>13</v>
      </c>
      <c r="U4" s="1">
        <v>31.327000000000002</v>
      </c>
      <c r="V4" s="1">
        <v>4.1497749545120799</v>
      </c>
      <c r="AA4" s="1" t="s">
        <v>351</v>
      </c>
      <c r="AB4" s="1">
        <v>447.529</v>
      </c>
      <c r="AC4" s="1"/>
      <c r="AD4" s="1">
        <v>13</v>
      </c>
      <c r="AE4" s="1">
        <v>31</v>
      </c>
      <c r="AF4" s="1">
        <v>4.1935483870967696</v>
      </c>
      <c r="AG4" s="1"/>
      <c r="AH4" s="1"/>
      <c r="AI4" s="1"/>
      <c r="AJ4" s="1" t="s">
        <v>352</v>
      </c>
      <c r="AK4" s="1">
        <v>363.44499999999999</v>
      </c>
      <c r="AL4" s="1"/>
      <c r="AM4" s="1">
        <v>8.0000000000000107</v>
      </c>
      <c r="AN4" s="1">
        <v>30.768000000000001</v>
      </c>
      <c r="AO4" s="1">
        <v>2.60010400416017</v>
      </c>
      <c r="AP4" s="1"/>
      <c r="AQ4" s="1"/>
      <c r="AR4" s="1"/>
      <c r="AS4" s="1" t="s">
        <v>353</v>
      </c>
      <c r="AT4" s="1">
        <v>362.4</v>
      </c>
      <c r="AU4" s="1"/>
      <c r="AV4" s="1">
        <v>8</v>
      </c>
      <c r="AW4" s="1">
        <v>31.327000000000002</v>
      </c>
      <c r="AX4" s="1">
        <v>2.5537076643151302</v>
      </c>
      <c r="AY4" s="1"/>
    </row>
    <row r="5" spans="1:54" x14ac:dyDescent="0.25">
      <c r="A5" s="1" t="s">
        <v>354</v>
      </c>
      <c r="B5" s="1">
        <v>349.03</v>
      </c>
      <c r="D5" s="1">
        <v>8</v>
      </c>
      <c r="E5" s="1">
        <v>44.046999999999997</v>
      </c>
      <c r="F5" s="1">
        <v>1.8162417417758301</v>
      </c>
      <c r="I5" s="1" t="s">
        <v>355</v>
      </c>
      <c r="J5" s="1">
        <v>657.04100000000005</v>
      </c>
      <c r="K5" s="1">
        <v>697.93550000000005</v>
      </c>
      <c r="L5" s="1">
        <v>3</v>
      </c>
      <c r="M5" s="1">
        <v>31.201000000000001</v>
      </c>
      <c r="N5" s="1">
        <v>0.96150764398577004</v>
      </c>
      <c r="O5" s="1">
        <v>2.4308318251130099</v>
      </c>
      <c r="Q5" s="1" t="s">
        <v>356</v>
      </c>
      <c r="R5" s="1">
        <v>510.86599999999999</v>
      </c>
      <c r="T5" s="1">
        <v>6</v>
      </c>
      <c r="U5" s="1">
        <v>31.981999999999999</v>
      </c>
      <c r="V5" s="1">
        <v>1.8760552810956199</v>
      </c>
      <c r="AA5" s="1" t="s">
        <v>357</v>
      </c>
      <c r="AB5" s="1">
        <v>520.28700000000003</v>
      </c>
      <c r="AC5" s="1"/>
      <c r="AD5" s="1">
        <v>11</v>
      </c>
      <c r="AE5" s="1">
        <v>44.046999999999997</v>
      </c>
      <c r="AF5" s="1">
        <v>2.4973323949417701</v>
      </c>
      <c r="AG5" s="1"/>
      <c r="AH5" s="1"/>
      <c r="AI5" s="1"/>
      <c r="AJ5" s="1" t="s">
        <v>358</v>
      </c>
      <c r="AK5" s="1">
        <v>331.053</v>
      </c>
      <c r="AL5" s="1">
        <v>347.24900000000002</v>
      </c>
      <c r="AM5" s="1">
        <v>4.9999999999999902</v>
      </c>
      <c r="AN5" s="1">
        <v>31.201000000000001</v>
      </c>
      <c r="AO5" s="1">
        <v>1.60251273997628</v>
      </c>
      <c r="AP5" s="1">
        <v>2.1013083720682202</v>
      </c>
      <c r="AQ5" s="1"/>
      <c r="AR5" s="1"/>
      <c r="AS5" s="1" t="s">
        <v>359</v>
      </c>
      <c r="AT5" s="1">
        <v>500.47199999999998</v>
      </c>
      <c r="AU5" s="1"/>
      <c r="AV5" s="1">
        <v>9</v>
      </c>
      <c r="AW5" s="1">
        <v>31.981999999999999</v>
      </c>
      <c r="AX5" s="1">
        <v>2.8140829216434202</v>
      </c>
      <c r="AY5" s="1"/>
    </row>
    <row r="6" spans="1:54" x14ac:dyDescent="0.25">
      <c r="A6" s="1" t="s">
        <v>360</v>
      </c>
      <c r="B6" s="1">
        <v>210.09899999999999</v>
      </c>
      <c r="C6" s="1">
        <v>318.58166666666699</v>
      </c>
      <c r="D6" s="1">
        <v>18</v>
      </c>
      <c r="G6" s="1">
        <v>3.3274757095975902</v>
      </c>
      <c r="I6" s="1" t="s">
        <v>361</v>
      </c>
      <c r="J6" s="1">
        <v>409.82400000000001</v>
      </c>
      <c r="L6" s="1">
        <v>3</v>
      </c>
      <c r="M6" s="1">
        <v>31.486000000000001</v>
      </c>
      <c r="N6" s="1">
        <v>0.95280442101251395</v>
      </c>
      <c r="Q6" s="1" t="s">
        <v>362</v>
      </c>
      <c r="R6" s="1">
        <v>464.06099999999998</v>
      </c>
      <c r="T6" s="1">
        <v>8</v>
      </c>
      <c r="U6" s="1">
        <v>22.981000000000002</v>
      </c>
      <c r="V6" s="1">
        <v>3.4811365910969898</v>
      </c>
      <c r="AA6" s="1" t="s">
        <v>363</v>
      </c>
      <c r="AB6" s="1">
        <v>589.70000000000005</v>
      </c>
      <c r="AC6" s="1">
        <v>519.17200000000003</v>
      </c>
      <c r="AD6" s="1">
        <v>45</v>
      </c>
      <c r="AE6" s="1"/>
      <c r="AF6" s="1"/>
      <c r="AG6" s="1">
        <v>3.3454403910192698</v>
      </c>
      <c r="AH6" s="1"/>
      <c r="AI6" s="1"/>
      <c r="AJ6" s="1" t="s">
        <v>364</v>
      </c>
      <c r="AK6" s="1">
        <v>654.82100000000003</v>
      </c>
      <c r="AL6" s="1"/>
      <c r="AM6" s="1">
        <v>16</v>
      </c>
      <c r="AN6" s="1">
        <v>31.486000000000001</v>
      </c>
      <c r="AO6" s="1">
        <v>5.0816235787334003</v>
      </c>
      <c r="AP6" s="1"/>
      <c r="AQ6" s="1"/>
      <c r="AR6" s="1"/>
      <c r="AS6" s="1" t="s">
        <v>365</v>
      </c>
      <c r="AT6" s="1">
        <v>437.02</v>
      </c>
      <c r="AU6" s="1"/>
      <c r="AV6" s="1">
        <v>20</v>
      </c>
      <c r="AW6" s="1">
        <v>22.981000000000002</v>
      </c>
      <c r="AX6" s="1">
        <v>8.7028414777424796</v>
      </c>
      <c r="AY6" s="1"/>
    </row>
    <row r="7" spans="1:54" x14ac:dyDescent="0.25">
      <c r="A7" s="1" t="s">
        <v>366</v>
      </c>
      <c r="B7" s="1">
        <v>519.50099999999998</v>
      </c>
      <c r="D7" s="1">
        <v>11</v>
      </c>
      <c r="E7" s="1">
        <v>42.325000000000003</v>
      </c>
      <c r="F7" s="1">
        <v>2.5989367985823999</v>
      </c>
      <c r="I7" s="1" t="s">
        <v>367</v>
      </c>
      <c r="J7" s="1">
        <v>319.00900000000001</v>
      </c>
      <c r="L7" s="1">
        <v>5</v>
      </c>
      <c r="M7" s="1">
        <v>33.030999999999999</v>
      </c>
      <c r="N7" s="1">
        <v>1.5137295268081501</v>
      </c>
      <c r="Q7" s="1" t="s">
        <v>368</v>
      </c>
      <c r="R7" s="1">
        <v>377.291</v>
      </c>
      <c r="S7" s="1">
        <v>481.80425000000002</v>
      </c>
      <c r="T7" s="1">
        <v>10</v>
      </c>
      <c r="U7" s="1">
        <v>30.965</v>
      </c>
      <c r="V7" s="1">
        <v>3.2294526077829802</v>
      </c>
      <c r="W7" s="1">
        <v>3.1841048586219198</v>
      </c>
      <c r="AA7" s="1" t="s">
        <v>369</v>
      </c>
      <c r="AB7" s="1">
        <v>474.53399999999999</v>
      </c>
      <c r="AC7" s="1"/>
      <c r="AD7" s="1">
        <v>11</v>
      </c>
      <c r="AE7" s="1">
        <v>42.325000000000003</v>
      </c>
      <c r="AF7" s="1">
        <v>2.5989367985823999</v>
      </c>
      <c r="AG7" s="1"/>
      <c r="AH7" s="1"/>
      <c r="AI7" s="1"/>
      <c r="AJ7" s="1" t="s">
        <v>370</v>
      </c>
      <c r="AK7" s="1">
        <v>298.36200000000002</v>
      </c>
      <c r="AL7" s="1"/>
      <c r="AM7" s="1">
        <v>2</v>
      </c>
      <c r="AN7" s="1">
        <v>33.030999999999999</v>
      </c>
      <c r="AO7" s="1">
        <v>0.60549181072325997</v>
      </c>
      <c r="AP7" s="1"/>
      <c r="AQ7" s="1"/>
      <c r="AR7" s="1"/>
      <c r="AS7" s="1" t="s">
        <v>371</v>
      </c>
      <c r="AT7" s="1">
        <v>402.14600000000002</v>
      </c>
      <c r="AU7" s="1">
        <v>425.5095</v>
      </c>
      <c r="AV7" s="1">
        <v>15</v>
      </c>
      <c r="AW7" s="1">
        <v>30.965</v>
      </c>
      <c r="AX7" s="1">
        <v>4.8441789116744696</v>
      </c>
      <c r="AY7" s="1">
        <v>4.72870274384388</v>
      </c>
    </row>
    <row r="8" spans="1:54" x14ac:dyDescent="0.25">
      <c r="A8" s="1" t="s">
        <v>372</v>
      </c>
      <c r="B8" s="1">
        <v>439.61900000000003</v>
      </c>
      <c r="D8" s="1">
        <v>21</v>
      </c>
      <c r="E8" s="1">
        <v>32.613</v>
      </c>
      <c r="F8" s="1">
        <v>6.4391500321957498</v>
      </c>
      <c r="I8" s="1" t="s">
        <v>373</v>
      </c>
      <c r="J8" s="1">
        <v>322.221</v>
      </c>
      <c r="L8" s="1">
        <v>4</v>
      </c>
      <c r="M8" s="1">
        <v>30.891999999999999</v>
      </c>
      <c r="N8" s="1">
        <v>1.29483361388062</v>
      </c>
      <c r="Q8" s="1" t="s">
        <v>374</v>
      </c>
      <c r="R8" s="1">
        <v>408.09199999999998</v>
      </c>
      <c r="T8" s="1">
        <v>11</v>
      </c>
      <c r="U8" s="1">
        <v>32.305999999999997</v>
      </c>
      <c r="V8" s="1">
        <v>3.40494025877546</v>
      </c>
      <c r="AA8" s="1" t="s">
        <v>375</v>
      </c>
      <c r="AB8" s="1">
        <v>536.61400000000003</v>
      </c>
      <c r="AC8" s="1">
        <v>505.57400000000001</v>
      </c>
      <c r="AD8" s="1">
        <v>29</v>
      </c>
      <c r="AE8" s="1">
        <v>32.613</v>
      </c>
      <c r="AF8" s="1">
        <v>8.8921595682703192</v>
      </c>
      <c r="AG8" s="1"/>
      <c r="AH8" s="1"/>
      <c r="AI8" s="1"/>
      <c r="AJ8" s="1" t="s">
        <v>376</v>
      </c>
      <c r="AK8" s="1">
        <v>424.21100000000001</v>
      </c>
      <c r="AL8" s="1"/>
      <c r="AM8" s="1">
        <v>4.0000000000000098</v>
      </c>
      <c r="AN8" s="1">
        <v>30.891999999999999</v>
      </c>
      <c r="AO8" s="1">
        <v>1.29483361388062</v>
      </c>
      <c r="AP8" s="1"/>
      <c r="AQ8" s="1"/>
      <c r="AR8" s="1"/>
      <c r="AS8" s="1" t="s">
        <v>377</v>
      </c>
      <c r="AT8" s="1">
        <v>323.55900000000003</v>
      </c>
      <c r="AU8" s="1"/>
      <c r="AV8" s="1">
        <v>19</v>
      </c>
      <c r="AW8" s="1">
        <v>32.305999999999997</v>
      </c>
      <c r="AX8" s="1">
        <v>5.8812604469757899</v>
      </c>
      <c r="AY8" s="1"/>
    </row>
    <row r="9" spans="1:54" x14ac:dyDescent="0.25">
      <c r="A9" s="1" t="s">
        <v>378</v>
      </c>
      <c r="B9" s="1">
        <v>316.08800000000002</v>
      </c>
      <c r="C9" s="1">
        <v>425.06933333333302</v>
      </c>
      <c r="D9" s="1">
        <v>22</v>
      </c>
      <c r="E9" s="1">
        <v>31.149000000000001</v>
      </c>
      <c r="F9" s="1">
        <v>7.0628270570483798</v>
      </c>
      <c r="G9" s="1">
        <v>5.3669712959421796</v>
      </c>
      <c r="I9" s="1" t="s">
        <v>379</v>
      </c>
      <c r="J9" s="1">
        <v>514.33799999999997</v>
      </c>
      <c r="L9" s="1">
        <v>7</v>
      </c>
      <c r="M9" s="1">
        <v>52.969000000000001</v>
      </c>
      <c r="N9" s="1">
        <v>1.32152768600502</v>
      </c>
      <c r="O9" s="1">
        <v>1.27072381192658</v>
      </c>
      <c r="Q9" s="1" t="s">
        <v>380</v>
      </c>
      <c r="R9" s="1">
        <v>598.846</v>
      </c>
      <c r="T9" s="1">
        <v>19</v>
      </c>
      <c r="U9" s="1">
        <v>31.966000000000001</v>
      </c>
      <c r="V9" s="1">
        <v>5.9438153037602399</v>
      </c>
      <c r="AA9" s="1" t="s">
        <v>381</v>
      </c>
      <c r="AB9" s="1"/>
      <c r="AC9" s="1"/>
      <c r="AD9" s="1">
        <v>30</v>
      </c>
      <c r="AE9" s="1">
        <v>31.149000000000001</v>
      </c>
      <c r="AF9" s="1">
        <v>9.6311278050659705</v>
      </c>
      <c r="AG9" s="1">
        <v>7.0407413906395604</v>
      </c>
      <c r="AH9" s="1"/>
      <c r="AI9" s="1"/>
      <c r="AJ9" s="1" t="s">
        <v>382</v>
      </c>
      <c r="AK9" s="1">
        <v>385.03800000000001</v>
      </c>
      <c r="AL9" s="1">
        <v>440.608</v>
      </c>
      <c r="AM9" s="1">
        <v>5.9999999999999796</v>
      </c>
      <c r="AN9" s="1">
        <v>52.969000000000001</v>
      </c>
      <c r="AO9" s="1">
        <v>1.1327380165757299</v>
      </c>
      <c r="AP9" s="1">
        <v>2.0286717549782498</v>
      </c>
      <c r="AQ9" s="1"/>
      <c r="AR9" s="1"/>
      <c r="AS9" s="1" t="s">
        <v>383</v>
      </c>
      <c r="AT9" s="1">
        <v>553.83100000000002</v>
      </c>
      <c r="AU9" s="1"/>
      <c r="AV9" s="1">
        <v>21</v>
      </c>
      <c r="AW9" s="1">
        <v>31.966000000000001</v>
      </c>
      <c r="AX9" s="1">
        <v>6.5694800725771101</v>
      </c>
      <c r="AY9" s="1"/>
    </row>
    <row r="10" spans="1:54" x14ac:dyDescent="0.25">
      <c r="A10" s="1" t="s">
        <v>384</v>
      </c>
      <c r="B10" s="1">
        <v>630.61099999999999</v>
      </c>
      <c r="D10" s="1">
        <v>11</v>
      </c>
      <c r="E10" s="1">
        <v>30.896999999999998</v>
      </c>
      <c r="F10" s="1">
        <v>3.5602162022202801</v>
      </c>
      <c r="I10" s="1" t="s">
        <v>385</v>
      </c>
      <c r="J10" s="1">
        <v>397.84500000000003</v>
      </c>
      <c r="K10" s="1">
        <v>392.6474</v>
      </c>
      <c r="L10" s="1">
        <v>6</v>
      </c>
      <c r="M10" s="1">
        <v>31.513999999999999</v>
      </c>
      <c r="N10" s="1">
        <v>1.9039157199974599</v>
      </c>
      <c r="Q10" s="1" t="s">
        <v>386</v>
      </c>
      <c r="R10" s="1">
        <v>515.76</v>
      </c>
      <c r="T10" s="1">
        <v>16</v>
      </c>
      <c r="U10" s="1">
        <v>31.448</v>
      </c>
      <c r="V10" s="1">
        <v>5.0877639277537501</v>
      </c>
      <c r="AA10" s="1" t="s">
        <v>387</v>
      </c>
      <c r="AB10" s="1">
        <v>507.98899999999998</v>
      </c>
      <c r="AC10" s="1"/>
      <c r="AD10" s="1">
        <v>14</v>
      </c>
      <c r="AE10" s="1">
        <v>30.896999999999998</v>
      </c>
      <c r="AF10" s="1">
        <v>4.5311842573712697</v>
      </c>
      <c r="AG10" s="1"/>
      <c r="AH10" s="1"/>
      <c r="AI10" s="1"/>
      <c r="AJ10" s="1" t="s">
        <v>388</v>
      </c>
      <c r="AK10" s="1">
        <v>437.84199999999998</v>
      </c>
      <c r="AL10" s="1"/>
      <c r="AM10" s="1">
        <v>5.0000000000000098</v>
      </c>
      <c r="AN10" s="1">
        <v>31.513999999999999</v>
      </c>
      <c r="AO10" s="1">
        <v>1.5865964333312199</v>
      </c>
      <c r="AP10" s="1"/>
      <c r="AQ10" s="1"/>
      <c r="AR10" s="1"/>
      <c r="AS10" s="1" t="s">
        <v>389</v>
      </c>
      <c r="AT10" s="1">
        <v>529.32000000000005</v>
      </c>
      <c r="AU10" s="1"/>
      <c r="AV10" s="1">
        <v>7</v>
      </c>
      <c r="AW10" s="1">
        <v>31.448</v>
      </c>
      <c r="AX10" s="1">
        <v>2.2258967183922702</v>
      </c>
      <c r="AY10" s="1"/>
    </row>
    <row r="11" spans="1:54" x14ac:dyDescent="0.25">
      <c r="A11" s="1" t="s">
        <v>390</v>
      </c>
      <c r="B11" s="1">
        <v>599.85799999999995</v>
      </c>
      <c r="D11" s="1">
        <v>23</v>
      </c>
      <c r="E11" s="1">
        <v>31.55</v>
      </c>
      <c r="F11" s="1">
        <v>7.2900158478605404</v>
      </c>
      <c r="I11" s="1" t="s">
        <v>391</v>
      </c>
      <c r="J11" s="1">
        <v>563.48199999999997</v>
      </c>
      <c r="L11" s="1">
        <v>4</v>
      </c>
      <c r="M11" s="1">
        <v>31.442</v>
      </c>
      <c r="N11" s="1">
        <v>1.27218370332676</v>
      </c>
      <c r="Q11" s="1" t="s">
        <v>392</v>
      </c>
      <c r="R11" s="1">
        <v>266.29599999999999</v>
      </c>
      <c r="T11" s="1">
        <v>13</v>
      </c>
      <c r="U11" s="1">
        <v>61.344000000000001</v>
      </c>
      <c r="V11" s="1">
        <v>2.11919666145018</v>
      </c>
      <c r="AA11" s="1" t="s">
        <v>393</v>
      </c>
      <c r="AB11" s="1">
        <v>541.03899999999999</v>
      </c>
      <c r="AC11" s="1"/>
      <c r="AD11" s="1">
        <v>17</v>
      </c>
      <c r="AE11" s="1">
        <v>31.55</v>
      </c>
      <c r="AF11" s="1">
        <v>5.3882725832012701</v>
      </c>
      <c r="AG11" s="1"/>
      <c r="AH11" s="1"/>
      <c r="AI11" s="1"/>
      <c r="AJ11" s="1" t="s">
        <v>394</v>
      </c>
      <c r="AK11" s="1">
        <v>426.185</v>
      </c>
      <c r="AL11" s="1"/>
      <c r="AM11" s="1">
        <v>7</v>
      </c>
      <c r="AN11" s="1">
        <v>31.442</v>
      </c>
      <c r="AO11" s="1">
        <v>2.2263214808218299</v>
      </c>
      <c r="AP11" s="1"/>
      <c r="AQ11" s="1"/>
      <c r="AR11" s="1"/>
      <c r="AS11" s="1" t="s">
        <v>392</v>
      </c>
      <c r="AT11" s="1">
        <v>593.39099999999996</v>
      </c>
      <c r="AU11" s="1"/>
      <c r="AV11" s="1">
        <v>25</v>
      </c>
      <c r="AW11" s="1">
        <v>61.344000000000001</v>
      </c>
      <c r="AX11" s="1">
        <v>4.0753781950964996</v>
      </c>
      <c r="AY11" s="1"/>
    </row>
    <row r="12" spans="1:54" x14ac:dyDescent="0.25">
      <c r="A12" s="1" t="s">
        <v>395</v>
      </c>
      <c r="B12" s="1">
        <v>571.053</v>
      </c>
      <c r="D12" s="1">
        <v>24</v>
      </c>
      <c r="E12" s="1">
        <v>30.977</v>
      </c>
      <c r="F12" s="1">
        <v>7.74768376537431</v>
      </c>
      <c r="I12" s="1" t="s">
        <v>396</v>
      </c>
      <c r="J12" s="1">
        <v>529.54999999999995</v>
      </c>
      <c r="L12" s="1">
        <v>6</v>
      </c>
      <c r="M12" s="1">
        <v>31.405999999999999</v>
      </c>
      <c r="N12" s="1">
        <v>1.9104629688594501</v>
      </c>
      <c r="Q12" s="1" t="s">
        <v>397</v>
      </c>
      <c r="R12" s="1">
        <v>477.6</v>
      </c>
      <c r="S12" s="1">
        <v>453.31880000000001</v>
      </c>
      <c r="T12" s="1">
        <v>3</v>
      </c>
      <c r="U12" s="1">
        <v>31.533999999999999</v>
      </c>
      <c r="V12" s="1">
        <v>0.95135409399378501</v>
      </c>
      <c r="W12" s="1">
        <v>3.5014140491466801</v>
      </c>
      <c r="AA12" s="1" t="s">
        <v>398</v>
      </c>
      <c r="AB12" s="1">
        <v>573.61300000000006</v>
      </c>
      <c r="AC12" s="1">
        <v>541.73275000000001</v>
      </c>
      <c r="AD12" s="1">
        <v>53</v>
      </c>
      <c r="AE12" s="1">
        <v>30.977</v>
      </c>
      <c r="AF12" s="1">
        <v>17.1094683152016</v>
      </c>
      <c r="AG12" s="1"/>
      <c r="AH12" s="1"/>
      <c r="AI12" s="1"/>
      <c r="AJ12" s="1" t="s">
        <v>399</v>
      </c>
      <c r="AK12" s="1">
        <v>425.20299999999997</v>
      </c>
      <c r="AL12" s="1"/>
      <c r="AM12" s="1">
        <v>12</v>
      </c>
      <c r="AN12" s="1">
        <v>31.405999999999999</v>
      </c>
      <c r="AO12" s="1">
        <v>3.82092593771891</v>
      </c>
      <c r="AP12" s="1"/>
      <c r="AQ12" s="1"/>
      <c r="AR12" s="1"/>
      <c r="AS12" s="1" t="s">
        <v>400</v>
      </c>
      <c r="AT12" s="1">
        <v>453.13600000000002</v>
      </c>
      <c r="AU12" s="1">
        <v>475.89716666666698</v>
      </c>
      <c r="AV12" s="1">
        <v>3</v>
      </c>
      <c r="AW12" s="1">
        <v>31.533999999999999</v>
      </c>
      <c r="AX12" s="1">
        <v>0.95135409399378501</v>
      </c>
      <c r="AY12" s="1">
        <v>3.9406739054070901</v>
      </c>
    </row>
    <row r="13" spans="1:54" x14ac:dyDescent="0.25">
      <c r="A13" s="1" t="s">
        <v>401</v>
      </c>
      <c r="B13" s="1">
        <v>530.90899999999999</v>
      </c>
      <c r="C13" s="1">
        <v>583.10775000000001</v>
      </c>
      <c r="D13" s="1">
        <v>47</v>
      </c>
      <c r="E13" s="1">
        <v>31.236000000000001</v>
      </c>
      <c r="F13" s="1">
        <v>15.046740939941101</v>
      </c>
      <c r="G13" s="1">
        <v>8.4111641888490496</v>
      </c>
      <c r="I13" s="1" t="s">
        <v>402</v>
      </c>
      <c r="J13" s="1">
        <v>357.63900000000001</v>
      </c>
      <c r="L13" s="1">
        <v>7</v>
      </c>
      <c r="M13" s="1">
        <v>32.171999999999997</v>
      </c>
      <c r="N13" s="1">
        <v>2.1758050478677098</v>
      </c>
      <c r="O13" s="1">
        <v>1.81559186001285</v>
      </c>
      <c r="Q13" s="1" t="s">
        <v>403</v>
      </c>
      <c r="R13" s="1">
        <v>530.84500000000003</v>
      </c>
      <c r="T13" s="1">
        <v>9</v>
      </c>
      <c r="U13" s="1">
        <v>49.732999999999997</v>
      </c>
      <c r="V13" s="1">
        <v>1.8096636036434599</v>
      </c>
      <c r="AA13" s="1" t="s">
        <v>404</v>
      </c>
      <c r="AB13" s="1">
        <v>544.29</v>
      </c>
      <c r="AC13" s="1"/>
      <c r="AD13" s="1">
        <v>43</v>
      </c>
      <c r="AE13" s="1">
        <v>31.236000000000001</v>
      </c>
      <c r="AF13" s="1">
        <v>13.7661672429248</v>
      </c>
      <c r="AG13" s="1">
        <v>10.1987730996747</v>
      </c>
      <c r="AH13" s="1"/>
      <c r="AI13" s="1"/>
      <c r="AJ13" s="1" t="s">
        <v>405</v>
      </c>
      <c r="AK13" s="1">
        <v>431.39600000000002</v>
      </c>
      <c r="AL13" s="1">
        <v>430.15649999999999</v>
      </c>
      <c r="AM13" s="1">
        <v>3</v>
      </c>
      <c r="AN13" s="1">
        <v>32.171999999999997</v>
      </c>
      <c r="AO13" s="1">
        <v>0.932487877657591</v>
      </c>
      <c r="AP13" s="1">
        <v>2.1415829323823901</v>
      </c>
      <c r="AQ13" s="1"/>
      <c r="AR13" s="1"/>
      <c r="AS13" s="1" t="s">
        <v>406</v>
      </c>
      <c r="AT13" s="1">
        <v>340.65199999999999</v>
      </c>
      <c r="AU13" s="1"/>
      <c r="AV13" s="1">
        <v>17</v>
      </c>
      <c r="AW13" s="1">
        <v>49.732999999999997</v>
      </c>
      <c r="AX13" s="1">
        <v>3.41825347354875</v>
      </c>
      <c r="AY13" s="1"/>
    </row>
    <row r="14" spans="1:54" x14ac:dyDescent="0.25">
      <c r="A14" s="1" t="s">
        <v>407</v>
      </c>
      <c r="B14" s="1">
        <v>523.07500000000005</v>
      </c>
      <c r="D14" s="1">
        <v>13</v>
      </c>
      <c r="E14" s="1">
        <v>46.293999999999997</v>
      </c>
      <c r="F14" s="1">
        <v>2.8081392837084702</v>
      </c>
      <c r="I14" s="1" t="s">
        <v>408</v>
      </c>
      <c r="J14" s="1">
        <v>539.78</v>
      </c>
      <c r="K14" s="1">
        <v>497.61275000000001</v>
      </c>
      <c r="L14" s="1">
        <v>8</v>
      </c>
      <c r="M14" s="1">
        <v>32.811999999999998</v>
      </c>
      <c r="N14" s="1">
        <v>2.4381323905888101</v>
      </c>
      <c r="Q14" s="1" t="s">
        <v>409</v>
      </c>
      <c r="R14" s="1">
        <v>467.56799999999998</v>
      </c>
      <c r="T14" s="1">
        <v>9</v>
      </c>
      <c r="U14" s="1">
        <v>30.702999999999999</v>
      </c>
      <c r="V14" s="1">
        <v>2.9313096440087301</v>
      </c>
      <c r="AA14" s="1" t="s">
        <v>410</v>
      </c>
      <c r="AB14" s="1">
        <v>682.18</v>
      </c>
      <c r="AC14" s="1"/>
      <c r="AD14" s="1">
        <v>27</v>
      </c>
      <c r="AE14" s="1">
        <v>46.293999999999997</v>
      </c>
      <c r="AF14" s="1">
        <v>5.8322892815483698</v>
      </c>
      <c r="AG14" s="1"/>
      <c r="AH14" s="1"/>
      <c r="AI14" s="1"/>
      <c r="AJ14" s="1" t="s">
        <v>411</v>
      </c>
      <c r="AK14" s="1">
        <v>339.375</v>
      </c>
      <c r="AL14" s="1"/>
      <c r="AM14" s="1">
        <v>8</v>
      </c>
      <c r="AN14" s="1">
        <v>32.811999999999998</v>
      </c>
      <c r="AO14" s="1">
        <v>2.4381323905888101</v>
      </c>
      <c r="AP14" s="1"/>
      <c r="AQ14" s="1"/>
      <c r="AR14" s="1"/>
      <c r="AS14" s="1" t="s">
        <v>412</v>
      </c>
      <c r="AT14" s="1">
        <v>408.26</v>
      </c>
      <c r="AU14" s="1"/>
      <c r="AV14" s="1">
        <v>17</v>
      </c>
      <c r="AW14" s="1">
        <v>30.702999999999999</v>
      </c>
      <c r="AX14" s="1">
        <v>5.5369182164609301</v>
      </c>
      <c r="AY14" s="1"/>
    </row>
    <row r="15" spans="1:54" x14ac:dyDescent="0.25">
      <c r="A15" s="1" t="s">
        <v>413</v>
      </c>
      <c r="B15" s="1">
        <v>499.05799999999999</v>
      </c>
      <c r="D15" s="1">
        <v>8</v>
      </c>
      <c r="E15" s="1">
        <v>30.992999999999999</v>
      </c>
      <c r="F15" s="1">
        <v>2.5812280192301502</v>
      </c>
      <c r="I15" s="1" t="s">
        <v>414</v>
      </c>
      <c r="J15" s="1">
        <v>414.245</v>
      </c>
      <c r="L15" s="1">
        <v>7</v>
      </c>
      <c r="M15" s="1">
        <v>30.966999999999999</v>
      </c>
      <c r="N15" s="1">
        <v>2.2604708237801501</v>
      </c>
      <c r="Q15" s="1" t="s">
        <v>415</v>
      </c>
      <c r="R15" s="1">
        <v>254.279</v>
      </c>
      <c r="T15" s="1">
        <v>8</v>
      </c>
      <c r="U15" s="1">
        <v>34.154000000000003</v>
      </c>
      <c r="V15" s="1">
        <v>2.34233179129824</v>
      </c>
      <c r="AA15" s="1" t="s">
        <v>416</v>
      </c>
      <c r="AB15" s="1">
        <v>671.53700000000003</v>
      </c>
      <c r="AC15" s="1"/>
      <c r="AD15" s="1">
        <v>35</v>
      </c>
      <c r="AE15" s="1">
        <v>30.992999999999999</v>
      </c>
      <c r="AF15" s="1">
        <v>11.292872584131899</v>
      </c>
      <c r="AG15" s="1"/>
      <c r="AH15" s="1"/>
      <c r="AI15" s="1"/>
      <c r="AJ15" s="1" t="s">
        <v>412</v>
      </c>
      <c r="AK15" s="1">
        <v>403.70299999999997</v>
      </c>
      <c r="AL15" s="1"/>
      <c r="AM15" s="1">
        <v>8.9999999999999893</v>
      </c>
      <c r="AN15" s="1">
        <v>30.966999999999999</v>
      </c>
      <c r="AO15" s="1">
        <v>2.9063196305744801</v>
      </c>
      <c r="AP15" s="1"/>
      <c r="AQ15" s="1"/>
      <c r="AR15" s="1"/>
      <c r="AS15" s="1" t="s">
        <v>417</v>
      </c>
      <c r="AT15" s="1">
        <v>505.32400000000001</v>
      </c>
      <c r="AU15" s="1"/>
      <c r="AV15" s="1">
        <v>24</v>
      </c>
      <c r="AW15" s="1">
        <v>34.154000000000003</v>
      </c>
      <c r="AX15" s="1">
        <v>7.0269953738947102</v>
      </c>
      <c r="AY15" s="1"/>
    </row>
    <row r="16" spans="1:54" x14ac:dyDescent="0.25">
      <c r="A16" s="1" t="s">
        <v>418</v>
      </c>
      <c r="B16" s="1">
        <v>458.709</v>
      </c>
      <c r="D16" s="1">
        <v>22</v>
      </c>
      <c r="E16" s="1">
        <v>31.436</v>
      </c>
      <c r="F16" s="1">
        <v>6.9983458455274201</v>
      </c>
      <c r="I16" s="1" t="s">
        <v>409</v>
      </c>
      <c r="J16" s="1">
        <v>446.28300000000002</v>
      </c>
      <c r="L16" s="1">
        <v>7</v>
      </c>
      <c r="M16" s="1">
        <v>30.795999999999999</v>
      </c>
      <c r="N16" s="1">
        <v>2.27302247045071</v>
      </c>
      <c r="Q16" s="1" t="s">
        <v>419</v>
      </c>
      <c r="R16" s="1">
        <v>294.02800000000002</v>
      </c>
      <c r="S16" s="1">
        <v>386.68</v>
      </c>
      <c r="T16" s="1">
        <v>11</v>
      </c>
      <c r="U16" s="1">
        <v>32.534999999999997</v>
      </c>
      <c r="V16" s="1">
        <v>3.3809743353311799</v>
      </c>
      <c r="W16" s="1">
        <v>2.6160698435704002</v>
      </c>
      <c r="AA16" s="1" t="s">
        <v>420</v>
      </c>
      <c r="AB16" s="1">
        <v>692.35799999999995</v>
      </c>
      <c r="AC16" s="1">
        <v>682.44600000000003</v>
      </c>
      <c r="AD16" s="1">
        <v>29</v>
      </c>
      <c r="AE16" s="1">
        <v>31.436</v>
      </c>
      <c r="AF16" s="1">
        <v>9.2250922509225095</v>
      </c>
      <c r="AG16" s="1">
        <v>8.1942922295167495</v>
      </c>
      <c r="AH16" s="1"/>
      <c r="AI16" s="1"/>
      <c r="AJ16" s="1" t="s">
        <v>417</v>
      </c>
      <c r="AK16" s="1">
        <v>505.75400000000002</v>
      </c>
      <c r="AL16" s="1"/>
      <c r="AM16" s="1">
        <v>33</v>
      </c>
      <c r="AN16" s="1">
        <v>30.795999999999999</v>
      </c>
      <c r="AO16" s="1">
        <v>10.715677360696199</v>
      </c>
      <c r="AP16" s="1"/>
      <c r="AQ16" s="1"/>
      <c r="AR16" s="1"/>
      <c r="AS16" s="1" t="s">
        <v>421</v>
      </c>
      <c r="AT16" s="1">
        <v>437.18</v>
      </c>
      <c r="AU16" s="1">
        <v>418.078666666667</v>
      </c>
      <c r="AV16" s="1">
        <v>25</v>
      </c>
      <c r="AW16" s="1">
        <v>32.534999999999997</v>
      </c>
      <c r="AX16" s="1">
        <v>7.6840325802981404</v>
      </c>
      <c r="AY16" s="1">
        <v>5.9165499110506303</v>
      </c>
    </row>
    <row r="17" spans="1:51" x14ac:dyDescent="0.25">
      <c r="A17" s="1" t="s">
        <v>422</v>
      </c>
      <c r="B17" s="1">
        <v>494.63600000000002</v>
      </c>
      <c r="C17" s="1">
        <v>493.86950000000002</v>
      </c>
      <c r="D17" s="1">
        <v>28</v>
      </c>
      <c r="E17" s="1">
        <v>35.786999999999999</v>
      </c>
      <c r="F17" s="1">
        <v>7.8240701930868797</v>
      </c>
      <c r="G17" s="1">
        <v>5.0529458353882299</v>
      </c>
      <c r="I17" s="1" t="s">
        <v>415</v>
      </c>
      <c r="J17" s="1">
        <v>254.72800000000001</v>
      </c>
      <c r="L17" s="1">
        <v>10</v>
      </c>
      <c r="M17" s="1">
        <v>31.193999999999999</v>
      </c>
      <c r="N17" s="1">
        <v>3.2057446944925299</v>
      </c>
      <c r="O17" s="1">
        <v>2.5443425948280498</v>
      </c>
      <c r="Q17" s="1" t="s">
        <v>423</v>
      </c>
      <c r="R17" s="1">
        <v>779.73800000000006</v>
      </c>
      <c r="T17" s="1">
        <v>10</v>
      </c>
      <c r="U17" s="1">
        <v>31.41</v>
      </c>
      <c r="V17" s="1">
        <v>3.1836994587710898</v>
      </c>
      <c r="AA17" s="1" t="s">
        <v>424</v>
      </c>
      <c r="AB17" s="1">
        <v>683.70899999999995</v>
      </c>
      <c r="AC17" s="1"/>
      <c r="AD17" s="1">
        <v>23</v>
      </c>
      <c r="AE17" s="1">
        <v>35.786999999999999</v>
      </c>
      <c r="AF17" s="1">
        <v>6.4269148014642203</v>
      </c>
      <c r="AG17" s="1"/>
      <c r="AH17" s="1"/>
      <c r="AI17" s="1"/>
      <c r="AJ17" s="1" t="s">
        <v>425</v>
      </c>
      <c r="AK17" s="1">
        <v>434.07799999999997</v>
      </c>
      <c r="AL17" s="1">
        <v>420.72750000000002</v>
      </c>
      <c r="AM17" s="1">
        <v>18</v>
      </c>
      <c r="AN17" s="1">
        <v>31.193999999999999</v>
      </c>
      <c r="AO17" s="1">
        <v>5.77034045008656</v>
      </c>
      <c r="AP17" s="1"/>
      <c r="AQ17" s="1"/>
      <c r="AR17" s="1"/>
      <c r="AS17" s="1" t="s">
        <v>426</v>
      </c>
      <c r="AT17" s="1">
        <v>368.40899999999999</v>
      </c>
      <c r="AU17" s="1"/>
      <c r="AV17" s="1">
        <v>10</v>
      </c>
      <c r="AW17" s="1">
        <v>31.41</v>
      </c>
      <c r="AX17" s="1">
        <v>3.1836994587710898</v>
      </c>
      <c r="AY17" s="1"/>
    </row>
    <row r="18" spans="1:51" x14ac:dyDescent="0.25">
      <c r="A18" s="1" t="s">
        <v>427</v>
      </c>
      <c r="B18" s="1">
        <v>396.76</v>
      </c>
      <c r="D18" s="1">
        <v>23</v>
      </c>
      <c r="E18" s="1">
        <v>31.405999999999999</v>
      </c>
      <c r="F18" s="1">
        <v>7.3234413806279104</v>
      </c>
      <c r="I18" s="1" t="s">
        <v>428</v>
      </c>
      <c r="J18" s="1">
        <v>290.26400000000001</v>
      </c>
      <c r="K18" s="1">
        <v>351.38</v>
      </c>
      <c r="L18" s="1">
        <v>6</v>
      </c>
      <c r="M18" s="1">
        <v>31.966999999999999</v>
      </c>
      <c r="N18" s="1">
        <v>1.8769355898270099</v>
      </c>
      <c r="Q18" s="1" t="s">
        <v>429</v>
      </c>
      <c r="R18" s="1">
        <v>577.10799999999995</v>
      </c>
      <c r="S18" s="1">
        <v>678.423</v>
      </c>
      <c r="T18" s="1">
        <v>9</v>
      </c>
      <c r="U18" s="1">
        <v>31.725999999999999</v>
      </c>
      <c r="V18" s="1">
        <v>2.83679001449915</v>
      </c>
      <c r="W18" s="1">
        <v>3.0102447366351202</v>
      </c>
      <c r="AA18" s="1" t="s">
        <v>430</v>
      </c>
      <c r="AB18" s="1">
        <v>598.50900000000001</v>
      </c>
      <c r="AC18" s="1">
        <v>598.62950000000001</v>
      </c>
      <c r="AD18" s="1">
        <v>22</v>
      </c>
      <c r="AE18" s="1">
        <v>31.405999999999999</v>
      </c>
      <c r="AF18" s="1">
        <v>7.0050308858179999</v>
      </c>
      <c r="AG18" s="1"/>
      <c r="AH18" s="1"/>
      <c r="AI18" s="1"/>
      <c r="AJ18" s="1" t="s">
        <v>431</v>
      </c>
      <c r="AK18" s="1">
        <v>444.59800000000001</v>
      </c>
      <c r="AL18" s="1"/>
      <c r="AM18" s="1">
        <v>11</v>
      </c>
      <c r="AN18" s="1">
        <v>31.966999999999999</v>
      </c>
      <c r="AO18" s="1">
        <v>3.44104858134952</v>
      </c>
      <c r="AP18" s="1">
        <v>5.45761745798651</v>
      </c>
      <c r="AQ18" s="1"/>
      <c r="AR18" s="1"/>
      <c r="AS18" s="1" t="s">
        <v>432</v>
      </c>
      <c r="AT18" s="1">
        <v>493.76600000000002</v>
      </c>
      <c r="AU18" s="1">
        <v>431.08749999999998</v>
      </c>
      <c r="AV18" s="1">
        <v>12</v>
      </c>
      <c r="AW18" s="1">
        <v>31.725999999999999</v>
      </c>
      <c r="AX18" s="1">
        <v>3.78238668599887</v>
      </c>
      <c r="AY18" s="1">
        <v>3.4830430723849801</v>
      </c>
    </row>
    <row r="19" spans="1:51" x14ac:dyDescent="0.25">
      <c r="A19" s="1" t="s">
        <v>433</v>
      </c>
      <c r="B19" s="1">
        <v>427.976</v>
      </c>
      <c r="C19" s="1">
        <v>412.36799999999999</v>
      </c>
      <c r="D19" s="1">
        <v>32</v>
      </c>
      <c r="E19" s="1">
        <v>38.777999999999999</v>
      </c>
      <c r="F19" s="1">
        <v>8.2521017071535407</v>
      </c>
      <c r="G19" s="1">
        <v>7.7877715438907202</v>
      </c>
      <c r="I19" s="1" t="s">
        <v>434</v>
      </c>
      <c r="J19" s="1">
        <v>501.45100000000002</v>
      </c>
      <c r="L19" s="1">
        <v>5</v>
      </c>
      <c r="M19" s="1">
        <v>32.723999999999997</v>
      </c>
      <c r="N19" s="1">
        <v>1.5279305708348601</v>
      </c>
      <c r="Q19" s="1" t="s">
        <v>435</v>
      </c>
      <c r="R19" s="1">
        <v>506.791</v>
      </c>
      <c r="T19" s="1">
        <v>11</v>
      </c>
      <c r="U19" s="1">
        <v>31.818000000000001</v>
      </c>
      <c r="V19" s="1">
        <v>3.4571626123577799</v>
      </c>
      <c r="AA19" s="1" t="s">
        <v>436</v>
      </c>
      <c r="AB19" s="1">
        <v>598.75</v>
      </c>
      <c r="AC19" s="1"/>
      <c r="AD19" s="1">
        <v>31</v>
      </c>
      <c r="AE19" s="1">
        <v>38.777999999999999</v>
      </c>
      <c r="AF19" s="1">
        <v>7.9942235288049899</v>
      </c>
      <c r="AG19" s="1">
        <v>7.49962720731149</v>
      </c>
      <c r="AH19" s="1"/>
      <c r="AI19" s="1"/>
      <c r="AJ19" s="1" t="s">
        <v>437</v>
      </c>
      <c r="AK19" s="1">
        <v>519.88900000000001</v>
      </c>
      <c r="AL19" s="1"/>
      <c r="AM19" s="1">
        <v>11</v>
      </c>
      <c r="AN19" s="1">
        <v>32.723999999999997</v>
      </c>
      <c r="AO19" s="1">
        <v>3.3614472558366999</v>
      </c>
      <c r="AP19" s="1"/>
      <c r="AQ19" s="1"/>
      <c r="AR19" s="1"/>
      <c r="AS19" s="1" t="s">
        <v>399</v>
      </c>
      <c r="AT19" s="1">
        <v>423.101</v>
      </c>
      <c r="AU19" s="1"/>
      <c r="AV19" s="1">
        <v>12</v>
      </c>
      <c r="AW19" s="1">
        <v>31.818000000000001</v>
      </c>
      <c r="AX19" s="1">
        <v>3.77145012257213</v>
      </c>
      <c r="AY19" s="1"/>
    </row>
    <row r="20" spans="1:51" x14ac:dyDescent="0.25">
      <c r="A20" s="1" t="s">
        <v>438</v>
      </c>
      <c r="B20" s="1">
        <v>400.13900000000001</v>
      </c>
      <c r="D20" s="1">
        <v>12</v>
      </c>
      <c r="E20" s="1">
        <v>30.986999999999998</v>
      </c>
      <c r="F20" s="1">
        <v>3.8725917320166499</v>
      </c>
      <c r="I20" s="1" t="s">
        <v>439</v>
      </c>
      <c r="J20" s="1">
        <v>237.62700000000001</v>
      </c>
      <c r="L20" s="1">
        <v>1</v>
      </c>
      <c r="M20" s="1">
        <v>31.605</v>
      </c>
      <c r="N20" s="1">
        <v>0.31640563202025002</v>
      </c>
      <c r="Q20" s="1" t="s">
        <v>440</v>
      </c>
      <c r="R20" s="1">
        <v>563.54600000000005</v>
      </c>
      <c r="T20" s="1">
        <v>10</v>
      </c>
      <c r="U20" s="1">
        <v>49.515000000000001</v>
      </c>
      <c r="V20" s="1">
        <v>2.0195900232252901</v>
      </c>
      <c r="AA20" s="1" t="s">
        <v>441</v>
      </c>
      <c r="AB20" s="1">
        <v>639.07399999999996</v>
      </c>
      <c r="AC20" s="1"/>
      <c r="AD20" s="1">
        <v>20</v>
      </c>
      <c r="AE20" s="1">
        <v>30.986999999999998</v>
      </c>
      <c r="AF20" s="1">
        <v>6.4543195533610902</v>
      </c>
      <c r="AG20" s="1"/>
      <c r="AH20" s="1"/>
      <c r="AI20" s="1"/>
      <c r="AJ20" s="1" t="s">
        <v>442</v>
      </c>
      <c r="AK20" s="1">
        <v>447.851</v>
      </c>
      <c r="AL20" s="1"/>
      <c r="AM20" s="1">
        <v>10</v>
      </c>
      <c r="AN20" s="1">
        <v>31.605</v>
      </c>
      <c r="AO20" s="1">
        <v>3.1640563202025</v>
      </c>
      <c r="AP20" s="1"/>
      <c r="AQ20" s="1"/>
      <c r="AR20" s="1"/>
      <c r="AS20" s="1" t="s">
        <v>443</v>
      </c>
      <c r="AT20" s="1">
        <v>417.834</v>
      </c>
      <c r="AU20" s="1"/>
      <c r="AV20" s="1">
        <v>9</v>
      </c>
      <c r="AW20" s="1">
        <v>49.515000000000001</v>
      </c>
      <c r="AX20" s="1">
        <v>1.81763102090276</v>
      </c>
      <c r="AY20" s="1"/>
    </row>
    <row r="21" spans="1:51" x14ac:dyDescent="0.25">
      <c r="A21" s="1" t="s">
        <v>444</v>
      </c>
      <c r="B21" s="1">
        <v>394.548</v>
      </c>
      <c r="D21" s="1">
        <v>10</v>
      </c>
      <c r="I21" s="1" t="s">
        <v>445</v>
      </c>
      <c r="J21" s="1">
        <v>361.58800000000002</v>
      </c>
      <c r="L21" s="1">
        <v>3</v>
      </c>
      <c r="M21" s="1">
        <v>31.338000000000001</v>
      </c>
      <c r="N21" s="1">
        <v>0.95730423128470199</v>
      </c>
      <c r="O21" s="1">
        <v>1.1696440059917099</v>
      </c>
      <c r="Q21" s="1" t="s">
        <v>446</v>
      </c>
      <c r="R21" s="1">
        <v>499.91199999999998</v>
      </c>
      <c r="T21" s="1">
        <v>8</v>
      </c>
      <c r="U21" s="1">
        <v>31.614000000000001</v>
      </c>
      <c r="V21" s="1">
        <v>2.5305244511925098</v>
      </c>
      <c r="AA21" s="1" t="s">
        <v>447</v>
      </c>
      <c r="AB21" s="1">
        <v>509.20100000000002</v>
      </c>
      <c r="AC21" s="1">
        <v>563.71266666666702</v>
      </c>
      <c r="AD21" s="1">
        <v>16</v>
      </c>
      <c r="AE21" s="1"/>
      <c r="AF21" s="1"/>
      <c r="AG21" s="1"/>
      <c r="AH21" s="1"/>
      <c r="AI21" s="1"/>
      <c r="AJ21" s="1" t="s">
        <v>448</v>
      </c>
      <c r="AK21" s="1">
        <v>282.31200000000001</v>
      </c>
      <c r="AL21" s="1">
        <v>423.66250000000002</v>
      </c>
      <c r="AM21" s="1">
        <v>7</v>
      </c>
      <c r="AN21" s="1">
        <v>31.338000000000001</v>
      </c>
      <c r="AO21" s="1">
        <v>2.2337098729976401</v>
      </c>
      <c r="AP21" s="1">
        <v>2.9197378163456098</v>
      </c>
      <c r="AQ21" s="1"/>
      <c r="AR21" s="1"/>
      <c r="AS21" s="1" t="s">
        <v>449</v>
      </c>
      <c r="AT21" s="1">
        <v>441.63600000000002</v>
      </c>
      <c r="AU21" s="1"/>
      <c r="AV21" s="1">
        <v>15</v>
      </c>
      <c r="AW21" s="1">
        <v>31.614000000000001</v>
      </c>
      <c r="AX21" s="1">
        <v>4.74473334598596</v>
      </c>
      <c r="AY21" s="1"/>
    </row>
    <row r="22" spans="1:51" x14ac:dyDescent="0.25">
      <c r="A22" s="1" t="s">
        <v>450</v>
      </c>
      <c r="B22" s="1">
        <v>387.27</v>
      </c>
      <c r="C22" s="1">
        <v>393.98566666666699</v>
      </c>
      <c r="D22" s="1">
        <v>19</v>
      </c>
      <c r="E22" s="1">
        <v>40.825000000000003</v>
      </c>
      <c r="F22" s="1">
        <v>4.6540110226576799</v>
      </c>
      <c r="G22" s="1">
        <v>4.2633013773371697</v>
      </c>
      <c r="I22" s="1" t="s">
        <v>451</v>
      </c>
      <c r="J22" s="1">
        <v>507.05900000000003</v>
      </c>
      <c r="K22" s="1">
        <v>401.93124999999998</v>
      </c>
      <c r="L22" s="1">
        <v>7</v>
      </c>
      <c r="M22" s="1">
        <v>32.938000000000002</v>
      </c>
      <c r="N22" s="1">
        <v>2.1252049304754399</v>
      </c>
      <c r="Q22" s="1" t="s">
        <v>452</v>
      </c>
      <c r="R22" s="1">
        <v>558.42399999999998</v>
      </c>
      <c r="S22" s="1">
        <v>532.16824999999994</v>
      </c>
      <c r="T22" s="1">
        <v>10</v>
      </c>
      <c r="U22" s="1">
        <v>32.673999999999999</v>
      </c>
      <c r="V22" s="1">
        <v>3.0605374303727699</v>
      </c>
      <c r="AA22" s="1" t="s">
        <v>453</v>
      </c>
      <c r="AB22" s="1">
        <v>542.86300000000006</v>
      </c>
      <c r="AC22" s="1"/>
      <c r="AD22" s="1">
        <v>63</v>
      </c>
      <c r="AE22" s="1">
        <v>40.825000000000003</v>
      </c>
      <c r="AF22" s="1">
        <v>15.431720759338599</v>
      </c>
      <c r="AG22" s="1">
        <v>10.943020156349901</v>
      </c>
      <c r="AH22" s="1"/>
      <c r="AI22" s="1"/>
      <c r="AJ22" s="1" t="s">
        <v>454</v>
      </c>
      <c r="AK22" s="1">
        <v>506.47899999999998</v>
      </c>
      <c r="AL22" s="1"/>
      <c r="AM22" s="1">
        <v>5.9999999999999796</v>
      </c>
      <c r="AN22" s="1">
        <v>32.938000000000002</v>
      </c>
      <c r="AO22" s="1">
        <v>1.8216042261218</v>
      </c>
      <c r="AP22" s="1"/>
      <c r="AQ22" s="1"/>
      <c r="AR22" s="1"/>
      <c r="AS22" s="1" t="s">
        <v>455</v>
      </c>
      <c r="AT22" s="1">
        <v>415.17599999999999</v>
      </c>
      <c r="AU22" s="1"/>
      <c r="AV22" s="1">
        <v>10</v>
      </c>
      <c r="AW22" s="1">
        <v>32.673999999999999</v>
      </c>
      <c r="AX22" s="1">
        <v>3.0605374303727699</v>
      </c>
      <c r="AY22" s="1"/>
    </row>
    <row r="23" spans="1:51" x14ac:dyDescent="0.25">
      <c r="A23" s="1" t="s">
        <v>456</v>
      </c>
      <c r="B23" s="1">
        <v>352.86399999999998</v>
      </c>
      <c r="D23" s="1">
        <v>6</v>
      </c>
      <c r="E23" s="1">
        <v>30.219000000000001</v>
      </c>
      <c r="F23" s="1">
        <v>1.98550580760449</v>
      </c>
      <c r="I23" s="1" t="s">
        <v>457</v>
      </c>
      <c r="J23" s="1">
        <v>473.85</v>
      </c>
      <c r="L23" s="1">
        <v>8</v>
      </c>
      <c r="M23" s="1">
        <v>30.603999999999999</v>
      </c>
      <c r="N23" s="1">
        <v>2.6140373807345401</v>
      </c>
      <c r="Q23" s="1" t="s">
        <v>458</v>
      </c>
      <c r="R23" s="1">
        <v>393.75900000000001</v>
      </c>
      <c r="T23" s="1">
        <v>16</v>
      </c>
      <c r="U23" s="1">
        <v>31.603000000000002</v>
      </c>
      <c r="V23" s="1">
        <v>5.0628104926747497</v>
      </c>
      <c r="W23" s="1">
        <v>3.2261250019646202</v>
      </c>
      <c r="AA23" s="1" t="s">
        <v>459</v>
      </c>
      <c r="AB23" s="1">
        <v>462.28100000000001</v>
      </c>
      <c r="AC23" s="1"/>
      <c r="AD23" s="1">
        <v>11</v>
      </c>
      <c r="AE23" s="1">
        <v>30.219000000000001</v>
      </c>
      <c r="AF23" s="1">
        <v>3.64009398060823</v>
      </c>
      <c r="AG23" s="1"/>
      <c r="AH23" s="1"/>
      <c r="AI23" s="1"/>
      <c r="AJ23" s="1" t="s">
        <v>460</v>
      </c>
      <c r="AK23" s="1">
        <v>586.76599999999996</v>
      </c>
      <c r="AL23" s="1"/>
      <c r="AM23" s="1">
        <v>27</v>
      </c>
      <c r="AN23" s="1">
        <v>30.603999999999999</v>
      </c>
      <c r="AO23" s="1">
        <v>8.8223761599790897</v>
      </c>
      <c r="AP23" s="1"/>
      <c r="AQ23" s="1"/>
      <c r="AR23" s="1"/>
      <c r="AS23" s="1" t="s">
        <v>461</v>
      </c>
      <c r="AT23" s="1">
        <v>434.85300000000001</v>
      </c>
      <c r="AU23" s="1">
        <v>426.52</v>
      </c>
      <c r="AV23" s="1">
        <v>11</v>
      </c>
      <c r="AW23" s="1">
        <v>31.603000000000002</v>
      </c>
      <c r="AX23" s="1">
        <v>3.48068221371389</v>
      </c>
      <c r="AY23" s="1">
        <v>3.3750068267094999</v>
      </c>
    </row>
    <row r="24" spans="1:51" x14ac:dyDescent="0.25">
      <c r="A24" s="1" t="s">
        <v>462</v>
      </c>
      <c r="B24" s="1">
        <v>515.55100000000004</v>
      </c>
      <c r="D24" s="1">
        <v>12</v>
      </c>
      <c r="E24" s="1">
        <v>48.372999999999998</v>
      </c>
      <c r="F24" s="1">
        <v>2.48072271721828</v>
      </c>
      <c r="I24" s="1" t="s">
        <v>463</v>
      </c>
      <c r="J24" s="1">
        <v>497.52199999999999</v>
      </c>
      <c r="L24" s="1">
        <v>5</v>
      </c>
      <c r="M24" s="1">
        <v>31.396000000000001</v>
      </c>
      <c r="N24" s="1">
        <v>1.59255956172761</v>
      </c>
      <c r="O24" s="1">
        <v>2.1106006243125299</v>
      </c>
      <c r="Q24" s="1" t="s">
        <v>464</v>
      </c>
      <c r="R24" s="1">
        <v>879.67100000000005</v>
      </c>
      <c r="T24" s="1">
        <v>19</v>
      </c>
      <c r="U24" s="1">
        <v>31.254000000000001</v>
      </c>
      <c r="V24" s="1">
        <v>6.0792218596019696</v>
      </c>
      <c r="AA24" s="1" t="s">
        <v>465</v>
      </c>
      <c r="AB24" s="1">
        <v>730.36599999999999</v>
      </c>
      <c r="AC24" s="1">
        <v>631.00400000000002</v>
      </c>
      <c r="AD24" s="1">
        <v>19</v>
      </c>
      <c r="AE24" s="1">
        <v>48.372999999999998</v>
      </c>
      <c r="AF24" s="1">
        <v>3.92781096892895</v>
      </c>
      <c r="AG24" s="1"/>
      <c r="AH24" s="1"/>
      <c r="AI24" s="1"/>
      <c r="AJ24" s="1" t="s">
        <v>466</v>
      </c>
      <c r="AK24" s="1">
        <v>429.02300000000002</v>
      </c>
      <c r="AL24" s="1">
        <v>507.422666666667</v>
      </c>
      <c r="AM24" s="1">
        <v>23</v>
      </c>
      <c r="AN24" s="1">
        <v>31.396000000000001</v>
      </c>
      <c r="AO24" s="1">
        <v>7.3257739839470002</v>
      </c>
      <c r="AP24" s="1">
        <v>5.9899181233493</v>
      </c>
      <c r="AQ24" s="1"/>
      <c r="AR24" s="1"/>
      <c r="AS24" s="1" t="s">
        <v>467</v>
      </c>
      <c r="AT24" s="1">
        <v>360.267</v>
      </c>
      <c r="AU24" s="1"/>
      <c r="AV24" s="1">
        <v>11</v>
      </c>
      <c r="AW24" s="1">
        <v>31.254000000000001</v>
      </c>
      <c r="AX24" s="1">
        <v>3.5195494976643</v>
      </c>
      <c r="AY24" s="1"/>
    </row>
    <row r="25" spans="1:51" x14ac:dyDescent="0.25">
      <c r="A25" s="1" t="s">
        <v>468</v>
      </c>
      <c r="B25" s="1">
        <v>466.06099999999998</v>
      </c>
      <c r="C25" s="1">
        <v>444.82533333333299</v>
      </c>
      <c r="D25" s="1">
        <v>28</v>
      </c>
      <c r="E25" s="1">
        <v>31.678999999999998</v>
      </c>
      <c r="F25" s="1">
        <v>8.8386628365794397</v>
      </c>
      <c r="G25" s="1">
        <v>4.4349637871340697</v>
      </c>
      <c r="I25" s="1" t="s">
        <v>469</v>
      </c>
      <c r="J25" s="1">
        <v>258.14400000000001</v>
      </c>
      <c r="L25" s="1">
        <v>3</v>
      </c>
      <c r="M25" s="1">
        <v>37.670999999999999</v>
      </c>
      <c r="N25" s="1">
        <v>0.79636855936927597</v>
      </c>
      <c r="Q25" s="1" t="s">
        <v>470</v>
      </c>
      <c r="R25" s="1">
        <v>648.29499999999996</v>
      </c>
      <c r="T25" s="1">
        <v>6</v>
      </c>
      <c r="U25" s="1">
        <v>32.517000000000003</v>
      </c>
      <c r="V25" s="1">
        <v>1.8451886705415601</v>
      </c>
      <c r="AA25" s="1" t="s">
        <v>471</v>
      </c>
      <c r="AB25" s="1">
        <v>700.36500000000001</v>
      </c>
      <c r="AC25" s="1"/>
      <c r="AD25" s="1">
        <v>24</v>
      </c>
      <c r="AE25" s="1">
        <v>31.678999999999998</v>
      </c>
      <c r="AF25" s="1">
        <v>7.5759967170680902</v>
      </c>
      <c r="AG25" s="1">
        <v>5.0479672222017502</v>
      </c>
      <c r="AH25" s="1"/>
      <c r="AI25" s="1"/>
      <c r="AJ25" s="1" t="s">
        <v>472</v>
      </c>
      <c r="AK25" s="1">
        <v>660.58900000000006</v>
      </c>
      <c r="AL25" s="1"/>
      <c r="AM25" s="1">
        <v>15</v>
      </c>
      <c r="AN25" s="1">
        <v>37.670999999999999</v>
      </c>
      <c r="AO25" s="1">
        <v>3.9818427968463799</v>
      </c>
      <c r="AP25" s="1"/>
      <c r="AQ25" s="1"/>
      <c r="AR25" s="1"/>
      <c r="AS25" s="1" t="s">
        <v>473</v>
      </c>
      <c r="AT25" s="1">
        <v>536.96400000000006</v>
      </c>
      <c r="AU25" s="1"/>
      <c r="AV25" s="1">
        <v>13</v>
      </c>
      <c r="AW25" s="1">
        <v>32.517000000000003</v>
      </c>
      <c r="AX25" s="1">
        <v>3.9979087861733902</v>
      </c>
      <c r="AY25" s="1"/>
    </row>
    <row r="26" spans="1:51" x14ac:dyDescent="0.25">
      <c r="A26" s="1" t="s">
        <v>474</v>
      </c>
      <c r="B26" s="1">
        <v>484.16199999999998</v>
      </c>
      <c r="D26" s="1">
        <v>24</v>
      </c>
      <c r="E26" s="1">
        <v>31.536999999999999</v>
      </c>
      <c r="F26" s="1">
        <v>7.6101087611377096</v>
      </c>
      <c r="I26" s="1" t="s">
        <v>475</v>
      </c>
      <c r="J26" s="1">
        <v>455.41899999999998</v>
      </c>
      <c r="K26" s="1">
        <v>421.23374999999999</v>
      </c>
      <c r="L26" s="1">
        <v>2</v>
      </c>
      <c r="M26" s="1">
        <v>30.747</v>
      </c>
      <c r="N26" s="1">
        <v>0.65046996454938699</v>
      </c>
      <c r="Q26" s="1" t="s">
        <v>476</v>
      </c>
      <c r="R26" s="1">
        <v>783.96799999999996</v>
      </c>
      <c r="S26" s="1">
        <v>676.42325000000005</v>
      </c>
      <c r="T26" s="1">
        <v>13</v>
      </c>
      <c r="U26" s="1">
        <v>31.297000000000001</v>
      </c>
      <c r="V26" s="1">
        <v>4.1537527558551899</v>
      </c>
      <c r="AA26" s="1" t="s">
        <v>474</v>
      </c>
      <c r="AB26" s="1">
        <v>708.101</v>
      </c>
      <c r="AC26" s="1"/>
      <c r="AD26" s="1">
        <v>32</v>
      </c>
      <c r="AE26" s="1">
        <v>31.536999999999999</v>
      </c>
      <c r="AF26" s="1">
        <v>10.146811681516899</v>
      </c>
      <c r="AG26" s="1"/>
      <c r="AH26" s="1"/>
      <c r="AI26" s="1"/>
      <c r="AJ26" s="1" t="s">
        <v>477</v>
      </c>
      <c r="AK26" s="1">
        <v>524.65800000000002</v>
      </c>
      <c r="AL26" s="1"/>
      <c r="AM26" s="1">
        <v>15</v>
      </c>
      <c r="AN26" s="1">
        <v>30.747</v>
      </c>
      <c r="AO26" s="1">
        <v>4.8785247341203997</v>
      </c>
      <c r="AP26" s="1"/>
      <c r="AQ26" s="1"/>
      <c r="AR26" s="1"/>
      <c r="AS26" s="1" t="s">
        <v>478</v>
      </c>
      <c r="AT26" s="1">
        <v>480.30900000000003</v>
      </c>
      <c r="AU26" s="1"/>
      <c r="AV26" s="1">
        <v>15</v>
      </c>
      <c r="AW26" s="1">
        <v>31.297000000000001</v>
      </c>
      <c r="AX26" s="1">
        <v>4.7927916413713803</v>
      </c>
      <c r="AY26" s="1"/>
    </row>
    <row r="27" spans="1:51" x14ac:dyDescent="0.25">
      <c r="A27" s="1" t="s">
        <v>479</v>
      </c>
      <c r="B27" s="1">
        <v>559.6</v>
      </c>
      <c r="D27" s="1">
        <v>10</v>
      </c>
      <c r="E27" s="1">
        <v>29.533000000000001</v>
      </c>
      <c r="F27" s="1">
        <v>3.3860427318592801</v>
      </c>
      <c r="I27" s="1" t="s">
        <v>480</v>
      </c>
      <c r="J27" s="1">
        <v>282.84899999999999</v>
      </c>
      <c r="L27" s="1">
        <v>10</v>
      </c>
      <c r="M27" s="1">
        <v>31.779</v>
      </c>
      <c r="N27" s="1">
        <v>3.1467321186947399</v>
      </c>
      <c r="O27" s="1">
        <v>1.53119021420447</v>
      </c>
      <c r="Q27" s="1" t="s">
        <v>481</v>
      </c>
      <c r="R27" s="1">
        <v>468.49799999999999</v>
      </c>
      <c r="T27" s="1">
        <v>17</v>
      </c>
      <c r="U27" s="1">
        <v>32.213000000000001</v>
      </c>
      <c r="V27" s="1">
        <v>5.2773724893676501</v>
      </c>
      <c r="AA27" s="1" t="s">
        <v>482</v>
      </c>
      <c r="AB27" s="1">
        <v>628.68799999999999</v>
      </c>
      <c r="AC27" s="1">
        <v>644.47966666666696</v>
      </c>
      <c r="AD27" s="1">
        <v>19</v>
      </c>
      <c r="AE27" s="1">
        <v>29.533000000000001</v>
      </c>
      <c r="AF27" s="1">
        <v>6.4334811905326204</v>
      </c>
      <c r="AG27" s="1"/>
      <c r="AH27" s="1"/>
      <c r="AI27" s="1"/>
      <c r="AJ27" s="1" t="s">
        <v>483</v>
      </c>
      <c r="AK27" s="1">
        <v>633.87</v>
      </c>
      <c r="AL27" s="1">
        <v>606.37233333333302</v>
      </c>
      <c r="AM27" s="1">
        <v>6</v>
      </c>
      <c r="AN27" s="1">
        <v>31.779</v>
      </c>
      <c r="AO27" s="1">
        <v>1.8880392712168399</v>
      </c>
      <c r="AP27" s="1">
        <v>3.5828022673945399</v>
      </c>
      <c r="AQ27" s="1"/>
      <c r="AR27" s="1"/>
      <c r="AS27" s="1" t="s">
        <v>484</v>
      </c>
      <c r="AT27" s="1">
        <v>454.64</v>
      </c>
      <c r="AU27" s="1">
        <v>458.04500000000002</v>
      </c>
      <c r="AV27" s="1">
        <v>9</v>
      </c>
      <c r="AW27" s="1">
        <v>32.213000000000001</v>
      </c>
      <c r="AX27" s="1">
        <v>2.7939030826064002</v>
      </c>
      <c r="AY27" s="1"/>
    </row>
    <row r="28" spans="1:51" x14ac:dyDescent="0.25">
      <c r="A28" s="1" t="s">
        <v>485</v>
      </c>
      <c r="B28" s="1">
        <v>543.03599999999994</v>
      </c>
      <c r="C28" s="1">
        <v>528.93266666666705</v>
      </c>
      <c r="D28" s="1">
        <v>13</v>
      </c>
      <c r="E28" s="1">
        <v>32.966999999999999</v>
      </c>
      <c r="F28" s="1">
        <v>3.9433372766706101</v>
      </c>
      <c r="G28" s="1">
        <v>4.9798295898892002</v>
      </c>
      <c r="I28" s="1" t="s">
        <v>486</v>
      </c>
      <c r="J28" s="1">
        <v>303.64600000000002</v>
      </c>
      <c r="L28" s="1">
        <v>3</v>
      </c>
      <c r="M28" s="1">
        <v>33.055</v>
      </c>
      <c r="N28" s="1">
        <v>0.90757827862653195</v>
      </c>
      <c r="Q28" s="1" t="s">
        <v>487</v>
      </c>
      <c r="R28" s="1">
        <v>541.98800000000006</v>
      </c>
      <c r="T28" s="1">
        <v>13</v>
      </c>
      <c r="U28" s="1">
        <v>34.587000000000003</v>
      </c>
      <c r="V28" s="1">
        <v>3.7586376384190601</v>
      </c>
      <c r="W28" s="1">
        <v>4.2228346827570897</v>
      </c>
      <c r="AA28" s="1" t="s">
        <v>488</v>
      </c>
      <c r="AB28" s="1">
        <v>596.65</v>
      </c>
      <c r="AC28" s="1"/>
      <c r="AD28" s="1">
        <v>21</v>
      </c>
      <c r="AE28" s="1">
        <v>32.966999999999999</v>
      </c>
      <c r="AF28" s="1">
        <v>6.3700063700063696</v>
      </c>
      <c r="AG28" s="1">
        <v>7.6500997473519803</v>
      </c>
      <c r="AH28" s="1"/>
      <c r="AI28" s="1"/>
      <c r="AJ28" s="1" t="s">
        <v>489</v>
      </c>
      <c r="AK28" s="1">
        <v>413.22399999999999</v>
      </c>
      <c r="AL28" s="1"/>
      <c r="AM28" s="1">
        <v>19</v>
      </c>
      <c r="AN28" s="1">
        <v>33.055</v>
      </c>
      <c r="AO28" s="1">
        <v>5.7479957646347</v>
      </c>
      <c r="AP28" s="1"/>
      <c r="AQ28" s="1"/>
      <c r="AR28" s="1"/>
      <c r="AS28" s="1" t="s">
        <v>490</v>
      </c>
      <c r="AT28" s="1">
        <v>450.20100000000002</v>
      </c>
      <c r="AU28" s="1"/>
      <c r="AV28" s="1">
        <v>13</v>
      </c>
      <c r="AW28" s="1">
        <v>34.587000000000003</v>
      </c>
      <c r="AX28" s="1">
        <v>3.7586376384190601</v>
      </c>
      <c r="AY28" s="1">
        <v>3.8358102871425599</v>
      </c>
    </row>
    <row r="29" spans="1:51" x14ac:dyDescent="0.25">
      <c r="A29" s="1" t="s">
        <v>491</v>
      </c>
      <c r="B29" s="1">
        <v>488.661</v>
      </c>
      <c r="D29" s="1">
        <v>15</v>
      </c>
      <c r="E29" s="1">
        <v>43.441000000000003</v>
      </c>
      <c r="F29" s="1">
        <v>3.45295918602242</v>
      </c>
      <c r="I29" s="1" t="s">
        <v>492</v>
      </c>
      <c r="J29" s="1">
        <v>500.31400000000002</v>
      </c>
      <c r="K29" s="1">
        <v>362.26966666666698</v>
      </c>
      <c r="L29" s="1">
        <v>17</v>
      </c>
      <c r="M29" s="1">
        <v>32.029000000000003</v>
      </c>
      <c r="N29" s="1">
        <v>5.3076899060226701</v>
      </c>
      <c r="Q29" s="1" t="s">
        <v>493</v>
      </c>
      <c r="R29" s="1">
        <v>347.8</v>
      </c>
      <c r="S29" s="1">
        <v>347.8</v>
      </c>
      <c r="T29" s="1">
        <v>11</v>
      </c>
      <c r="U29" s="1">
        <v>31.474</v>
      </c>
      <c r="V29" s="1">
        <v>3.4949482112219599</v>
      </c>
      <c r="AA29" s="1" t="s">
        <v>494</v>
      </c>
      <c r="AB29" s="1">
        <v>656.46900000000005</v>
      </c>
      <c r="AC29" s="1">
        <v>596.77350000000001</v>
      </c>
      <c r="AD29" s="1">
        <v>25</v>
      </c>
      <c r="AE29" s="1">
        <v>43.441000000000003</v>
      </c>
      <c r="AF29" s="1">
        <v>5.7549319767040297</v>
      </c>
      <c r="AG29" s="1"/>
      <c r="AH29" s="1"/>
      <c r="AI29" s="1"/>
      <c r="AJ29" s="1" t="s">
        <v>495</v>
      </c>
      <c r="AK29" s="1">
        <v>607.56899999999996</v>
      </c>
      <c r="AL29" s="1"/>
      <c r="AM29" s="1">
        <v>26</v>
      </c>
      <c r="AN29" s="1">
        <v>32.029000000000003</v>
      </c>
      <c r="AO29" s="1">
        <v>8.1176433856817294</v>
      </c>
      <c r="AP29" s="1"/>
      <c r="AQ29" s="1"/>
      <c r="AR29" s="1"/>
      <c r="AS29" s="1" t="s">
        <v>496</v>
      </c>
      <c r="AT29" s="1">
        <v>432.16699999999997</v>
      </c>
      <c r="AU29" s="1"/>
      <c r="AV29" s="1">
        <v>8</v>
      </c>
      <c r="AW29" s="1">
        <v>31.474</v>
      </c>
      <c r="AX29" s="1">
        <v>2.54178051725233</v>
      </c>
      <c r="AY29" s="1"/>
    </row>
    <row r="30" spans="1:51" x14ac:dyDescent="0.25">
      <c r="A30" s="1" t="s">
        <v>497</v>
      </c>
      <c r="B30" s="1">
        <v>487.08499999999998</v>
      </c>
      <c r="C30" s="1">
        <v>487.87299999999999</v>
      </c>
      <c r="D30" s="1">
        <v>17</v>
      </c>
      <c r="E30" s="1">
        <v>31.007000000000001</v>
      </c>
      <c r="F30" s="1">
        <v>5.4826329538491301</v>
      </c>
      <c r="G30" s="1">
        <v>4.4677960699357797</v>
      </c>
      <c r="I30" s="1" t="s">
        <v>498</v>
      </c>
      <c r="J30" s="1">
        <v>475.41</v>
      </c>
      <c r="L30" s="1">
        <v>6</v>
      </c>
      <c r="M30" s="1">
        <v>32.509</v>
      </c>
      <c r="N30" s="1">
        <v>1.84564274508598</v>
      </c>
      <c r="O30" s="1">
        <v>2.6869703099117199</v>
      </c>
      <c r="T30" s="1">
        <v>6</v>
      </c>
      <c r="AA30" s="1" t="s">
        <v>499</v>
      </c>
      <c r="AB30" s="1">
        <v>537.07799999999997</v>
      </c>
      <c r="AC30" s="1"/>
      <c r="AD30" s="1">
        <v>44</v>
      </c>
      <c r="AE30" s="1">
        <v>31.007000000000001</v>
      </c>
      <c r="AF30" s="1">
        <v>14.1903441158448</v>
      </c>
      <c r="AG30" s="1">
        <v>9.9726380462744206</v>
      </c>
      <c r="AH30" s="1"/>
      <c r="AI30" s="1"/>
      <c r="AJ30" s="1" t="s">
        <v>500</v>
      </c>
      <c r="AK30" s="1">
        <v>308.48</v>
      </c>
      <c r="AL30" s="1">
        <v>443.09100000000001</v>
      </c>
      <c r="AM30" s="1">
        <v>8.9999999999999893</v>
      </c>
      <c r="AN30" s="1">
        <v>32.509</v>
      </c>
      <c r="AO30" s="1">
        <v>2.7684641176289602</v>
      </c>
      <c r="AP30" s="1">
        <v>5.5447010893151303</v>
      </c>
      <c r="AQ30" s="1"/>
      <c r="AR30" s="1"/>
      <c r="AS30" s="1" t="s">
        <v>501</v>
      </c>
      <c r="AT30" s="1">
        <v>421.589</v>
      </c>
      <c r="AU30" s="1"/>
      <c r="AV30" s="1">
        <v>11</v>
      </c>
      <c r="AW30" s="1">
        <v>30.146999999999998</v>
      </c>
      <c r="AX30" s="1">
        <v>3.6487876073904499</v>
      </c>
      <c r="AY30" s="1"/>
    </row>
    <row r="31" spans="1:51" x14ac:dyDescent="0.25">
      <c r="A31" s="1" t="s">
        <v>502</v>
      </c>
      <c r="B31" s="1">
        <v>470.77300000000002</v>
      </c>
      <c r="D31" s="1">
        <v>21</v>
      </c>
      <c r="E31" s="1">
        <v>31.745000000000001</v>
      </c>
      <c r="F31" s="1">
        <v>6.61521499448732</v>
      </c>
      <c r="I31" s="1" t="s">
        <v>503</v>
      </c>
      <c r="J31" s="1">
        <v>501.80200000000002</v>
      </c>
      <c r="L31" s="1">
        <v>27</v>
      </c>
      <c r="M31" s="1">
        <v>78.497</v>
      </c>
      <c r="N31" s="1">
        <v>3.4396218963782101</v>
      </c>
      <c r="T31" s="1">
        <v>8</v>
      </c>
      <c r="U31" s="1">
        <v>30.146999999999998</v>
      </c>
      <c r="V31" s="1">
        <v>2.6536637144657802</v>
      </c>
      <c r="AA31" s="1" t="s">
        <v>504</v>
      </c>
      <c r="AB31" s="1">
        <v>719.10799999999995</v>
      </c>
      <c r="AC31" s="1"/>
      <c r="AD31" s="1">
        <v>32</v>
      </c>
      <c r="AE31" s="1">
        <v>31.745000000000001</v>
      </c>
      <c r="AF31" s="1">
        <v>10.0803276106473</v>
      </c>
      <c r="AG31" s="1"/>
      <c r="AH31" s="1"/>
      <c r="AI31" s="1"/>
      <c r="AJ31" s="1" t="s">
        <v>505</v>
      </c>
      <c r="AK31" s="1">
        <v>381.16699999999997</v>
      </c>
      <c r="AL31" s="1"/>
      <c r="AM31" s="1">
        <v>23</v>
      </c>
      <c r="AN31" s="1">
        <v>78.497</v>
      </c>
      <c r="AO31" s="1">
        <v>2.9300482820999498</v>
      </c>
      <c r="AP31" s="1"/>
      <c r="AQ31" s="1"/>
      <c r="AR31" s="1"/>
      <c r="AS31" s="1" t="s">
        <v>506</v>
      </c>
      <c r="AT31" s="1">
        <v>374.28699999999998</v>
      </c>
      <c r="AU31" s="1">
        <v>419.56099999999998</v>
      </c>
      <c r="AV31" s="1">
        <v>18</v>
      </c>
      <c r="AW31" s="1">
        <v>30.693999999999999</v>
      </c>
      <c r="AX31" s="1">
        <v>5.8643383071610096</v>
      </c>
      <c r="AY31" s="1">
        <v>4.0183021439345996</v>
      </c>
    </row>
    <row r="32" spans="1:51" x14ac:dyDescent="0.25">
      <c r="A32" s="1" t="s">
        <v>507</v>
      </c>
      <c r="B32" s="1">
        <v>495.97199999999998</v>
      </c>
      <c r="D32" s="1">
        <v>21</v>
      </c>
      <c r="E32" s="1">
        <v>33.593000000000004</v>
      </c>
      <c r="F32" s="1">
        <v>6.25130235465722</v>
      </c>
      <c r="I32" s="1" t="s">
        <v>508</v>
      </c>
      <c r="J32" s="1">
        <v>414.46800000000002</v>
      </c>
      <c r="K32" s="1">
        <v>463.89333333333298</v>
      </c>
      <c r="L32" s="1">
        <v>13</v>
      </c>
      <c r="M32" s="1">
        <v>62.49</v>
      </c>
      <c r="N32" s="1">
        <v>2.08033285325652</v>
      </c>
      <c r="T32" s="1">
        <v>5</v>
      </c>
      <c r="U32" s="1">
        <v>30.693999999999999</v>
      </c>
      <c r="V32" s="1">
        <v>1.6289828631002801</v>
      </c>
      <c r="W32" s="1">
        <v>2.5925315962626798</v>
      </c>
      <c r="AA32" s="1" t="s">
        <v>509</v>
      </c>
      <c r="AB32" s="1">
        <v>823.38900000000001</v>
      </c>
      <c r="AC32" s="1">
        <v>736.68299999999999</v>
      </c>
      <c r="AD32" s="1">
        <v>36</v>
      </c>
      <c r="AE32" s="1">
        <v>33.593000000000004</v>
      </c>
      <c r="AF32" s="1">
        <v>10.716518322269501</v>
      </c>
      <c r="AG32" s="1"/>
      <c r="AH32" s="1"/>
      <c r="AI32" s="1"/>
      <c r="AJ32" s="1" t="s">
        <v>510</v>
      </c>
      <c r="AK32" s="1">
        <v>435.56</v>
      </c>
      <c r="AL32" s="1"/>
      <c r="AM32" s="1">
        <v>18</v>
      </c>
      <c r="AN32" s="1">
        <v>62.49</v>
      </c>
      <c r="AO32" s="1">
        <v>2.8804608737397999</v>
      </c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42" s="1" customFormat="1" x14ac:dyDescent="0.25">
      <c r="A33" s="1" t="s">
        <v>511</v>
      </c>
      <c r="B33" s="1">
        <v>454.726</v>
      </c>
      <c r="C33" s="1">
        <v>473.82366666666701</v>
      </c>
      <c r="D33" s="1">
        <v>28</v>
      </c>
      <c r="E33" s="1">
        <v>30.934999999999999</v>
      </c>
      <c r="F33" s="1">
        <v>9.0512364635526108</v>
      </c>
      <c r="G33" s="1">
        <v>7.3059179375657202</v>
      </c>
      <c r="I33" s="1" t="s">
        <v>512</v>
      </c>
      <c r="J33" s="1">
        <v>536.12</v>
      </c>
      <c r="L33" s="1">
        <v>6</v>
      </c>
      <c r="M33" s="1">
        <v>31.478000000000002</v>
      </c>
      <c r="N33" s="1">
        <v>1.90609314441832</v>
      </c>
      <c r="O33" s="1">
        <v>2.4753492980176799</v>
      </c>
      <c r="AA33" s="1" t="s">
        <v>513</v>
      </c>
      <c r="AB33" s="1">
        <v>667.55200000000002</v>
      </c>
      <c r="AD33" s="1">
        <v>56</v>
      </c>
      <c r="AE33" s="1">
        <v>30.934999999999999</v>
      </c>
      <c r="AF33" s="1">
        <v>18.1024729271052</v>
      </c>
      <c r="AG33" s="1">
        <v>12.966439620007399</v>
      </c>
      <c r="AJ33" s="1" t="s">
        <v>514</v>
      </c>
      <c r="AK33" s="1">
        <v>555.29200000000003</v>
      </c>
      <c r="AL33" s="1">
        <v>457.33966666666697</v>
      </c>
      <c r="AM33" s="1">
        <v>31</v>
      </c>
      <c r="AN33" s="1">
        <v>31.478000000000002</v>
      </c>
      <c r="AO33" s="1">
        <v>9.8481479128280096</v>
      </c>
      <c r="AP33" s="1">
        <v>5.2195523562225903</v>
      </c>
    </row>
    <row r="34" spans="1:42" s="1" customFormat="1" x14ac:dyDescent="0.25">
      <c r="I34" s="1" t="s">
        <v>515</v>
      </c>
      <c r="J34" s="1">
        <v>535.98199999999997</v>
      </c>
      <c r="L34" s="1">
        <v>9</v>
      </c>
      <c r="AJ34" s="1" t="s">
        <v>516</v>
      </c>
      <c r="AK34" s="1">
        <v>618.14400000000001</v>
      </c>
      <c r="AM34" s="1">
        <v>0</v>
      </c>
    </row>
    <row r="35" spans="1:42" s="1" customFormat="1" x14ac:dyDescent="0.25">
      <c r="I35" s="1" t="s">
        <v>517</v>
      </c>
      <c r="J35" s="1">
        <v>442.94299999999998</v>
      </c>
      <c r="K35" s="1">
        <v>505.01499999999999</v>
      </c>
      <c r="L35" s="1">
        <v>8</v>
      </c>
      <c r="M35" s="1">
        <v>30.888000000000002</v>
      </c>
      <c r="N35" s="1">
        <v>2.59000259000259</v>
      </c>
      <c r="AJ35" s="1" t="s">
        <v>518</v>
      </c>
      <c r="AK35" s="1">
        <v>564.82000000000005</v>
      </c>
      <c r="AM35" s="1">
        <v>14</v>
      </c>
      <c r="AN35" s="1">
        <v>30.888000000000002</v>
      </c>
      <c r="AO35" s="1">
        <v>4.5325045325045297</v>
      </c>
    </row>
    <row r="36" spans="1:42" s="1" customFormat="1" x14ac:dyDescent="0.25">
      <c r="I36" s="1" t="s">
        <v>519</v>
      </c>
      <c r="J36" s="1">
        <v>470.20600000000002</v>
      </c>
      <c r="L36" s="1">
        <v>23</v>
      </c>
      <c r="M36" s="1">
        <v>31.853000000000002</v>
      </c>
      <c r="N36" s="1">
        <v>7.2206699525947302</v>
      </c>
      <c r="O36" s="1">
        <v>4.9053362712986601</v>
      </c>
      <c r="AJ36" s="1" t="s">
        <v>520</v>
      </c>
      <c r="AK36" s="1">
        <v>673.26800000000003</v>
      </c>
      <c r="AL36" s="1">
        <v>618.74400000000003</v>
      </c>
      <c r="AM36" s="1">
        <v>38</v>
      </c>
      <c r="AN36" s="1">
        <v>31.853000000000002</v>
      </c>
      <c r="AO36" s="1">
        <v>11.9298025303739</v>
      </c>
      <c r="AP36" s="1">
        <v>8.2311535314392206</v>
      </c>
    </row>
    <row r="37" spans="1:42" s="1" customFormat="1" x14ac:dyDescent="0.25">
      <c r="I37" s="1" t="s">
        <v>521</v>
      </c>
      <c r="J37" s="1">
        <v>404.22899999999998</v>
      </c>
      <c r="L37" s="1">
        <v>18</v>
      </c>
      <c r="M37" s="1">
        <v>30.933</v>
      </c>
      <c r="N37" s="1">
        <v>5.8190282222868799</v>
      </c>
      <c r="AJ37" s="1" t="s">
        <v>522</v>
      </c>
      <c r="AK37" s="1">
        <v>546.02700000000004</v>
      </c>
      <c r="AM37" s="1">
        <v>19</v>
      </c>
      <c r="AN37" s="1">
        <v>30.933</v>
      </c>
      <c r="AO37" s="1">
        <v>6.1423075679694801</v>
      </c>
    </row>
    <row r="38" spans="1:42" s="1" customFormat="1" x14ac:dyDescent="0.25">
      <c r="I38" s="1" t="s">
        <v>523</v>
      </c>
      <c r="J38" s="1">
        <v>651.94799999999998</v>
      </c>
      <c r="K38" s="1">
        <v>508.79433333333299</v>
      </c>
      <c r="L38" s="1">
        <v>21</v>
      </c>
      <c r="M38" s="1">
        <v>31.402000000000001</v>
      </c>
      <c r="N38" s="1">
        <v>6.6874721355327704</v>
      </c>
      <c r="AJ38" s="1" t="s">
        <v>524</v>
      </c>
      <c r="AK38" s="1">
        <v>586.87599999999998</v>
      </c>
      <c r="AM38" s="1">
        <v>24</v>
      </c>
      <c r="AN38" s="1">
        <v>31.402000000000001</v>
      </c>
      <c r="AO38" s="1">
        <v>7.6428252977517399</v>
      </c>
    </row>
    <row r="39" spans="1:42" s="1" customFormat="1" x14ac:dyDescent="0.25">
      <c r="I39" s="1" t="s">
        <v>525</v>
      </c>
      <c r="J39" s="1">
        <v>590.68899999999996</v>
      </c>
      <c r="L39" s="1">
        <v>4</v>
      </c>
      <c r="M39" s="1">
        <v>36.279000000000003</v>
      </c>
      <c r="N39" s="1">
        <v>1.10256622288376</v>
      </c>
      <c r="O39" s="1">
        <v>4.53635552690114</v>
      </c>
      <c r="AJ39" s="1" t="s">
        <v>526</v>
      </c>
      <c r="AK39" s="1">
        <v>523.37599999999998</v>
      </c>
      <c r="AL39" s="1">
        <v>552.09299999999996</v>
      </c>
      <c r="AM39" s="1">
        <v>29</v>
      </c>
      <c r="AN39" s="1">
        <v>36.279000000000003</v>
      </c>
      <c r="AO39" s="1">
        <v>7.9936051159072701</v>
      </c>
      <c r="AP39" s="1">
        <v>7.2595793272094999</v>
      </c>
    </row>
    <row r="40" spans="1:42" s="1" customFormat="1" x14ac:dyDescent="0.25">
      <c r="I40" s="1" t="s">
        <v>527</v>
      </c>
      <c r="J40" s="1">
        <v>637.77099999999996</v>
      </c>
      <c r="L40" s="1">
        <v>2</v>
      </c>
      <c r="M40" s="1">
        <v>30.725000000000001</v>
      </c>
      <c r="N40" s="1">
        <v>0.65093572009764</v>
      </c>
      <c r="AJ40" s="1" t="s">
        <v>528</v>
      </c>
      <c r="AK40" s="1">
        <v>596.57899999999995</v>
      </c>
      <c r="AM40" s="1">
        <v>31.999999999999901</v>
      </c>
      <c r="AN40" s="1">
        <v>30.725000000000001</v>
      </c>
      <c r="AO40" s="1">
        <v>10.414971521562199</v>
      </c>
    </row>
    <row r="41" spans="1:42" s="1" customFormat="1" x14ac:dyDescent="0.25">
      <c r="I41" s="1" t="s">
        <v>529</v>
      </c>
      <c r="J41" s="1">
        <v>291.07600000000002</v>
      </c>
      <c r="K41" s="1">
        <v>506.512</v>
      </c>
      <c r="L41" s="1">
        <v>8</v>
      </c>
      <c r="M41" s="1">
        <v>31.181999999999999</v>
      </c>
      <c r="N41" s="1">
        <v>2.5655827079725499</v>
      </c>
      <c r="AJ41" s="1" t="s">
        <v>530</v>
      </c>
      <c r="AK41" s="1">
        <v>594.41399999999999</v>
      </c>
      <c r="AM41" s="1">
        <v>13</v>
      </c>
      <c r="AN41" s="1">
        <v>31.181999999999999</v>
      </c>
      <c r="AO41" s="1">
        <v>4.16907190045539</v>
      </c>
    </row>
    <row r="42" spans="1:42" s="1" customFormat="1" x14ac:dyDescent="0.25">
      <c r="I42" s="1" t="s">
        <v>531</v>
      </c>
      <c r="J42" s="1">
        <v>432.529</v>
      </c>
      <c r="L42" s="1">
        <v>4</v>
      </c>
      <c r="M42" s="1">
        <v>30.431999999999999</v>
      </c>
      <c r="N42" s="1">
        <v>1.31440588853838</v>
      </c>
      <c r="AJ42" s="1" t="s">
        <v>532</v>
      </c>
      <c r="AK42" s="1">
        <v>556.00800000000004</v>
      </c>
      <c r="AM42" s="1">
        <v>6</v>
      </c>
      <c r="AN42" s="1">
        <v>30.431999999999999</v>
      </c>
      <c r="AO42" s="1">
        <v>1.97160883280757</v>
      </c>
    </row>
    <row r="43" spans="1:42" s="1" customFormat="1" x14ac:dyDescent="0.25">
      <c r="I43" s="1" t="s">
        <v>533</v>
      </c>
      <c r="J43" s="1">
        <v>403.85899999999998</v>
      </c>
      <c r="L43" s="1">
        <v>5</v>
      </c>
      <c r="M43" s="1">
        <v>31.196999999999999</v>
      </c>
      <c r="N43" s="1">
        <v>1.6027182100843</v>
      </c>
      <c r="O43" s="1">
        <v>1.5334106316732199</v>
      </c>
      <c r="AJ43" s="1" t="s">
        <v>534</v>
      </c>
      <c r="AK43" s="1">
        <v>622.62599999999998</v>
      </c>
      <c r="AL43" s="1">
        <v>592.40674999999999</v>
      </c>
      <c r="AM43" s="1">
        <v>29</v>
      </c>
      <c r="AN43" s="1">
        <v>31.196999999999999</v>
      </c>
      <c r="AO43" s="1">
        <v>9.2957656184889608</v>
      </c>
      <c r="AP43" s="1">
        <v>6.4628544683285396</v>
      </c>
    </row>
    <row r="44" spans="1:42" s="1" customFormat="1" x14ac:dyDescent="0.25">
      <c r="I44" s="1" t="s">
        <v>535</v>
      </c>
      <c r="J44" s="1">
        <v>388.899</v>
      </c>
      <c r="L44" s="1">
        <v>17</v>
      </c>
      <c r="M44" s="1">
        <v>30.626999999999999</v>
      </c>
      <c r="N44" s="1">
        <v>5.5506579162177196</v>
      </c>
      <c r="AJ44" s="1" t="s">
        <v>536</v>
      </c>
      <c r="AK44" s="1">
        <v>426.20699999999999</v>
      </c>
      <c r="AM44" s="1">
        <v>33.999999999999901</v>
      </c>
      <c r="AN44" s="1">
        <v>30.626999999999999</v>
      </c>
      <c r="AO44" s="1">
        <v>11.1013158324354</v>
      </c>
    </row>
    <row r="45" spans="1:42" s="1" customFormat="1" x14ac:dyDescent="0.25">
      <c r="I45" s="1" t="s">
        <v>537</v>
      </c>
      <c r="J45" s="1">
        <v>384.20800000000003</v>
      </c>
      <c r="K45" s="1">
        <v>402.37374999999997</v>
      </c>
      <c r="L45" s="1">
        <v>16</v>
      </c>
      <c r="M45" s="1">
        <v>32.704000000000001</v>
      </c>
      <c r="N45" s="1">
        <v>4.8923679060665402</v>
      </c>
      <c r="O45" s="1">
        <v>5.2215129111421303</v>
      </c>
      <c r="AJ45" s="1" t="s">
        <v>538</v>
      </c>
      <c r="AK45" s="1">
        <v>433.63099999999997</v>
      </c>
      <c r="AL45" s="1">
        <v>429.91899999999998</v>
      </c>
      <c r="AM45" s="1">
        <v>18</v>
      </c>
      <c r="AN45" s="1">
        <v>32.704000000000001</v>
      </c>
      <c r="AO45" s="1">
        <v>5.5039138943248496</v>
      </c>
      <c r="AP45" s="1">
        <v>8.3026148633801409</v>
      </c>
    </row>
    <row r="46" spans="1:42" s="1" customFormat="1" x14ac:dyDescent="0.25">
      <c r="I46" s="1" t="s">
        <v>539</v>
      </c>
      <c r="J46" s="1">
        <v>492.791</v>
      </c>
      <c r="L46" s="1">
        <v>10</v>
      </c>
      <c r="M46" s="1">
        <v>31.808</v>
      </c>
      <c r="N46" s="1">
        <v>3.14386317907445</v>
      </c>
      <c r="AJ46" s="1" t="s">
        <v>540</v>
      </c>
      <c r="AK46" s="1">
        <v>459.33800000000002</v>
      </c>
      <c r="AM46" s="1">
        <v>18</v>
      </c>
      <c r="AN46" s="1">
        <v>31.808</v>
      </c>
      <c r="AO46" s="1">
        <v>5.6589537223340001</v>
      </c>
    </row>
    <row r="47" spans="1:42" s="1" customFormat="1" x14ac:dyDescent="0.25">
      <c r="I47" s="1" t="s">
        <v>541</v>
      </c>
      <c r="J47" s="1">
        <v>480.33300000000003</v>
      </c>
      <c r="K47" s="1">
        <v>486.56200000000001</v>
      </c>
      <c r="L47" s="1">
        <v>15</v>
      </c>
      <c r="M47" s="1">
        <v>32.244</v>
      </c>
      <c r="N47" s="1">
        <v>4.65202828433197</v>
      </c>
      <c r="AJ47" s="1" t="s">
        <v>542</v>
      </c>
      <c r="AK47" s="1">
        <v>567.94799999999998</v>
      </c>
      <c r="AM47" s="1">
        <v>35.000000000000099</v>
      </c>
      <c r="AN47" s="1">
        <v>32.244</v>
      </c>
      <c r="AO47" s="1">
        <v>10.8547326634413</v>
      </c>
    </row>
    <row r="48" spans="1:42" s="1" customFormat="1" x14ac:dyDescent="0.25">
      <c r="I48" s="1" t="s">
        <v>543</v>
      </c>
      <c r="J48" s="1">
        <v>569.26499999999999</v>
      </c>
      <c r="L48" s="1">
        <v>13</v>
      </c>
      <c r="M48" s="1">
        <v>30.443999999999999</v>
      </c>
      <c r="N48" s="1">
        <v>4.2701353304427796</v>
      </c>
      <c r="O48" s="1">
        <v>4.0220089312830698</v>
      </c>
      <c r="AJ48" s="1" t="s">
        <v>544</v>
      </c>
      <c r="AK48" s="1">
        <v>624.76499999999999</v>
      </c>
      <c r="AL48" s="1">
        <v>550.68366666666702</v>
      </c>
      <c r="AM48" s="1">
        <v>19</v>
      </c>
      <c r="AN48" s="1">
        <v>30.443999999999999</v>
      </c>
      <c r="AO48" s="1">
        <v>6.2409670214163704</v>
      </c>
      <c r="AP48" s="1">
        <v>7.5848844690638799</v>
      </c>
    </row>
    <row r="49" spans="1:51" x14ac:dyDescent="0.25">
      <c r="I49" s="1" t="s">
        <v>545</v>
      </c>
      <c r="J49" s="1">
        <v>597.79</v>
      </c>
      <c r="L49" s="1">
        <v>12</v>
      </c>
      <c r="M49" s="1">
        <v>31.837</v>
      </c>
      <c r="N49" s="1">
        <v>3.7691993592361102</v>
      </c>
      <c r="AB49" s="1"/>
      <c r="AC49" s="1"/>
      <c r="AD49" s="1"/>
      <c r="AE49" s="1"/>
      <c r="AF49" s="1"/>
      <c r="AG49" s="1"/>
      <c r="AH49" s="1"/>
      <c r="AI49" s="1"/>
      <c r="AJ49" s="1" t="s">
        <v>546</v>
      </c>
      <c r="AK49" s="1">
        <v>416.39499999999998</v>
      </c>
      <c r="AL49" s="1"/>
      <c r="AM49" s="1">
        <v>15</v>
      </c>
      <c r="AN49" s="1">
        <v>31.837</v>
      </c>
      <c r="AO49" s="1">
        <v>4.7114991990451403</v>
      </c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x14ac:dyDescent="0.25">
      <c r="I50" s="1" t="s">
        <v>547</v>
      </c>
      <c r="J50" s="1">
        <v>673.84</v>
      </c>
      <c r="K50" s="1">
        <v>613.631666666667</v>
      </c>
      <c r="L50" s="1">
        <v>12</v>
      </c>
      <c r="M50" s="1">
        <v>37.853000000000002</v>
      </c>
      <c r="N50" s="1">
        <v>3.1701582437323301</v>
      </c>
      <c r="O50" s="1">
        <v>3.4696788014842199</v>
      </c>
      <c r="AB50" s="1"/>
      <c r="AC50" s="1"/>
      <c r="AD50" s="1"/>
      <c r="AE50" s="1"/>
      <c r="AF50" s="1"/>
      <c r="AG50" s="1"/>
      <c r="AH50" s="1"/>
      <c r="AI50" s="1"/>
      <c r="AJ50" s="1" t="s">
        <v>548</v>
      </c>
      <c r="AK50" s="1">
        <v>571.92600000000004</v>
      </c>
      <c r="AL50" s="1">
        <v>494.16050000000001</v>
      </c>
      <c r="AM50" s="1">
        <v>30</v>
      </c>
      <c r="AN50" s="1">
        <v>37.853000000000002</v>
      </c>
      <c r="AO50" s="1">
        <v>7.9253956093308302</v>
      </c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x14ac:dyDescent="0.25">
      <c r="I51" s="1" t="s">
        <v>549</v>
      </c>
      <c r="J51" s="1">
        <v>334.24299999999999</v>
      </c>
      <c r="L51" s="1">
        <v>13</v>
      </c>
      <c r="M51" s="1">
        <v>31.076000000000001</v>
      </c>
      <c r="N51" s="1">
        <v>4.1832925730467201</v>
      </c>
      <c r="AB51" s="1"/>
      <c r="AC51" s="1"/>
      <c r="AD51" s="1"/>
      <c r="AE51" s="1"/>
      <c r="AF51" s="1"/>
      <c r="AG51" s="1"/>
      <c r="AH51" s="1"/>
      <c r="AI51" s="1"/>
      <c r="AJ51" s="1" t="s">
        <v>550</v>
      </c>
      <c r="AK51" s="1">
        <v>463.05700000000002</v>
      </c>
      <c r="AL51" s="1"/>
      <c r="AM51" s="1">
        <v>18</v>
      </c>
      <c r="AN51" s="1">
        <v>31.076000000000001</v>
      </c>
      <c r="AO51" s="1">
        <v>5.7922512549877698</v>
      </c>
      <c r="AP51" s="1">
        <v>6.1430486877879096</v>
      </c>
      <c r="AQ51" s="1"/>
      <c r="AR51" s="1"/>
      <c r="AS51" s="1"/>
      <c r="AT51" s="1"/>
      <c r="AU51" s="1"/>
      <c r="AV51" s="1"/>
      <c r="AW51" s="1"/>
      <c r="AX51" s="1"/>
      <c r="AY51" s="1"/>
    </row>
    <row r="52" spans="1:51" x14ac:dyDescent="0.25">
      <c r="I52" s="1" t="s">
        <v>551</v>
      </c>
      <c r="J52" s="1">
        <v>450.87200000000001</v>
      </c>
      <c r="K52" s="1">
        <v>441.04</v>
      </c>
      <c r="L52" s="1">
        <v>10</v>
      </c>
      <c r="M52" s="1">
        <v>42.28</v>
      </c>
      <c r="N52" s="1">
        <v>2.36518448438978</v>
      </c>
      <c r="AB52" s="1"/>
      <c r="AC52" s="1"/>
      <c r="AD52" s="1"/>
      <c r="AE52" s="1"/>
      <c r="AF52" s="1"/>
      <c r="AG52" s="1"/>
      <c r="AH52" s="1"/>
      <c r="AI52" s="1"/>
      <c r="AJ52" s="1" t="s">
        <v>552</v>
      </c>
      <c r="AK52" s="1">
        <v>567.39800000000002</v>
      </c>
      <c r="AL52" s="1"/>
      <c r="AM52" s="1">
        <v>29</v>
      </c>
      <c r="AN52" s="1">
        <v>42.28</v>
      </c>
      <c r="AO52" s="1">
        <v>6.8590350047303703</v>
      </c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x14ac:dyDescent="0.25">
      <c r="I53" s="1" t="s">
        <v>553</v>
      </c>
      <c r="J53" s="1">
        <v>538.005</v>
      </c>
      <c r="L53" s="1">
        <v>13</v>
      </c>
      <c r="M53" s="1">
        <v>31.942</v>
      </c>
      <c r="N53" s="1">
        <v>4.0698766514307199</v>
      </c>
      <c r="O53" s="1">
        <v>3.5394512362890702</v>
      </c>
      <c r="AB53" s="1"/>
      <c r="AC53" s="1"/>
      <c r="AD53" s="1"/>
      <c r="AE53" s="1"/>
      <c r="AF53" s="1"/>
      <c r="AG53" s="1"/>
      <c r="AH53" s="1"/>
      <c r="AI53" s="1"/>
      <c r="AJ53" s="1" t="s">
        <v>554</v>
      </c>
      <c r="AK53" s="1">
        <v>448.64499999999998</v>
      </c>
      <c r="AL53" s="1">
        <v>493.03333333333302</v>
      </c>
      <c r="AM53" s="1">
        <v>29</v>
      </c>
      <c r="AN53" s="1">
        <v>31.942</v>
      </c>
      <c r="AO53" s="1">
        <v>9.0789556070377593</v>
      </c>
      <c r="AP53" s="1">
        <v>7.9689953058840599</v>
      </c>
      <c r="AQ53" s="1"/>
      <c r="AR53" s="1"/>
      <c r="AS53" s="1"/>
      <c r="AT53" s="1"/>
      <c r="AU53" s="1"/>
      <c r="AV53" s="1"/>
      <c r="AW53" s="1"/>
      <c r="AX53" s="1"/>
      <c r="AY53" s="1"/>
    </row>
    <row r="54" spans="1:51" x14ac:dyDescent="0.25">
      <c r="I54" s="1" t="s">
        <v>555</v>
      </c>
      <c r="J54" s="1">
        <v>316.36799999999999</v>
      </c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x14ac:dyDescent="0.25">
      <c r="I55" s="1" t="s">
        <v>556</v>
      </c>
      <c r="J55" s="1">
        <v>393.66300000000001</v>
      </c>
      <c r="K55" s="1">
        <v>442.88925</v>
      </c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x14ac:dyDescent="0.25">
      <c r="I56" s="1" t="s">
        <v>557</v>
      </c>
      <c r="J56" s="1">
        <v>523.52099999999996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x14ac:dyDescent="0.25"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x14ac:dyDescent="0.25">
      <c r="A58" s="1" t="s">
        <v>558</v>
      </c>
      <c r="B58" s="1">
        <v>1225.47</v>
      </c>
      <c r="D58" s="1">
        <v>27</v>
      </c>
      <c r="E58" s="1">
        <v>31.606999999999999</v>
      </c>
      <c r="F58" s="1">
        <v>8.5424114911253799</v>
      </c>
      <c r="I58" s="1" t="s">
        <v>559</v>
      </c>
      <c r="J58" s="1">
        <v>864.84199999999998</v>
      </c>
      <c r="L58" s="1">
        <v>23</v>
      </c>
      <c r="M58" s="1">
        <v>45.337000000000003</v>
      </c>
      <c r="N58" s="1">
        <v>5.0731190859562796</v>
      </c>
      <c r="Q58" s="1" t="s">
        <v>560</v>
      </c>
      <c r="R58" s="1">
        <v>382.29199999999997</v>
      </c>
      <c r="T58" s="1">
        <v>6</v>
      </c>
      <c r="U58" s="1">
        <v>52.22</v>
      </c>
      <c r="V58" s="1">
        <v>1.14898506319418</v>
      </c>
      <c r="AA58" s="1" t="s">
        <v>561</v>
      </c>
      <c r="AB58" s="1">
        <v>519.61199999999997</v>
      </c>
      <c r="AC58" s="1"/>
      <c r="AD58" s="1">
        <v>3</v>
      </c>
      <c r="AE58" s="1">
        <v>31.606999999999999</v>
      </c>
      <c r="AF58" s="1">
        <v>0.949156832347265</v>
      </c>
      <c r="AG58" s="1"/>
      <c r="AH58" s="1"/>
      <c r="AI58" s="1"/>
      <c r="AJ58" s="1" t="s">
        <v>562</v>
      </c>
      <c r="AK58" s="1">
        <v>582.70000000000005</v>
      </c>
      <c r="AL58" s="1"/>
      <c r="AM58" s="1">
        <v>2</v>
      </c>
      <c r="AN58" s="1">
        <v>45.337000000000003</v>
      </c>
      <c r="AO58" s="1">
        <v>0.44114079008315499</v>
      </c>
      <c r="AP58" s="1"/>
      <c r="AQ58" s="1"/>
      <c r="AR58" s="1"/>
      <c r="AS58" s="1" t="s">
        <v>563</v>
      </c>
      <c r="AT58" s="1">
        <v>521.51400000000001</v>
      </c>
      <c r="AU58" s="1"/>
      <c r="AV58" s="1">
        <v>9</v>
      </c>
      <c r="AW58" s="1">
        <v>52.22</v>
      </c>
      <c r="AX58" s="1">
        <v>1.7234775947912699</v>
      </c>
      <c r="AY58" s="1"/>
    </row>
    <row r="59" spans="1:51" x14ac:dyDescent="0.25">
      <c r="A59" s="1" t="s">
        <v>564</v>
      </c>
      <c r="B59" s="1">
        <v>1108.549</v>
      </c>
      <c r="D59" s="1">
        <v>12</v>
      </c>
      <c r="E59" s="1">
        <v>32.151000000000003</v>
      </c>
      <c r="F59" s="1">
        <v>3.7323877950919102</v>
      </c>
      <c r="I59" s="1" t="s">
        <v>565</v>
      </c>
      <c r="J59" s="1">
        <v>898.05100000000004</v>
      </c>
      <c r="L59" s="1">
        <v>22</v>
      </c>
      <c r="M59" s="1">
        <v>32.738999999999997</v>
      </c>
      <c r="N59" s="1">
        <v>6.7198142887687498</v>
      </c>
      <c r="Q59" s="1" t="s">
        <v>566</v>
      </c>
      <c r="R59" s="1">
        <v>734.01099999999997</v>
      </c>
      <c r="S59" s="1">
        <v>558.15150000000006</v>
      </c>
      <c r="T59" s="1">
        <v>3</v>
      </c>
      <c r="U59" s="1">
        <v>32.337000000000003</v>
      </c>
      <c r="V59" s="1">
        <v>0.92772984506911604</v>
      </c>
      <c r="W59" s="1">
        <v>1.03835745413165</v>
      </c>
      <c r="AA59" s="1" t="s">
        <v>567</v>
      </c>
      <c r="AB59" s="1">
        <v>377.66300000000001</v>
      </c>
      <c r="AC59" s="1">
        <v>448.63749999999999</v>
      </c>
      <c r="AD59" s="1">
        <v>4</v>
      </c>
      <c r="AE59" s="1">
        <v>32.151000000000003</v>
      </c>
      <c r="AF59" s="1">
        <v>1.2441292650306399</v>
      </c>
      <c r="AG59" s="1"/>
      <c r="AH59" s="1"/>
      <c r="AI59" s="1"/>
      <c r="AJ59" s="1" t="s">
        <v>568</v>
      </c>
      <c r="AK59" s="1">
        <v>496.346</v>
      </c>
      <c r="AL59" s="1">
        <v>539.52300000000002</v>
      </c>
      <c r="AM59" s="1">
        <v>6</v>
      </c>
      <c r="AN59" s="1">
        <v>32.738999999999997</v>
      </c>
      <c r="AO59" s="1">
        <v>1.8326766242096599</v>
      </c>
      <c r="AP59" s="1"/>
      <c r="AQ59" s="1"/>
      <c r="AR59" s="1"/>
      <c r="AS59" s="1" t="s">
        <v>569</v>
      </c>
      <c r="AT59" s="1">
        <v>413.95499999999998</v>
      </c>
      <c r="AU59" s="1">
        <v>467.73450000000003</v>
      </c>
      <c r="AV59" s="1">
        <v>4</v>
      </c>
      <c r="AW59" s="1">
        <v>32.337000000000003</v>
      </c>
      <c r="AX59" s="1">
        <v>1.23697312675882</v>
      </c>
      <c r="AY59" s="1">
        <v>1.48022536077504</v>
      </c>
    </row>
    <row r="60" spans="1:51" x14ac:dyDescent="0.25">
      <c r="A60" s="1" t="s">
        <v>570</v>
      </c>
      <c r="B60" s="1">
        <v>927.25599999999997</v>
      </c>
      <c r="C60" s="1">
        <v>1087.0916666666701</v>
      </c>
      <c r="D60" s="1">
        <v>26</v>
      </c>
      <c r="E60" s="1">
        <v>57.383000000000003</v>
      </c>
      <c r="F60" s="1">
        <v>4.5309586462889699</v>
      </c>
      <c r="G60" s="1">
        <v>5.6019193108354202</v>
      </c>
      <c r="I60" s="1" t="s">
        <v>571</v>
      </c>
      <c r="J60" s="1">
        <v>816.26400000000001</v>
      </c>
      <c r="K60" s="1">
        <v>859.71900000000005</v>
      </c>
      <c r="L60" s="1">
        <v>23</v>
      </c>
      <c r="M60" s="1">
        <v>34.491999999999997</v>
      </c>
      <c r="N60" s="1">
        <v>6.6682129189377202</v>
      </c>
      <c r="O60" s="1">
        <v>6.1537154312209204</v>
      </c>
      <c r="Q60" s="1" t="s">
        <v>572</v>
      </c>
      <c r="R60" s="1">
        <v>657.03</v>
      </c>
      <c r="T60" s="1">
        <v>12</v>
      </c>
      <c r="U60" s="1">
        <v>29.835000000000001</v>
      </c>
      <c r="V60" s="1">
        <v>4.02212166918049</v>
      </c>
      <c r="AA60" s="1" t="s">
        <v>573</v>
      </c>
      <c r="AB60" s="1">
        <v>365.92899999999997</v>
      </c>
      <c r="AC60" s="1"/>
      <c r="AD60" s="1">
        <v>6</v>
      </c>
      <c r="AE60" s="1">
        <v>57.383000000000003</v>
      </c>
      <c r="AF60" s="1">
        <v>1.0456058414513001</v>
      </c>
      <c r="AG60" s="1">
        <v>1.0796306462764</v>
      </c>
      <c r="AH60" s="1"/>
      <c r="AI60" s="1"/>
      <c r="AJ60" s="1" t="s">
        <v>574</v>
      </c>
      <c r="AK60" s="1">
        <v>359.20499999999998</v>
      </c>
      <c r="AL60" s="1"/>
      <c r="AM60" s="1">
        <v>6.0000000000000098</v>
      </c>
      <c r="AN60" s="1">
        <v>34.491999999999997</v>
      </c>
      <c r="AO60" s="1">
        <v>1.73953380494028</v>
      </c>
      <c r="AP60" s="1">
        <v>1.3377837397443599</v>
      </c>
      <c r="AQ60" s="1"/>
      <c r="AR60" s="1"/>
      <c r="AS60" s="1" t="s">
        <v>575</v>
      </c>
      <c r="AT60" s="1">
        <v>407.90499999999997</v>
      </c>
      <c r="AU60" s="1"/>
      <c r="AV60" s="1">
        <v>4</v>
      </c>
      <c r="AW60" s="1">
        <v>29.835000000000001</v>
      </c>
      <c r="AX60" s="1">
        <v>1.34070722306016</v>
      </c>
      <c r="AY60" s="1"/>
    </row>
    <row r="61" spans="1:51" x14ac:dyDescent="0.25">
      <c r="A61" s="1" t="s">
        <v>573</v>
      </c>
      <c r="B61" s="1">
        <v>1038.627</v>
      </c>
      <c r="D61" s="1">
        <v>27</v>
      </c>
      <c r="E61" s="1">
        <v>31.451000000000001</v>
      </c>
      <c r="F61" s="1">
        <v>8.5847826778162908</v>
      </c>
      <c r="I61" s="1" t="s">
        <v>576</v>
      </c>
      <c r="J61" s="1">
        <v>637.63900000000001</v>
      </c>
      <c r="L61" s="1">
        <v>21</v>
      </c>
      <c r="M61" s="1">
        <v>30.087</v>
      </c>
      <c r="N61" s="1">
        <v>6.9797586997706604</v>
      </c>
      <c r="Q61" s="1" t="s">
        <v>577</v>
      </c>
      <c r="R61" s="1">
        <v>464.08600000000001</v>
      </c>
      <c r="S61" s="1">
        <v>560.55799999999999</v>
      </c>
      <c r="T61" s="1">
        <v>2</v>
      </c>
      <c r="U61" s="1">
        <v>29.02</v>
      </c>
      <c r="V61" s="1">
        <v>0.68917987594762198</v>
      </c>
      <c r="W61" s="1">
        <v>2.3556507725640601</v>
      </c>
      <c r="AA61" s="1" t="s">
        <v>578</v>
      </c>
      <c r="AB61" s="1">
        <v>446.64499999999998</v>
      </c>
      <c r="AC61" s="1">
        <v>406.28699999999998</v>
      </c>
      <c r="AD61" s="1">
        <v>4</v>
      </c>
      <c r="AE61" s="1">
        <v>31.451000000000001</v>
      </c>
      <c r="AF61" s="1">
        <v>1.2718196559727799</v>
      </c>
      <c r="AG61" s="1"/>
      <c r="AH61" s="1"/>
      <c r="AI61" s="1"/>
      <c r="AJ61" s="1" t="s">
        <v>579</v>
      </c>
      <c r="AK61" s="1">
        <v>404.36099999999999</v>
      </c>
      <c r="AL61" s="1"/>
      <c r="AM61" s="1">
        <v>3</v>
      </c>
      <c r="AN61" s="1">
        <v>30.087</v>
      </c>
      <c r="AO61" s="1">
        <v>0.99710838568152305</v>
      </c>
      <c r="AP61" s="1"/>
      <c r="AQ61" s="1"/>
      <c r="AR61" s="1"/>
      <c r="AS61" s="1" t="s">
        <v>580</v>
      </c>
      <c r="AT61" s="1">
        <v>355.51600000000002</v>
      </c>
      <c r="AU61" s="1">
        <v>381.71050000000002</v>
      </c>
      <c r="AV61" s="1">
        <v>5</v>
      </c>
      <c r="AW61" s="1">
        <v>29.02</v>
      </c>
      <c r="AX61" s="1">
        <v>1.7229496898690599</v>
      </c>
      <c r="AY61" s="1">
        <v>1.5318284564646101</v>
      </c>
    </row>
    <row r="62" spans="1:51" x14ac:dyDescent="0.25">
      <c r="A62" s="1" t="s">
        <v>581</v>
      </c>
      <c r="B62" s="1">
        <v>1032.375</v>
      </c>
      <c r="C62" s="1">
        <v>1035.501</v>
      </c>
      <c r="D62" s="1">
        <v>10</v>
      </c>
      <c r="E62" s="1">
        <v>31.826000000000001</v>
      </c>
      <c r="F62" s="1">
        <v>3.1420850876641699</v>
      </c>
      <c r="G62" s="1">
        <v>5.8634338827402299</v>
      </c>
      <c r="I62" s="1" t="s">
        <v>582</v>
      </c>
      <c r="J62" s="1">
        <v>697.31299999999999</v>
      </c>
      <c r="L62" s="1">
        <v>23</v>
      </c>
      <c r="M62" s="1">
        <v>30.757000000000001</v>
      </c>
      <c r="N62" s="1">
        <v>7.4779724940663899</v>
      </c>
      <c r="Q62" s="1" t="s">
        <v>583</v>
      </c>
      <c r="R62" s="1">
        <v>571.84299999999996</v>
      </c>
      <c r="S62" s="1">
        <v>571.84299999999996</v>
      </c>
      <c r="T62" s="1">
        <v>8</v>
      </c>
      <c r="U62" s="1">
        <v>32.113</v>
      </c>
      <c r="V62" s="1">
        <v>2.4912029396194701</v>
      </c>
      <c r="AA62" s="1" t="s">
        <v>584</v>
      </c>
      <c r="AB62" s="1">
        <v>336.92</v>
      </c>
      <c r="AC62" s="1"/>
      <c r="AD62" s="1">
        <v>4</v>
      </c>
      <c r="AE62" s="1">
        <v>31.826000000000001</v>
      </c>
      <c r="AF62" s="1">
        <v>1.2568340350656699</v>
      </c>
      <c r="AG62" s="1">
        <v>1.26432684551923</v>
      </c>
      <c r="AH62" s="1"/>
      <c r="AI62" s="1"/>
      <c r="AJ62" s="1" t="s">
        <v>585</v>
      </c>
      <c r="AK62" s="1">
        <v>531.43700000000001</v>
      </c>
      <c r="AL62" s="1">
        <v>431.667666666667</v>
      </c>
      <c r="AM62" s="1">
        <v>1</v>
      </c>
      <c r="AN62" s="1">
        <v>30.757000000000001</v>
      </c>
      <c r="AO62" s="1">
        <v>0.32512923887245199</v>
      </c>
      <c r="AP62" s="1"/>
      <c r="AQ62" s="1"/>
      <c r="AR62" s="1"/>
      <c r="AS62" s="1" t="s">
        <v>586</v>
      </c>
      <c r="AT62" s="1">
        <v>423.40699999999998</v>
      </c>
      <c r="AU62" s="1">
        <v>423.40699999999998</v>
      </c>
      <c r="AV62" s="1">
        <v>9</v>
      </c>
      <c r="AW62" s="1">
        <v>32.113</v>
      </c>
      <c r="AX62" s="1">
        <v>2.8026033070718999</v>
      </c>
      <c r="AY62" s="1">
        <v>2.8026033070718999</v>
      </c>
    </row>
    <row r="63" spans="1:51" x14ac:dyDescent="0.25">
      <c r="A63" s="1" t="s">
        <v>587</v>
      </c>
      <c r="B63" s="1">
        <v>940.96799999999996</v>
      </c>
      <c r="D63" s="1">
        <v>20</v>
      </c>
      <c r="E63" s="1">
        <v>32.055</v>
      </c>
      <c r="F63" s="1">
        <v>6.2392762439557004</v>
      </c>
      <c r="I63" s="1" t="s">
        <v>588</v>
      </c>
      <c r="J63" s="1">
        <v>724.87300000000005</v>
      </c>
      <c r="K63" s="1">
        <v>686.60833333333301</v>
      </c>
      <c r="L63" s="1">
        <v>19</v>
      </c>
      <c r="M63" s="1">
        <v>30.817</v>
      </c>
      <c r="N63" s="1">
        <v>6.1654281727617901</v>
      </c>
      <c r="O63" s="1">
        <v>6.8743864555329504</v>
      </c>
      <c r="Q63" s="1" t="s">
        <v>589</v>
      </c>
      <c r="R63" s="1">
        <v>700.80100000000004</v>
      </c>
      <c r="T63" s="1">
        <v>10</v>
      </c>
      <c r="U63" s="1">
        <v>45.45</v>
      </c>
      <c r="V63" s="1">
        <v>2.2002200220021999</v>
      </c>
      <c r="AA63" s="1" t="s">
        <v>590</v>
      </c>
      <c r="AB63" s="1">
        <v>587.678</v>
      </c>
      <c r="AC63" s="1"/>
      <c r="AD63" s="1">
        <v>3</v>
      </c>
      <c r="AE63" s="1">
        <v>32.055</v>
      </c>
      <c r="AF63" s="1">
        <v>0.93589143659335505</v>
      </c>
      <c r="AG63" s="1"/>
      <c r="AH63" s="1"/>
      <c r="AI63" s="1"/>
      <c r="AJ63" s="1" t="s">
        <v>591</v>
      </c>
      <c r="AK63" s="1">
        <v>464.01799999999997</v>
      </c>
      <c r="AL63" s="1">
        <v>464.01799999999997</v>
      </c>
      <c r="AM63" s="1">
        <v>4.0000000000000098</v>
      </c>
      <c r="AN63" s="1">
        <v>30.817</v>
      </c>
      <c r="AO63" s="1">
        <v>1.2979848784761701</v>
      </c>
      <c r="AP63" s="1">
        <v>0.87340750101004705</v>
      </c>
      <c r="AQ63" s="1"/>
      <c r="AR63" s="1"/>
      <c r="AS63" s="1" t="s">
        <v>592</v>
      </c>
      <c r="AT63" s="1">
        <v>449.74799999999999</v>
      </c>
      <c r="AU63" s="1"/>
      <c r="AV63" s="1">
        <v>3</v>
      </c>
      <c r="AW63" s="1">
        <v>45.45</v>
      </c>
      <c r="AX63" s="1">
        <v>0.66006600660065995</v>
      </c>
      <c r="AY63" s="1"/>
    </row>
    <row r="64" spans="1:51" x14ac:dyDescent="0.25">
      <c r="A64" s="1" t="s">
        <v>593</v>
      </c>
      <c r="B64" s="1">
        <v>1271.8779999999999</v>
      </c>
      <c r="D64" s="1">
        <v>29</v>
      </c>
      <c r="E64" s="1">
        <v>31.381</v>
      </c>
      <c r="F64" s="1">
        <v>9.2412606354163405</v>
      </c>
      <c r="I64" s="1" t="s">
        <v>594</v>
      </c>
      <c r="J64" s="1">
        <v>663.73</v>
      </c>
      <c r="K64" s="1">
        <v>663.73</v>
      </c>
      <c r="L64" s="1">
        <v>12</v>
      </c>
      <c r="M64" s="1">
        <v>49.698</v>
      </c>
      <c r="N64" s="1">
        <v>2.41458408789086</v>
      </c>
      <c r="O64" s="1">
        <v>2.41458408789086</v>
      </c>
      <c r="Q64" s="1" t="s">
        <v>595</v>
      </c>
      <c r="R64" s="1">
        <v>522.47199999999998</v>
      </c>
      <c r="T64" s="1">
        <v>2</v>
      </c>
      <c r="U64" s="1">
        <v>32.265000000000001</v>
      </c>
      <c r="V64" s="1">
        <v>0.61986672865333903</v>
      </c>
      <c r="AA64" s="1" t="s">
        <v>596</v>
      </c>
      <c r="AB64" s="1">
        <v>299.24900000000002</v>
      </c>
      <c r="AC64" s="1">
        <v>407.94900000000001</v>
      </c>
      <c r="AD64" s="1">
        <v>7</v>
      </c>
      <c r="AE64" s="1">
        <v>31.381</v>
      </c>
      <c r="AF64" s="1">
        <v>2.2306491188936</v>
      </c>
      <c r="AG64" s="1">
        <v>1.5832702777434799</v>
      </c>
      <c r="AH64" s="1"/>
      <c r="AI64" s="1"/>
      <c r="AJ64" s="1" t="s">
        <v>597</v>
      </c>
      <c r="AK64" s="1">
        <v>793.41399999999999</v>
      </c>
      <c r="AL64" s="1"/>
      <c r="AM64" s="1">
        <v>11</v>
      </c>
      <c r="AN64" s="1">
        <v>49.698</v>
      </c>
      <c r="AO64" s="1">
        <v>2.2133687472332899</v>
      </c>
      <c r="AP64" s="1">
        <v>2.2133687472332899</v>
      </c>
      <c r="AQ64" s="1"/>
      <c r="AR64" s="1"/>
      <c r="AS64" s="1" t="s">
        <v>598</v>
      </c>
      <c r="AT64" s="1">
        <v>496.58300000000003</v>
      </c>
      <c r="AU64" s="1"/>
      <c r="AV64" s="1">
        <v>6</v>
      </c>
      <c r="AW64" s="1">
        <v>32.265000000000001</v>
      </c>
      <c r="AX64" s="1">
        <v>1.85960018596002</v>
      </c>
      <c r="AY64" s="1"/>
    </row>
    <row r="65" spans="1:51" x14ac:dyDescent="0.25">
      <c r="A65" s="1" t="s">
        <v>599</v>
      </c>
      <c r="B65" s="1">
        <v>1100.3019999999999</v>
      </c>
      <c r="C65" s="1">
        <v>1104.38266666667</v>
      </c>
      <c r="D65" s="1">
        <v>9</v>
      </c>
      <c r="E65" s="1">
        <v>30.948</v>
      </c>
      <c r="F65" s="1">
        <v>2.9081039162466098</v>
      </c>
      <c r="G65" s="1">
        <v>6.1295469318728797</v>
      </c>
      <c r="I65" s="1" t="s">
        <v>600</v>
      </c>
      <c r="J65" s="1">
        <v>356.19200000000001</v>
      </c>
      <c r="L65" s="1">
        <v>6</v>
      </c>
      <c r="M65" s="1">
        <v>31.922999999999998</v>
      </c>
      <c r="N65" s="1">
        <v>1.8795226012592801</v>
      </c>
      <c r="Q65" s="1" t="s">
        <v>601</v>
      </c>
      <c r="R65" s="1">
        <v>510.39</v>
      </c>
      <c r="S65" s="1">
        <v>577.88766666666697</v>
      </c>
      <c r="T65" s="1">
        <v>16</v>
      </c>
      <c r="U65" s="1">
        <v>31.597999999999999</v>
      </c>
      <c r="V65" s="1">
        <v>5.0636116209886701</v>
      </c>
      <c r="W65" s="1">
        <v>2.6278994572147401</v>
      </c>
      <c r="AA65" s="1" t="s">
        <v>602</v>
      </c>
      <c r="AB65" s="1">
        <v>693.47400000000005</v>
      </c>
      <c r="AC65" s="1"/>
      <c r="AD65" s="1"/>
      <c r="AE65" s="1">
        <v>30.948</v>
      </c>
      <c r="AF65" s="1"/>
      <c r="AG65" s="1"/>
      <c r="AH65" s="1"/>
      <c r="AI65" s="1"/>
      <c r="AJ65" s="1" t="s">
        <v>603</v>
      </c>
      <c r="AK65" s="1">
        <v>642.32799999999997</v>
      </c>
      <c r="AL65" s="1">
        <v>717.87099999999998</v>
      </c>
      <c r="AM65" s="1">
        <v>10</v>
      </c>
      <c r="AN65" s="1">
        <v>31.922999999999998</v>
      </c>
      <c r="AO65" s="1">
        <v>3.1325376687654698</v>
      </c>
      <c r="AP65" s="1"/>
      <c r="AQ65" s="1"/>
      <c r="AR65" s="1"/>
      <c r="AS65" s="1" t="s">
        <v>604</v>
      </c>
      <c r="AT65" s="1">
        <v>514.24800000000005</v>
      </c>
      <c r="AU65" s="1">
        <v>486.85966666666701</v>
      </c>
      <c r="AV65" s="1">
        <v>8</v>
      </c>
      <c r="AW65" s="1">
        <v>31.597999999999999</v>
      </c>
      <c r="AX65" s="1">
        <v>2.5318058104943302</v>
      </c>
      <c r="AY65" s="1">
        <v>1.6838240010183401</v>
      </c>
    </row>
    <row r="66" spans="1:51" x14ac:dyDescent="0.25">
      <c r="A66" s="1" t="s">
        <v>605</v>
      </c>
      <c r="B66" s="1">
        <v>715.10400000000004</v>
      </c>
      <c r="D66" s="1">
        <v>25</v>
      </c>
      <c r="E66" s="1">
        <v>30.640999999999998</v>
      </c>
      <c r="F66" s="1">
        <v>8.1590026435168603</v>
      </c>
      <c r="I66" s="1" t="s">
        <v>606</v>
      </c>
      <c r="J66" s="1">
        <v>818.39800000000002</v>
      </c>
      <c r="K66" s="1">
        <v>587.29499999999996</v>
      </c>
      <c r="L66" s="1">
        <v>14</v>
      </c>
      <c r="M66" s="1">
        <v>36.924999999999997</v>
      </c>
      <c r="N66" s="1">
        <v>3.7914691943127998</v>
      </c>
      <c r="O66" s="1">
        <v>2.8354958977860401</v>
      </c>
      <c r="Q66" s="1" t="s">
        <v>607</v>
      </c>
      <c r="R66" s="1">
        <v>581.40099999999995</v>
      </c>
      <c r="T66" s="1">
        <v>10</v>
      </c>
      <c r="U66" s="1">
        <v>39.685000000000002</v>
      </c>
      <c r="V66" s="1">
        <v>2.5198437696862799</v>
      </c>
      <c r="AA66" s="1" t="s">
        <v>608</v>
      </c>
      <c r="AB66" s="1">
        <v>767.875</v>
      </c>
      <c r="AC66" s="1"/>
      <c r="AD66" s="1">
        <v>9</v>
      </c>
      <c r="AE66" s="1">
        <v>31.052</v>
      </c>
      <c r="AF66" s="1">
        <v>2.8983640345227402</v>
      </c>
      <c r="AG66" s="1"/>
      <c r="AH66" s="1"/>
      <c r="AI66" s="1"/>
      <c r="AJ66" s="1" t="s">
        <v>609</v>
      </c>
      <c r="AK66" s="1">
        <v>355.43200000000002</v>
      </c>
      <c r="AL66" s="1"/>
      <c r="AM66" s="1">
        <v>9.0000000000000107</v>
      </c>
      <c r="AN66" s="1">
        <v>36.924999999999997</v>
      </c>
      <c r="AO66" s="1">
        <v>2.4373730534867999</v>
      </c>
      <c r="AP66" s="1">
        <v>2.78495536112613</v>
      </c>
      <c r="AQ66" s="1"/>
      <c r="AR66" s="1"/>
      <c r="AS66" s="1" t="s">
        <v>610</v>
      </c>
      <c r="AT66" s="1">
        <v>323.77199999999999</v>
      </c>
      <c r="AU66" s="1"/>
      <c r="AV66" s="1">
        <v>1</v>
      </c>
      <c r="AW66" s="1">
        <v>39.685000000000002</v>
      </c>
      <c r="AX66" s="1">
        <v>0.25198437696862802</v>
      </c>
      <c r="AY66" s="1"/>
    </row>
    <row r="67" spans="1:51" x14ac:dyDescent="0.25">
      <c r="A67" s="1" t="s">
        <v>611</v>
      </c>
      <c r="B67" s="1">
        <v>727.53899999999999</v>
      </c>
      <c r="D67" s="1">
        <v>19</v>
      </c>
      <c r="E67" s="1">
        <v>31.052</v>
      </c>
      <c r="F67" s="1">
        <v>6.1187685173257798</v>
      </c>
      <c r="I67" s="1" t="s">
        <v>612</v>
      </c>
      <c r="J67" s="1">
        <v>644.29</v>
      </c>
      <c r="L67" s="1">
        <v>15</v>
      </c>
      <c r="M67" s="1">
        <v>45.981999999999999</v>
      </c>
      <c r="N67" s="1">
        <v>3.2621460571527998</v>
      </c>
      <c r="Q67" s="1" t="s">
        <v>613</v>
      </c>
      <c r="R67" s="1">
        <v>579.49800000000005</v>
      </c>
      <c r="S67" s="1">
        <v>580.44949999999994</v>
      </c>
      <c r="T67" s="1">
        <v>16</v>
      </c>
      <c r="U67" s="1">
        <v>31.306000000000001</v>
      </c>
      <c r="V67" s="1">
        <v>5.1108413722609098</v>
      </c>
      <c r="W67" s="1">
        <v>3.81534257097359</v>
      </c>
      <c r="AA67" s="1" t="s">
        <v>614</v>
      </c>
      <c r="AB67" s="1">
        <v>721.90300000000002</v>
      </c>
      <c r="AC67" s="1"/>
      <c r="AD67" s="1">
        <v>10</v>
      </c>
      <c r="AE67" s="1">
        <v>30.640999999999998</v>
      </c>
      <c r="AF67" s="1">
        <v>2.61088084592539</v>
      </c>
      <c r="AG67" s="1"/>
      <c r="AH67" s="1"/>
      <c r="AI67" s="1"/>
      <c r="AJ67" s="1" t="s">
        <v>615</v>
      </c>
      <c r="AK67" s="1">
        <v>587.221</v>
      </c>
      <c r="AL67" s="1">
        <v>471.32650000000001</v>
      </c>
      <c r="AM67" s="1">
        <v>4</v>
      </c>
      <c r="AN67" s="1">
        <v>45.981999999999999</v>
      </c>
      <c r="AO67" s="1">
        <v>0.86990561524074606</v>
      </c>
      <c r="AP67" s="1"/>
      <c r="AQ67" s="1"/>
      <c r="AR67" s="1"/>
      <c r="AS67" s="1" t="s">
        <v>616</v>
      </c>
      <c r="AT67" s="1">
        <v>384.08600000000001</v>
      </c>
      <c r="AU67" s="1">
        <v>353.92899999999997</v>
      </c>
      <c r="AV67" s="1">
        <v>4</v>
      </c>
      <c r="AW67" s="1">
        <v>31.306000000000001</v>
      </c>
      <c r="AX67" s="1">
        <v>1.2777103430652299</v>
      </c>
      <c r="AY67" s="1">
        <v>0.76484736001692699</v>
      </c>
    </row>
    <row r="68" spans="1:51" x14ac:dyDescent="0.25">
      <c r="A68" s="1" t="s">
        <v>617</v>
      </c>
      <c r="B68" s="1">
        <v>725.952</v>
      </c>
      <c r="D68" s="1">
        <v>28</v>
      </c>
      <c r="E68" s="1">
        <v>30.788</v>
      </c>
      <c r="F68" s="1">
        <v>9.0944523840457308</v>
      </c>
      <c r="I68" s="1" t="s">
        <v>618</v>
      </c>
      <c r="J68" s="1">
        <v>648.41300000000001</v>
      </c>
      <c r="K68" s="1">
        <v>646.35149999999999</v>
      </c>
      <c r="L68" s="1">
        <v>15</v>
      </c>
      <c r="M68" s="1">
        <v>32.475999999999999</v>
      </c>
      <c r="N68" s="1">
        <v>4.6187954181549404</v>
      </c>
      <c r="O68" s="1">
        <v>3.9404707376538699</v>
      </c>
      <c r="Q68" s="1" t="s">
        <v>619</v>
      </c>
      <c r="R68" s="1">
        <v>1222.566</v>
      </c>
      <c r="T68" s="1">
        <v>33</v>
      </c>
      <c r="U68" s="1">
        <v>58.405999999999999</v>
      </c>
      <c r="V68" s="1">
        <v>5.6501044413245198</v>
      </c>
      <c r="AA68" s="1" t="s">
        <v>617</v>
      </c>
      <c r="AB68" s="1">
        <v>720.77200000000005</v>
      </c>
      <c r="AC68" s="1">
        <v>726.00599999999997</v>
      </c>
      <c r="AD68" s="1">
        <v>25</v>
      </c>
      <c r="AE68" s="1">
        <v>30.788</v>
      </c>
      <c r="AF68" s="1">
        <v>8.1200467714694007</v>
      </c>
      <c r="AG68" s="1"/>
      <c r="AH68" s="1"/>
      <c r="AI68" s="1"/>
      <c r="AJ68" s="1"/>
      <c r="AK68" s="1"/>
      <c r="AL68" s="1"/>
      <c r="AM68" s="1">
        <v>6.0000000000000098</v>
      </c>
      <c r="AN68" s="1">
        <v>32.475999999999999</v>
      </c>
      <c r="AO68" s="1">
        <v>1.84751816726198</v>
      </c>
      <c r="AP68" s="1">
        <v>1.35871189125136</v>
      </c>
      <c r="AQ68" s="1"/>
      <c r="AR68" s="1"/>
      <c r="AS68" s="1" t="s">
        <v>620</v>
      </c>
      <c r="AT68" s="1">
        <v>430.58600000000001</v>
      </c>
      <c r="AU68" s="1"/>
      <c r="AV68" s="1">
        <v>3</v>
      </c>
      <c r="AW68" s="1">
        <v>58.405999999999999</v>
      </c>
      <c r="AX68" s="1">
        <v>0.51364585830222897</v>
      </c>
      <c r="AY68" s="1"/>
    </row>
    <row r="69" spans="1:51" x14ac:dyDescent="0.25">
      <c r="A69" s="1" t="s">
        <v>621</v>
      </c>
      <c r="B69" s="1">
        <v>762.74699999999996</v>
      </c>
      <c r="C69" s="1">
        <v>732.83550000000002</v>
      </c>
      <c r="D69" s="1">
        <v>21</v>
      </c>
      <c r="E69" s="1">
        <v>30.788</v>
      </c>
      <c r="F69" s="1">
        <v>6.8208392880342998</v>
      </c>
      <c r="G69" s="1">
        <v>7.5482657082306703</v>
      </c>
      <c r="Q69" s="1" t="s">
        <v>622</v>
      </c>
      <c r="R69" s="1">
        <v>611.947</v>
      </c>
      <c r="T69" s="1">
        <v>8</v>
      </c>
      <c r="U69" s="1">
        <v>30.495000000000001</v>
      </c>
      <c r="V69" s="1">
        <v>2.6233808821118201</v>
      </c>
      <c r="AA69" s="1" t="s">
        <v>623</v>
      </c>
      <c r="AB69" s="1">
        <v>466.47699999999998</v>
      </c>
      <c r="AC69" s="1"/>
      <c r="AD69" s="1">
        <v>9</v>
      </c>
      <c r="AE69" s="1">
        <v>30.030999999999999</v>
      </c>
      <c r="AF69" s="1">
        <v>2.9969032000266398</v>
      </c>
      <c r="AG69" s="1">
        <v>4.1565487129860399</v>
      </c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 t="s">
        <v>624</v>
      </c>
      <c r="AT69" s="1">
        <v>462.928</v>
      </c>
      <c r="AU69" s="1"/>
      <c r="AV69" s="1">
        <v>4</v>
      </c>
      <c r="AW69" s="1">
        <v>30.495000000000001</v>
      </c>
      <c r="AX69" s="1">
        <v>1.31169044105591</v>
      </c>
      <c r="AY69" s="1"/>
    </row>
    <row r="70" spans="1:51" x14ac:dyDescent="0.25">
      <c r="A70" s="1" t="s">
        <v>625</v>
      </c>
      <c r="B70" s="1">
        <v>624.44899999999996</v>
      </c>
      <c r="Q70" s="1" t="s">
        <v>626</v>
      </c>
      <c r="R70" s="1">
        <v>790.06200000000001</v>
      </c>
      <c r="S70" s="1">
        <v>874.85833333333301</v>
      </c>
      <c r="T70" s="1">
        <v>13</v>
      </c>
      <c r="U70" s="1">
        <v>31.716999999999999</v>
      </c>
      <c r="V70" s="1">
        <v>4.0987483053252198</v>
      </c>
      <c r="W70" s="1">
        <v>4.1240778762538497</v>
      </c>
      <c r="AA70" s="1" t="s">
        <v>627</v>
      </c>
      <c r="AB70" s="1">
        <v>355.42</v>
      </c>
      <c r="AC70" s="1"/>
      <c r="AD70" s="1">
        <v>8</v>
      </c>
      <c r="AE70" s="1">
        <v>56.603000000000002</v>
      </c>
      <c r="AF70" s="1">
        <v>1.76669081144109</v>
      </c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 t="s">
        <v>628</v>
      </c>
      <c r="AT70" s="1">
        <v>493.48</v>
      </c>
      <c r="AU70" s="1">
        <v>462.33133333333302</v>
      </c>
      <c r="AV70" s="1">
        <v>2</v>
      </c>
      <c r="AW70" s="1">
        <v>31.716999999999999</v>
      </c>
      <c r="AX70" s="1">
        <v>0.63057666235772603</v>
      </c>
      <c r="AY70" s="1">
        <v>0.81863765390528898</v>
      </c>
    </row>
    <row r="71" spans="1:51" x14ac:dyDescent="0.25">
      <c r="A71" s="1" t="s">
        <v>629</v>
      </c>
      <c r="B71" s="1">
        <v>749.27200000000005</v>
      </c>
      <c r="D71" s="1">
        <v>9</v>
      </c>
      <c r="E71" s="1">
        <v>30.960999999999999</v>
      </c>
      <c r="F71" s="1">
        <v>2.90688285262104</v>
      </c>
      <c r="AA71" s="1" t="s">
        <v>630</v>
      </c>
      <c r="AB71" s="1">
        <v>457.23200000000003</v>
      </c>
      <c r="AC71" s="1"/>
      <c r="AD71" s="1">
        <v>14</v>
      </c>
      <c r="AE71" s="1">
        <v>30.960999999999999</v>
      </c>
      <c r="AF71" s="1">
        <v>4.5218177707438398</v>
      </c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x14ac:dyDescent="0.25">
      <c r="A72" s="1" t="s">
        <v>631</v>
      </c>
      <c r="B72" s="1">
        <v>818.03700000000003</v>
      </c>
      <c r="D72" s="1">
        <v>13</v>
      </c>
      <c r="E72" s="1">
        <v>56.603000000000002</v>
      </c>
      <c r="F72" s="1">
        <v>2.2966980548734202</v>
      </c>
      <c r="AA72" s="1" t="s">
        <v>632</v>
      </c>
      <c r="AB72" s="1">
        <v>464.00700000000001</v>
      </c>
      <c r="AC72" s="1">
        <v>435.78399999999999</v>
      </c>
      <c r="AD72" s="1">
        <v>9</v>
      </c>
      <c r="AE72" s="1">
        <v>31.102</v>
      </c>
      <c r="AF72" s="1">
        <v>2.8937045849141501</v>
      </c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x14ac:dyDescent="0.25">
      <c r="A73" s="1" t="s">
        <v>629</v>
      </c>
      <c r="B73" s="1">
        <v>745.44799999999998</v>
      </c>
      <c r="D73" s="1">
        <v>14</v>
      </c>
      <c r="E73" s="1">
        <v>31.102</v>
      </c>
      <c r="F73" s="1">
        <v>4.5013182431997896</v>
      </c>
      <c r="AB73" s="1"/>
      <c r="AC73" s="1"/>
      <c r="AD73" s="1">
        <v>12</v>
      </c>
      <c r="AE73" s="1">
        <v>31.154</v>
      </c>
      <c r="AF73" s="1">
        <v>3.8518328304551601</v>
      </c>
      <c r="AG73" s="1">
        <v>3.2585114993885602</v>
      </c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x14ac:dyDescent="0.25">
      <c r="A74" s="1" t="s">
        <v>633</v>
      </c>
      <c r="B74" s="1">
        <v>815.89800000000002</v>
      </c>
      <c r="C74" s="1">
        <v>750.62080000000003</v>
      </c>
      <c r="D74" s="1">
        <v>13</v>
      </c>
      <c r="E74" s="1">
        <v>31.154</v>
      </c>
      <c r="F74" s="1">
        <v>4.1728188996597604</v>
      </c>
      <c r="G74" s="1">
        <v>3.4694295125885</v>
      </c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x14ac:dyDescent="0.25"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25"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x14ac:dyDescent="0.25">
      <c r="A77" s="1" t="s">
        <v>634</v>
      </c>
      <c r="B77" s="1">
        <v>713.04600000000005</v>
      </c>
      <c r="D77" s="1">
        <v>41</v>
      </c>
      <c r="E77" s="1">
        <v>64.478999999999999</v>
      </c>
      <c r="F77" s="1">
        <v>6.35865940848959</v>
      </c>
      <c r="I77" s="19" t="s">
        <v>635</v>
      </c>
      <c r="J77" s="19">
        <v>574.98599999999999</v>
      </c>
      <c r="K77" s="19"/>
      <c r="L77" s="19">
        <v>25</v>
      </c>
      <c r="M77" s="19">
        <v>45.304000000000002</v>
      </c>
      <c r="N77" s="19">
        <v>5.5182765318735596</v>
      </c>
      <c r="O77" s="19"/>
      <c r="Q77" s="3" t="s">
        <v>636</v>
      </c>
      <c r="R77" s="3">
        <v>523.26599999999996</v>
      </c>
      <c r="S77" s="3"/>
      <c r="T77" s="3">
        <v>4</v>
      </c>
      <c r="U77" s="3">
        <v>31.381</v>
      </c>
      <c r="V77" s="3">
        <v>1.2746566393677701</v>
      </c>
      <c r="W77" s="3"/>
      <c r="AA77" s="1" t="s">
        <v>637</v>
      </c>
      <c r="AB77" s="1">
        <v>370.45600000000002</v>
      </c>
      <c r="AC77" s="1"/>
      <c r="AD77" s="1">
        <v>25</v>
      </c>
      <c r="AE77" s="1">
        <v>32.593000000000004</v>
      </c>
      <c r="AF77" s="1">
        <v>7.6703586659712197</v>
      </c>
      <c r="AG77" s="1"/>
      <c r="AH77" s="1"/>
      <c r="AI77" s="1"/>
      <c r="AJ77" s="1" t="s">
        <v>638</v>
      </c>
      <c r="AK77" s="1">
        <v>353.15600000000001</v>
      </c>
      <c r="AL77" s="1"/>
      <c r="AM77" s="1">
        <v>12</v>
      </c>
      <c r="AN77" s="1">
        <v>31.17</v>
      </c>
      <c r="AO77" s="1">
        <v>3.84985563041386</v>
      </c>
      <c r="AP77" s="1"/>
      <c r="AQ77" s="1"/>
      <c r="AR77" s="1"/>
      <c r="AS77" s="1" t="s">
        <v>639</v>
      </c>
      <c r="AT77" s="1">
        <v>393.65600000000001</v>
      </c>
      <c r="AU77" s="1"/>
      <c r="AV77" s="1">
        <v>20</v>
      </c>
      <c r="AW77" s="1">
        <v>32.298000000000002</v>
      </c>
      <c r="AX77" s="1">
        <v>6.19233389064338</v>
      </c>
      <c r="AY77" s="1"/>
    </row>
    <row r="78" spans="1:51" x14ac:dyDescent="0.25">
      <c r="A78" s="1" t="s">
        <v>640</v>
      </c>
      <c r="B78" s="1">
        <v>574.38300000000004</v>
      </c>
      <c r="D78" s="1">
        <v>15</v>
      </c>
      <c r="E78" s="1">
        <v>43.024000000000001</v>
      </c>
      <c r="F78" s="1">
        <v>3.4864261807363301</v>
      </c>
      <c r="I78" s="19" t="s">
        <v>641</v>
      </c>
      <c r="J78" s="19">
        <v>511.673</v>
      </c>
      <c r="K78" s="19"/>
      <c r="L78" s="19">
        <v>10</v>
      </c>
      <c r="M78" s="19">
        <v>33.093000000000004</v>
      </c>
      <c r="N78" s="19">
        <v>3.0217870848819999</v>
      </c>
      <c r="O78" s="19"/>
      <c r="Q78" s="3" t="s">
        <v>642</v>
      </c>
      <c r="R78" s="3">
        <v>572.37699999999995</v>
      </c>
      <c r="S78" s="3"/>
      <c r="T78" s="3">
        <v>13</v>
      </c>
      <c r="U78" s="3">
        <v>30.948</v>
      </c>
      <c r="V78" s="3">
        <v>4.2005945456895404</v>
      </c>
      <c r="W78" s="3"/>
      <c r="AA78" s="1" t="s">
        <v>643</v>
      </c>
      <c r="AB78" s="1">
        <v>312.65499999999997</v>
      </c>
      <c r="AC78" s="1">
        <v>341.55549999999999</v>
      </c>
      <c r="AD78" s="1">
        <v>12</v>
      </c>
      <c r="AE78" s="1">
        <v>30.943999999999999</v>
      </c>
      <c r="AF78" s="1">
        <v>3.8779731127197499</v>
      </c>
      <c r="AG78" s="1">
        <v>5.7741658893454897</v>
      </c>
      <c r="AH78" s="1"/>
      <c r="AI78" s="1"/>
      <c r="AJ78" s="1" t="s">
        <v>644</v>
      </c>
      <c r="AK78" s="1">
        <v>326.76900000000001</v>
      </c>
      <c r="AL78" s="1">
        <v>339.96249999999998</v>
      </c>
      <c r="AM78" s="1">
        <v>19</v>
      </c>
      <c r="AN78" s="1">
        <v>32.298000000000002</v>
      </c>
      <c r="AO78" s="1">
        <v>5.8827171961112104</v>
      </c>
      <c r="AP78" s="1">
        <v>4.8662864132625403</v>
      </c>
      <c r="AQ78" s="1"/>
      <c r="AR78" s="1"/>
      <c r="AS78" s="1" t="s">
        <v>645</v>
      </c>
      <c r="AT78" s="1">
        <v>396.28300000000002</v>
      </c>
      <c r="AU78" s="1"/>
      <c r="AV78" s="1"/>
      <c r="AW78" s="1"/>
      <c r="AX78" s="1"/>
      <c r="AY78" s="1"/>
    </row>
    <row r="79" spans="1:51" x14ac:dyDescent="0.25">
      <c r="A79" s="1" t="s">
        <v>646</v>
      </c>
      <c r="B79" s="1">
        <v>697.49699999999996</v>
      </c>
      <c r="D79" s="1">
        <v>33</v>
      </c>
      <c r="E79" s="1">
        <v>57.932000000000002</v>
      </c>
      <c r="F79" s="1">
        <v>5.6963336325347003</v>
      </c>
      <c r="I79" s="19" t="s">
        <v>647</v>
      </c>
      <c r="J79" s="19">
        <v>551.23299999999995</v>
      </c>
      <c r="K79" s="19">
        <f>AVERAGE(J77:J79)</f>
        <v>545.96400000000006</v>
      </c>
      <c r="L79" s="19">
        <v>12</v>
      </c>
      <c r="M79" s="19">
        <v>46.570999999999998</v>
      </c>
      <c r="N79" s="19">
        <v>2.57671082862726</v>
      </c>
      <c r="O79" s="19">
        <v>3.7055914817942699</v>
      </c>
      <c r="Q79" s="3" t="s">
        <v>648</v>
      </c>
      <c r="R79" s="3">
        <v>502.93799999999999</v>
      </c>
      <c r="S79" s="3"/>
      <c r="T79" s="3">
        <v>15</v>
      </c>
      <c r="U79" s="3">
        <v>31.777000000000001</v>
      </c>
      <c r="V79" s="3">
        <v>4.7203952544292997</v>
      </c>
      <c r="W79" s="3"/>
      <c r="AA79" s="1" t="s">
        <v>649</v>
      </c>
      <c r="AB79" s="1">
        <v>447.80500000000001</v>
      </c>
      <c r="AC79" s="1"/>
      <c r="AD79" s="1">
        <v>28</v>
      </c>
      <c r="AE79" s="1">
        <v>33.119</v>
      </c>
      <c r="AF79" s="1">
        <v>8.4543615447326292</v>
      </c>
      <c r="AG79" s="1"/>
      <c r="AH79" s="1"/>
      <c r="AI79" s="1"/>
      <c r="AJ79" s="1" t="s">
        <v>313</v>
      </c>
      <c r="AK79" s="1">
        <v>369.92200000000003</v>
      </c>
      <c r="AL79" s="1"/>
      <c r="AM79" s="1">
        <v>17</v>
      </c>
      <c r="AN79" s="1">
        <v>31.641999999999999</v>
      </c>
      <c r="AO79" s="1">
        <v>5.3726060299601803</v>
      </c>
      <c r="AP79" s="1"/>
      <c r="AQ79" s="1"/>
      <c r="AR79" s="1"/>
      <c r="AS79" s="1" t="s">
        <v>650</v>
      </c>
      <c r="AT79" s="1">
        <v>313.40800000000002</v>
      </c>
      <c r="AU79" s="1">
        <v>367.78233333333299</v>
      </c>
      <c r="AV79" s="1">
        <v>16</v>
      </c>
      <c r="AW79" s="1">
        <v>32.622</v>
      </c>
      <c r="AX79" s="1">
        <v>4.9046655631169198</v>
      </c>
      <c r="AY79" s="1">
        <v>5.3995174129630898</v>
      </c>
    </row>
    <row r="80" spans="1:51" x14ac:dyDescent="0.25">
      <c r="A80" s="1" t="s">
        <v>651</v>
      </c>
      <c r="B80" s="1">
        <v>614.88900000000001</v>
      </c>
      <c r="C80" s="1">
        <v>649.95375000000001</v>
      </c>
      <c r="D80" s="1">
        <v>11</v>
      </c>
      <c r="E80" s="1">
        <v>31.837</v>
      </c>
      <c r="F80" s="1">
        <v>3.4550994126330998</v>
      </c>
      <c r="G80" s="1">
        <v>4.7491296585984299</v>
      </c>
      <c r="I80" s="19" t="s">
        <v>652</v>
      </c>
      <c r="J80" s="19">
        <v>565.39400000000001</v>
      </c>
      <c r="K80" s="19"/>
      <c r="L80" s="19">
        <v>39</v>
      </c>
      <c r="M80" s="19">
        <v>31.338999999999999</v>
      </c>
      <c r="N80" s="19">
        <v>12.444557899103399</v>
      </c>
      <c r="O80" s="19"/>
      <c r="Q80" s="3" t="s">
        <v>653</v>
      </c>
      <c r="R80" s="3">
        <v>565.03200000000004</v>
      </c>
      <c r="S80" s="3">
        <f>AVERAGE(R77:R80)</f>
        <v>540.90324999999996</v>
      </c>
      <c r="T80" s="3">
        <v>9</v>
      </c>
      <c r="U80" s="3">
        <v>31.363</v>
      </c>
      <c r="V80" s="3">
        <v>2.8696234416350501</v>
      </c>
      <c r="W80" s="3"/>
      <c r="AA80" s="1" t="s">
        <v>654</v>
      </c>
      <c r="AB80" s="1">
        <v>457.47800000000001</v>
      </c>
      <c r="AC80" s="1">
        <v>452.64150000000001</v>
      </c>
      <c r="AD80" s="1">
        <v>27</v>
      </c>
      <c r="AE80" s="1">
        <v>33.914999999999999</v>
      </c>
      <c r="AF80" s="1">
        <v>7.9610791685095101</v>
      </c>
      <c r="AG80" s="1">
        <v>8.2077203566210706</v>
      </c>
      <c r="AH80" s="1"/>
      <c r="AI80" s="1"/>
      <c r="AJ80" s="1" t="s">
        <v>655</v>
      </c>
      <c r="AK80" s="1">
        <v>341.70400000000001</v>
      </c>
      <c r="AL80" s="1">
        <v>355.81299999999999</v>
      </c>
      <c r="AM80" s="1">
        <v>11</v>
      </c>
      <c r="AN80" s="1">
        <v>31.036000000000001</v>
      </c>
      <c r="AO80" s="1">
        <v>3.5442711689650701</v>
      </c>
      <c r="AP80" s="1">
        <v>4.4584385994626299</v>
      </c>
      <c r="AQ80" s="1"/>
      <c r="AR80" s="1"/>
      <c r="AS80" s="1" t="s">
        <v>656</v>
      </c>
      <c r="AT80" s="1">
        <v>305.66899999999998</v>
      </c>
      <c r="AU80" s="1"/>
      <c r="AV80" s="1">
        <v>16</v>
      </c>
      <c r="AW80" s="1">
        <v>31.12</v>
      </c>
      <c r="AX80" s="1">
        <v>5.1413881748071999</v>
      </c>
      <c r="AY80" s="1"/>
    </row>
    <row r="81" spans="1:51" x14ac:dyDescent="0.25">
      <c r="A81" s="1" t="s">
        <v>657</v>
      </c>
      <c r="B81" s="1">
        <v>577.02300000000002</v>
      </c>
      <c r="D81" s="1">
        <v>22</v>
      </c>
      <c r="E81" s="1">
        <v>31.617999999999999</v>
      </c>
      <c r="F81" s="1">
        <v>6.9580618634954803</v>
      </c>
      <c r="I81" s="19" t="s">
        <v>658</v>
      </c>
      <c r="J81" s="19">
        <v>414.77800000000002</v>
      </c>
      <c r="K81" s="19"/>
      <c r="L81" s="19">
        <v>7</v>
      </c>
      <c r="M81" s="19">
        <v>30.483000000000001</v>
      </c>
      <c r="N81" s="19">
        <v>2.29636190663649</v>
      </c>
      <c r="O81" s="19"/>
      <c r="Q81" s="3" t="s">
        <v>659</v>
      </c>
      <c r="R81" s="3">
        <v>544.35900000000004</v>
      </c>
      <c r="S81" s="3"/>
      <c r="T81" s="3">
        <v>16</v>
      </c>
      <c r="U81" s="3">
        <v>31.667000000000002</v>
      </c>
      <c r="V81" s="3">
        <v>5.0525783939116398</v>
      </c>
      <c r="W81" s="3">
        <v>3.6235696550066598</v>
      </c>
      <c r="AA81" s="1" t="s">
        <v>660</v>
      </c>
      <c r="AB81" s="1">
        <v>502.70800000000003</v>
      </c>
      <c r="AC81" s="1"/>
      <c r="AD81" s="1">
        <v>38</v>
      </c>
      <c r="AE81" s="1">
        <v>30.393999999999998</v>
      </c>
      <c r="AF81" s="1">
        <v>12.502467592287999</v>
      </c>
      <c r="AG81" s="1"/>
      <c r="AH81" s="1"/>
      <c r="AI81" s="1"/>
      <c r="AJ81" s="1" t="s">
        <v>661</v>
      </c>
      <c r="AK81" s="1">
        <v>412.09800000000001</v>
      </c>
      <c r="AL81" s="1"/>
      <c r="AM81" s="1">
        <v>7.9999999999999902</v>
      </c>
      <c r="AN81" s="1">
        <v>29.338999999999999</v>
      </c>
      <c r="AO81" s="1">
        <v>2.72674596952861</v>
      </c>
      <c r="AP81" s="1"/>
      <c r="AQ81" s="1"/>
      <c r="AR81" s="1"/>
      <c r="AS81" s="1" t="s">
        <v>662</v>
      </c>
      <c r="AT81" s="1">
        <v>374.37400000000002</v>
      </c>
      <c r="AU81" s="1">
        <v>340.0215</v>
      </c>
      <c r="AV81" s="1">
        <v>15</v>
      </c>
      <c r="AW81" s="1">
        <v>31.579000000000001</v>
      </c>
      <c r="AX81" s="1">
        <v>4.7499920833465303</v>
      </c>
      <c r="AY81" s="1">
        <v>4.9456901290768602</v>
      </c>
    </row>
    <row r="82" spans="1:51" x14ac:dyDescent="0.25">
      <c r="A82" s="1" t="s">
        <v>663</v>
      </c>
      <c r="B82" s="1">
        <v>639.80999999999995</v>
      </c>
      <c r="D82" s="1">
        <v>26</v>
      </c>
      <c r="E82" s="1">
        <v>52.290999999999997</v>
      </c>
      <c r="F82" s="1">
        <v>4.9721749440630303</v>
      </c>
      <c r="I82" s="19" t="s">
        <v>664</v>
      </c>
      <c r="J82" s="19">
        <v>440.125</v>
      </c>
      <c r="K82" s="19">
        <f>AVERAGE(J80:J82)</f>
        <v>473.43233333333302</v>
      </c>
      <c r="L82" s="19">
        <v>5</v>
      </c>
      <c r="M82" s="19">
        <v>39.491999999999997</v>
      </c>
      <c r="N82" s="19">
        <v>1.26607920591512</v>
      </c>
      <c r="O82" s="19">
        <v>5.3356663372183197</v>
      </c>
      <c r="Q82" s="3" t="s">
        <v>665</v>
      </c>
      <c r="R82" s="3">
        <v>691.33500000000004</v>
      </c>
      <c r="S82" s="3"/>
      <c r="T82" s="3">
        <v>16</v>
      </c>
      <c r="U82" s="3">
        <v>38.988999999999997</v>
      </c>
      <c r="V82" s="3">
        <v>4.10372156249199</v>
      </c>
      <c r="W82" s="3"/>
      <c r="AA82" s="1" t="s">
        <v>666</v>
      </c>
      <c r="AB82" s="1">
        <v>415.56700000000001</v>
      </c>
      <c r="AC82" s="1"/>
      <c r="AD82" s="1">
        <v>20</v>
      </c>
      <c r="AE82" s="1">
        <v>29.943000000000001</v>
      </c>
      <c r="AF82" s="1">
        <v>6.6793574458137099</v>
      </c>
      <c r="AG82" s="1"/>
      <c r="AH82" s="1"/>
      <c r="AI82" s="1"/>
      <c r="AJ82" s="1" t="s">
        <v>667</v>
      </c>
      <c r="AK82" s="1">
        <v>415.87200000000001</v>
      </c>
      <c r="AL82" s="1">
        <v>413.98500000000001</v>
      </c>
      <c r="AM82" s="1">
        <v>20</v>
      </c>
      <c r="AN82" s="1">
        <v>43.28</v>
      </c>
      <c r="AO82" s="1">
        <v>4.6210720887245804</v>
      </c>
      <c r="AP82" s="1">
        <v>3.6739090291265999</v>
      </c>
      <c r="AQ82" s="1"/>
      <c r="AR82" s="1"/>
      <c r="AS82" s="1" t="s">
        <v>668</v>
      </c>
      <c r="AT82" s="1">
        <v>8</v>
      </c>
      <c r="AU82" s="1"/>
      <c r="AV82" s="1">
        <v>11</v>
      </c>
      <c r="AW82" s="1">
        <v>31.367999999999999</v>
      </c>
      <c r="AX82" s="1">
        <v>3.5067584799796001</v>
      </c>
      <c r="AY82" s="1"/>
    </row>
    <row r="83" spans="1:51" x14ac:dyDescent="0.25">
      <c r="A83" s="1" t="s">
        <v>669</v>
      </c>
      <c r="B83" s="1">
        <v>697.72799999999995</v>
      </c>
      <c r="C83" s="1">
        <v>638.18700000000001</v>
      </c>
      <c r="D83" s="1">
        <v>57</v>
      </c>
      <c r="E83" s="1">
        <v>78.81</v>
      </c>
      <c r="F83" s="1">
        <v>7.2325846973734302</v>
      </c>
      <c r="G83" s="1">
        <v>6.3876071683106499</v>
      </c>
      <c r="I83" s="19" t="s">
        <v>670</v>
      </c>
      <c r="J83" s="19">
        <v>542.04300000000001</v>
      </c>
      <c r="K83" s="19"/>
      <c r="L83" s="19">
        <v>10</v>
      </c>
      <c r="M83" s="19">
        <v>31.84</v>
      </c>
      <c r="N83" s="19">
        <v>3.1407035175879399</v>
      </c>
      <c r="O83" s="19"/>
      <c r="Q83" s="3" t="s">
        <v>671</v>
      </c>
      <c r="R83" s="3">
        <v>690.88699999999994</v>
      </c>
      <c r="S83" s="3">
        <f>AVERAGE(R81:R83)</f>
        <v>642.19366666666701</v>
      </c>
      <c r="T83" s="3">
        <v>27</v>
      </c>
      <c r="U83" s="3">
        <v>36.287999999999997</v>
      </c>
      <c r="V83" s="3">
        <v>7.4404761904761898</v>
      </c>
      <c r="W83" s="3"/>
      <c r="AA83" s="1" t="s">
        <v>672</v>
      </c>
      <c r="AB83" s="1">
        <v>378.83100000000002</v>
      </c>
      <c r="AC83" s="1">
        <v>432.36866666666702</v>
      </c>
      <c r="AD83" s="1">
        <v>24</v>
      </c>
      <c r="AE83" s="1">
        <v>35.17</v>
      </c>
      <c r="AF83" s="1">
        <v>6.82399772533409</v>
      </c>
      <c r="AG83" s="1">
        <v>8.6686075878119198</v>
      </c>
      <c r="AH83" s="1"/>
      <c r="AI83" s="1"/>
      <c r="AJ83" s="1" t="s">
        <v>673</v>
      </c>
      <c r="AK83" s="1">
        <v>428.46800000000002</v>
      </c>
      <c r="AL83" s="1"/>
      <c r="AM83" s="1">
        <v>24</v>
      </c>
      <c r="AN83" s="1">
        <v>48.521000000000001</v>
      </c>
      <c r="AO83" s="1">
        <v>4.9463119061849499</v>
      </c>
      <c r="AP83" s="1"/>
      <c r="AQ83" s="1"/>
      <c r="AR83" s="1"/>
      <c r="AS83" s="1" t="s">
        <v>674</v>
      </c>
      <c r="AT83" s="1">
        <v>483.88600000000002</v>
      </c>
      <c r="AU83" s="1">
        <v>245.94300000000001</v>
      </c>
      <c r="AV83" s="1">
        <v>13</v>
      </c>
      <c r="AW83" s="1">
        <v>31.12</v>
      </c>
      <c r="AX83" s="1">
        <v>4.17737789203085</v>
      </c>
      <c r="AY83" s="1">
        <v>3.8420681860052199</v>
      </c>
    </row>
    <row r="84" spans="1:51" x14ac:dyDescent="0.25">
      <c r="A84" s="1" t="s">
        <v>675</v>
      </c>
      <c r="B84" s="1">
        <v>638.64400000000001</v>
      </c>
      <c r="D84" s="1">
        <v>11</v>
      </c>
      <c r="E84" s="1">
        <v>32.116</v>
      </c>
      <c r="F84" s="1">
        <v>3.4250840702453602</v>
      </c>
      <c r="I84" s="19" t="s">
        <v>676</v>
      </c>
      <c r="J84" s="19">
        <v>519.35299999999995</v>
      </c>
      <c r="K84" s="19"/>
      <c r="L84" s="19">
        <v>7</v>
      </c>
      <c r="M84" s="19">
        <v>31.431999999999999</v>
      </c>
      <c r="N84" s="19">
        <v>2.22702977856961</v>
      </c>
      <c r="O84" s="19"/>
      <c r="Q84" s="3" t="s">
        <v>677</v>
      </c>
      <c r="R84" s="3">
        <v>561.00599999999997</v>
      </c>
      <c r="S84" s="3"/>
      <c r="T84" s="3">
        <v>15</v>
      </c>
      <c r="U84" s="3">
        <v>31.902000000000001</v>
      </c>
      <c r="V84" s="3">
        <v>4.7018995674252402</v>
      </c>
      <c r="W84" s="3">
        <v>5.4153657734644698</v>
      </c>
      <c r="AA84" s="1" t="s">
        <v>678</v>
      </c>
      <c r="AB84" s="1">
        <v>566.73900000000003</v>
      </c>
      <c r="AC84" s="1"/>
      <c r="AD84" s="1">
        <v>25</v>
      </c>
      <c r="AE84" s="1">
        <v>40.073999999999998</v>
      </c>
      <c r="AF84" s="1">
        <v>6.2384588511254204</v>
      </c>
      <c r="AG84" s="1"/>
      <c r="AH84" s="1"/>
      <c r="AI84" s="1"/>
      <c r="AJ84" s="1" t="s">
        <v>679</v>
      </c>
      <c r="AK84" s="1">
        <v>384.57900000000001</v>
      </c>
      <c r="AL84" s="1">
        <v>406.52350000000001</v>
      </c>
      <c r="AM84" s="1">
        <v>11</v>
      </c>
      <c r="AN84" s="1">
        <v>31.597000000000001</v>
      </c>
      <c r="AO84" s="1">
        <v>3.4813431654903901</v>
      </c>
      <c r="AP84" s="1">
        <v>4.2138275358376696</v>
      </c>
      <c r="AQ84" s="1"/>
      <c r="AR84" s="1"/>
      <c r="AS84" s="1" t="s">
        <v>680</v>
      </c>
      <c r="AT84" s="1">
        <v>434.35500000000002</v>
      </c>
      <c r="AU84" s="1">
        <v>434.35500000000002</v>
      </c>
      <c r="AV84" s="1">
        <v>18</v>
      </c>
      <c r="AW84" s="1">
        <v>32.228999999999999</v>
      </c>
      <c r="AX84" s="1">
        <v>5.5850321139346502</v>
      </c>
      <c r="AY84" s="1">
        <v>5.5850321139346502</v>
      </c>
    </row>
    <row r="85" spans="1:51" x14ac:dyDescent="0.25">
      <c r="A85" s="1" t="s">
        <v>681</v>
      </c>
      <c r="B85" s="1">
        <v>690.85299999999995</v>
      </c>
      <c r="C85" s="1">
        <v>664.74850000000004</v>
      </c>
      <c r="D85" s="1">
        <v>25</v>
      </c>
      <c r="E85" s="1">
        <v>31.585000000000001</v>
      </c>
      <c r="F85" s="1">
        <v>7.9151495963273701</v>
      </c>
      <c r="G85" s="1">
        <v>5.6701168332863698</v>
      </c>
      <c r="I85" s="19" t="s">
        <v>682</v>
      </c>
      <c r="J85" s="19">
        <v>490.58100000000002</v>
      </c>
      <c r="K85" s="19"/>
      <c r="L85" s="19">
        <v>8</v>
      </c>
      <c r="M85" s="19">
        <v>31.673999999999999</v>
      </c>
      <c r="N85" s="19">
        <v>2.5257308833743801</v>
      </c>
      <c r="O85" s="19"/>
      <c r="Q85" s="3" t="s">
        <v>683</v>
      </c>
      <c r="R85" s="3">
        <v>600.72</v>
      </c>
      <c r="S85" s="3"/>
      <c r="T85" s="3">
        <v>10</v>
      </c>
      <c r="U85" s="3">
        <v>31.632999999999999</v>
      </c>
      <c r="V85" s="3">
        <v>3.1612556507444798</v>
      </c>
      <c r="W85" s="3"/>
      <c r="AA85" s="1" t="s">
        <v>684</v>
      </c>
      <c r="AB85" s="1">
        <v>469.54599999999999</v>
      </c>
      <c r="AC85" s="1">
        <v>518.14250000000004</v>
      </c>
      <c r="AD85" s="1">
        <v>20</v>
      </c>
      <c r="AE85" s="1">
        <v>31.314</v>
      </c>
      <c r="AF85" s="1">
        <v>6.38691958868238</v>
      </c>
      <c r="AG85" s="1"/>
      <c r="AH85" s="1"/>
      <c r="AI85" s="1"/>
      <c r="AJ85" s="1" t="s">
        <v>685</v>
      </c>
      <c r="AK85" s="1">
        <v>490.93099999999998</v>
      </c>
      <c r="AL85" s="1"/>
      <c r="AM85" s="1">
        <v>13</v>
      </c>
      <c r="AN85" s="1">
        <v>30.896000000000001</v>
      </c>
      <c r="AO85" s="1">
        <v>4.2076644225789703</v>
      </c>
      <c r="AP85" s="1"/>
      <c r="AQ85" s="1"/>
      <c r="AR85" s="1"/>
      <c r="AS85" s="1" t="s">
        <v>686</v>
      </c>
      <c r="AT85" s="1">
        <v>437.31</v>
      </c>
      <c r="AU85" s="1"/>
      <c r="AV85" s="1">
        <v>8</v>
      </c>
      <c r="AW85" s="1">
        <v>32.389000000000003</v>
      </c>
      <c r="AX85" s="1">
        <v>2.4699743740158699</v>
      </c>
      <c r="AY85" s="1"/>
    </row>
    <row r="86" spans="1:51" x14ac:dyDescent="0.25">
      <c r="A86" s="1" t="s">
        <v>687</v>
      </c>
      <c r="B86" s="1">
        <v>800.49599999999998</v>
      </c>
      <c r="D86" s="1">
        <v>54</v>
      </c>
      <c r="E86" s="1">
        <v>31.472999999999999</v>
      </c>
      <c r="F86" s="1">
        <v>17.1575636259651</v>
      </c>
      <c r="I86" s="19" t="s">
        <v>688</v>
      </c>
      <c r="J86" s="19">
        <v>459.66800000000001</v>
      </c>
      <c r="K86" s="19">
        <f>AVERAGE(J83:J86)</f>
        <v>502.91125</v>
      </c>
      <c r="L86" s="19">
        <v>3</v>
      </c>
      <c r="M86" s="19">
        <v>31.427</v>
      </c>
      <c r="N86" s="19">
        <v>0.95459318420466499</v>
      </c>
      <c r="O86" s="19">
        <v>2.2120143409341502</v>
      </c>
      <c r="Q86" s="3" t="s">
        <v>689</v>
      </c>
      <c r="R86" s="3">
        <v>521.75599999999997</v>
      </c>
      <c r="S86" s="3">
        <f>AVERAGE(R84:R86)</f>
        <v>561.160666666667</v>
      </c>
      <c r="T86" s="3">
        <v>27</v>
      </c>
      <c r="U86" s="3">
        <v>31.335000000000001</v>
      </c>
      <c r="V86" s="3">
        <v>8.6165629487793201</v>
      </c>
      <c r="W86" s="3">
        <v>5.8889092997618997</v>
      </c>
      <c r="AA86" s="1" t="s">
        <v>690</v>
      </c>
      <c r="AB86" s="1">
        <v>552.82799999999997</v>
      </c>
      <c r="AC86" s="1"/>
      <c r="AD86" s="1">
        <v>19</v>
      </c>
      <c r="AE86" s="1">
        <v>45.790999999999997</v>
      </c>
      <c r="AF86" s="1">
        <v>4.1492869777903998</v>
      </c>
      <c r="AG86" s="1"/>
      <c r="AH86" s="1"/>
      <c r="AI86" s="1"/>
      <c r="AJ86" s="1" t="s">
        <v>691</v>
      </c>
      <c r="AK86" s="1">
        <v>419.459</v>
      </c>
      <c r="AL86" s="1">
        <v>455.19499999999999</v>
      </c>
      <c r="AM86" s="1">
        <v>18</v>
      </c>
      <c r="AN86" s="1">
        <v>31.437000000000001</v>
      </c>
      <c r="AO86" s="1">
        <v>5.7257371886630404</v>
      </c>
      <c r="AP86" s="1">
        <v>4.9667008056210102</v>
      </c>
      <c r="AQ86" s="1"/>
      <c r="AR86" s="1"/>
      <c r="AS86" s="1" t="s">
        <v>692</v>
      </c>
      <c r="AT86" s="1">
        <v>406.202</v>
      </c>
      <c r="AU86" s="1">
        <v>421.75599999999997</v>
      </c>
      <c r="AV86" s="1">
        <v>8</v>
      </c>
      <c r="AW86" s="1">
        <v>31.33</v>
      </c>
      <c r="AX86" s="1">
        <v>2.5534631343759999</v>
      </c>
      <c r="AY86" s="1">
        <v>2.5117187541959298</v>
      </c>
    </row>
    <row r="87" spans="1:51" x14ac:dyDescent="0.25">
      <c r="A87" s="1" t="s">
        <v>693</v>
      </c>
      <c r="B87" s="1">
        <v>867.38800000000003</v>
      </c>
      <c r="D87" s="1">
        <v>53</v>
      </c>
      <c r="E87" s="1">
        <v>31.744</v>
      </c>
      <c r="F87" s="1">
        <v>16.6960685483871</v>
      </c>
      <c r="I87" s="19" t="s">
        <v>694</v>
      </c>
      <c r="J87" s="19">
        <v>558.702</v>
      </c>
      <c r="K87" s="19"/>
      <c r="L87" s="19">
        <v>19</v>
      </c>
      <c r="M87" s="19">
        <v>31.599</v>
      </c>
      <c r="N87" s="19">
        <v>6.0128485078641702</v>
      </c>
      <c r="O87" s="19"/>
      <c r="Q87" s="3" t="s">
        <v>695</v>
      </c>
      <c r="R87" s="3">
        <v>517.38300000000004</v>
      </c>
      <c r="S87" s="3"/>
      <c r="T87" s="3">
        <v>12</v>
      </c>
      <c r="U87" s="3">
        <v>31.741</v>
      </c>
      <c r="V87" s="3">
        <v>3.7805992249771601</v>
      </c>
      <c r="W87" s="3"/>
      <c r="AA87" s="1" t="s">
        <v>696</v>
      </c>
      <c r="AB87" s="1">
        <v>484.928</v>
      </c>
      <c r="AC87" s="1">
        <v>518.87800000000004</v>
      </c>
      <c r="AD87" s="1">
        <v>21</v>
      </c>
      <c r="AE87" s="1">
        <v>31.050999999999998</v>
      </c>
      <c r="AF87" s="1">
        <v>6.7630672120060504</v>
      </c>
      <c r="AG87" s="1">
        <v>5.8844331574010598</v>
      </c>
      <c r="AH87" s="1"/>
      <c r="AI87" s="1"/>
      <c r="AJ87" s="1" t="s">
        <v>697</v>
      </c>
      <c r="AK87" s="1">
        <v>398.35399999999998</v>
      </c>
      <c r="AL87" s="1"/>
      <c r="AM87" s="1">
        <v>13</v>
      </c>
      <c r="AN87" s="1">
        <v>30.683</v>
      </c>
      <c r="AO87" s="1">
        <v>4.2368738389336098</v>
      </c>
      <c r="AP87" s="1"/>
      <c r="AQ87" s="1"/>
      <c r="AR87" s="1"/>
      <c r="AS87" s="1" t="s">
        <v>698</v>
      </c>
      <c r="AT87" s="1">
        <v>391.45</v>
      </c>
      <c r="AU87" s="1"/>
      <c r="AV87" s="1">
        <v>8</v>
      </c>
      <c r="AW87" s="1">
        <v>31.332999999999998</v>
      </c>
      <c r="AX87" s="1">
        <v>2.5532186512622501</v>
      </c>
      <c r="AY87" s="1"/>
    </row>
    <row r="88" spans="1:51" x14ac:dyDescent="0.25">
      <c r="A88" s="1" t="s">
        <v>699</v>
      </c>
      <c r="B88" s="1">
        <v>979.73900000000003</v>
      </c>
      <c r="C88" s="1">
        <v>882.54100000000005</v>
      </c>
      <c r="D88" s="1">
        <v>21</v>
      </c>
      <c r="E88" s="1">
        <v>35.758000000000003</v>
      </c>
      <c r="F88" s="1">
        <v>5.87281167850551</v>
      </c>
      <c r="G88" s="1">
        <v>13.242147950952599</v>
      </c>
      <c r="I88" s="19" t="s">
        <v>700</v>
      </c>
      <c r="J88" s="19">
        <v>563.29899999999998</v>
      </c>
      <c r="K88" s="19"/>
      <c r="L88" s="19">
        <v>15</v>
      </c>
      <c r="M88" s="19">
        <v>31.6</v>
      </c>
      <c r="N88" s="19">
        <v>4.7468354430379698</v>
      </c>
      <c r="O88" s="19"/>
      <c r="Q88" s="3" t="s">
        <v>701</v>
      </c>
      <c r="R88" s="3">
        <v>491.81099999999998</v>
      </c>
      <c r="S88" s="3">
        <f>AVERAGE(R88:R89)</f>
        <v>483.30549999999999</v>
      </c>
      <c r="T88" s="3">
        <v>12</v>
      </c>
      <c r="U88" s="3">
        <v>32.164000000000001</v>
      </c>
      <c r="V88" s="3">
        <v>3.7308792438751399</v>
      </c>
      <c r="W88" s="3">
        <v>3.7557392344261502</v>
      </c>
      <c r="AA88" s="1" t="s">
        <v>702</v>
      </c>
      <c r="AB88" s="1">
        <v>453.30399999999997</v>
      </c>
      <c r="AC88" s="1"/>
      <c r="AD88" s="1">
        <v>17</v>
      </c>
      <c r="AE88" s="1">
        <v>31.283000000000001</v>
      </c>
      <c r="AF88" s="1">
        <v>5.4342614199405403</v>
      </c>
      <c r="AG88" s="1"/>
      <c r="AH88" s="1"/>
      <c r="AI88" s="1"/>
      <c r="AJ88" s="1" t="s">
        <v>703</v>
      </c>
      <c r="AK88" s="1">
        <v>523.673</v>
      </c>
      <c r="AL88" s="1">
        <v>461.01350000000002</v>
      </c>
      <c r="AM88" s="1">
        <v>16</v>
      </c>
      <c r="AN88" s="1">
        <v>31.082000000000001</v>
      </c>
      <c r="AO88" s="1">
        <v>5.1476738948587597</v>
      </c>
      <c r="AP88" s="1">
        <v>3.55323066149524</v>
      </c>
      <c r="AQ88" s="1"/>
      <c r="AR88" s="1"/>
      <c r="AS88" s="1" t="s">
        <v>704</v>
      </c>
      <c r="AT88" s="1">
        <v>328.291</v>
      </c>
      <c r="AU88" s="1">
        <v>359.87049999999999</v>
      </c>
      <c r="AV88" s="1">
        <v>11</v>
      </c>
      <c r="AW88" s="1">
        <v>39.883000000000003</v>
      </c>
      <c r="AX88" s="1">
        <v>2.7580673469899502</v>
      </c>
      <c r="AY88" s="1">
        <v>2.6556429991260999</v>
      </c>
    </row>
    <row r="89" spans="1:51" x14ac:dyDescent="0.25">
      <c r="A89" s="1" t="s">
        <v>705</v>
      </c>
      <c r="B89" s="1">
        <v>588.11900000000003</v>
      </c>
      <c r="D89" s="1">
        <v>18</v>
      </c>
      <c r="E89" s="1">
        <v>32.317</v>
      </c>
      <c r="F89" s="1">
        <v>5.5698239316768303</v>
      </c>
      <c r="I89" s="19" t="s">
        <v>706</v>
      </c>
      <c r="J89" s="19">
        <v>575.50599999999997</v>
      </c>
      <c r="K89" s="19"/>
      <c r="L89" s="19">
        <v>13</v>
      </c>
      <c r="M89" s="19">
        <v>32.127000000000002</v>
      </c>
      <c r="N89" s="19">
        <v>4.0464406885174498</v>
      </c>
      <c r="O89" s="19"/>
      <c r="Q89" s="3" t="s">
        <v>707</v>
      </c>
      <c r="R89" s="3">
        <v>474.8</v>
      </c>
      <c r="S89" s="3"/>
      <c r="T89" s="3">
        <v>8</v>
      </c>
      <c r="U89" s="3">
        <v>31.469000000000001</v>
      </c>
      <c r="V89" s="3">
        <v>2.5421843719215702</v>
      </c>
      <c r="W89" s="3"/>
      <c r="AA89" s="1" t="s">
        <v>708</v>
      </c>
      <c r="AB89" s="1">
        <v>541.91499999999996</v>
      </c>
      <c r="AC89" s="1">
        <v>497.60950000000003</v>
      </c>
      <c r="AD89" s="1">
        <v>24</v>
      </c>
      <c r="AE89" s="1">
        <v>42.658999999999999</v>
      </c>
      <c r="AF89" s="1">
        <v>5.6260109238378799</v>
      </c>
      <c r="AG89" s="1">
        <v>5.5301361718892101</v>
      </c>
      <c r="AH89" s="1"/>
      <c r="AI89" s="1"/>
      <c r="AJ89" s="1" t="s">
        <v>709</v>
      </c>
      <c r="AK89" s="1">
        <v>273.62099999999998</v>
      </c>
      <c r="AL89" s="1"/>
      <c r="AM89" s="1">
        <v>4</v>
      </c>
      <c r="AN89" s="1">
        <v>31.369</v>
      </c>
      <c r="AO89" s="1">
        <v>1.2751442506933599</v>
      </c>
      <c r="AP89" s="1"/>
      <c r="AQ89" s="1"/>
      <c r="AR89" s="1"/>
      <c r="AS89" s="1" t="s">
        <v>710</v>
      </c>
      <c r="AT89" s="1">
        <v>413.81700000000001</v>
      </c>
      <c r="AU89" s="1"/>
      <c r="AV89" s="1">
        <v>7</v>
      </c>
      <c r="AW89" s="1">
        <v>31.513999999999999</v>
      </c>
      <c r="AX89" s="1">
        <v>2.2212350066637101</v>
      </c>
      <c r="AY89" s="1"/>
    </row>
    <row r="90" spans="1:51" x14ac:dyDescent="0.25">
      <c r="A90" s="1" t="s">
        <v>711</v>
      </c>
      <c r="B90" s="1">
        <v>562.79899999999998</v>
      </c>
      <c r="D90" s="1">
        <v>8</v>
      </c>
      <c r="E90" s="1">
        <v>31.779</v>
      </c>
      <c r="F90" s="1">
        <v>2.5173856949557898</v>
      </c>
      <c r="I90" s="19" t="s">
        <v>712</v>
      </c>
      <c r="J90" s="19">
        <v>483.71899999999999</v>
      </c>
      <c r="K90" s="19"/>
      <c r="L90" s="19">
        <v>6</v>
      </c>
      <c r="M90" s="19"/>
      <c r="N90" s="19"/>
      <c r="O90" s="19"/>
      <c r="Q90" s="3" t="s">
        <v>713</v>
      </c>
      <c r="R90" s="3">
        <v>597.04700000000003</v>
      </c>
      <c r="S90" s="3">
        <f>AVERAGE(R89:R90)</f>
        <v>535.92349999999999</v>
      </c>
      <c r="T90" s="3">
        <v>14</v>
      </c>
      <c r="U90" s="3">
        <v>33.741</v>
      </c>
      <c r="V90" s="3">
        <v>4.1492546160457602</v>
      </c>
      <c r="W90" s="3">
        <v>3.3457194939836699</v>
      </c>
      <c r="AA90" s="1" t="s">
        <v>714</v>
      </c>
      <c r="AB90" s="1">
        <v>497.61200000000002</v>
      </c>
      <c r="AC90" s="1">
        <v>497.61200000000002</v>
      </c>
      <c r="AD90" s="1">
        <v>18</v>
      </c>
      <c r="AE90" s="1">
        <v>30.992000000000001</v>
      </c>
      <c r="AF90" s="1">
        <v>5.8079504388229202</v>
      </c>
      <c r="AG90" s="1"/>
      <c r="AH90" s="1"/>
      <c r="AI90" s="1"/>
      <c r="AJ90" s="1" t="s">
        <v>715</v>
      </c>
      <c r="AK90" s="1">
        <v>419.15899999999999</v>
      </c>
      <c r="AL90" s="1">
        <v>346.39</v>
      </c>
      <c r="AM90" s="1">
        <v>15</v>
      </c>
      <c r="AN90" s="1">
        <v>31.542000000000002</v>
      </c>
      <c r="AO90" s="1">
        <v>4.7555640098915699</v>
      </c>
      <c r="AP90" s="1">
        <v>3.01535413029247</v>
      </c>
      <c r="AQ90" s="1"/>
      <c r="AR90" s="1"/>
      <c r="AS90" s="1" t="s">
        <v>716</v>
      </c>
      <c r="AT90" s="1">
        <v>309.34100000000001</v>
      </c>
      <c r="AU90" s="1">
        <v>361.57900000000001</v>
      </c>
      <c r="AV90" s="1">
        <v>5</v>
      </c>
      <c r="AW90" s="1">
        <v>42.604999999999997</v>
      </c>
      <c r="AX90" s="1">
        <v>1.17357117709189</v>
      </c>
      <c r="AY90" s="1">
        <v>1.6974030918778</v>
      </c>
    </row>
    <row r="91" spans="1:51" x14ac:dyDescent="0.25">
      <c r="A91" s="1" t="s">
        <v>717</v>
      </c>
      <c r="B91" s="1">
        <v>535.24599999999998</v>
      </c>
      <c r="C91" s="1">
        <v>562.054666666667</v>
      </c>
      <c r="D91" s="1">
        <v>9</v>
      </c>
      <c r="E91" s="1">
        <v>31.966000000000001</v>
      </c>
      <c r="F91" s="1">
        <v>2.81549145967591</v>
      </c>
      <c r="G91" s="1">
        <v>3.63423369543617</v>
      </c>
      <c r="I91" s="19" t="s">
        <v>718</v>
      </c>
      <c r="J91" s="19">
        <v>483.98700000000002</v>
      </c>
      <c r="K91" s="19"/>
      <c r="L91" s="19">
        <v>9</v>
      </c>
      <c r="M91" s="19">
        <v>32.139000000000003</v>
      </c>
      <c r="N91" s="19">
        <v>2.8003360403248401</v>
      </c>
      <c r="O91" s="19"/>
      <c r="Q91" s="3" t="s">
        <v>719</v>
      </c>
      <c r="R91" s="3">
        <v>689.14099999999996</v>
      </c>
      <c r="S91" s="3"/>
      <c r="T91" s="3">
        <v>25</v>
      </c>
      <c r="U91" s="3">
        <v>32.177999999999997</v>
      </c>
      <c r="V91" s="3">
        <v>7.7692833613027501</v>
      </c>
      <c r="W91" s="3"/>
      <c r="AA91" s="1" t="s">
        <v>720</v>
      </c>
      <c r="AB91" s="1">
        <v>329.21</v>
      </c>
      <c r="AC91" s="1"/>
      <c r="AD91" s="1">
        <v>34</v>
      </c>
      <c r="AE91" s="1">
        <v>31.553999999999998</v>
      </c>
      <c r="AF91" s="1">
        <v>10.7751790581226</v>
      </c>
      <c r="AG91" s="1"/>
      <c r="AH91" s="1"/>
      <c r="AI91" s="1"/>
      <c r="AJ91" s="1" t="s">
        <v>721</v>
      </c>
      <c r="AK91" s="1">
        <v>349.101</v>
      </c>
      <c r="AL91" s="1"/>
      <c r="AM91" s="1">
        <v>12</v>
      </c>
      <c r="AN91" s="1">
        <v>31.559000000000001</v>
      </c>
      <c r="AO91" s="1">
        <v>3.8024018505022301</v>
      </c>
      <c r="AP91" s="1"/>
      <c r="AQ91" s="1"/>
      <c r="AR91" s="1"/>
      <c r="AS91" s="1" t="s">
        <v>722</v>
      </c>
      <c r="AT91" s="1">
        <v>333.00400000000002</v>
      </c>
      <c r="AU91" s="1"/>
      <c r="AV91" s="1">
        <v>8</v>
      </c>
      <c r="AW91" s="1">
        <v>42.813000000000002</v>
      </c>
      <c r="AX91" s="1">
        <v>1.8685913157218601</v>
      </c>
      <c r="AY91" s="1"/>
    </row>
    <row r="92" spans="1:51" x14ac:dyDescent="0.25">
      <c r="A92" s="1" t="s">
        <v>723</v>
      </c>
      <c r="B92" s="1">
        <v>569.79</v>
      </c>
      <c r="D92" s="1">
        <v>16</v>
      </c>
      <c r="E92" s="1">
        <v>31.32</v>
      </c>
      <c r="F92" s="1">
        <v>5.1085568326947604</v>
      </c>
      <c r="I92" s="19" t="s">
        <v>724</v>
      </c>
      <c r="J92" s="19">
        <v>590.76</v>
      </c>
      <c r="K92" s="19">
        <f>AVERAGE(J87:J92)</f>
        <v>542.66216666666696</v>
      </c>
      <c r="L92" s="19">
        <v>22</v>
      </c>
      <c r="M92" s="19">
        <v>49.268999999999998</v>
      </c>
      <c r="N92" s="19">
        <v>4.4652824291136399</v>
      </c>
      <c r="O92" s="19">
        <v>4.4143486217716204</v>
      </c>
      <c r="Q92" s="3" t="s">
        <v>725</v>
      </c>
      <c r="R92" s="3">
        <v>613.30999999999995</v>
      </c>
      <c r="S92" s="3"/>
      <c r="T92" s="3">
        <v>23</v>
      </c>
      <c r="U92" s="3">
        <v>31.93</v>
      </c>
      <c r="V92" s="3">
        <v>7.2032571249608504</v>
      </c>
      <c r="W92" s="3"/>
      <c r="AA92" s="1" t="s">
        <v>726</v>
      </c>
      <c r="AB92" s="1">
        <v>357.36700000000002</v>
      </c>
      <c r="AC92" s="1">
        <v>343.2885</v>
      </c>
      <c r="AD92" s="1">
        <v>24</v>
      </c>
      <c r="AE92" s="1">
        <v>33.631</v>
      </c>
      <c r="AF92" s="1">
        <v>7.1362730813832496</v>
      </c>
      <c r="AG92" s="1">
        <v>7.90646752610958</v>
      </c>
      <c r="AH92" s="1"/>
      <c r="AI92" s="1"/>
      <c r="AJ92" s="1" t="s">
        <v>727</v>
      </c>
      <c r="AK92" s="1">
        <v>413.89699999999999</v>
      </c>
      <c r="AL92" s="1">
        <v>381.49900000000002</v>
      </c>
      <c r="AM92" s="1">
        <v>8</v>
      </c>
      <c r="AN92" s="1">
        <v>30.648</v>
      </c>
      <c r="AO92" s="1">
        <v>2.6102845210127898</v>
      </c>
      <c r="AP92" s="1">
        <v>3.2063431857575102</v>
      </c>
      <c r="AQ92" s="1"/>
      <c r="AR92" s="1"/>
      <c r="AS92" s="1" t="s">
        <v>722</v>
      </c>
      <c r="AT92" s="1">
        <v>333.00400000000002</v>
      </c>
      <c r="AU92" s="1"/>
      <c r="AV92" s="1"/>
      <c r="AW92" s="1"/>
      <c r="AX92" s="1"/>
      <c r="AY92" s="1"/>
    </row>
    <row r="93" spans="1:51" x14ac:dyDescent="0.25">
      <c r="A93" s="1" t="s">
        <v>728</v>
      </c>
      <c r="B93" s="1">
        <v>511.21600000000001</v>
      </c>
      <c r="C93" s="1">
        <v>540.50300000000004</v>
      </c>
      <c r="D93" s="1">
        <v>16</v>
      </c>
      <c r="E93" s="1">
        <v>31.841999999999999</v>
      </c>
      <c r="F93" s="1">
        <v>5.0248099993719002</v>
      </c>
      <c r="G93" s="1">
        <v>5.0666834160333298</v>
      </c>
      <c r="I93" s="19" t="s">
        <v>729</v>
      </c>
      <c r="J93" s="19">
        <v>497.36099999999999</v>
      </c>
      <c r="K93" s="19"/>
      <c r="L93" s="19">
        <v>11</v>
      </c>
      <c r="M93" s="19">
        <v>32.067</v>
      </c>
      <c r="N93" s="19">
        <v>3.4303177721645302</v>
      </c>
      <c r="O93" s="19"/>
      <c r="Q93" s="3" t="s">
        <v>730</v>
      </c>
      <c r="R93" s="3">
        <v>554.03399999999999</v>
      </c>
      <c r="S93" s="3"/>
      <c r="T93" s="3">
        <v>33</v>
      </c>
      <c r="U93" s="3">
        <v>30.963999999999999</v>
      </c>
      <c r="V93" s="3">
        <v>10.6575377858158</v>
      </c>
      <c r="W93" s="3"/>
      <c r="AA93" s="1" t="s">
        <v>731</v>
      </c>
      <c r="AB93" s="1">
        <v>537.37800000000004</v>
      </c>
      <c r="AC93" s="1"/>
      <c r="AD93" s="1">
        <v>28</v>
      </c>
      <c r="AE93" s="1">
        <v>29.998999999999999</v>
      </c>
      <c r="AF93" s="1">
        <v>9.3336444548151594</v>
      </c>
      <c r="AG93" s="1"/>
      <c r="AH93" s="1"/>
      <c r="AI93" s="1"/>
      <c r="AJ93" s="1" t="s">
        <v>732</v>
      </c>
      <c r="AK93" s="1">
        <v>376.89</v>
      </c>
      <c r="AL93" s="1"/>
      <c r="AM93" s="1">
        <v>19</v>
      </c>
      <c r="AN93" s="1">
        <v>32.950000000000003</v>
      </c>
      <c r="AO93" s="1">
        <v>5.7663125948406702</v>
      </c>
      <c r="AP93" s="1"/>
      <c r="AQ93" s="1"/>
      <c r="AR93" s="1"/>
      <c r="AS93" s="1" t="s">
        <v>733</v>
      </c>
      <c r="AT93" s="1">
        <v>470.79599999999999</v>
      </c>
      <c r="AU93" s="1">
        <v>378.934666666667</v>
      </c>
      <c r="AV93" s="1">
        <v>26</v>
      </c>
      <c r="AW93" s="1">
        <v>34.075000000000003</v>
      </c>
      <c r="AX93" s="1">
        <v>7.6302274394717502</v>
      </c>
      <c r="AY93" s="1">
        <v>4.7494093775968098</v>
      </c>
    </row>
    <row r="94" spans="1:51" x14ac:dyDescent="0.25">
      <c r="A94" s="1" t="s">
        <v>734</v>
      </c>
      <c r="B94" s="1">
        <v>722.96799999999996</v>
      </c>
      <c r="D94" s="1">
        <v>41</v>
      </c>
      <c r="E94" s="1">
        <v>81.137</v>
      </c>
      <c r="F94" s="1">
        <v>5.0531816557181104</v>
      </c>
      <c r="I94" s="19" t="s">
        <v>735</v>
      </c>
      <c r="J94" s="19">
        <v>553.30200000000002</v>
      </c>
      <c r="K94" s="19"/>
      <c r="L94" s="19">
        <v>19</v>
      </c>
      <c r="M94" s="19">
        <v>44.161999999999999</v>
      </c>
      <c r="N94" s="19">
        <v>4.30234137946651</v>
      </c>
      <c r="O94" s="19"/>
      <c r="Q94" s="3" t="s">
        <v>736</v>
      </c>
      <c r="R94" s="3">
        <v>565.39499999999998</v>
      </c>
      <c r="S94" s="3"/>
      <c r="T94" s="3">
        <v>24</v>
      </c>
      <c r="U94" s="3">
        <v>55.774999999999999</v>
      </c>
      <c r="V94" s="3">
        <v>4.3030031376064501</v>
      </c>
      <c r="W94" s="3"/>
      <c r="AA94" s="1" t="s">
        <v>737</v>
      </c>
      <c r="AB94" s="1">
        <v>532.077</v>
      </c>
      <c r="AC94" s="1">
        <v>534.72749999999996</v>
      </c>
      <c r="AD94" s="1">
        <v>16</v>
      </c>
      <c r="AE94" s="1">
        <v>32.215000000000003</v>
      </c>
      <c r="AF94" s="1">
        <v>4.9666304516529598</v>
      </c>
      <c r="AG94" s="1">
        <v>7.15013745323406</v>
      </c>
      <c r="AH94" s="1"/>
      <c r="AI94" s="1"/>
      <c r="AJ94" s="1" t="s">
        <v>738</v>
      </c>
      <c r="AK94" s="1">
        <v>330.75</v>
      </c>
      <c r="AL94" s="1">
        <v>353.82</v>
      </c>
      <c r="AM94" s="1">
        <v>16</v>
      </c>
      <c r="AN94" s="1">
        <v>33.173999999999999</v>
      </c>
      <c r="AO94" s="1">
        <v>4.8230541990715601</v>
      </c>
      <c r="AP94" s="1">
        <v>5.2946833969561098</v>
      </c>
      <c r="AQ94" s="1"/>
      <c r="AR94" s="1"/>
      <c r="AS94" s="1" t="s">
        <v>739</v>
      </c>
      <c r="AT94" s="1">
        <v>382.63200000000001</v>
      </c>
      <c r="AU94" s="1"/>
      <c r="AV94" s="1">
        <v>26</v>
      </c>
      <c r="AW94" s="1">
        <v>30.884</v>
      </c>
      <c r="AX94" s="1">
        <v>8.41859862712084</v>
      </c>
      <c r="AY94" s="1"/>
    </row>
    <row r="95" spans="1:51" x14ac:dyDescent="0.25">
      <c r="A95" s="1" t="s">
        <v>740</v>
      </c>
      <c r="B95" s="1">
        <v>650.93200000000002</v>
      </c>
      <c r="C95" s="1">
        <v>686.95</v>
      </c>
      <c r="D95" s="1">
        <v>14</v>
      </c>
      <c r="E95" s="1">
        <v>31.506</v>
      </c>
      <c r="F95" s="1">
        <v>4.4435980448168602</v>
      </c>
      <c r="G95" s="1">
        <v>5.0531816557181104</v>
      </c>
      <c r="I95" s="19" t="s">
        <v>741</v>
      </c>
      <c r="J95" s="19">
        <v>502.90300000000002</v>
      </c>
      <c r="K95" s="19"/>
      <c r="L95" s="19">
        <v>6</v>
      </c>
      <c r="M95" s="19">
        <v>31.379000000000001</v>
      </c>
      <c r="N95" s="19">
        <v>1.91210682303451</v>
      </c>
      <c r="O95" s="19"/>
      <c r="Q95" s="3" t="s">
        <v>742</v>
      </c>
      <c r="R95" s="3">
        <v>552.19899999999996</v>
      </c>
      <c r="S95" s="3">
        <f>AVERAGE(R91:R95)</f>
        <v>594.81579999999997</v>
      </c>
      <c r="T95" s="3">
        <v>29</v>
      </c>
      <c r="U95" s="3">
        <v>32.362000000000002</v>
      </c>
      <c r="V95" s="3">
        <v>8.9611272480069193</v>
      </c>
      <c r="W95" s="3">
        <v>7.7788417315385496</v>
      </c>
      <c r="AA95" s="1" t="s">
        <v>743</v>
      </c>
      <c r="AB95" s="1">
        <v>416.01400000000001</v>
      </c>
      <c r="AC95" s="1"/>
      <c r="AD95" s="1">
        <v>35</v>
      </c>
      <c r="AE95" s="1">
        <v>31.741</v>
      </c>
      <c r="AF95" s="1">
        <v>11.026747739516701</v>
      </c>
      <c r="AG95" s="1"/>
      <c r="AH95" s="1"/>
      <c r="AI95" s="1"/>
      <c r="AJ95" s="1" t="s">
        <v>744</v>
      </c>
      <c r="AK95" s="1">
        <v>333.14499999999998</v>
      </c>
      <c r="AL95" s="1"/>
      <c r="AM95" s="1">
        <v>7.9999999999999902</v>
      </c>
      <c r="AN95" s="1">
        <v>62.115000000000002</v>
      </c>
      <c r="AO95" s="1">
        <v>1.28793367141592</v>
      </c>
      <c r="AP95" s="1"/>
      <c r="AQ95" s="1"/>
      <c r="AR95" s="1"/>
      <c r="AS95" s="1" t="s">
        <v>745</v>
      </c>
      <c r="AT95" s="1">
        <v>370.01100000000002</v>
      </c>
      <c r="AU95" s="1">
        <v>376.32150000000001</v>
      </c>
      <c r="AV95" s="1">
        <v>10</v>
      </c>
      <c r="AW95" s="1">
        <v>31.247</v>
      </c>
      <c r="AX95" s="1">
        <v>3.20030722949403</v>
      </c>
      <c r="AY95" s="1">
        <v>5.8094529283074401</v>
      </c>
    </row>
    <row r="96" spans="1:51" x14ac:dyDescent="0.25">
      <c r="A96" s="1" t="s">
        <v>746</v>
      </c>
      <c r="B96" s="1">
        <v>460.62400000000002</v>
      </c>
      <c r="C96" s="1">
        <v>460.62400000000002</v>
      </c>
      <c r="D96" s="1">
        <v>13</v>
      </c>
      <c r="E96" s="1">
        <v>5.81</v>
      </c>
      <c r="F96" s="1">
        <v>22.375215146299499</v>
      </c>
      <c r="I96" s="19" t="s">
        <v>747</v>
      </c>
      <c r="J96" s="19">
        <v>558.56700000000001</v>
      </c>
      <c r="K96" s="19">
        <f>AVERAGE(J93:J96)</f>
        <v>528.03324999999995</v>
      </c>
      <c r="L96" s="19">
        <v>14</v>
      </c>
      <c r="M96" s="19">
        <v>35.89</v>
      </c>
      <c r="N96" s="19">
        <v>3.9008080245193599</v>
      </c>
      <c r="O96" s="19">
        <v>3.3863934997962302</v>
      </c>
      <c r="Q96" s="3" t="s">
        <v>748</v>
      </c>
      <c r="R96" s="3">
        <v>624.73599999999999</v>
      </c>
      <c r="S96" s="3"/>
      <c r="T96" s="3">
        <v>20</v>
      </c>
      <c r="U96" s="3">
        <v>31.548999999999999</v>
      </c>
      <c r="V96" s="3">
        <v>6.3393451456464502</v>
      </c>
      <c r="W96" s="3"/>
      <c r="AA96" s="1" t="s">
        <v>749</v>
      </c>
      <c r="AB96" s="1">
        <v>363.74799999999999</v>
      </c>
      <c r="AC96" s="1">
        <v>389.88099999999997</v>
      </c>
      <c r="AD96" s="1">
        <v>13</v>
      </c>
      <c r="AE96" s="1">
        <v>30.866</v>
      </c>
      <c r="AF96" s="1">
        <v>4.2117540335644401</v>
      </c>
      <c r="AG96" s="1">
        <v>7.6192508865405797</v>
      </c>
      <c r="AH96" s="1"/>
      <c r="AI96" s="1"/>
      <c r="AJ96" s="1" t="s">
        <v>750</v>
      </c>
      <c r="AK96" s="1">
        <v>357.9</v>
      </c>
      <c r="AL96" s="1">
        <v>345.52249999999998</v>
      </c>
      <c r="AM96" s="1">
        <v>8.9999999999999893</v>
      </c>
      <c r="AN96" s="1">
        <v>31.494</v>
      </c>
      <c r="AO96" s="1">
        <v>2.8576871785101901</v>
      </c>
      <c r="AP96" s="1">
        <v>2.0728104249630599</v>
      </c>
      <c r="AQ96" s="1"/>
      <c r="AR96" s="1"/>
      <c r="AS96" s="1" t="s">
        <v>751</v>
      </c>
      <c r="AT96" s="1">
        <v>484.74</v>
      </c>
      <c r="AU96" s="1"/>
      <c r="AV96" s="1">
        <v>12</v>
      </c>
      <c r="AW96" s="1">
        <v>31.286000000000001</v>
      </c>
      <c r="AX96" s="1">
        <v>3.83558141021543</v>
      </c>
      <c r="AY96" s="1"/>
    </row>
    <row r="97" spans="1:51" x14ac:dyDescent="0.25">
      <c r="A97" s="1" t="s">
        <v>752</v>
      </c>
      <c r="B97" s="1">
        <v>581.81100000000004</v>
      </c>
      <c r="D97" s="1">
        <v>19</v>
      </c>
      <c r="E97" s="1">
        <v>50.594999999999999</v>
      </c>
      <c r="F97" s="1">
        <v>3.7553117897025401</v>
      </c>
      <c r="I97" s="19" t="s">
        <v>753</v>
      </c>
      <c r="J97" s="19">
        <v>585.02099999999996</v>
      </c>
      <c r="K97" s="19"/>
      <c r="L97" s="19">
        <v>37</v>
      </c>
      <c r="M97" s="19">
        <v>31.073</v>
      </c>
      <c r="N97" s="19">
        <v>11.907443761464901</v>
      </c>
      <c r="O97" s="19"/>
      <c r="Q97" s="3" t="s">
        <v>754</v>
      </c>
      <c r="R97" s="3">
        <v>673.55399999999997</v>
      </c>
      <c r="S97" s="3"/>
      <c r="T97" s="3">
        <v>26</v>
      </c>
      <c r="U97" s="3">
        <v>31.617999999999999</v>
      </c>
      <c r="V97" s="3">
        <v>8.2231640204946608</v>
      </c>
      <c r="W97" s="3"/>
      <c r="AA97" s="1" t="s">
        <v>755</v>
      </c>
      <c r="AB97" s="1">
        <v>333.05399999999997</v>
      </c>
      <c r="AC97" s="1"/>
      <c r="AD97" s="1">
        <v>12</v>
      </c>
      <c r="AE97" s="1">
        <v>31.263000000000002</v>
      </c>
      <c r="AF97" s="1">
        <v>3.8384032242587098</v>
      </c>
      <c r="AG97" s="1"/>
      <c r="AH97" s="1"/>
      <c r="AI97" s="1"/>
      <c r="AJ97" s="1" t="s">
        <v>756</v>
      </c>
      <c r="AK97" s="1">
        <v>295.26400000000001</v>
      </c>
      <c r="AL97" s="1"/>
      <c r="AM97" s="1">
        <v>16</v>
      </c>
      <c r="AN97" s="1">
        <v>66.56</v>
      </c>
      <c r="AO97" s="1">
        <v>2.4038461538461502</v>
      </c>
      <c r="AP97" s="1"/>
      <c r="AQ97" s="1"/>
      <c r="AR97" s="1"/>
      <c r="AS97" s="1" t="s">
        <v>757</v>
      </c>
      <c r="AT97" s="1">
        <v>310.45499999999998</v>
      </c>
      <c r="AU97" s="1">
        <v>397.59750000000003</v>
      </c>
      <c r="AV97" s="1">
        <v>22</v>
      </c>
      <c r="AW97" s="1">
        <v>47.798000000000002</v>
      </c>
      <c r="AX97" s="1">
        <v>4.6027030419682804</v>
      </c>
      <c r="AY97" s="1">
        <v>4.2191422260918596</v>
      </c>
    </row>
    <row r="98" spans="1:51" x14ac:dyDescent="0.25">
      <c r="A98" s="1" t="s">
        <v>758</v>
      </c>
      <c r="B98" s="1">
        <v>573.43399999999997</v>
      </c>
      <c r="D98" s="1">
        <v>18</v>
      </c>
      <c r="E98" s="1">
        <v>31.521000000000001</v>
      </c>
      <c r="F98" s="1">
        <v>5.7104787284667404</v>
      </c>
      <c r="I98" s="19" t="s">
        <v>759</v>
      </c>
      <c r="J98" s="19">
        <v>584.87099999999998</v>
      </c>
      <c r="K98" s="19">
        <f>AVERAGE(J97:J98)</f>
        <v>584.94600000000003</v>
      </c>
      <c r="L98" s="19">
        <v>27</v>
      </c>
      <c r="M98" s="19">
        <v>31.608000000000001</v>
      </c>
      <c r="N98" s="19">
        <v>8.5421412300683404</v>
      </c>
      <c r="O98" s="19">
        <v>10.2247924957666</v>
      </c>
      <c r="Q98" s="3" t="s">
        <v>760</v>
      </c>
      <c r="R98" s="3">
        <v>674.82500000000005</v>
      </c>
      <c r="S98" s="3">
        <f>AVERAGE(R96:R98)</f>
        <v>657.70500000000004</v>
      </c>
      <c r="T98" s="3">
        <v>20</v>
      </c>
      <c r="U98" s="3">
        <v>32.652999999999999</v>
      </c>
      <c r="V98" s="3">
        <v>6.1250114843965298</v>
      </c>
      <c r="W98" s="3">
        <v>6.8958402168458797</v>
      </c>
      <c r="AA98" s="1" t="s">
        <v>761</v>
      </c>
      <c r="AB98" s="1">
        <v>305.24799999999999</v>
      </c>
      <c r="AC98" s="1">
        <v>319.15100000000001</v>
      </c>
      <c r="AD98" s="1">
        <v>12</v>
      </c>
      <c r="AE98" s="1">
        <v>31.373000000000001</v>
      </c>
      <c r="AF98" s="1">
        <v>3.82494501641539</v>
      </c>
      <c r="AG98" s="1">
        <v>3.8316741203370501</v>
      </c>
      <c r="AH98" s="1"/>
      <c r="AI98" s="1"/>
      <c r="AJ98" s="1" t="s">
        <v>762</v>
      </c>
      <c r="AK98" s="1">
        <v>374.32</v>
      </c>
      <c r="AL98" s="1"/>
      <c r="AM98" s="1">
        <v>10</v>
      </c>
      <c r="AN98" s="1">
        <v>32.317</v>
      </c>
      <c r="AO98" s="1">
        <v>3.0943466287093502</v>
      </c>
      <c r="AP98" s="1">
        <v>2.74909639127775</v>
      </c>
      <c r="AQ98" s="1"/>
      <c r="AR98" s="1"/>
      <c r="AS98" s="1"/>
      <c r="AT98" s="1"/>
      <c r="AU98" s="1"/>
      <c r="AV98" s="1"/>
      <c r="AW98" s="1"/>
      <c r="AX98" s="1"/>
      <c r="AY98" s="1"/>
    </row>
    <row r="99" spans="1:51" x14ac:dyDescent="0.25">
      <c r="A99" s="1" t="s">
        <v>763</v>
      </c>
      <c r="B99" s="1">
        <v>542.11300000000006</v>
      </c>
      <c r="D99" s="1">
        <v>10</v>
      </c>
      <c r="E99" s="1">
        <v>31.366</v>
      </c>
      <c r="F99" s="1">
        <v>3.1881655295542899</v>
      </c>
      <c r="I99" s="19" t="s">
        <v>764</v>
      </c>
      <c r="J99" s="19">
        <v>523.31100000000004</v>
      </c>
      <c r="K99" s="19"/>
      <c r="L99" s="19">
        <v>17</v>
      </c>
      <c r="M99" s="19">
        <v>34.329000000000001</v>
      </c>
      <c r="N99" s="19">
        <v>4.95208133065338</v>
      </c>
      <c r="O99" s="19"/>
      <c r="Q99" s="3" t="s">
        <v>765</v>
      </c>
      <c r="R99" s="3">
        <v>445.28399999999999</v>
      </c>
      <c r="S99" s="3"/>
      <c r="T99" s="3">
        <v>3</v>
      </c>
      <c r="U99" s="3">
        <v>45.600999999999999</v>
      </c>
      <c r="V99" s="3">
        <v>0.65788030964233202</v>
      </c>
      <c r="W99" s="3"/>
      <c r="AA99" s="1" t="s">
        <v>766</v>
      </c>
      <c r="AB99" s="1">
        <v>362.64</v>
      </c>
      <c r="AC99" s="1"/>
      <c r="AD99" s="1">
        <v>20</v>
      </c>
      <c r="AE99" s="1">
        <v>30.501999999999999</v>
      </c>
      <c r="AF99" s="1">
        <v>6.5569470854370202</v>
      </c>
      <c r="AG99" s="1"/>
      <c r="AH99" s="1"/>
      <c r="AI99" s="1"/>
      <c r="AJ99" s="1" t="s">
        <v>767</v>
      </c>
      <c r="AK99" s="1">
        <v>294.14299999999997</v>
      </c>
      <c r="AL99" s="1"/>
      <c r="AM99" s="1">
        <v>10</v>
      </c>
      <c r="AN99" s="1">
        <v>30.617999999999999</v>
      </c>
      <c r="AO99" s="1">
        <v>3.2660526487686998</v>
      </c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x14ac:dyDescent="0.25">
      <c r="A100" s="1" t="s">
        <v>768</v>
      </c>
      <c r="B100" s="1">
        <v>531.00900000000001</v>
      </c>
      <c r="C100" s="1">
        <v>557.09175000000005</v>
      </c>
      <c r="D100" s="1">
        <v>17</v>
      </c>
      <c r="E100" s="1">
        <v>50.055</v>
      </c>
      <c r="F100" s="1">
        <v>3.3962641094795698</v>
      </c>
      <c r="G100" s="1">
        <v>4.01255503930079</v>
      </c>
      <c r="I100" s="19" t="s">
        <v>769</v>
      </c>
      <c r="J100" s="19">
        <v>450.31400000000002</v>
      </c>
      <c r="K100" s="19">
        <f>AVERAGE(J99:J100)</f>
        <v>486.8125</v>
      </c>
      <c r="L100" s="19">
        <v>12</v>
      </c>
      <c r="M100" s="19">
        <v>31.359000000000002</v>
      </c>
      <c r="N100" s="19">
        <v>3.8266526356070001</v>
      </c>
      <c r="O100" s="19">
        <v>4.3893669831301896</v>
      </c>
      <c r="Q100" s="3" t="s">
        <v>770</v>
      </c>
      <c r="R100" s="3">
        <v>400.28399999999999</v>
      </c>
      <c r="S100" s="3"/>
      <c r="T100" s="3">
        <v>4</v>
      </c>
      <c r="U100" s="3">
        <v>31.922000000000001</v>
      </c>
      <c r="V100" s="3">
        <v>1.2530543199047699</v>
      </c>
      <c r="W100" s="3"/>
      <c r="AA100" s="1" t="s">
        <v>771</v>
      </c>
      <c r="AB100" s="1">
        <v>400.452</v>
      </c>
      <c r="AC100" s="1">
        <v>381.54599999999999</v>
      </c>
      <c r="AD100" s="1">
        <v>13</v>
      </c>
      <c r="AE100" s="1">
        <v>31.292999999999999</v>
      </c>
      <c r="AF100" s="1">
        <v>4.1542837056210704</v>
      </c>
      <c r="AG100" s="1">
        <v>5.35561539552904</v>
      </c>
      <c r="AH100" s="1"/>
      <c r="AI100" s="1"/>
      <c r="AJ100" s="1" t="s">
        <v>772</v>
      </c>
      <c r="AK100" s="1">
        <v>321.70999999999998</v>
      </c>
      <c r="AL100" s="1">
        <v>321.35924999999997</v>
      </c>
      <c r="AM100" s="1">
        <v>28</v>
      </c>
      <c r="AN100" s="1">
        <v>51.661999999999999</v>
      </c>
      <c r="AO100" s="1">
        <v>5.4198443730401502</v>
      </c>
      <c r="AP100" s="1">
        <v>4.3429485109044199</v>
      </c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x14ac:dyDescent="0.25">
      <c r="A101" s="1" t="s">
        <v>773</v>
      </c>
      <c r="B101" s="1">
        <v>502.22399999999999</v>
      </c>
      <c r="D101" s="1">
        <v>20</v>
      </c>
      <c r="E101" s="1">
        <v>31.744</v>
      </c>
      <c r="F101" s="1">
        <v>6.3004032258064502</v>
      </c>
      <c r="I101" s="19" t="s">
        <v>774</v>
      </c>
      <c r="J101" s="19">
        <v>581.50699999999995</v>
      </c>
      <c r="K101" s="19"/>
      <c r="L101" s="19">
        <v>20</v>
      </c>
      <c r="M101" s="19">
        <v>42.7</v>
      </c>
      <c r="N101" s="19">
        <v>4.6838407494145198</v>
      </c>
      <c r="O101" s="19"/>
      <c r="Q101" s="3" t="s">
        <v>775</v>
      </c>
      <c r="R101" s="3">
        <v>465.43400000000003</v>
      </c>
      <c r="S101" s="3">
        <f>AVERAGE(R99:R101)</f>
        <v>437.00066666666697</v>
      </c>
      <c r="T101" s="3">
        <v>8</v>
      </c>
      <c r="U101" s="3">
        <v>31.573</v>
      </c>
      <c r="V101" s="3">
        <v>2.5338105343173001</v>
      </c>
      <c r="W101" s="3">
        <v>1.4815817212881299</v>
      </c>
      <c r="AA101" s="1" t="s">
        <v>776</v>
      </c>
      <c r="AB101" s="1">
        <v>539.96600000000001</v>
      </c>
      <c r="AC101" s="1">
        <v>539.96600000000001</v>
      </c>
      <c r="AD101" s="1">
        <v>26</v>
      </c>
      <c r="AE101" s="1">
        <v>31.605</v>
      </c>
      <c r="AF101" s="1">
        <v>8.2265464325265008</v>
      </c>
      <c r="AG101" s="1"/>
      <c r="AH101" s="1"/>
      <c r="AI101" s="1"/>
      <c r="AJ101" s="1" t="s">
        <v>777</v>
      </c>
      <c r="AK101" s="1">
        <v>334.10700000000003</v>
      </c>
      <c r="AL101" s="1"/>
      <c r="AM101" s="1">
        <v>20</v>
      </c>
      <c r="AN101" s="1">
        <v>30.888999999999999</v>
      </c>
      <c r="AO101" s="1">
        <v>6.4747968532487299</v>
      </c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x14ac:dyDescent="0.25">
      <c r="A102" s="1" t="s">
        <v>778</v>
      </c>
      <c r="B102" s="1">
        <v>403.17599999999999</v>
      </c>
      <c r="D102" s="1">
        <v>7</v>
      </c>
      <c r="E102" s="1">
        <v>66.289000000000001</v>
      </c>
      <c r="F102" s="1">
        <v>1.0559821388163899</v>
      </c>
      <c r="I102" s="19" t="s">
        <v>779</v>
      </c>
      <c r="J102" s="19">
        <v>538.63099999999997</v>
      </c>
      <c r="K102" s="19"/>
      <c r="L102" s="19">
        <v>7</v>
      </c>
      <c r="M102" s="19">
        <v>31.619</v>
      </c>
      <c r="N102" s="19">
        <v>2.2138587558113798</v>
      </c>
      <c r="O102" s="19"/>
      <c r="Q102" s="3" t="s">
        <v>780</v>
      </c>
      <c r="R102" s="3">
        <v>539.33500000000004</v>
      </c>
      <c r="S102" s="3"/>
      <c r="T102" s="3">
        <v>13</v>
      </c>
      <c r="U102" s="3">
        <v>32.271000000000001</v>
      </c>
      <c r="V102" s="3">
        <v>4.0283846177682703</v>
      </c>
      <c r="W102" s="3"/>
      <c r="AA102" s="1" t="s">
        <v>781</v>
      </c>
      <c r="AB102" s="1">
        <v>435.63900000000001</v>
      </c>
      <c r="AC102" s="1">
        <v>435.63900000000001</v>
      </c>
      <c r="AD102" s="1">
        <v>11</v>
      </c>
      <c r="AE102" s="1">
        <v>31.146000000000001</v>
      </c>
      <c r="AF102" s="1">
        <v>3.5317536762345099</v>
      </c>
      <c r="AG102" s="1"/>
      <c r="AH102" s="1"/>
      <c r="AI102" s="1"/>
      <c r="AJ102" s="1" t="s">
        <v>782</v>
      </c>
      <c r="AK102" s="1">
        <v>332.46600000000001</v>
      </c>
      <c r="AL102" s="1"/>
      <c r="AM102" s="1">
        <v>8</v>
      </c>
      <c r="AN102" s="1">
        <v>29.917000000000002</v>
      </c>
      <c r="AO102" s="1">
        <v>2.6740649129257599</v>
      </c>
      <c r="AP102" s="1">
        <v>4.57443088308725</v>
      </c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x14ac:dyDescent="0.25">
      <c r="A103" s="1" t="s">
        <v>783</v>
      </c>
      <c r="B103" s="1">
        <v>426.79</v>
      </c>
      <c r="C103" s="1">
        <v>444.06333333333299</v>
      </c>
      <c r="D103" s="1">
        <v>5</v>
      </c>
      <c r="E103" s="1">
        <v>32.069000000000003</v>
      </c>
      <c r="F103" s="1">
        <v>1.55913810845365</v>
      </c>
      <c r="G103" s="1">
        <v>2.9718411576921602</v>
      </c>
      <c r="I103" s="19" t="s">
        <v>784</v>
      </c>
      <c r="J103" s="19">
        <v>406.83800000000002</v>
      </c>
      <c r="K103" s="19"/>
      <c r="L103" s="19">
        <v>7</v>
      </c>
      <c r="M103" s="19">
        <v>31.111999999999998</v>
      </c>
      <c r="N103" s="19">
        <v>2.2499357161223998</v>
      </c>
      <c r="O103" s="19"/>
      <c r="Q103" s="3" t="s">
        <v>785</v>
      </c>
      <c r="R103" s="3">
        <v>531.51700000000005</v>
      </c>
      <c r="S103" s="3">
        <f>AVERAGE(R102:R103)</f>
        <v>535.42600000000004</v>
      </c>
      <c r="T103" s="3">
        <v>50</v>
      </c>
      <c r="U103" s="3">
        <v>76.361000000000004</v>
      </c>
      <c r="V103" s="3">
        <v>6.5478451041762096</v>
      </c>
      <c r="W103" s="3">
        <v>5.2881148609722404</v>
      </c>
      <c r="AA103" s="1" t="s">
        <v>786</v>
      </c>
      <c r="AB103" s="1">
        <v>442.01</v>
      </c>
      <c r="AC103" s="1"/>
      <c r="AD103" s="1">
        <v>4</v>
      </c>
      <c r="AE103" s="1">
        <v>32.247</v>
      </c>
      <c r="AF103" s="1">
        <v>1.2404254659348199</v>
      </c>
      <c r="AG103" s="1">
        <v>5.8791500543805002</v>
      </c>
      <c r="AH103" s="1"/>
      <c r="AI103" s="1"/>
      <c r="AJ103" s="1" t="s">
        <v>787</v>
      </c>
      <c r="AK103" s="1">
        <v>347.69400000000002</v>
      </c>
      <c r="AL103" s="1"/>
      <c r="AM103" s="1">
        <v>9.0000000000000107</v>
      </c>
      <c r="AN103" s="1">
        <v>31.33</v>
      </c>
      <c r="AO103" s="1">
        <v>2.8726460261729998</v>
      </c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x14ac:dyDescent="0.25">
      <c r="A104" s="1" t="s">
        <v>788</v>
      </c>
      <c r="B104" s="1">
        <v>551.30899999999997</v>
      </c>
      <c r="D104" s="1">
        <v>8</v>
      </c>
      <c r="E104" s="1">
        <v>31.957000000000001</v>
      </c>
      <c r="F104" s="1">
        <v>2.5033638952342199</v>
      </c>
      <c r="I104" s="19" t="s">
        <v>789</v>
      </c>
      <c r="J104" s="19">
        <v>643.96500000000003</v>
      </c>
      <c r="K104" s="19">
        <f>AVERAGE(J101:J104)</f>
        <v>542.73524999999995</v>
      </c>
      <c r="L104" s="19">
        <v>10</v>
      </c>
      <c r="M104" s="19">
        <v>33.006999999999998</v>
      </c>
      <c r="N104" s="19">
        <v>3.0296603750719502</v>
      </c>
      <c r="O104" s="19">
        <v>3.0443238991050601</v>
      </c>
      <c r="Q104" s="3" t="s">
        <v>790</v>
      </c>
      <c r="R104" s="3">
        <v>565.26400000000001</v>
      </c>
      <c r="S104" s="3"/>
      <c r="T104" s="3">
        <v>17</v>
      </c>
      <c r="U104" s="3">
        <v>31.382999999999999</v>
      </c>
      <c r="V104" s="3">
        <v>5.4169454800369596</v>
      </c>
      <c r="W104" s="3"/>
      <c r="AA104" s="1" t="s">
        <v>791</v>
      </c>
      <c r="AB104" s="1">
        <v>350.065</v>
      </c>
      <c r="AC104" s="1">
        <v>396.03750000000002</v>
      </c>
      <c r="AD104" s="1">
        <v>8</v>
      </c>
      <c r="AE104" s="1">
        <v>31.722999999999999</v>
      </c>
      <c r="AF104" s="1">
        <v>2.5218295873656298</v>
      </c>
      <c r="AG104" s="1"/>
      <c r="AH104" s="1"/>
      <c r="AI104" s="1"/>
      <c r="AJ104" s="1" t="s">
        <v>792</v>
      </c>
      <c r="AK104" s="1">
        <v>380.23500000000001</v>
      </c>
      <c r="AL104" s="1">
        <v>338.089</v>
      </c>
      <c r="AM104" s="1">
        <v>11</v>
      </c>
      <c r="AN104" s="1">
        <v>30.651</v>
      </c>
      <c r="AO104" s="1">
        <v>3.5887899252879198</v>
      </c>
      <c r="AP104" s="1">
        <v>3.2307179757304598</v>
      </c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x14ac:dyDescent="0.25">
      <c r="A105" s="1" t="s">
        <v>793</v>
      </c>
      <c r="B105" s="1">
        <v>511.113</v>
      </c>
      <c r="D105" s="1">
        <v>11</v>
      </c>
      <c r="I105" s="19" t="s">
        <v>794</v>
      </c>
      <c r="J105" s="19">
        <v>561.89499999999998</v>
      </c>
      <c r="K105" s="19"/>
      <c r="L105" s="19">
        <v>34</v>
      </c>
      <c r="M105" s="19">
        <v>38.762</v>
      </c>
      <c r="N105" s="19">
        <v>8.7714772199576903</v>
      </c>
      <c r="O105" s="19"/>
      <c r="Q105" s="3" t="s">
        <v>795</v>
      </c>
      <c r="R105" s="3">
        <v>587.03700000000003</v>
      </c>
      <c r="S105" s="3"/>
      <c r="T105" s="3">
        <v>16</v>
      </c>
      <c r="U105" s="3">
        <v>32.432000000000002</v>
      </c>
      <c r="V105" s="3">
        <v>4.9333991119881597</v>
      </c>
      <c r="W105" s="3"/>
      <c r="AA105" s="1" t="s">
        <v>796</v>
      </c>
      <c r="AB105" s="1">
        <v>391.35599999999999</v>
      </c>
      <c r="AC105" s="1"/>
      <c r="AD105" s="1">
        <v>15</v>
      </c>
      <c r="AE105" s="1">
        <v>31.71</v>
      </c>
      <c r="AF105" s="1">
        <v>4.73036896877956</v>
      </c>
      <c r="AG105" s="1">
        <v>1.8811275266502201</v>
      </c>
      <c r="AH105" s="1"/>
      <c r="AI105" s="1"/>
      <c r="AJ105" s="1" t="s">
        <v>797</v>
      </c>
      <c r="AK105" s="1">
        <v>338.66899999999998</v>
      </c>
      <c r="AL105" s="1"/>
      <c r="AM105" s="1">
        <v>9.0000000000000107</v>
      </c>
      <c r="AN105" s="1">
        <v>31.483000000000001</v>
      </c>
      <c r="AO105" s="1">
        <v>2.8586856398691398</v>
      </c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x14ac:dyDescent="0.25">
      <c r="A106" s="1" t="s">
        <v>798</v>
      </c>
      <c r="B106" s="1">
        <v>543.245</v>
      </c>
      <c r="D106" s="1">
        <v>25</v>
      </c>
      <c r="E106" s="1">
        <v>31.745999999999999</v>
      </c>
      <c r="F106" s="1">
        <v>7.8750078750078796</v>
      </c>
      <c r="I106" s="19" t="s">
        <v>799</v>
      </c>
      <c r="J106" s="19">
        <v>529.327</v>
      </c>
      <c r="K106" s="19"/>
      <c r="L106" s="19">
        <v>10</v>
      </c>
      <c r="M106" s="19">
        <v>38.445</v>
      </c>
      <c r="N106" s="19">
        <v>2.60111848094681</v>
      </c>
      <c r="O106" s="19"/>
      <c r="Q106" s="3" t="s">
        <v>800</v>
      </c>
      <c r="R106" s="3">
        <v>581.005</v>
      </c>
      <c r="S106" s="3"/>
      <c r="T106" s="3">
        <v>26</v>
      </c>
      <c r="U106" s="3">
        <v>29.981999999999999</v>
      </c>
      <c r="V106" s="3">
        <v>8.6718697885397908</v>
      </c>
      <c r="W106" s="3"/>
      <c r="AA106" s="1" t="s">
        <v>801</v>
      </c>
      <c r="AB106" s="1">
        <v>576.55100000000004</v>
      </c>
      <c r="AC106" s="1">
        <v>483.95350000000002</v>
      </c>
      <c r="AD106" s="1">
        <v>10</v>
      </c>
      <c r="AE106" s="1">
        <v>30.942</v>
      </c>
      <c r="AF106" s="1">
        <v>3.23185314459311</v>
      </c>
      <c r="AG106" s="1"/>
      <c r="AH106" s="1"/>
      <c r="AI106" s="1"/>
      <c r="AJ106" s="1" t="s">
        <v>802</v>
      </c>
      <c r="AK106" s="1">
        <v>305.03399999999999</v>
      </c>
      <c r="AL106" s="1"/>
      <c r="AM106" s="1">
        <v>20</v>
      </c>
      <c r="AN106" s="1">
        <v>32.252000000000002</v>
      </c>
      <c r="AO106" s="1">
        <v>6.2011658191740002</v>
      </c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x14ac:dyDescent="0.25">
      <c r="A107" s="1" t="s">
        <v>803</v>
      </c>
      <c r="B107" s="1">
        <v>464.52800000000002</v>
      </c>
      <c r="D107" s="1">
        <v>14</v>
      </c>
      <c r="E107" s="1">
        <v>45.027999999999999</v>
      </c>
      <c r="F107" s="1">
        <v>3.1091765123922901</v>
      </c>
      <c r="I107" s="19" t="s">
        <v>804</v>
      </c>
      <c r="J107" s="19">
        <v>694.37900000000002</v>
      </c>
      <c r="K107" s="19">
        <f>AVERAGE(J105:J107)</f>
        <v>595.20033333333299</v>
      </c>
      <c r="L107" s="19">
        <v>21</v>
      </c>
      <c r="M107" s="19">
        <v>32.073999999999998</v>
      </c>
      <c r="N107" s="19">
        <v>6.5473592317765199</v>
      </c>
      <c r="O107" s="19">
        <v>5.9733183108936698</v>
      </c>
      <c r="Q107" s="3" t="s">
        <v>805</v>
      </c>
      <c r="R107" s="3">
        <v>488.56900000000002</v>
      </c>
      <c r="S107" s="3">
        <f>AVERAGE(R104:R107)</f>
        <v>555.46875</v>
      </c>
      <c r="T107" s="3">
        <v>9</v>
      </c>
      <c r="U107" s="3">
        <v>31.934999999999999</v>
      </c>
      <c r="V107" s="3">
        <v>2.8182245185533099</v>
      </c>
      <c r="W107" s="3">
        <v>5.46010972477956</v>
      </c>
      <c r="AA107" s="1" t="s">
        <v>806</v>
      </c>
      <c r="AB107" s="1">
        <v>363.83699999999999</v>
      </c>
      <c r="AC107" s="1"/>
      <c r="AD107" s="1">
        <v>9</v>
      </c>
      <c r="AE107" s="1">
        <v>31.701000000000001</v>
      </c>
      <c r="AF107" s="1">
        <v>2.8390271600264998</v>
      </c>
      <c r="AG107" s="1">
        <v>3.0354401523097998</v>
      </c>
      <c r="AH107" s="1"/>
      <c r="AI107" s="1"/>
      <c r="AJ107" s="1" t="s">
        <v>807</v>
      </c>
      <c r="AK107" s="1">
        <v>352.60500000000002</v>
      </c>
      <c r="AL107" s="1">
        <v>332.10266666666701</v>
      </c>
      <c r="AM107" s="1">
        <v>16</v>
      </c>
      <c r="AN107" s="1">
        <v>31.193000000000001</v>
      </c>
      <c r="AO107" s="1">
        <v>5.1293559452441304</v>
      </c>
      <c r="AP107" s="1">
        <v>4.72973580142909</v>
      </c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x14ac:dyDescent="0.25">
      <c r="A108" s="1" t="s">
        <v>808</v>
      </c>
      <c r="B108" s="1">
        <v>576.34699999999998</v>
      </c>
      <c r="C108" s="1">
        <v>529.30840000000001</v>
      </c>
      <c r="D108" s="1">
        <v>14</v>
      </c>
      <c r="E108" s="1">
        <v>31.72</v>
      </c>
      <c r="F108" s="1">
        <v>4.4136191677175303</v>
      </c>
      <c r="G108" s="1">
        <v>4.4752918625879801</v>
      </c>
      <c r="I108" s="19" t="s">
        <v>809</v>
      </c>
      <c r="J108" s="19">
        <v>524.49900000000002</v>
      </c>
      <c r="K108" s="19"/>
      <c r="L108" s="19">
        <v>15</v>
      </c>
      <c r="M108" s="19">
        <v>31.257999999999999</v>
      </c>
      <c r="N108" s="19">
        <v>4.79877151449229</v>
      </c>
      <c r="O108" s="19"/>
      <c r="Q108" s="3" t="s">
        <v>810</v>
      </c>
      <c r="R108" s="3">
        <v>585.90300000000002</v>
      </c>
      <c r="S108" s="3"/>
      <c r="T108" s="3">
        <v>12</v>
      </c>
      <c r="U108" s="3">
        <v>31.835000000000001</v>
      </c>
      <c r="V108" s="3">
        <v>3.7694361551751201</v>
      </c>
      <c r="W108" s="3"/>
      <c r="AA108" s="1" t="s">
        <v>811</v>
      </c>
      <c r="AB108" s="1">
        <v>307.15600000000001</v>
      </c>
      <c r="AC108" s="1">
        <v>335.49650000000003</v>
      </c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x14ac:dyDescent="0.25">
      <c r="A109" s="1" t="s">
        <v>812</v>
      </c>
      <c r="B109" s="1">
        <v>552.79499999999996</v>
      </c>
      <c r="D109" s="1">
        <v>27</v>
      </c>
      <c r="E109" s="1">
        <v>49.222000000000001</v>
      </c>
      <c r="F109" s="1">
        <v>5.4853520783389502</v>
      </c>
      <c r="I109" s="19" t="s">
        <v>813</v>
      </c>
      <c r="J109" s="19">
        <v>472.61200000000002</v>
      </c>
      <c r="K109" s="19"/>
      <c r="L109" s="19">
        <v>9</v>
      </c>
      <c r="M109" s="19">
        <v>33.44</v>
      </c>
      <c r="N109" s="19">
        <v>2.6913875598086099</v>
      </c>
      <c r="O109" s="19"/>
      <c r="Q109" s="3" t="s">
        <v>814</v>
      </c>
      <c r="R109" s="3">
        <v>487.58800000000002</v>
      </c>
      <c r="S109" s="3"/>
      <c r="T109" s="3">
        <v>11</v>
      </c>
      <c r="U109" s="3">
        <v>22.358000000000001</v>
      </c>
      <c r="V109" s="3">
        <v>4.9199391716611496</v>
      </c>
      <c r="W109" s="3"/>
    </row>
    <row r="110" spans="1:51" x14ac:dyDescent="0.25">
      <c r="A110" s="1" t="s">
        <v>815</v>
      </c>
      <c r="B110" s="1">
        <v>510.50799999999998</v>
      </c>
      <c r="D110" s="1">
        <v>12</v>
      </c>
      <c r="E110" s="1">
        <v>31.370999999999999</v>
      </c>
      <c r="F110" s="1">
        <v>3.8251888687003901</v>
      </c>
      <c r="I110" s="19" t="s">
        <v>816</v>
      </c>
      <c r="J110" s="19">
        <v>469.529</v>
      </c>
      <c r="K110" s="19">
        <f>AVERAGE(J108:J110)</f>
        <v>488.88</v>
      </c>
      <c r="L110" s="19">
        <v>7</v>
      </c>
      <c r="M110" s="19">
        <v>31.451000000000001</v>
      </c>
      <c r="N110" s="19">
        <v>2.2256843979523699</v>
      </c>
      <c r="O110" s="19">
        <v>4.5015283591908997</v>
      </c>
      <c r="Q110" s="3" t="s">
        <v>817</v>
      </c>
      <c r="R110" s="3">
        <v>516.95899999999995</v>
      </c>
      <c r="S110" s="3"/>
      <c r="T110" s="3">
        <v>20</v>
      </c>
      <c r="U110" s="3">
        <v>33.935000000000002</v>
      </c>
      <c r="V110" s="3">
        <v>5.8936201561809298</v>
      </c>
      <c r="W110" s="3"/>
    </row>
    <row r="111" spans="1:51" x14ac:dyDescent="0.25">
      <c r="A111" s="1" t="s">
        <v>818</v>
      </c>
      <c r="B111" s="1">
        <v>566.48900000000003</v>
      </c>
      <c r="C111" s="1">
        <v>543.26400000000001</v>
      </c>
      <c r="D111" s="1">
        <v>15</v>
      </c>
      <c r="E111" s="1">
        <v>31.542000000000002</v>
      </c>
      <c r="F111" s="1">
        <v>4.7555640098915699</v>
      </c>
      <c r="G111" s="1">
        <v>4.6887016523103098</v>
      </c>
      <c r="I111" s="19" t="s">
        <v>819</v>
      </c>
      <c r="J111" s="19">
        <v>577.63900000000001</v>
      </c>
      <c r="K111" s="19"/>
      <c r="L111" s="19">
        <v>27</v>
      </c>
      <c r="M111" s="19">
        <v>31.440999999999999</v>
      </c>
      <c r="N111" s="19">
        <v>8.5875131198117103</v>
      </c>
      <c r="O111" s="19"/>
      <c r="Q111" s="3" t="s">
        <v>820</v>
      </c>
      <c r="R111" s="3">
        <v>463.73099999999999</v>
      </c>
      <c r="S111" s="3"/>
      <c r="T111" s="3">
        <v>19</v>
      </c>
      <c r="U111" s="3">
        <v>59.469000000000001</v>
      </c>
      <c r="V111" s="3">
        <v>3.1949419025038299</v>
      </c>
      <c r="W111" s="3"/>
    </row>
    <row r="112" spans="1:51" x14ac:dyDescent="0.25">
      <c r="I112" s="19" t="s">
        <v>821</v>
      </c>
      <c r="J112" s="19">
        <v>537.30499999999995</v>
      </c>
      <c r="K112" s="19"/>
      <c r="L112" s="19">
        <v>9</v>
      </c>
      <c r="M112" s="19">
        <v>31.375</v>
      </c>
      <c r="N112" s="19">
        <v>2.8685258964143401</v>
      </c>
      <c r="O112" s="19"/>
      <c r="Q112" s="3" t="s">
        <v>822</v>
      </c>
      <c r="R112" s="3">
        <v>540.58799999999997</v>
      </c>
      <c r="S112" s="3">
        <f>AVERAGE(R108:R112)</f>
        <v>518.9538</v>
      </c>
      <c r="T112" s="3">
        <v>17</v>
      </c>
      <c r="U112" s="3">
        <v>31.565999999999999</v>
      </c>
      <c r="V112" s="3">
        <v>5.3855414053095103</v>
      </c>
      <c r="W112" s="3">
        <v>4.6326957581661103</v>
      </c>
    </row>
    <row r="113" spans="1:19" x14ac:dyDescent="0.25">
      <c r="I113" s="19" t="s">
        <v>823</v>
      </c>
      <c r="J113" s="19">
        <v>456.27600000000001</v>
      </c>
      <c r="K113" s="19">
        <f>AVERAGE(J111:J113)</f>
        <v>523.74</v>
      </c>
      <c r="L113" s="19">
        <v>7</v>
      </c>
      <c r="M113" s="19">
        <v>69.388999999999996</v>
      </c>
      <c r="N113" s="19">
        <v>1.0088054302555201</v>
      </c>
      <c r="O113" s="19">
        <v>4.1549481488271898</v>
      </c>
    </row>
    <row r="114" spans="1:19" x14ac:dyDescent="0.25">
      <c r="I114" s="19" t="s">
        <v>824</v>
      </c>
      <c r="J114" s="19">
        <v>543.52099999999996</v>
      </c>
      <c r="K114" s="19"/>
      <c r="L114" s="19">
        <v>15</v>
      </c>
      <c r="M114" s="19">
        <v>31.786000000000001</v>
      </c>
      <c r="N114" s="19">
        <v>4.7190587050902897</v>
      </c>
      <c r="O114" s="19"/>
    </row>
    <row r="115" spans="1:19" x14ac:dyDescent="0.25">
      <c r="I115" s="19" t="s">
        <v>825</v>
      </c>
      <c r="J115" s="19">
        <v>514.81799999999998</v>
      </c>
      <c r="K115" s="19"/>
      <c r="L115" s="19">
        <v>7</v>
      </c>
      <c r="M115" s="19">
        <v>31.387</v>
      </c>
      <c r="N115" s="19">
        <v>2.2302227036671201</v>
      </c>
      <c r="O115" s="19"/>
    </row>
    <row r="116" spans="1:19" x14ac:dyDescent="0.25">
      <c r="I116" s="19" t="s">
        <v>826</v>
      </c>
      <c r="J116" s="19">
        <v>558.75800000000004</v>
      </c>
      <c r="K116" s="19"/>
      <c r="L116" s="19">
        <v>14</v>
      </c>
      <c r="M116" s="19">
        <v>32.1</v>
      </c>
      <c r="N116" s="19">
        <v>4.3613707165109004</v>
      </c>
      <c r="O116" s="19"/>
    </row>
    <row r="117" spans="1:19" x14ac:dyDescent="0.25">
      <c r="I117" s="19" t="s">
        <v>827</v>
      </c>
      <c r="J117" s="19">
        <v>543.28599999999994</v>
      </c>
      <c r="K117" s="19"/>
      <c r="L117" s="19">
        <v>7</v>
      </c>
      <c r="M117" s="19">
        <v>31.704000000000001</v>
      </c>
      <c r="N117" s="19">
        <v>2.2079232904365398</v>
      </c>
      <c r="O117" s="19"/>
    </row>
    <row r="118" spans="1:19" x14ac:dyDescent="0.25">
      <c r="I118" s="19" t="s">
        <v>828</v>
      </c>
      <c r="J118" s="19">
        <v>491.34399999999999</v>
      </c>
      <c r="K118" s="19">
        <f>AVERAGE(J114:J118)</f>
        <v>530.34540000000004</v>
      </c>
      <c r="L118" s="19">
        <v>4</v>
      </c>
      <c r="M118" s="19">
        <v>31.222999999999999</v>
      </c>
      <c r="N118" s="19">
        <v>1.2811068763411599</v>
      </c>
      <c r="O118" s="19">
        <v>2.9599364584091998</v>
      </c>
    </row>
    <row r="119" spans="1:19" x14ac:dyDescent="0.25">
      <c r="I119" s="19" t="s">
        <v>829</v>
      </c>
      <c r="J119" s="19">
        <v>457.12400000000002</v>
      </c>
      <c r="K119" s="19"/>
      <c r="L119" s="19">
        <v>13</v>
      </c>
      <c r="M119" s="19">
        <v>31.251999999999999</v>
      </c>
      <c r="N119" s="19">
        <v>4.1597337770382703</v>
      </c>
      <c r="O119" s="19"/>
    </row>
    <row r="120" spans="1:19" x14ac:dyDescent="0.25">
      <c r="I120" s="19" t="s">
        <v>830</v>
      </c>
      <c r="J120" s="19">
        <v>517.54899999999998</v>
      </c>
      <c r="K120" s="19"/>
      <c r="L120" s="19">
        <v>18</v>
      </c>
      <c r="M120" s="19">
        <v>31.901</v>
      </c>
      <c r="N120" s="19">
        <v>5.6424563493307396</v>
      </c>
      <c r="O120" s="19"/>
    </row>
    <row r="121" spans="1:19" x14ac:dyDescent="0.25">
      <c r="I121" s="19" t="s">
        <v>831</v>
      </c>
      <c r="J121" s="19">
        <v>615.01</v>
      </c>
      <c r="K121" s="19">
        <f>AVERAGE(J119:J121)</f>
        <v>529.89433333333295</v>
      </c>
      <c r="L121" s="19">
        <v>17</v>
      </c>
      <c r="M121" s="19">
        <v>31.872</v>
      </c>
      <c r="N121" s="19">
        <v>5.33383534136546</v>
      </c>
      <c r="O121" s="19">
        <v>5.0453418225781599</v>
      </c>
    </row>
    <row r="127" spans="1:19" x14ac:dyDescent="0.25">
      <c r="A127" s="4" t="s">
        <v>1614</v>
      </c>
    </row>
    <row r="128" spans="1:19" x14ac:dyDescent="0.25">
      <c r="A128" s="4" t="s">
        <v>1613</v>
      </c>
      <c r="S128" s="4" t="s">
        <v>1612</v>
      </c>
    </row>
    <row r="129" spans="1:34" x14ac:dyDescent="0.25">
      <c r="A129" s="20" t="s">
        <v>832</v>
      </c>
      <c r="B129" s="20" t="s">
        <v>833</v>
      </c>
      <c r="C129" s="20" t="s">
        <v>834</v>
      </c>
      <c r="D129" s="20" t="s">
        <v>835</v>
      </c>
      <c r="E129" s="30" t="s">
        <v>832</v>
      </c>
      <c r="F129" s="30" t="s">
        <v>833</v>
      </c>
      <c r="G129" s="30" t="s">
        <v>834</v>
      </c>
      <c r="H129" s="20"/>
      <c r="I129" s="20" t="s">
        <v>836</v>
      </c>
      <c r="J129" s="20" t="s">
        <v>837</v>
      </c>
      <c r="K129" s="20" t="s">
        <v>838</v>
      </c>
      <c r="L129" s="20" t="s">
        <v>835</v>
      </c>
      <c r="M129" s="30" t="s">
        <v>836</v>
      </c>
      <c r="N129" s="30" t="s">
        <v>837</v>
      </c>
      <c r="O129" s="30" t="s">
        <v>838</v>
      </c>
      <c r="P129" s="20"/>
      <c r="Q129" s="20"/>
      <c r="R129" s="20"/>
      <c r="S129" s="20" t="s">
        <v>832</v>
      </c>
      <c r="T129" s="20" t="s">
        <v>833</v>
      </c>
      <c r="U129" s="20" t="s">
        <v>834</v>
      </c>
      <c r="V129" s="20" t="s">
        <v>835</v>
      </c>
      <c r="W129" s="30" t="s">
        <v>832</v>
      </c>
      <c r="X129" s="30" t="s">
        <v>833</v>
      </c>
      <c r="Y129" s="30" t="s">
        <v>834</v>
      </c>
      <c r="Z129" s="20"/>
      <c r="AA129" s="20" t="s">
        <v>836</v>
      </c>
      <c r="AB129" s="20" t="s">
        <v>837</v>
      </c>
      <c r="AC129" s="20" t="s">
        <v>838</v>
      </c>
      <c r="AD129" s="20" t="s">
        <v>835</v>
      </c>
      <c r="AE129" s="30" t="s">
        <v>836</v>
      </c>
      <c r="AF129" s="30" t="s">
        <v>837</v>
      </c>
      <c r="AG129" s="30" t="s">
        <v>838</v>
      </c>
    </row>
    <row r="130" spans="1:34" x14ac:dyDescent="0.25">
      <c r="A130" s="20">
        <v>318.58166666666699</v>
      </c>
      <c r="B130" s="20">
        <v>697.93550000000005</v>
      </c>
      <c r="C130" s="20">
        <v>481.80425000000002</v>
      </c>
      <c r="D130" s="20">
        <v>456.24365833333297</v>
      </c>
      <c r="E130" s="21">
        <f t="shared" ref="E130:E139" si="0">A130/D130</f>
        <v>0.69827089286117905</v>
      </c>
      <c r="F130" s="21">
        <f t="shared" ref="F130:F145" si="1">B130/D130</f>
        <v>1.52974290656351</v>
      </c>
      <c r="G130" s="21">
        <f t="shared" ref="G130:G136" si="2">C130/D130</f>
        <v>1.0560239933197999</v>
      </c>
      <c r="H130" s="20"/>
      <c r="I130" s="20">
        <v>519.17200000000003</v>
      </c>
      <c r="J130" s="20">
        <v>347.24900000000002</v>
      </c>
      <c r="K130" s="20">
        <v>425.5095</v>
      </c>
      <c r="L130" s="20">
        <v>602.020708333333</v>
      </c>
      <c r="M130" s="21">
        <f t="shared" ref="M130:M139" si="3">I130/L130</f>
        <v>0.86238229485046103</v>
      </c>
      <c r="N130" s="21">
        <f t="shared" ref="N130:N145" si="4">J130/L130</f>
        <v>0.57680573972503901</v>
      </c>
      <c r="O130" s="21">
        <f t="shared" ref="O130:O136" si="5">K130/L130</f>
        <v>0.70680209851585296</v>
      </c>
      <c r="P130" s="20"/>
      <c r="Q130" s="20"/>
      <c r="R130" s="20"/>
      <c r="S130" s="20">
        <v>3.3274757099999999</v>
      </c>
      <c r="T130" s="20">
        <v>2.4308318251130099</v>
      </c>
      <c r="U130" s="20">
        <v>3.1841048586219198</v>
      </c>
      <c r="V130" s="20">
        <v>5.5398137350000001</v>
      </c>
      <c r="W130" s="21">
        <f t="shared" ref="W130:W140" si="6">S130/V130</f>
        <v>0.60064757935403801</v>
      </c>
      <c r="X130" s="21">
        <f t="shared" ref="X130:X145" si="7">T130/V130</f>
        <v>0.43879306081272201</v>
      </c>
      <c r="Y130" s="21">
        <f t="shared" ref="Y130:Y136" si="8">U130/V130</f>
        <v>0.57476749416772899</v>
      </c>
      <c r="Z130" s="20"/>
      <c r="AA130" s="20">
        <v>3.3454403910192698</v>
      </c>
      <c r="AB130" s="20">
        <v>2.1013083720682202</v>
      </c>
      <c r="AC130" s="20">
        <v>4.72870274384388</v>
      </c>
      <c r="AD130" s="20">
        <v>8.2859039110347208</v>
      </c>
      <c r="AE130" s="21">
        <f t="shared" ref="AE130:AE140" si="9">AA130/AD130</f>
        <v>0.403750807025893</v>
      </c>
      <c r="AF130" s="21">
        <f t="shared" ref="AF130:AF145" si="10">AB130/AD130</f>
        <v>0.25360037898457999</v>
      </c>
      <c r="AG130" s="21">
        <f t="shared" ref="AG130:AG136" si="11">AC130/AD130</f>
        <v>0.57069244280596199</v>
      </c>
      <c r="AH130" s="25"/>
    </row>
    <row r="131" spans="1:34" x14ac:dyDescent="0.25">
      <c r="A131" s="20">
        <v>425.06933333333302</v>
      </c>
      <c r="B131" s="20">
        <v>392.6474</v>
      </c>
      <c r="C131" s="20">
        <v>453.31880000000001</v>
      </c>
      <c r="D131" s="20">
        <v>456.24365833333297</v>
      </c>
      <c r="E131" s="21">
        <f t="shared" si="0"/>
        <v>0.93167176259746698</v>
      </c>
      <c r="F131" s="21">
        <f t="shared" si="1"/>
        <v>0.86060900316806299</v>
      </c>
      <c r="G131" s="21">
        <f t="shared" si="2"/>
        <v>0.99358926249184998</v>
      </c>
      <c r="H131" s="20"/>
      <c r="I131" s="20">
        <v>505.57400000000001</v>
      </c>
      <c r="J131" s="20">
        <v>440.608</v>
      </c>
      <c r="K131" s="20">
        <v>475.89716666666698</v>
      </c>
      <c r="L131" s="20">
        <v>602.020708333333</v>
      </c>
      <c r="M131" s="21">
        <f t="shared" si="3"/>
        <v>0.83979503196768501</v>
      </c>
      <c r="N131" s="21">
        <f t="shared" si="4"/>
        <v>0.731881800577597</v>
      </c>
      <c r="O131" s="21">
        <f t="shared" si="5"/>
        <v>0.79049966235242397</v>
      </c>
      <c r="P131" s="20"/>
      <c r="Q131" s="20"/>
      <c r="R131" s="20"/>
      <c r="S131" s="20">
        <v>5.3669713000000003</v>
      </c>
      <c r="T131" s="20">
        <v>1.27072381192658</v>
      </c>
      <c r="U131" s="20">
        <v>3.5014140491466801</v>
      </c>
      <c r="V131" s="20">
        <v>5.5398137350000001</v>
      </c>
      <c r="W131" s="21">
        <f t="shared" si="6"/>
        <v>0.968799955509696</v>
      </c>
      <c r="X131" s="21">
        <f t="shared" si="7"/>
        <v>0.22938024141466601</v>
      </c>
      <c r="Y131" s="21">
        <f t="shared" si="8"/>
        <v>0.63204544712849997</v>
      </c>
      <c r="Z131" s="20"/>
      <c r="AA131" s="20">
        <v>7.0407413906395604</v>
      </c>
      <c r="AB131" s="20">
        <v>2.0286717549782498</v>
      </c>
      <c r="AC131" s="20">
        <v>3.9406739054070901</v>
      </c>
      <c r="AD131" s="20">
        <v>8.2859039110347208</v>
      </c>
      <c r="AE131" s="21">
        <f t="shared" si="9"/>
        <v>0.84972520394100604</v>
      </c>
      <c r="AF131" s="21">
        <f t="shared" si="10"/>
        <v>0.24483409133873399</v>
      </c>
      <c r="AG131" s="21">
        <f t="shared" si="11"/>
        <v>0.47558769057882899</v>
      </c>
      <c r="AH131" s="25"/>
    </row>
    <row r="132" spans="1:34" x14ac:dyDescent="0.25">
      <c r="A132" s="20">
        <v>583.10775000000001</v>
      </c>
      <c r="B132" s="20">
        <v>497.61275000000001</v>
      </c>
      <c r="C132" s="20">
        <v>386.68</v>
      </c>
      <c r="D132" s="20">
        <v>456.24365833333297</v>
      </c>
      <c r="E132" s="21">
        <f t="shared" si="0"/>
        <v>1.2780621480419101</v>
      </c>
      <c r="F132" s="21">
        <f t="shared" si="1"/>
        <v>1.0906732420518199</v>
      </c>
      <c r="G132" s="21">
        <f t="shared" si="2"/>
        <v>0.84752958849345905</v>
      </c>
      <c r="H132" s="20"/>
      <c r="I132" s="20">
        <v>541.73275000000001</v>
      </c>
      <c r="J132" s="20">
        <v>430.15649999999999</v>
      </c>
      <c r="K132" s="20">
        <v>418.078666666667</v>
      </c>
      <c r="L132" s="20">
        <v>602.020708333333</v>
      </c>
      <c r="M132" s="21">
        <f t="shared" si="3"/>
        <v>0.89985733464179796</v>
      </c>
      <c r="N132" s="21">
        <f t="shared" si="4"/>
        <v>0.71452110209110398</v>
      </c>
      <c r="O132" s="21">
        <f t="shared" si="5"/>
        <v>0.69445894614505699</v>
      </c>
      <c r="P132" s="20"/>
      <c r="Q132" s="20"/>
      <c r="R132" s="20"/>
      <c r="S132" s="20">
        <v>8.4111641899999992</v>
      </c>
      <c r="T132" s="20">
        <v>1.81559186001285</v>
      </c>
      <c r="U132" s="20">
        <v>2.6160698435704002</v>
      </c>
      <c r="V132" s="20">
        <v>5.5398137350000001</v>
      </c>
      <c r="W132" s="21">
        <f t="shared" si="6"/>
        <v>1.5183117325514199</v>
      </c>
      <c r="X132" s="21">
        <f t="shared" si="7"/>
        <v>0.32773518151740699</v>
      </c>
      <c r="Y132" s="21">
        <f t="shared" si="8"/>
        <v>0.47223065047157198</v>
      </c>
      <c r="Z132" s="20"/>
      <c r="AA132" s="20">
        <v>10.1987730996747</v>
      </c>
      <c r="AB132" s="20">
        <v>2.1415829323823901</v>
      </c>
      <c r="AC132" s="20">
        <v>5.9165499110506303</v>
      </c>
      <c r="AD132" s="20">
        <v>8.2859039110347208</v>
      </c>
      <c r="AE132" s="21">
        <f t="shared" si="9"/>
        <v>1.2308582393880401</v>
      </c>
      <c r="AF132" s="21">
        <f t="shared" si="10"/>
        <v>0.25846099054206301</v>
      </c>
      <c r="AG132" s="21">
        <f t="shared" si="11"/>
        <v>0.71405002695858999</v>
      </c>
      <c r="AH132" s="25"/>
    </row>
    <row r="133" spans="1:34" x14ac:dyDescent="0.25">
      <c r="A133" s="20">
        <v>493.86950000000002</v>
      </c>
      <c r="B133" s="20">
        <v>351.38</v>
      </c>
      <c r="C133" s="20">
        <v>678.423</v>
      </c>
      <c r="D133" s="20">
        <v>456.24365833333297</v>
      </c>
      <c r="E133" s="21">
        <f t="shared" si="0"/>
        <v>1.0824687444514101</v>
      </c>
      <c r="F133" s="21">
        <f t="shared" si="1"/>
        <v>0.77015865005904505</v>
      </c>
      <c r="G133" s="21">
        <f t="shared" si="2"/>
        <v>1.4869751888240901</v>
      </c>
      <c r="H133" s="20"/>
      <c r="I133" s="20">
        <v>682.44600000000003</v>
      </c>
      <c r="J133" s="20">
        <v>420.72750000000002</v>
      </c>
      <c r="K133" s="20">
        <v>431.08749999999998</v>
      </c>
      <c r="L133" s="20">
        <v>602.020708333333</v>
      </c>
      <c r="M133" s="21">
        <f t="shared" si="3"/>
        <v>1.1335922345417699</v>
      </c>
      <c r="N133" s="21">
        <f t="shared" si="4"/>
        <v>0.69885885016275395</v>
      </c>
      <c r="O133" s="21">
        <f t="shared" si="5"/>
        <v>0.71606756052203901</v>
      </c>
      <c r="P133" s="20"/>
      <c r="Q133" s="20"/>
      <c r="R133" s="20"/>
      <c r="S133" s="20">
        <v>5.0529458399999996</v>
      </c>
      <c r="T133" s="20">
        <v>2.5443425948280498</v>
      </c>
      <c r="U133" s="20">
        <v>3.0102447366351202</v>
      </c>
      <c r="V133" s="20">
        <v>5.5398137350000001</v>
      </c>
      <c r="W133" s="21">
        <f t="shared" si="6"/>
        <v>0.91211475361996097</v>
      </c>
      <c r="X133" s="21">
        <f t="shared" si="7"/>
        <v>0.45928305833698801</v>
      </c>
      <c r="Y133" s="21">
        <f t="shared" si="8"/>
        <v>0.54338374548889401</v>
      </c>
      <c r="Z133" s="20"/>
      <c r="AA133" s="20">
        <v>8.1942922295167495</v>
      </c>
      <c r="AB133" s="20">
        <v>5.45761745798651</v>
      </c>
      <c r="AC133" s="20">
        <v>3.4830430723849801</v>
      </c>
      <c r="AD133" s="20">
        <v>8.2859039110347208</v>
      </c>
      <c r="AE133" s="21">
        <f t="shared" si="9"/>
        <v>0.98894367078093104</v>
      </c>
      <c r="AF133" s="21">
        <f t="shared" si="10"/>
        <v>0.65866289503048003</v>
      </c>
      <c r="AG133" s="21">
        <f t="shared" si="11"/>
        <v>0.42035764712965701</v>
      </c>
      <c r="AH133" s="25"/>
    </row>
    <row r="134" spans="1:34" x14ac:dyDescent="0.25">
      <c r="A134" s="20">
        <v>412.36799999999999</v>
      </c>
      <c r="B134" s="20">
        <v>401.93124999999998</v>
      </c>
      <c r="C134" s="20">
        <v>532.16824999999994</v>
      </c>
      <c r="D134" s="20">
        <v>456.24365833333297</v>
      </c>
      <c r="E134" s="21">
        <f t="shared" si="0"/>
        <v>0.90383283683632598</v>
      </c>
      <c r="F134" s="21">
        <f t="shared" si="1"/>
        <v>0.88095745038574902</v>
      </c>
      <c r="G134" s="21">
        <f t="shared" si="2"/>
        <v>1.1664123769829899</v>
      </c>
      <c r="H134" s="20"/>
      <c r="I134" s="20">
        <v>598.62950000000001</v>
      </c>
      <c r="J134" s="20">
        <v>423.66250000000002</v>
      </c>
      <c r="K134" s="20">
        <v>426.52</v>
      </c>
      <c r="L134" s="20">
        <v>602.020708333333</v>
      </c>
      <c r="M134" s="21">
        <f t="shared" si="3"/>
        <v>0.99436695733819302</v>
      </c>
      <c r="N134" s="21">
        <f t="shared" si="4"/>
        <v>0.70373409774040896</v>
      </c>
      <c r="O134" s="21">
        <f t="shared" si="5"/>
        <v>0.70848061220485503</v>
      </c>
      <c r="P134" s="20"/>
      <c r="Q134" s="20"/>
      <c r="R134" s="20"/>
      <c r="S134" s="20">
        <v>7.7877715399999996</v>
      </c>
      <c r="T134" s="20">
        <v>1.1696440059917099</v>
      </c>
      <c r="U134" s="20">
        <v>3.2261250019646202</v>
      </c>
      <c r="V134" s="20">
        <v>5.5398137350000001</v>
      </c>
      <c r="W134" s="21">
        <f t="shared" si="6"/>
        <v>1.40578220000388</v>
      </c>
      <c r="X134" s="21">
        <f t="shared" si="7"/>
        <v>0.21113417561352499</v>
      </c>
      <c r="Y134" s="21">
        <f t="shared" si="8"/>
        <v>0.58235261261263704</v>
      </c>
      <c r="Z134" s="20"/>
      <c r="AA134" s="20">
        <v>7.49962720731149</v>
      </c>
      <c r="AB134" s="20">
        <v>2.9197378163456098</v>
      </c>
      <c r="AC134" s="20">
        <v>3.3750068267094999</v>
      </c>
      <c r="AD134" s="20">
        <v>8.2859039110347208</v>
      </c>
      <c r="AE134" s="21">
        <f t="shared" si="9"/>
        <v>0.90510670746783495</v>
      </c>
      <c r="AF134" s="21">
        <f t="shared" si="10"/>
        <v>0.35237408588063202</v>
      </c>
      <c r="AG134" s="21">
        <f t="shared" si="11"/>
        <v>0.407319088291001</v>
      </c>
      <c r="AH134" s="25"/>
    </row>
    <row r="135" spans="1:34" x14ac:dyDescent="0.25">
      <c r="A135" s="20">
        <v>393.98566666666699</v>
      </c>
      <c r="B135" s="20">
        <v>421.23374999999999</v>
      </c>
      <c r="C135" s="20">
        <v>676.42325000000005</v>
      </c>
      <c r="D135" s="20">
        <v>456.24365833333297</v>
      </c>
      <c r="E135" s="21">
        <f t="shared" si="0"/>
        <v>0.86354223115320505</v>
      </c>
      <c r="F135" s="21">
        <f t="shared" si="1"/>
        <v>0.92326488775487903</v>
      </c>
      <c r="G135" s="21">
        <f t="shared" si="2"/>
        <v>1.4825921142027201</v>
      </c>
      <c r="H135" s="20"/>
      <c r="I135" s="20">
        <v>563.71266666666702</v>
      </c>
      <c r="J135" s="20">
        <v>507.422666666667</v>
      </c>
      <c r="K135" s="20">
        <v>458.04500000000002</v>
      </c>
      <c r="L135" s="20">
        <v>602.020708333333</v>
      </c>
      <c r="M135" s="21">
        <f t="shared" si="3"/>
        <v>0.93636756819757905</v>
      </c>
      <c r="N135" s="21">
        <f t="shared" si="4"/>
        <v>0.84286580119717702</v>
      </c>
      <c r="O135" s="21">
        <f t="shared" si="5"/>
        <v>0.76084592051339395</v>
      </c>
      <c r="P135" s="20"/>
      <c r="Q135" s="20"/>
      <c r="R135" s="20"/>
      <c r="S135" s="20">
        <v>4.2633013799999997</v>
      </c>
      <c r="T135" s="20">
        <v>2.1106006243125299</v>
      </c>
      <c r="U135" s="20">
        <v>4.2228346827570897</v>
      </c>
      <c r="V135" s="20">
        <v>5.5398137350000001</v>
      </c>
      <c r="W135" s="21">
        <f t="shared" si="6"/>
        <v>0.76957486008326903</v>
      </c>
      <c r="X135" s="21">
        <f t="shared" si="7"/>
        <v>0.38098765143996799</v>
      </c>
      <c r="Y135" s="21">
        <f t="shared" si="8"/>
        <v>0.76227015649960095</v>
      </c>
      <c r="Z135" s="20"/>
      <c r="AA135" s="20">
        <v>10.943020156349901</v>
      </c>
      <c r="AB135" s="20">
        <v>5.9899181233493</v>
      </c>
      <c r="AC135" s="20">
        <v>3.8358102871425599</v>
      </c>
      <c r="AD135" s="20">
        <v>8.2859039110347208</v>
      </c>
      <c r="AE135" s="21">
        <f t="shared" si="9"/>
        <v>1.3206791043976001</v>
      </c>
      <c r="AF135" s="21">
        <f t="shared" si="10"/>
        <v>0.72290460855722105</v>
      </c>
      <c r="AG135" s="21">
        <f t="shared" si="11"/>
        <v>0.46293202628553698</v>
      </c>
      <c r="AH135" s="25"/>
    </row>
    <row r="136" spans="1:34" x14ac:dyDescent="0.25">
      <c r="A136" s="20">
        <v>444.82533333333299</v>
      </c>
      <c r="B136" s="20">
        <v>362.26966666666698</v>
      </c>
      <c r="C136" s="20">
        <v>347.8</v>
      </c>
      <c r="D136" s="20">
        <v>456.24365833333297</v>
      </c>
      <c r="E136" s="21">
        <f t="shared" si="0"/>
        <v>0.97497318638529396</v>
      </c>
      <c r="F136" s="21">
        <f t="shared" si="1"/>
        <v>0.79402674437173604</v>
      </c>
      <c r="G136" s="21">
        <f t="shared" si="2"/>
        <v>0.76231196565124903</v>
      </c>
      <c r="H136" s="20"/>
      <c r="I136" s="20">
        <v>631.00400000000002</v>
      </c>
      <c r="J136" s="20">
        <v>606.37233333333302</v>
      </c>
      <c r="K136" s="20">
        <v>419.56099999999998</v>
      </c>
      <c r="L136" s="20">
        <v>602.020708333333</v>
      </c>
      <c r="M136" s="21">
        <f t="shared" si="3"/>
        <v>1.0481433466747401</v>
      </c>
      <c r="N136" s="21">
        <f t="shared" si="4"/>
        <v>1.0072283643066799</v>
      </c>
      <c r="O136" s="21">
        <f t="shared" si="5"/>
        <v>0.69692120917490596</v>
      </c>
      <c r="P136" s="20"/>
      <c r="Q136" s="20"/>
      <c r="R136" s="20"/>
      <c r="S136" s="20">
        <v>4.4349637900000003</v>
      </c>
      <c r="T136" s="20">
        <v>1.53119021420447</v>
      </c>
      <c r="U136" s="20">
        <v>2.5925315962626798</v>
      </c>
      <c r="V136" s="20">
        <v>5.5398137350000001</v>
      </c>
      <c r="W136" s="21">
        <f t="shared" si="6"/>
        <v>0.80056189650932397</v>
      </c>
      <c r="X136" s="21">
        <f t="shared" si="7"/>
        <v>0.27639741829775999</v>
      </c>
      <c r="Y136" s="21">
        <f t="shared" si="8"/>
        <v>0.46798172651244901</v>
      </c>
      <c r="Z136" s="20"/>
      <c r="AA136" s="20">
        <v>5.0479672222017502</v>
      </c>
      <c r="AB136" s="20">
        <v>3.5828022673945399</v>
      </c>
      <c r="AC136" s="20">
        <v>4.0183021439345996</v>
      </c>
      <c r="AD136" s="20">
        <v>8.2859039110347208</v>
      </c>
      <c r="AE136" s="21">
        <f t="shared" si="9"/>
        <v>0.60922348079358501</v>
      </c>
      <c r="AF136" s="21">
        <f t="shared" si="10"/>
        <v>0.43239727443896098</v>
      </c>
      <c r="AG136" s="21">
        <f t="shared" si="11"/>
        <v>0.48495640150777503</v>
      </c>
      <c r="AH136" s="25"/>
    </row>
    <row r="137" spans="1:34" x14ac:dyDescent="0.25">
      <c r="A137" s="20">
        <v>528.93266666666705</v>
      </c>
      <c r="B137" s="20">
        <v>463.89333333333298</v>
      </c>
      <c r="C137" s="20"/>
      <c r="D137" s="20">
        <v>456.24365833333297</v>
      </c>
      <c r="E137" s="21">
        <f t="shared" si="0"/>
        <v>1.1593205889126601</v>
      </c>
      <c r="F137" s="21">
        <f t="shared" si="1"/>
        <v>1.0167666440076</v>
      </c>
      <c r="G137" s="21"/>
      <c r="H137" s="20"/>
      <c r="I137" s="20">
        <v>644.47966666666696</v>
      </c>
      <c r="J137" s="20">
        <v>443.09100000000001</v>
      </c>
      <c r="K137" s="20"/>
      <c r="L137" s="20">
        <v>602.020708333333</v>
      </c>
      <c r="M137" s="21">
        <f t="shared" si="3"/>
        <v>1.0705274050304301</v>
      </c>
      <c r="N137" s="21">
        <f t="shared" si="4"/>
        <v>0.73600624341756804</v>
      </c>
      <c r="O137" s="21"/>
      <c r="P137" s="20"/>
      <c r="Q137" s="20"/>
      <c r="R137" s="20"/>
      <c r="S137" s="20">
        <v>4.9798295899999996</v>
      </c>
      <c r="T137" s="20">
        <v>2.6869703099117199</v>
      </c>
      <c r="U137" s="20"/>
      <c r="V137" s="20">
        <v>5.5398137350000001</v>
      </c>
      <c r="W137" s="21">
        <f t="shared" si="6"/>
        <v>0.89891643080667605</v>
      </c>
      <c r="X137" s="21">
        <f t="shared" si="7"/>
        <v>0.48502899888776102</v>
      </c>
      <c r="Y137" s="21"/>
      <c r="Z137" s="20"/>
      <c r="AA137" s="20">
        <v>7.6500997473519803</v>
      </c>
      <c r="AB137" s="20">
        <v>5.5447010893151303</v>
      </c>
      <c r="AC137" s="20"/>
      <c r="AD137" s="20">
        <v>8.2859039110347208</v>
      </c>
      <c r="AE137" s="21">
        <f t="shared" si="9"/>
        <v>0.92326677083039699</v>
      </c>
      <c r="AF137" s="21">
        <f t="shared" si="10"/>
        <v>0.66917274794014903</v>
      </c>
      <c r="AG137" s="21"/>
      <c r="AH137" s="25"/>
    </row>
    <row r="138" spans="1:34" x14ac:dyDescent="0.25">
      <c r="A138" s="20">
        <v>487.87299999999999</v>
      </c>
      <c r="B138" s="20">
        <v>505.01499999999999</v>
      </c>
      <c r="C138" s="20"/>
      <c r="D138" s="20">
        <v>456.24365833333297</v>
      </c>
      <c r="E138" s="21">
        <f t="shared" si="0"/>
        <v>1.0693255480683499</v>
      </c>
      <c r="F138" s="21">
        <f t="shared" si="1"/>
        <v>1.10689757715171</v>
      </c>
      <c r="G138" s="21"/>
      <c r="H138" s="20"/>
      <c r="I138" s="20">
        <v>596.77350000000001</v>
      </c>
      <c r="J138" s="20">
        <v>457.33966666666697</v>
      </c>
      <c r="K138" s="20"/>
      <c r="L138" s="20">
        <v>602.020708333333</v>
      </c>
      <c r="M138" s="21">
        <f t="shared" si="3"/>
        <v>0.99128400691089202</v>
      </c>
      <c r="N138" s="21">
        <f t="shared" si="4"/>
        <v>0.75967431076048997</v>
      </c>
      <c r="O138" s="21"/>
      <c r="P138" s="20"/>
      <c r="Q138" s="20"/>
      <c r="R138" s="20"/>
      <c r="S138" s="20">
        <v>4.4677960700000003</v>
      </c>
      <c r="T138" s="20">
        <v>2.4753492980176799</v>
      </c>
      <c r="U138" s="20"/>
      <c r="V138" s="20">
        <v>5.5398137350000001</v>
      </c>
      <c r="W138" s="21">
        <f t="shared" si="6"/>
        <v>0.80648850010477802</v>
      </c>
      <c r="X138" s="21">
        <f t="shared" si="7"/>
        <v>0.44682897592362503</v>
      </c>
      <c r="Y138" s="21"/>
      <c r="Z138" s="20"/>
      <c r="AA138" s="20">
        <v>9.9726380462744206</v>
      </c>
      <c r="AB138" s="20">
        <v>5.2195523562225903</v>
      </c>
      <c r="AC138" s="20"/>
      <c r="AD138" s="20">
        <v>8.2859039110347208</v>
      </c>
      <c r="AE138" s="21">
        <f t="shared" si="9"/>
        <v>1.20356670235982</v>
      </c>
      <c r="AF138" s="21">
        <f t="shared" si="10"/>
        <v>0.62993155753006902</v>
      </c>
      <c r="AG138" s="21"/>
      <c r="AH138" s="25"/>
    </row>
    <row r="139" spans="1:34" x14ac:dyDescent="0.25">
      <c r="A139" s="20">
        <v>473.82366666666701</v>
      </c>
      <c r="B139" s="20">
        <v>508.79433333333299</v>
      </c>
      <c r="C139" s="20"/>
      <c r="D139" s="20">
        <v>456.24365833333297</v>
      </c>
      <c r="E139" s="21">
        <f t="shared" si="0"/>
        <v>1.0385320606922099</v>
      </c>
      <c r="F139" s="21">
        <f t="shared" si="1"/>
        <v>1.1151811626093999</v>
      </c>
      <c r="G139" s="21"/>
      <c r="H139" s="20"/>
      <c r="I139" s="20">
        <v>736.68299999999999</v>
      </c>
      <c r="J139" s="20">
        <v>618.74400000000003</v>
      </c>
      <c r="K139" s="20"/>
      <c r="L139" s="20">
        <v>602.020708333333</v>
      </c>
      <c r="M139" s="21">
        <f t="shared" si="3"/>
        <v>1.2236838198464499</v>
      </c>
      <c r="N139" s="21">
        <f t="shared" si="4"/>
        <v>1.0277785987013099</v>
      </c>
      <c r="O139" s="21"/>
      <c r="P139" s="20"/>
      <c r="Q139" s="20"/>
      <c r="R139" s="20"/>
      <c r="S139" s="20">
        <v>7.3059179399999996</v>
      </c>
      <c r="T139" s="20">
        <v>4.9053362712986601</v>
      </c>
      <c r="U139" s="20"/>
      <c r="V139" s="20">
        <v>5.5398137350000001</v>
      </c>
      <c r="W139" s="21">
        <f t="shared" si="6"/>
        <v>1.31880209145696</v>
      </c>
      <c r="X139" s="21">
        <f t="shared" si="7"/>
        <v>0.88546953127814099</v>
      </c>
      <c r="Y139" s="21"/>
      <c r="Z139" s="20"/>
      <c r="AA139" s="20">
        <v>12.966439620007399</v>
      </c>
      <c r="AB139" s="20">
        <v>8.2311535314392206</v>
      </c>
      <c r="AC139" s="20"/>
      <c r="AD139" s="20">
        <v>8.2859039110347208</v>
      </c>
      <c r="AE139" s="21">
        <f t="shared" si="9"/>
        <v>1.5648793130148899</v>
      </c>
      <c r="AF139" s="21">
        <f t="shared" si="10"/>
        <v>0.99339234678758603</v>
      </c>
      <c r="AG139" s="21"/>
      <c r="AH139" s="25"/>
    </row>
    <row r="140" spans="1:34" x14ac:dyDescent="0.25">
      <c r="A140" s="20">
        <f>AVERAGE(A130:A139)</f>
        <v>456.24365833333297</v>
      </c>
      <c r="B140" s="20">
        <v>506.512</v>
      </c>
      <c r="C140" s="20"/>
      <c r="D140" s="20">
        <v>456.24365833333297</v>
      </c>
      <c r="E140" s="21"/>
      <c r="F140" s="21">
        <f t="shared" si="1"/>
        <v>1.1101787186484899</v>
      </c>
      <c r="G140" s="21"/>
      <c r="H140" s="20"/>
      <c r="I140" s="20">
        <f>AVERAGE(I130:I139)</f>
        <v>602.020708333333</v>
      </c>
      <c r="J140" s="20">
        <v>552.09299999999996</v>
      </c>
      <c r="K140" s="20"/>
      <c r="L140" s="20">
        <v>602.020708333333</v>
      </c>
      <c r="M140" s="21"/>
      <c r="N140" s="21">
        <f t="shared" si="4"/>
        <v>0.91706646026919003</v>
      </c>
      <c r="O140" s="21"/>
      <c r="P140" s="20"/>
      <c r="Q140" s="20"/>
      <c r="R140" s="20"/>
      <c r="S140" s="20">
        <f>AVERAGE(S130:S139)</f>
        <v>5.5398137350000001</v>
      </c>
      <c r="T140" s="20">
        <v>4.53635552690114</v>
      </c>
      <c r="U140" s="20"/>
      <c r="V140" s="20">
        <v>5.5398137350000001</v>
      </c>
      <c r="W140" s="21">
        <f t="shared" si="6"/>
        <v>1</v>
      </c>
      <c r="X140" s="21">
        <f t="shared" si="7"/>
        <v>0.81886426943218105</v>
      </c>
      <c r="Y140" s="21"/>
      <c r="Z140" s="20"/>
      <c r="AA140" s="20">
        <f>AVERAGE(AA130:AA139)</f>
        <v>8.2859039110347208</v>
      </c>
      <c r="AB140" s="20">
        <v>7.2595793272094999</v>
      </c>
      <c r="AC140" s="20"/>
      <c r="AD140" s="20">
        <v>8.2859039110347208</v>
      </c>
      <c r="AE140" s="21">
        <f t="shared" si="9"/>
        <v>1</v>
      </c>
      <c r="AF140" s="21">
        <f t="shared" si="10"/>
        <v>0.87613607460998699</v>
      </c>
      <c r="AG140" s="21"/>
      <c r="AH140" s="25"/>
    </row>
    <row r="141" spans="1:34" x14ac:dyDescent="0.25">
      <c r="A141" s="20"/>
      <c r="B141" s="20">
        <v>402.37374999999997</v>
      </c>
      <c r="C141" s="20"/>
      <c r="D141" s="20">
        <v>456.24365833333297</v>
      </c>
      <c r="E141" s="21"/>
      <c r="F141" s="21">
        <f t="shared" si="1"/>
        <v>0.88192732688028797</v>
      </c>
      <c r="G141" s="21"/>
      <c r="H141" s="20"/>
      <c r="I141" s="20"/>
      <c r="J141" s="20">
        <v>592.40674999999999</v>
      </c>
      <c r="K141" s="20"/>
      <c r="L141" s="20">
        <v>602.020708333333</v>
      </c>
      <c r="M141" s="21"/>
      <c r="N141" s="21">
        <f t="shared" si="4"/>
        <v>0.98403051888372906</v>
      </c>
      <c r="O141" s="21"/>
      <c r="P141" s="20"/>
      <c r="Q141" s="20"/>
      <c r="R141" s="20"/>
      <c r="S141" s="20"/>
      <c r="T141" s="20">
        <v>1.5334106316732199</v>
      </c>
      <c r="U141" s="20"/>
      <c r="V141" s="20">
        <v>5.5398137350000001</v>
      </c>
      <c r="W141" s="21"/>
      <c r="X141" s="21">
        <f t="shared" si="7"/>
        <v>0.276798229150789</v>
      </c>
      <c r="Y141" s="21"/>
      <c r="Z141" s="20"/>
      <c r="AA141" s="20"/>
      <c r="AB141" s="20">
        <v>6.4628544683285396</v>
      </c>
      <c r="AC141" s="20"/>
      <c r="AD141" s="20">
        <v>8.2859039110347208</v>
      </c>
      <c r="AE141" s="21"/>
      <c r="AF141" s="21">
        <f t="shared" si="10"/>
        <v>0.77998182669263905</v>
      </c>
      <c r="AG141" s="21"/>
      <c r="AH141" s="25"/>
    </row>
    <row r="142" spans="1:34" x14ac:dyDescent="0.25">
      <c r="A142" s="20"/>
      <c r="B142" s="20">
        <v>486.56200000000001</v>
      </c>
      <c r="C142" s="20"/>
      <c r="D142" s="20">
        <v>456.24365833333297</v>
      </c>
      <c r="E142" s="21"/>
      <c r="F142" s="21">
        <f t="shared" si="1"/>
        <v>1.0664520834709701</v>
      </c>
      <c r="G142" s="21"/>
      <c r="H142" s="20"/>
      <c r="I142" s="20"/>
      <c r="J142" s="20">
        <v>429.91899999999998</v>
      </c>
      <c r="K142" s="20"/>
      <c r="L142" s="20">
        <v>602.020708333333</v>
      </c>
      <c r="M142" s="21"/>
      <c r="N142" s="21">
        <f t="shared" si="4"/>
        <v>0.71412659738933404</v>
      </c>
      <c r="O142" s="21"/>
      <c r="P142" s="20"/>
      <c r="Q142" s="20"/>
      <c r="R142" s="20"/>
      <c r="S142" s="20"/>
      <c r="T142" s="20">
        <v>5.2215129111421303</v>
      </c>
      <c r="U142" s="20"/>
      <c r="V142" s="20">
        <v>5.5398137350000001</v>
      </c>
      <c r="W142" s="21"/>
      <c r="X142" s="21">
        <f t="shared" si="7"/>
        <v>0.94254304583439796</v>
      </c>
      <c r="Y142" s="21"/>
      <c r="Z142" s="20"/>
      <c r="AA142" s="20"/>
      <c r="AB142" s="20">
        <v>8.3026148633801409</v>
      </c>
      <c r="AC142" s="20"/>
      <c r="AD142" s="20">
        <v>8.2859039110347208</v>
      </c>
      <c r="AE142" s="21"/>
      <c r="AF142" s="21">
        <f t="shared" si="10"/>
        <v>1.0020167929202199</v>
      </c>
      <c r="AG142" s="21"/>
      <c r="AH142" s="25"/>
    </row>
    <row r="143" spans="1:34" x14ac:dyDescent="0.25">
      <c r="A143" s="20"/>
      <c r="B143" s="20">
        <v>613.631666666667</v>
      </c>
      <c r="C143" s="20"/>
      <c r="D143" s="20">
        <v>456.24365833333297</v>
      </c>
      <c r="E143" s="21"/>
      <c r="F143" s="21">
        <f t="shared" si="1"/>
        <v>1.3449648131182299</v>
      </c>
      <c r="G143" s="21"/>
      <c r="H143" s="20"/>
      <c r="I143" s="20"/>
      <c r="J143" s="20">
        <v>550.68366666666702</v>
      </c>
      <c r="K143" s="20"/>
      <c r="L143" s="20">
        <v>602.020708333333</v>
      </c>
      <c r="M143" s="21"/>
      <c r="N143" s="21">
        <f t="shared" si="4"/>
        <v>0.91472545552662099</v>
      </c>
      <c r="O143" s="21"/>
      <c r="P143" s="20"/>
      <c r="Q143" s="20"/>
      <c r="R143" s="20"/>
      <c r="S143" s="20"/>
      <c r="T143" s="20">
        <v>4.0220089312830698</v>
      </c>
      <c r="U143" s="20"/>
      <c r="V143" s="20">
        <v>5.5398137350000001</v>
      </c>
      <c r="W143" s="21"/>
      <c r="X143" s="21">
        <f t="shared" si="7"/>
        <v>0.72601880201718905</v>
      </c>
      <c r="Y143" s="21"/>
      <c r="Z143" s="20"/>
      <c r="AA143" s="20"/>
      <c r="AB143" s="20">
        <v>7.5848844690638799</v>
      </c>
      <c r="AC143" s="20"/>
      <c r="AD143" s="20">
        <v>8.2859039110347208</v>
      </c>
      <c r="AE143" s="21"/>
      <c r="AF143" s="21">
        <f t="shared" si="10"/>
        <v>0.91539614150759596</v>
      </c>
      <c r="AG143" s="21"/>
      <c r="AH143" s="25"/>
    </row>
    <row r="144" spans="1:34" x14ac:dyDescent="0.25">
      <c r="A144" s="20"/>
      <c r="B144" s="20">
        <v>441.04</v>
      </c>
      <c r="C144" s="20"/>
      <c r="D144" s="20">
        <v>456.24365833333297</v>
      </c>
      <c r="E144" s="21"/>
      <c r="F144" s="21">
        <f t="shared" si="1"/>
        <v>0.96667645005988201</v>
      </c>
      <c r="G144" s="21"/>
      <c r="H144" s="20"/>
      <c r="I144" s="20"/>
      <c r="J144" s="20">
        <v>494.16050000000001</v>
      </c>
      <c r="K144" s="20"/>
      <c r="L144" s="20">
        <v>602.020708333333</v>
      </c>
      <c r="M144" s="21"/>
      <c r="N144" s="21">
        <f t="shared" si="4"/>
        <v>0.82083638180497298</v>
      </c>
      <c r="O144" s="21"/>
      <c r="P144" s="20"/>
      <c r="Q144" s="20"/>
      <c r="R144" s="20"/>
      <c r="S144" s="20"/>
      <c r="T144" s="20">
        <v>3.4696788014842199</v>
      </c>
      <c r="U144" s="20"/>
      <c r="V144" s="20">
        <v>5.5398137350000001</v>
      </c>
      <c r="W144" s="21"/>
      <c r="X144" s="21">
        <f t="shared" si="7"/>
        <v>0.62631687046860995</v>
      </c>
      <c r="Y144" s="21"/>
      <c r="Z144" s="20"/>
      <c r="AA144" s="20"/>
      <c r="AB144" s="20">
        <v>6.1430486877879096</v>
      </c>
      <c r="AC144" s="20"/>
      <c r="AD144" s="20">
        <v>8.2859039110347208</v>
      </c>
      <c r="AE144" s="21"/>
      <c r="AF144" s="21">
        <f t="shared" si="10"/>
        <v>0.74138546062632105</v>
      </c>
      <c r="AG144" s="21"/>
      <c r="AH144" s="25"/>
    </row>
    <row r="145" spans="1:34" x14ac:dyDescent="0.25">
      <c r="A145" s="20"/>
      <c r="B145" s="20">
        <v>442.88925</v>
      </c>
      <c r="C145" s="20"/>
      <c r="D145" s="20">
        <v>456.24365833333297</v>
      </c>
      <c r="E145" s="21"/>
      <c r="F145" s="21">
        <f t="shared" si="1"/>
        <v>0.97072965708254</v>
      </c>
      <c r="G145" s="21"/>
      <c r="H145" s="20"/>
      <c r="I145" s="20"/>
      <c r="J145" s="20">
        <v>493.03333333333302</v>
      </c>
      <c r="K145" s="20"/>
      <c r="L145" s="20">
        <v>602.020708333333</v>
      </c>
      <c r="M145" s="21"/>
      <c r="N145" s="21">
        <f t="shared" si="4"/>
        <v>0.81896407633264501</v>
      </c>
      <c r="O145" s="21"/>
      <c r="P145" s="20"/>
      <c r="Q145" s="20"/>
      <c r="R145" s="20"/>
      <c r="S145" s="20"/>
      <c r="T145" s="20">
        <v>3.5394512362890702</v>
      </c>
      <c r="U145" s="20"/>
      <c r="V145" s="20">
        <v>5.5398137350000001</v>
      </c>
      <c r="W145" s="21"/>
      <c r="X145" s="21">
        <f t="shared" si="7"/>
        <v>0.63891159623782401</v>
      </c>
      <c r="Y145" s="21"/>
      <c r="Z145" s="20"/>
      <c r="AA145" s="20"/>
      <c r="AB145" s="20">
        <v>7.9689953058840599</v>
      </c>
      <c r="AC145" s="20"/>
      <c r="AD145" s="20">
        <v>8.2859039110347208</v>
      </c>
      <c r="AE145" s="21"/>
      <c r="AF145" s="21">
        <f t="shared" si="10"/>
        <v>0.96175328503042101</v>
      </c>
      <c r="AG145" s="21"/>
      <c r="AH145" s="25"/>
    </row>
    <row r="146" spans="1:34" x14ac:dyDescent="0.25">
      <c r="A146" s="20"/>
      <c r="B146" s="20"/>
      <c r="C146" s="20"/>
      <c r="D146" s="20"/>
      <c r="E146" s="21"/>
      <c r="F146" s="21"/>
      <c r="G146" s="21"/>
      <c r="H146" s="20"/>
      <c r="I146" s="20"/>
      <c r="J146" s="20"/>
      <c r="K146" s="20"/>
      <c r="L146" s="20"/>
      <c r="M146" s="21"/>
      <c r="N146" s="21"/>
      <c r="O146" s="21"/>
      <c r="P146" s="20"/>
      <c r="Q146" s="20"/>
      <c r="R146" s="20"/>
      <c r="S146" s="20"/>
      <c r="T146" s="20"/>
      <c r="U146" s="20"/>
      <c r="V146" s="20"/>
      <c r="W146" s="21"/>
      <c r="X146" s="21"/>
      <c r="Y146" s="21"/>
      <c r="Z146" s="20"/>
      <c r="AA146" s="20"/>
      <c r="AB146" s="20"/>
      <c r="AC146" s="20"/>
      <c r="AD146" s="20"/>
      <c r="AE146" s="21"/>
      <c r="AF146" s="21"/>
      <c r="AG146" s="21"/>
      <c r="AH146" s="25"/>
    </row>
    <row r="147" spans="1:34" x14ac:dyDescent="0.25">
      <c r="A147" s="20">
        <v>341.55549999999999</v>
      </c>
      <c r="B147" s="20">
        <v>339.96249999999998</v>
      </c>
      <c r="C147" s="20">
        <v>367.78233333333299</v>
      </c>
      <c r="D147" s="20">
        <v>436.38200980392202</v>
      </c>
      <c r="E147" s="21">
        <f t="shared" ref="E147:E163" si="12">A147/D147</f>
        <v>0.78269839802394703</v>
      </c>
      <c r="F147" s="21">
        <f t="shared" ref="F147:F159" si="13">B147/D147</f>
        <v>0.77904792672996304</v>
      </c>
      <c r="G147" s="21">
        <f t="shared" ref="G147:G156" si="14">C147/D147</f>
        <v>0.84279902716105903</v>
      </c>
      <c r="H147" s="20"/>
      <c r="I147" s="22">
        <v>882.54100000000005</v>
      </c>
      <c r="J147" s="22">
        <v>595.20029999999997</v>
      </c>
      <c r="K147" s="22">
        <v>657.70500000000004</v>
      </c>
      <c r="L147" s="20">
        <v>596.60744999999997</v>
      </c>
      <c r="M147" s="23">
        <f t="shared" ref="M147:M158" si="15">I147/L147</f>
        <v>1.4792658053465499</v>
      </c>
      <c r="N147" s="21">
        <f t="shared" ref="N147:N159" si="16">J147/L147</f>
        <v>0.99764141396491102</v>
      </c>
      <c r="O147" s="21">
        <f t="shared" ref="O147:O156" si="17">K147/L147</f>
        <v>1.10240829208552</v>
      </c>
      <c r="P147" s="20"/>
      <c r="Q147" s="20"/>
      <c r="R147" s="20"/>
      <c r="S147" s="20">
        <v>5.7741658893454897</v>
      </c>
      <c r="T147" s="20">
        <v>4.8662864132625403</v>
      </c>
      <c r="U147" s="20">
        <v>5.3995174129630898</v>
      </c>
      <c r="V147" s="20">
        <v>5.9018404829353504</v>
      </c>
      <c r="W147" s="21">
        <f t="shared" ref="W147:W160" si="18">S147/V147</f>
        <v>0.97836698671219202</v>
      </c>
      <c r="X147" s="21">
        <f t="shared" ref="X147:X160" si="19">T147/V147</f>
        <v>0.82453709606909498</v>
      </c>
      <c r="Y147" s="21">
        <f t="shared" ref="Y147:Y156" si="20">U147/V147</f>
        <v>0.91488704728216896</v>
      </c>
      <c r="Z147" s="20"/>
      <c r="AA147" s="22">
        <v>13.242148</v>
      </c>
      <c r="AB147" s="22">
        <v>10.22479</v>
      </c>
      <c r="AC147" s="22">
        <v>7.778842</v>
      </c>
      <c r="AD147" s="20">
        <v>5.4501354681818199</v>
      </c>
      <c r="AE147" s="24">
        <v>1.3231415200000001</v>
      </c>
      <c r="AF147" s="24">
        <v>1.0837143199999999</v>
      </c>
      <c r="AG147" s="24">
        <v>0.74400677999999998</v>
      </c>
      <c r="AH147" s="25"/>
    </row>
    <row r="148" spans="1:34" x14ac:dyDescent="0.25">
      <c r="A148" s="20">
        <v>452.64150000000001</v>
      </c>
      <c r="B148" s="20">
        <v>355.81299999999999</v>
      </c>
      <c r="C148" s="20">
        <v>340.0215</v>
      </c>
      <c r="D148" s="20">
        <v>436.38200980392202</v>
      </c>
      <c r="E148" s="21">
        <f t="shared" si="12"/>
        <v>1.0372597628472</v>
      </c>
      <c r="F148" s="21">
        <f t="shared" si="13"/>
        <v>0.81537045984062495</v>
      </c>
      <c r="G148" s="21">
        <f t="shared" si="14"/>
        <v>0.77918312937048095</v>
      </c>
      <c r="H148" s="20"/>
      <c r="I148" s="22">
        <v>686.95</v>
      </c>
      <c r="J148" s="22">
        <v>584.94600000000003</v>
      </c>
      <c r="K148" s="22">
        <v>642.19370000000004</v>
      </c>
      <c r="L148" s="20">
        <v>596.60744999999997</v>
      </c>
      <c r="M148" s="23">
        <f t="shared" si="15"/>
        <v>1.1514271234796001</v>
      </c>
      <c r="N148" s="21">
        <f t="shared" si="16"/>
        <v>0.98045373050571205</v>
      </c>
      <c r="O148" s="21">
        <f t="shared" si="17"/>
        <v>1.07640911959782</v>
      </c>
      <c r="P148" s="20"/>
      <c r="Q148" s="20"/>
      <c r="R148" s="20"/>
      <c r="S148" s="20">
        <v>8.2077203566210706</v>
      </c>
      <c r="T148" s="20">
        <v>4.4584385994626299</v>
      </c>
      <c r="U148" s="20">
        <v>4.9456901290768602</v>
      </c>
      <c r="V148" s="20">
        <v>5.9018404829353504</v>
      </c>
      <c r="W148" s="21">
        <f t="shared" si="18"/>
        <v>1.3907052182032</v>
      </c>
      <c r="X148" s="21">
        <f t="shared" si="19"/>
        <v>0.75543190507330904</v>
      </c>
      <c r="Y148" s="21">
        <f t="shared" si="20"/>
        <v>0.83799115604308305</v>
      </c>
      <c r="Z148" s="20"/>
      <c r="AA148" s="22">
        <v>6.3876071699999999</v>
      </c>
      <c r="AB148" s="22">
        <v>5.9733179999999999</v>
      </c>
      <c r="AC148" s="22">
        <v>6.8958399999999997</v>
      </c>
      <c r="AD148" s="20">
        <v>5.4501354681818199</v>
      </c>
      <c r="AE148" s="24">
        <v>1.2215601899999999</v>
      </c>
      <c r="AF148" s="24">
        <v>0.92299165000000005</v>
      </c>
      <c r="AG148" s="24">
        <v>0.74393604999999996</v>
      </c>
      <c r="AH148" s="25"/>
    </row>
    <row r="149" spans="1:34" x14ac:dyDescent="0.25">
      <c r="A149" s="20">
        <v>432.36866666666702</v>
      </c>
      <c r="B149" s="20">
        <v>413.98500000000001</v>
      </c>
      <c r="C149" s="20">
        <v>245.94300000000001</v>
      </c>
      <c r="D149" s="20">
        <v>436.38200980392202</v>
      </c>
      <c r="E149" s="21">
        <f t="shared" si="12"/>
        <v>0.99080314255150403</v>
      </c>
      <c r="F149" s="21">
        <f t="shared" si="13"/>
        <v>0.94867568025092197</v>
      </c>
      <c r="G149" s="21">
        <f t="shared" si="14"/>
        <v>0.56359564435414899</v>
      </c>
      <c r="H149" s="20"/>
      <c r="I149" s="22">
        <v>664.74850000000004</v>
      </c>
      <c r="J149" s="22">
        <v>545.96400000000006</v>
      </c>
      <c r="K149" s="22">
        <v>594.81579999999997</v>
      </c>
      <c r="L149" s="20">
        <v>596.60744999999997</v>
      </c>
      <c r="M149" s="23">
        <f t="shared" si="15"/>
        <v>1.114214212377</v>
      </c>
      <c r="N149" s="21">
        <f t="shared" si="16"/>
        <v>0.91511428494565406</v>
      </c>
      <c r="O149" s="21">
        <f t="shared" si="17"/>
        <v>0.996996936595411</v>
      </c>
      <c r="P149" s="20"/>
      <c r="Q149" s="20"/>
      <c r="R149" s="20"/>
      <c r="S149" s="20">
        <v>8.6686075878119198</v>
      </c>
      <c r="T149" s="20">
        <v>3.6739090291265999</v>
      </c>
      <c r="U149" s="20">
        <v>3.8420681860052199</v>
      </c>
      <c r="V149" s="20">
        <v>5.9018404829353504</v>
      </c>
      <c r="W149" s="21">
        <f t="shared" si="18"/>
        <v>1.46879733752148</v>
      </c>
      <c r="X149" s="21">
        <f t="shared" si="19"/>
        <v>0.62250225836319795</v>
      </c>
      <c r="Y149" s="21">
        <f t="shared" si="20"/>
        <v>0.65099492219659605</v>
      </c>
      <c r="Z149" s="20"/>
      <c r="AA149" s="22">
        <v>5.6701168300000004</v>
      </c>
      <c r="AB149" s="22">
        <v>5.3356659999999998</v>
      </c>
      <c r="AC149" s="22">
        <v>5.8889089999999999</v>
      </c>
      <c r="AD149" s="20">
        <v>5.4501354681818199</v>
      </c>
      <c r="AE149" s="24">
        <v>0.98896322000000003</v>
      </c>
      <c r="AF149" s="24">
        <v>0.84401587</v>
      </c>
      <c r="AG149" s="24">
        <v>0.74321506999999998</v>
      </c>
      <c r="AH149" s="25"/>
    </row>
    <row r="150" spans="1:34" x14ac:dyDescent="0.25">
      <c r="A150" s="20">
        <v>518.14250000000004</v>
      </c>
      <c r="B150" s="20">
        <v>406.52350000000001</v>
      </c>
      <c r="C150" s="20">
        <v>434.35500000000002</v>
      </c>
      <c r="D150" s="20">
        <v>436.38200980392202</v>
      </c>
      <c r="E150" s="21">
        <f t="shared" si="12"/>
        <v>1.1873599010940299</v>
      </c>
      <c r="F150" s="21">
        <f t="shared" si="13"/>
        <v>0.93157712936576298</v>
      </c>
      <c r="G150" s="21">
        <f t="shared" si="14"/>
        <v>0.99535496478227203</v>
      </c>
      <c r="H150" s="20"/>
      <c r="I150" s="22">
        <v>649.95375000000001</v>
      </c>
      <c r="J150" s="22">
        <v>542.73530000000005</v>
      </c>
      <c r="K150" s="22">
        <v>561.16070000000002</v>
      </c>
      <c r="L150" s="20">
        <v>596.60744999999997</v>
      </c>
      <c r="M150" s="23">
        <f t="shared" si="15"/>
        <v>1.08941608087529</v>
      </c>
      <c r="N150" s="21">
        <f t="shared" si="16"/>
        <v>0.90970251880025998</v>
      </c>
      <c r="O150" s="21">
        <f t="shared" si="17"/>
        <v>0.94058614252973205</v>
      </c>
      <c r="P150" s="20"/>
      <c r="Q150" s="20"/>
      <c r="R150" s="20"/>
      <c r="S150" s="20">
        <v>5.8844331574010598</v>
      </c>
      <c r="T150" s="20">
        <v>4.2138275358376696</v>
      </c>
      <c r="U150" s="20">
        <v>5.5850321139346502</v>
      </c>
      <c r="V150" s="20">
        <v>5.9018404829353504</v>
      </c>
      <c r="W150" s="21">
        <f t="shared" si="18"/>
        <v>0.99705052591905496</v>
      </c>
      <c r="X150" s="21">
        <f t="shared" si="19"/>
        <v>0.71398533186750501</v>
      </c>
      <c r="Y150" s="21">
        <f t="shared" si="20"/>
        <v>0.94632041141797696</v>
      </c>
      <c r="Z150" s="20"/>
      <c r="AA150" s="22">
        <v>5.0666834200000004</v>
      </c>
      <c r="AB150" s="22">
        <v>5.0453419999999998</v>
      </c>
      <c r="AC150" s="22">
        <v>5.4601100000000002</v>
      </c>
      <c r="AD150" s="20">
        <v>5.4501354681818199</v>
      </c>
      <c r="AE150" s="24">
        <v>0.98391709999999999</v>
      </c>
      <c r="AF150" s="24">
        <v>0.83476178000000001</v>
      </c>
      <c r="AG150" s="24">
        <v>0.62849719000000004</v>
      </c>
      <c r="AH150" s="25"/>
    </row>
    <row r="151" spans="1:34" x14ac:dyDescent="0.25">
      <c r="A151" s="20">
        <v>518.87800000000004</v>
      </c>
      <c r="B151" s="20">
        <v>455.19499999999999</v>
      </c>
      <c r="C151" s="20">
        <v>421.75599999999997</v>
      </c>
      <c r="D151" s="20">
        <v>436.38200980392202</v>
      </c>
      <c r="E151" s="21">
        <f t="shared" si="12"/>
        <v>1.18904535096015</v>
      </c>
      <c r="F151" s="21">
        <f t="shared" si="13"/>
        <v>1.04311128729741</v>
      </c>
      <c r="G151" s="21">
        <f t="shared" si="14"/>
        <v>0.96648347210625396</v>
      </c>
      <c r="H151" s="20"/>
      <c r="I151" s="22">
        <v>638.18700000000001</v>
      </c>
      <c r="J151" s="22">
        <v>542.66219999999998</v>
      </c>
      <c r="K151" s="22">
        <v>555.46879999999999</v>
      </c>
      <c r="L151" s="20">
        <v>596.60744999999997</v>
      </c>
      <c r="M151" s="23">
        <f t="shared" si="15"/>
        <v>1.06969331341739</v>
      </c>
      <c r="N151" s="21">
        <f t="shared" si="16"/>
        <v>0.90957999267357503</v>
      </c>
      <c r="O151" s="21">
        <f t="shared" si="17"/>
        <v>0.93104569847393004</v>
      </c>
      <c r="P151" s="20"/>
      <c r="Q151" s="20"/>
      <c r="R151" s="20"/>
      <c r="S151" s="20">
        <v>5.5301361718892101</v>
      </c>
      <c r="T151" s="20">
        <v>4.9667008056210102</v>
      </c>
      <c r="U151" s="20">
        <v>2.5117187541959298</v>
      </c>
      <c r="V151" s="20">
        <v>5.9018404829353504</v>
      </c>
      <c r="W151" s="21">
        <f t="shared" si="18"/>
        <v>0.93701891602782394</v>
      </c>
      <c r="X151" s="21">
        <f t="shared" si="19"/>
        <v>0.84155117712547201</v>
      </c>
      <c r="Y151" s="21">
        <f t="shared" si="20"/>
        <v>0.42558228428205402</v>
      </c>
      <c r="Z151" s="20"/>
      <c r="AA151" s="22">
        <v>5.0531816599999999</v>
      </c>
      <c r="AB151" s="22">
        <v>4.5015280000000004</v>
      </c>
      <c r="AC151" s="22">
        <v>5.4153659999999997</v>
      </c>
      <c r="AD151" s="20">
        <v>5.4501354681818199</v>
      </c>
      <c r="AE151" s="24">
        <v>0.9229155</v>
      </c>
      <c r="AF151" s="24">
        <v>0.73976675000000003</v>
      </c>
      <c r="AG151" s="24">
        <v>0.60468447999999997</v>
      </c>
      <c r="AH151" s="25"/>
    </row>
    <row r="152" spans="1:34" x14ac:dyDescent="0.25">
      <c r="A152" s="20">
        <v>497.60950000000003</v>
      </c>
      <c r="B152" s="20">
        <v>461.01350000000002</v>
      </c>
      <c r="C152" s="20">
        <v>359.87049999999999</v>
      </c>
      <c r="D152" s="20">
        <v>436.38200980392202</v>
      </c>
      <c r="E152" s="21">
        <f t="shared" si="12"/>
        <v>1.1403070906236199</v>
      </c>
      <c r="F152" s="21">
        <f t="shared" si="13"/>
        <v>1.0564447883796699</v>
      </c>
      <c r="G152" s="21">
        <f t="shared" si="14"/>
        <v>0.82466850583895401</v>
      </c>
      <c r="H152" s="20"/>
      <c r="I152" s="22">
        <v>562.054666666667</v>
      </c>
      <c r="J152" s="22">
        <v>530.34540000000004</v>
      </c>
      <c r="K152" s="22">
        <v>540.90329999999994</v>
      </c>
      <c r="L152" s="20">
        <v>596.60744999999997</v>
      </c>
      <c r="M152" s="23">
        <f t="shared" si="15"/>
        <v>0.94208455939775304</v>
      </c>
      <c r="N152" s="21">
        <f t="shared" si="16"/>
        <v>0.88893526220633001</v>
      </c>
      <c r="O152" s="21">
        <f t="shared" si="17"/>
        <v>0.90663182298511402</v>
      </c>
      <c r="P152" s="20"/>
      <c r="Q152" s="20"/>
      <c r="R152" s="20"/>
      <c r="S152" s="20">
        <v>7.90646752610958</v>
      </c>
      <c r="T152" s="20">
        <v>3.55323066149524</v>
      </c>
      <c r="U152" s="20">
        <v>2.6556429991260999</v>
      </c>
      <c r="V152" s="20">
        <v>5.9018404829353504</v>
      </c>
      <c r="W152" s="21">
        <f t="shared" si="18"/>
        <v>1.3396613393687</v>
      </c>
      <c r="X152" s="21">
        <f t="shared" si="19"/>
        <v>0.60205467629446996</v>
      </c>
      <c r="Y152" s="21">
        <f t="shared" si="20"/>
        <v>0.44996861687547401</v>
      </c>
      <c r="Z152" s="20"/>
      <c r="AA152" s="22">
        <v>4.7491296600000004</v>
      </c>
      <c r="AB152" s="22">
        <v>4.4143489999999996</v>
      </c>
      <c r="AC152" s="22">
        <v>5.2881150000000003</v>
      </c>
      <c r="AD152" s="20">
        <v>5.4501354681818199</v>
      </c>
      <c r="AE152" s="24">
        <v>0.88560642999999994</v>
      </c>
      <c r="AF152" s="24">
        <v>0.73846040000000002</v>
      </c>
      <c r="AG152" s="24">
        <v>0.5575483</v>
      </c>
      <c r="AH152" s="25"/>
    </row>
    <row r="153" spans="1:34" x14ac:dyDescent="0.25">
      <c r="A153" s="20">
        <v>497.61200000000002</v>
      </c>
      <c r="B153" s="20">
        <v>346.39</v>
      </c>
      <c r="C153" s="20">
        <v>361.57900000000001</v>
      </c>
      <c r="D153" s="20">
        <v>436.38200980392202</v>
      </c>
      <c r="E153" s="21">
        <f t="shared" si="12"/>
        <v>1.1403128195490699</v>
      </c>
      <c r="F153" s="21">
        <f t="shared" si="13"/>
        <v>0.79377699405079105</v>
      </c>
      <c r="G153" s="21">
        <f t="shared" si="14"/>
        <v>0.82858365348852703</v>
      </c>
      <c r="H153" s="20"/>
      <c r="I153" s="22">
        <v>557.09175000000005</v>
      </c>
      <c r="J153" s="22">
        <v>529.89430000000004</v>
      </c>
      <c r="K153" s="22">
        <v>535.92349999999999</v>
      </c>
      <c r="L153" s="20">
        <v>596.60744999999997</v>
      </c>
      <c r="M153" s="23">
        <f t="shared" si="15"/>
        <v>0.93376599638505997</v>
      </c>
      <c r="N153" s="21">
        <f t="shared" si="16"/>
        <v>0.88817915364617095</v>
      </c>
      <c r="O153" s="21">
        <f t="shared" si="17"/>
        <v>0.89828496107448896</v>
      </c>
      <c r="P153" s="20"/>
      <c r="Q153" s="20"/>
      <c r="R153" s="20"/>
      <c r="S153" s="20">
        <v>7.15013745323406</v>
      </c>
      <c r="T153" s="20">
        <v>3.01535413029247</v>
      </c>
      <c r="U153" s="20">
        <v>1.6974030918778</v>
      </c>
      <c r="V153" s="20">
        <v>5.9018404829353504</v>
      </c>
      <c r="W153" s="21">
        <f t="shared" si="18"/>
        <v>1.2115097779935</v>
      </c>
      <c r="X153" s="21">
        <f t="shared" si="19"/>
        <v>0.51091759240377599</v>
      </c>
      <c r="Y153" s="21">
        <f t="shared" si="20"/>
        <v>0.287605721771995</v>
      </c>
      <c r="Z153" s="20"/>
      <c r="AA153" s="22">
        <v>4.6887016499999996</v>
      </c>
      <c r="AB153" s="22">
        <v>4.389367</v>
      </c>
      <c r="AC153" s="22">
        <v>4.6326960000000001</v>
      </c>
      <c r="AD153" s="20">
        <v>5.4501354681818199</v>
      </c>
      <c r="AE153" s="24">
        <v>0.81707858</v>
      </c>
      <c r="AF153" s="24">
        <v>0.71989331999999995</v>
      </c>
      <c r="AG153" s="24">
        <v>0.53467759999999998</v>
      </c>
      <c r="AH153" s="25"/>
    </row>
    <row r="154" spans="1:34" x14ac:dyDescent="0.25">
      <c r="A154" s="20">
        <v>343.2885</v>
      </c>
      <c r="B154" s="20">
        <v>381.49900000000002</v>
      </c>
      <c r="C154" s="20">
        <v>378.934666666667</v>
      </c>
      <c r="D154" s="20">
        <v>436.38200980392202</v>
      </c>
      <c r="E154" s="21">
        <f t="shared" si="12"/>
        <v>0.78666968914288804</v>
      </c>
      <c r="F154" s="21">
        <f t="shared" si="13"/>
        <v>0.87423173143965704</v>
      </c>
      <c r="G154" s="21">
        <f t="shared" si="14"/>
        <v>0.86835538164584802</v>
      </c>
      <c r="H154" s="20"/>
      <c r="I154" s="22">
        <v>543.26400000000001</v>
      </c>
      <c r="J154" s="22">
        <v>528.03330000000005</v>
      </c>
      <c r="K154" s="22">
        <v>535.42600000000004</v>
      </c>
      <c r="L154" s="20">
        <v>596.60744999999997</v>
      </c>
      <c r="M154" s="23">
        <f t="shared" si="15"/>
        <v>0.91058869613512206</v>
      </c>
      <c r="N154" s="21">
        <f t="shared" si="16"/>
        <v>0.88505984965491102</v>
      </c>
      <c r="O154" s="21">
        <f t="shared" si="17"/>
        <v>0.89745107943254798</v>
      </c>
      <c r="P154" s="20"/>
      <c r="Q154" s="20"/>
      <c r="R154" s="20"/>
      <c r="S154" s="20">
        <v>7.6192508865405797</v>
      </c>
      <c r="T154" s="20">
        <v>3.2063431857575102</v>
      </c>
      <c r="U154" s="20">
        <v>4.7494093775968098</v>
      </c>
      <c r="V154" s="20">
        <v>5.9018404829353504</v>
      </c>
      <c r="W154" s="21">
        <f t="shared" si="18"/>
        <v>1.2909957340546501</v>
      </c>
      <c r="X154" s="21">
        <f t="shared" si="19"/>
        <v>0.54327852388223097</v>
      </c>
      <c r="Y154" s="21">
        <f t="shared" si="20"/>
        <v>0.804733606631577</v>
      </c>
      <c r="Z154" s="20"/>
      <c r="AA154" s="22">
        <v>4.4752918599999996</v>
      </c>
      <c r="AB154" s="22">
        <v>4.1549480000000001</v>
      </c>
      <c r="AC154" s="22">
        <v>3.7557390000000002</v>
      </c>
      <c r="AD154" s="20">
        <v>5.4501354681818199</v>
      </c>
      <c r="AE154" s="24">
        <v>0.74243543999999995</v>
      </c>
      <c r="AF154" s="24">
        <v>0.59773021999999998</v>
      </c>
      <c r="AG154" s="24">
        <v>0.45357781000000003</v>
      </c>
      <c r="AH154" s="25"/>
    </row>
    <row r="155" spans="1:34" x14ac:dyDescent="0.25">
      <c r="A155" s="20">
        <v>534.72749999999996</v>
      </c>
      <c r="B155" s="20">
        <v>353.82</v>
      </c>
      <c r="C155" s="20">
        <v>376.32150000000001</v>
      </c>
      <c r="D155" s="20">
        <v>436.38200980392202</v>
      </c>
      <c r="E155" s="21">
        <f t="shared" si="12"/>
        <v>1.2253655925006299</v>
      </c>
      <c r="F155" s="21">
        <f t="shared" si="13"/>
        <v>0.81080336047533397</v>
      </c>
      <c r="G155" s="21">
        <f t="shared" si="14"/>
        <v>0.86236712684166605</v>
      </c>
      <c r="H155" s="20"/>
      <c r="I155" s="22">
        <v>540.50300000000004</v>
      </c>
      <c r="J155" s="22">
        <v>523.74</v>
      </c>
      <c r="K155" s="22">
        <v>518.9538</v>
      </c>
      <c r="L155" s="20">
        <v>596.60744999999997</v>
      </c>
      <c r="M155" s="23">
        <f t="shared" si="15"/>
        <v>0.90596086254035202</v>
      </c>
      <c r="N155" s="21">
        <f t="shared" si="16"/>
        <v>0.87786366060296395</v>
      </c>
      <c r="O155" s="21">
        <f t="shared" si="17"/>
        <v>0.86984130017149497</v>
      </c>
      <c r="P155" s="20"/>
      <c r="Q155" s="20"/>
      <c r="R155" s="20"/>
      <c r="S155" s="20">
        <v>3.8316741203370501</v>
      </c>
      <c r="T155" s="20">
        <v>5.2946833969561098</v>
      </c>
      <c r="U155" s="20">
        <v>5.8094529283074401</v>
      </c>
      <c r="V155" s="20">
        <v>5.9018404829353504</v>
      </c>
      <c r="W155" s="21">
        <f t="shared" si="18"/>
        <v>0.64923376553737699</v>
      </c>
      <c r="X155" s="21">
        <f t="shared" si="19"/>
        <v>0.89712411107437096</v>
      </c>
      <c r="Y155" s="21">
        <f t="shared" si="20"/>
        <v>0.98434597565030102</v>
      </c>
      <c r="Z155" s="20"/>
      <c r="AA155" s="22">
        <v>4.0125550399999996</v>
      </c>
      <c r="AB155" s="22">
        <v>3.7055910000000001</v>
      </c>
      <c r="AC155" s="22">
        <v>3.62357</v>
      </c>
      <c r="AD155" s="20">
        <v>5.4501354681818199</v>
      </c>
      <c r="AE155" s="24">
        <v>0.63852547000000004</v>
      </c>
      <c r="AF155" s="24">
        <v>0.58975053</v>
      </c>
      <c r="AG155" s="24">
        <v>0.34573035000000002</v>
      </c>
      <c r="AH155" s="25"/>
    </row>
    <row r="156" spans="1:34" x14ac:dyDescent="0.25">
      <c r="A156" s="20">
        <v>389.88099999999997</v>
      </c>
      <c r="B156" s="20">
        <v>345.52249999999998</v>
      </c>
      <c r="C156" s="20">
        <v>397.59750000000003</v>
      </c>
      <c r="D156" s="20">
        <v>436.38200980392202</v>
      </c>
      <c r="E156" s="21">
        <f t="shared" si="12"/>
        <v>0.893439672673912</v>
      </c>
      <c r="F156" s="21">
        <f t="shared" si="13"/>
        <v>0.79178905692114199</v>
      </c>
      <c r="G156" s="21">
        <f t="shared" si="14"/>
        <v>0.911122573954529</v>
      </c>
      <c r="H156" s="20"/>
      <c r="I156" s="22">
        <v>529.30840000000001</v>
      </c>
      <c r="J156" s="22">
        <v>502.91129999999998</v>
      </c>
      <c r="K156" s="22">
        <v>483.30549999999999</v>
      </c>
      <c r="L156" s="20">
        <v>596.60744999999997</v>
      </c>
      <c r="M156" s="23">
        <f t="shared" si="15"/>
        <v>0.88719710087428505</v>
      </c>
      <c r="N156" s="21">
        <f t="shared" si="16"/>
        <v>0.84295175998891703</v>
      </c>
      <c r="O156" s="21">
        <f t="shared" si="17"/>
        <v>0.81008961587724104</v>
      </c>
      <c r="P156" s="20"/>
      <c r="Q156" s="20"/>
      <c r="R156" s="20"/>
      <c r="S156" s="20">
        <v>5.35561539552904</v>
      </c>
      <c r="T156" s="20">
        <v>2.0728104249630599</v>
      </c>
      <c r="U156" s="20">
        <v>4.2191422260918596</v>
      </c>
      <c r="V156" s="20">
        <v>5.9018404829353504</v>
      </c>
      <c r="W156" s="21">
        <f t="shared" si="18"/>
        <v>0.90744834785256001</v>
      </c>
      <c r="X156" s="21">
        <f t="shared" si="19"/>
        <v>0.35121424087221698</v>
      </c>
      <c r="Y156" s="21">
        <f t="shared" si="20"/>
        <v>0.71488584591385296</v>
      </c>
      <c r="Z156" s="20"/>
      <c r="AA156" s="22">
        <v>3.6342336999999998</v>
      </c>
      <c r="AB156" s="22">
        <v>3.386393</v>
      </c>
      <c r="AC156" s="22">
        <v>3.3457189999999999</v>
      </c>
      <c r="AD156" s="20">
        <v>5.4501354681818199</v>
      </c>
      <c r="AE156" s="24">
        <v>0.62175420999999997</v>
      </c>
      <c r="AF156" s="24">
        <v>0.47672202000000002</v>
      </c>
      <c r="AG156" s="24">
        <v>0.19644010000000001</v>
      </c>
      <c r="AH156" s="25"/>
    </row>
    <row r="157" spans="1:34" x14ac:dyDescent="0.25">
      <c r="A157" s="20">
        <v>319.15100000000001</v>
      </c>
      <c r="B157" s="20">
        <v>321.35924999999997</v>
      </c>
      <c r="C157" s="20"/>
      <c r="D157" s="20">
        <v>436.38200980392202</v>
      </c>
      <c r="E157" s="21">
        <f t="shared" si="12"/>
        <v>0.73135691396490699</v>
      </c>
      <c r="F157" s="21">
        <f t="shared" si="13"/>
        <v>0.73641727381107003</v>
      </c>
      <c r="G157" s="21"/>
      <c r="H157" s="20"/>
      <c r="I157" s="22">
        <v>460.62400000000002</v>
      </c>
      <c r="J157" s="22">
        <v>488.88</v>
      </c>
      <c r="K157" s="22">
        <v>437.00069999999999</v>
      </c>
      <c r="L157" s="20">
        <v>596.60744999999997</v>
      </c>
      <c r="M157" s="23">
        <f t="shared" si="15"/>
        <v>0.77207215565276599</v>
      </c>
      <c r="N157" s="21">
        <f t="shared" si="16"/>
        <v>0.81943328062698495</v>
      </c>
      <c r="O157" s="23"/>
      <c r="P157" s="20"/>
      <c r="Q157" s="20"/>
      <c r="R157" s="20"/>
      <c r="S157" s="20">
        <v>5.8791500543805002</v>
      </c>
      <c r="T157" s="20">
        <v>2.74909639127775</v>
      </c>
      <c r="U157" s="20"/>
      <c r="V157" s="20">
        <v>5.9018404829353504</v>
      </c>
      <c r="W157" s="21">
        <f t="shared" si="18"/>
        <v>0.99615536397155102</v>
      </c>
      <c r="X157" s="21">
        <f t="shared" si="19"/>
        <v>0.46580323531727402</v>
      </c>
      <c r="Y157" s="21"/>
      <c r="Z157" s="20"/>
      <c r="AA157" s="22">
        <v>2.9718411599999999</v>
      </c>
      <c r="AB157" s="22">
        <v>3.044324</v>
      </c>
      <c r="AC157" s="22">
        <v>1.481582</v>
      </c>
      <c r="AD157" s="20">
        <v>5.4501354681818199</v>
      </c>
      <c r="AE157" s="24">
        <v>1.60063669</v>
      </c>
      <c r="AF157" s="24">
        <v>0.46297122000000002</v>
      </c>
      <c r="AG157" s="24"/>
      <c r="AH157" s="25"/>
    </row>
    <row r="158" spans="1:34" x14ac:dyDescent="0.25">
      <c r="A158" s="20">
        <v>381.54599999999999</v>
      </c>
      <c r="B158" s="20">
        <v>338.089</v>
      </c>
      <c r="C158" s="20"/>
      <c r="D158" s="20">
        <v>436.38200980392202</v>
      </c>
      <c r="E158" s="21">
        <f t="shared" si="12"/>
        <v>0.87433943523803503</v>
      </c>
      <c r="F158" s="21">
        <f t="shared" si="13"/>
        <v>0.77475467000097498</v>
      </c>
      <c r="G158" s="21"/>
      <c r="H158" s="20"/>
      <c r="I158" s="22">
        <v>444.06333333333299</v>
      </c>
      <c r="J158" s="22">
        <v>486.8125</v>
      </c>
      <c r="K158" s="22"/>
      <c r="L158" s="20">
        <v>596.60744999999997</v>
      </c>
      <c r="M158" s="23">
        <f t="shared" si="15"/>
        <v>0.74431409351883404</v>
      </c>
      <c r="N158" s="21">
        <f t="shared" si="16"/>
        <v>0.81596785289892004</v>
      </c>
      <c r="O158" s="23"/>
      <c r="P158" s="20"/>
      <c r="Q158" s="20"/>
      <c r="R158" s="20"/>
      <c r="S158" s="20">
        <v>1.8811275266502201</v>
      </c>
      <c r="T158" s="20">
        <v>4.3429485109044199</v>
      </c>
      <c r="U158" s="20"/>
      <c r="V158" s="20">
        <v>5.9018404829353504</v>
      </c>
      <c r="W158" s="21">
        <f t="shared" si="18"/>
        <v>0.31873574558467499</v>
      </c>
      <c r="X158" s="21">
        <f t="shared" si="19"/>
        <v>0.73586341810858302</v>
      </c>
      <c r="Y158" s="21"/>
      <c r="Z158" s="20"/>
      <c r="AA158" s="22">
        <f>AVERAGE(AA147:AA157)</f>
        <v>5.4501354681818199</v>
      </c>
      <c r="AB158" s="22">
        <v>2.9599359999999999</v>
      </c>
      <c r="AC158" s="22"/>
      <c r="AD158" s="20">
        <v>5.4501354681818199</v>
      </c>
      <c r="AE158" s="24">
        <v>1.0220201799999999</v>
      </c>
      <c r="AF158" s="24">
        <v>0.38796040999999998</v>
      </c>
      <c r="AG158" s="24"/>
      <c r="AH158" s="25"/>
    </row>
    <row r="159" spans="1:34" x14ac:dyDescent="0.25">
      <c r="A159" s="20">
        <v>539.96600000000001</v>
      </c>
      <c r="B159" s="20">
        <v>332.10266666666701</v>
      </c>
      <c r="C159" s="20"/>
      <c r="D159" s="20">
        <v>436.38200980392202</v>
      </c>
      <c r="E159" s="21">
        <f t="shared" si="12"/>
        <v>1.2373699828795</v>
      </c>
      <c r="F159" s="21">
        <f t="shared" si="13"/>
        <v>0.76103656705712897</v>
      </c>
      <c r="G159" s="21"/>
      <c r="H159" s="20"/>
      <c r="I159" s="22">
        <f>AVERAGE(I147:I158)</f>
        <v>596.60744999999997</v>
      </c>
      <c r="J159" s="22">
        <v>473.4323</v>
      </c>
      <c r="K159" s="22"/>
      <c r="L159" s="20">
        <v>596.60744999999997</v>
      </c>
      <c r="M159" s="24">
        <v>1.2978277899999999</v>
      </c>
      <c r="N159" s="21">
        <f t="shared" si="16"/>
        <v>0.79354071089792799</v>
      </c>
      <c r="O159" s="23"/>
      <c r="P159" s="20"/>
      <c r="Q159" s="20"/>
      <c r="R159" s="20"/>
      <c r="S159" s="20">
        <v>3.0354401523097998</v>
      </c>
      <c r="T159" s="20">
        <v>4.57443088308725</v>
      </c>
      <c r="U159" s="20"/>
      <c r="V159" s="20">
        <v>5.9018404829353504</v>
      </c>
      <c r="W159" s="21">
        <f t="shared" si="18"/>
        <v>0.51432094125324201</v>
      </c>
      <c r="X159" s="21">
        <f t="shared" si="19"/>
        <v>0.775085483301999</v>
      </c>
      <c r="Y159" s="21"/>
      <c r="Z159" s="20"/>
      <c r="AA159" s="22"/>
      <c r="AB159" s="22">
        <v>2.2120139999999999</v>
      </c>
      <c r="AC159" s="22"/>
      <c r="AD159" s="20">
        <v>5.4501354681818199</v>
      </c>
      <c r="AE159" s="24">
        <v>0.51792766000000001</v>
      </c>
      <c r="AF159" s="24"/>
      <c r="AG159" s="24"/>
      <c r="AH159" s="25"/>
    </row>
    <row r="160" spans="1:34" x14ac:dyDescent="0.25">
      <c r="A160" s="20">
        <v>435.63900000000001</v>
      </c>
      <c r="B160" s="20"/>
      <c r="C160" s="20"/>
      <c r="D160" s="20">
        <v>436.38200980392202</v>
      </c>
      <c r="E160" s="21">
        <f t="shared" si="12"/>
        <v>0.99829734089116995</v>
      </c>
      <c r="F160" s="21"/>
      <c r="G160" s="21"/>
      <c r="H160" s="20"/>
      <c r="I160" s="20"/>
      <c r="J160" s="20"/>
      <c r="K160" s="20"/>
      <c r="L160" s="20"/>
      <c r="M160" s="24"/>
      <c r="N160" s="23"/>
      <c r="O160" s="23"/>
      <c r="P160" s="20"/>
      <c r="Q160" s="20"/>
      <c r="R160" s="20"/>
      <c r="S160" s="20">
        <f>AVERAGE(S147:S159)</f>
        <v>5.9018404829353504</v>
      </c>
      <c r="T160" s="20">
        <v>3.2307179757304598</v>
      </c>
      <c r="U160" s="20"/>
      <c r="V160" s="20">
        <v>5.9018404829353504</v>
      </c>
      <c r="W160" s="21">
        <f t="shared" si="18"/>
        <v>1</v>
      </c>
      <c r="X160" s="21">
        <f t="shared" si="19"/>
        <v>0.54740855586859605</v>
      </c>
      <c r="Y160" s="21"/>
      <c r="Z160" s="20"/>
      <c r="AA160" s="20"/>
      <c r="AB160" s="20"/>
      <c r="AC160" s="20"/>
      <c r="AD160" s="20"/>
      <c r="AE160" s="21"/>
      <c r="AF160" s="21"/>
      <c r="AG160" s="21"/>
      <c r="AH160" s="25"/>
    </row>
    <row r="161" spans="1:34" x14ac:dyDescent="0.25">
      <c r="A161" s="20">
        <v>396.03750000000002</v>
      </c>
      <c r="B161" s="20"/>
      <c r="C161" s="20"/>
      <c r="D161" s="20">
        <v>436.38200980392202</v>
      </c>
      <c r="E161" s="21">
        <f t="shared" si="12"/>
        <v>0.90754772447642895</v>
      </c>
      <c r="F161" s="21"/>
      <c r="G161" s="21"/>
      <c r="H161" s="20"/>
      <c r="I161" s="20"/>
      <c r="J161" s="20"/>
      <c r="K161" s="20"/>
      <c r="L161" s="20"/>
      <c r="M161" s="24"/>
      <c r="N161" s="23"/>
      <c r="O161" s="23"/>
      <c r="P161" s="20"/>
      <c r="Q161" s="20"/>
      <c r="R161" s="20"/>
      <c r="S161" s="20"/>
      <c r="T161" s="20">
        <v>4.72973580142909</v>
      </c>
      <c r="U161" s="20"/>
      <c r="V161" s="20"/>
      <c r="W161" s="21"/>
      <c r="X161" s="21"/>
      <c r="Y161" s="21"/>
      <c r="Z161" s="20"/>
      <c r="AA161" s="20"/>
      <c r="AB161" s="20"/>
      <c r="AC161" s="20"/>
      <c r="AD161" s="20"/>
      <c r="AE161" s="21"/>
      <c r="AF161" s="21"/>
      <c r="AG161" s="21"/>
      <c r="AH161" s="25"/>
    </row>
    <row r="162" spans="1:34" x14ac:dyDescent="0.25">
      <c r="A162" s="20">
        <v>483.95350000000002</v>
      </c>
      <c r="B162" s="20"/>
      <c r="C162" s="20"/>
      <c r="D162" s="20">
        <v>436.38200980392202</v>
      </c>
      <c r="E162" s="21">
        <f t="shared" si="12"/>
        <v>1.1090134082691701</v>
      </c>
      <c r="F162" s="21"/>
      <c r="G162" s="21"/>
      <c r="H162" s="20"/>
      <c r="I162" s="20"/>
      <c r="J162" s="20"/>
      <c r="K162" s="20"/>
      <c r="L162" s="20"/>
      <c r="M162" s="24"/>
      <c r="N162" s="23"/>
      <c r="O162" s="23"/>
      <c r="P162" s="20"/>
      <c r="Q162" s="20"/>
      <c r="R162" s="20"/>
      <c r="S162" s="20"/>
      <c r="T162" s="20"/>
      <c r="U162" s="20"/>
      <c r="V162" s="20"/>
      <c r="W162" s="21"/>
      <c r="X162" s="21"/>
      <c r="Y162" s="21"/>
      <c r="Z162" s="20"/>
      <c r="AA162" s="20"/>
      <c r="AB162" s="20"/>
      <c r="AC162" s="20"/>
      <c r="AD162" s="20"/>
      <c r="AE162" s="21"/>
      <c r="AF162" s="21"/>
      <c r="AG162" s="21"/>
      <c r="AH162" s="25"/>
    </row>
    <row r="163" spans="1:34" x14ac:dyDescent="0.25">
      <c r="A163" s="20">
        <v>335.49650000000003</v>
      </c>
      <c r="B163" s="20"/>
      <c r="C163" s="20"/>
      <c r="D163" s="20">
        <v>436.38200980392202</v>
      </c>
      <c r="E163" s="21">
        <f t="shared" si="12"/>
        <v>0.76881377431381204</v>
      </c>
      <c r="F163" s="21"/>
      <c r="G163" s="21"/>
      <c r="H163" s="20"/>
      <c r="I163" s="20"/>
      <c r="J163" s="20"/>
      <c r="K163" s="20"/>
      <c r="L163" s="20"/>
      <c r="M163" s="24"/>
      <c r="N163" s="23"/>
      <c r="O163" s="23"/>
      <c r="P163" s="20"/>
      <c r="Q163" s="20"/>
      <c r="R163" s="20"/>
      <c r="S163" s="20"/>
      <c r="T163" s="20"/>
      <c r="U163" s="20"/>
      <c r="V163" s="20"/>
      <c r="W163" s="21"/>
      <c r="X163" s="21"/>
      <c r="Y163" s="21"/>
      <c r="Z163" s="20"/>
      <c r="AA163" s="20"/>
      <c r="AB163" s="20"/>
      <c r="AC163" s="20"/>
      <c r="AD163" s="20"/>
      <c r="AE163" s="21"/>
      <c r="AF163" s="21"/>
      <c r="AG163" s="21"/>
      <c r="AH163" s="25"/>
    </row>
    <row r="164" spans="1:34" x14ac:dyDescent="0.25">
      <c r="A164" s="20">
        <f>AVERAGE(A147:A163)</f>
        <v>436.38200980392202</v>
      </c>
      <c r="B164" s="20"/>
      <c r="C164" s="20"/>
      <c r="D164" s="20">
        <v>436.38200980392202</v>
      </c>
      <c r="E164" s="21"/>
      <c r="F164" s="21"/>
      <c r="G164" s="21"/>
      <c r="H164" s="20"/>
      <c r="I164" s="20"/>
      <c r="J164" s="20"/>
      <c r="K164" s="20"/>
      <c r="L164" s="20"/>
      <c r="M164" s="21"/>
      <c r="N164" s="21"/>
      <c r="O164" s="21"/>
      <c r="P164" s="20"/>
      <c r="Q164" s="20"/>
      <c r="R164" s="20"/>
      <c r="S164" s="20"/>
      <c r="T164" s="20"/>
      <c r="U164" s="20"/>
      <c r="V164" s="20"/>
      <c r="W164" s="21"/>
      <c r="X164" s="21"/>
      <c r="Y164" s="21"/>
      <c r="Z164" s="20"/>
      <c r="AA164" s="20"/>
      <c r="AB164" s="20"/>
      <c r="AC164" s="20"/>
      <c r="AD164" s="20"/>
      <c r="AE164" s="21"/>
      <c r="AF164" s="21"/>
      <c r="AG164" s="21"/>
      <c r="AH164" s="25"/>
    </row>
    <row r="165" spans="1:34" x14ac:dyDescent="0.25">
      <c r="A165" s="20"/>
      <c r="B165" s="20"/>
      <c r="C165" s="20"/>
      <c r="D165" s="20"/>
      <c r="E165" s="21"/>
      <c r="F165" s="21"/>
      <c r="G165" s="21"/>
      <c r="H165" s="20"/>
      <c r="I165" s="20"/>
      <c r="J165" s="20"/>
      <c r="K165" s="20"/>
      <c r="L165" s="20"/>
      <c r="M165" s="21"/>
      <c r="N165" s="21"/>
      <c r="O165" s="21"/>
      <c r="P165" s="20"/>
      <c r="Q165" s="20"/>
      <c r="R165" s="20"/>
      <c r="S165" s="20"/>
      <c r="T165" s="20"/>
      <c r="U165" s="20"/>
      <c r="V165" s="20"/>
      <c r="W165" s="21"/>
      <c r="X165" s="21"/>
      <c r="Y165" s="21"/>
      <c r="Z165" s="20"/>
      <c r="AA165" s="20"/>
      <c r="AB165" s="20"/>
      <c r="AC165" s="20"/>
      <c r="AD165" s="20"/>
      <c r="AE165" s="21"/>
      <c r="AF165" s="21"/>
      <c r="AG165" s="21"/>
      <c r="AH165" s="25"/>
    </row>
    <row r="166" spans="1:34" x14ac:dyDescent="0.25">
      <c r="A166" s="20">
        <v>726.00599999999997</v>
      </c>
      <c r="B166" s="20">
        <v>717.87099999999998</v>
      </c>
      <c r="C166" s="20">
        <v>486.85966666666701</v>
      </c>
      <c r="D166" s="20">
        <v>484.93270000000001</v>
      </c>
      <c r="E166" s="21">
        <f t="shared" ref="E166:E170" si="21">A166/D166</f>
        <v>1.4971273333392401</v>
      </c>
      <c r="F166" s="21">
        <f t="shared" ref="F166:F170" si="22">B166/D166</f>
        <v>1.4803518096428601</v>
      </c>
      <c r="G166" s="21">
        <f t="shared" ref="G166:G171" si="23">C166/D166</f>
        <v>1.00397367854687</v>
      </c>
      <c r="H166" s="20"/>
      <c r="I166" s="20">
        <v>1104.38266666667</v>
      </c>
      <c r="J166" s="20">
        <v>859.71900000000005</v>
      </c>
      <c r="K166" s="20">
        <v>874.85833333333301</v>
      </c>
      <c r="L166" s="20">
        <v>942.08632666666699</v>
      </c>
      <c r="M166" s="21">
        <f t="shared" ref="M166:M170" si="24">I166/L166</f>
        <v>1.17227332082639</v>
      </c>
      <c r="N166" s="21">
        <f t="shared" ref="N166:N170" si="25">J166/L166</f>
        <v>0.91256923666634404</v>
      </c>
      <c r="O166" s="21">
        <f t="shared" ref="O166:O171" si="26">K166/L166</f>
        <v>0.92863924310290802</v>
      </c>
      <c r="P166" s="20"/>
      <c r="Q166" s="20"/>
      <c r="R166" s="20"/>
      <c r="S166" s="20">
        <v>7.5482657082306703</v>
      </c>
      <c r="T166" s="20">
        <v>6.8743864555329504</v>
      </c>
      <c r="U166" s="20">
        <v>4.1240778762538497</v>
      </c>
      <c r="V166" s="20">
        <v>5.7225190692535399</v>
      </c>
      <c r="W166" s="21">
        <f t="shared" ref="W166:W170" si="27">S166/V166</f>
        <v>1.31904596854673</v>
      </c>
      <c r="X166" s="21">
        <f t="shared" ref="X166:X170" si="28">T166/V166</f>
        <v>1.20128677114739</v>
      </c>
      <c r="Y166" s="21">
        <f t="shared" ref="Y166:Y170" si="29">U166/V166</f>
        <v>0.72067525268933796</v>
      </c>
      <c r="Z166" s="20"/>
      <c r="AA166" s="20">
        <v>4.1565487129860399</v>
      </c>
      <c r="AB166" s="20">
        <v>2.78495536112613</v>
      </c>
      <c r="AC166" s="20">
        <v>2.8026033070718999</v>
      </c>
      <c r="AD166" s="20">
        <v>2.2684575963827398</v>
      </c>
      <c r="AE166" s="21">
        <f t="shared" ref="AE166:AE171" si="30">AA166/AD166</f>
        <v>1.8323237426232</v>
      </c>
      <c r="AF166" s="21">
        <f t="shared" ref="AF166:AF170" si="31">AB166/AD166</f>
        <v>1.22768676195094</v>
      </c>
      <c r="AG166" s="21">
        <f t="shared" ref="AG166:AG171" si="32">AC166/AD166</f>
        <v>1.2354664735813901</v>
      </c>
      <c r="AH166" s="25"/>
    </row>
    <row r="167" spans="1:34" x14ac:dyDescent="0.25">
      <c r="A167" s="20">
        <v>448.63749999999999</v>
      </c>
      <c r="B167" s="20">
        <v>539.52300000000002</v>
      </c>
      <c r="C167" s="20">
        <v>467.73450000000003</v>
      </c>
      <c r="D167" s="20">
        <v>484.93270000000001</v>
      </c>
      <c r="E167" s="21">
        <f t="shared" si="21"/>
        <v>0.92515415025631398</v>
      </c>
      <c r="F167" s="21">
        <f t="shared" si="22"/>
        <v>1.1125729405338101</v>
      </c>
      <c r="G167" s="21">
        <f t="shared" si="23"/>
        <v>0.96453487257097703</v>
      </c>
      <c r="H167" s="20"/>
      <c r="I167" s="20">
        <v>1087.0916666666701</v>
      </c>
      <c r="J167" s="20">
        <v>686.60833333333301</v>
      </c>
      <c r="K167" s="20">
        <v>580.44949999999994</v>
      </c>
      <c r="L167" s="20">
        <v>942.08632666666699</v>
      </c>
      <c r="M167" s="21">
        <f t="shared" si="24"/>
        <v>1.1539193764897</v>
      </c>
      <c r="N167" s="21">
        <f t="shared" si="25"/>
        <v>0.728816790880218</v>
      </c>
      <c r="O167" s="21">
        <f t="shared" si="26"/>
        <v>0.616131965372826</v>
      </c>
      <c r="P167" s="20"/>
      <c r="Q167" s="20"/>
      <c r="R167" s="20"/>
      <c r="S167" s="20">
        <v>6.1295469318728797</v>
      </c>
      <c r="T167" s="20">
        <v>6.1537154312209204</v>
      </c>
      <c r="U167" s="20">
        <v>3.81534257097359</v>
      </c>
      <c r="V167" s="20">
        <v>5.7225190692535399</v>
      </c>
      <c r="W167" s="21">
        <f t="shared" si="27"/>
        <v>1.0711273929703899</v>
      </c>
      <c r="X167" s="21">
        <f t="shared" si="28"/>
        <v>1.0753507951217101</v>
      </c>
      <c r="Y167" s="21">
        <f t="shared" si="29"/>
        <v>0.66672430878789102</v>
      </c>
      <c r="Z167" s="20"/>
      <c r="AA167" s="20">
        <v>3.2585114993885602</v>
      </c>
      <c r="AB167" s="20">
        <v>2.2133687472332899</v>
      </c>
      <c r="AC167" s="20">
        <v>1.6838240010183401</v>
      </c>
      <c r="AD167" s="20">
        <v>2.2684575963827398</v>
      </c>
      <c r="AE167" s="21">
        <f t="shared" si="30"/>
        <v>1.4364436454904601</v>
      </c>
      <c r="AF167" s="21">
        <f t="shared" si="31"/>
        <v>0.97571528370761995</v>
      </c>
      <c r="AG167" s="21">
        <f t="shared" si="32"/>
        <v>0.74227704485345003</v>
      </c>
      <c r="AH167" s="25"/>
    </row>
    <row r="168" spans="1:34" x14ac:dyDescent="0.25">
      <c r="A168" s="20">
        <v>435.78399999999999</v>
      </c>
      <c r="B168" s="20">
        <v>471.32650000000001</v>
      </c>
      <c r="C168" s="20">
        <v>462.33133333333302</v>
      </c>
      <c r="D168" s="20">
        <v>484.93270000000001</v>
      </c>
      <c r="E168" s="21">
        <f t="shared" si="21"/>
        <v>0.89864841038766796</v>
      </c>
      <c r="F168" s="21">
        <f t="shared" si="22"/>
        <v>0.97194208598430298</v>
      </c>
      <c r="G168" s="21">
        <f t="shared" si="23"/>
        <v>0.95339277663340305</v>
      </c>
      <c r="H168" s="20"/>
      <c r="I168" s="20">
        <v>1035.501</v>
      </c>
      <c r="J168" s="20">
        <v>663.73</v>
      </c>
      <c r="K168" s="20">
        <v>577.88766666666697</v>
      </c>
      <c r="L168" s="20">
        <v>942.08632666666699</v>
      </c>
      <c r="M168" s="21">
        <f t="shared" si="24"/>
        <v>1.09915723292987</v>
      </c>
      <c r="N168" s="21">
        <f t="shared" si="25"/>
        <v>0.70453203832014</v>
      </c>
      <c r="O168" s="21">
        <f t="shared" si="26"/>
        <v>0.613412646281977</v>
      </c>
      <c r="P168" s="20"/>
      <c r="Q168" s="20"/>
      <c r="R168" s="20"/>
      <c r="S168" s="20">
        <v>5.8634338827402299</v>
      </c>
      <c r="T168" s="20">
        <v>3.9404707376538699</v>
      </c>
      <c r="U168" s="20">
        <v>2.6278994572147401</v>
      </c>
      <c r="V168" s="20">
        <v>5.7225190692535399</v>
      </c>
      <c r="W168" s="21">
        <f t="shared" si="27"/>
        <v>1.02462461230471</v>
      </c>
      <c r="X168" s="21">
        <f t="shared" si="28"/>
        <v>0.68859023272208597</v>
      </c>
      <c r="Y168" s="21">
        <f t="shared" si="29"/>
        <v>0.45922074272048302</v>
      </c>
      <c r="Z168" s="20"/>
      <c r="AA168" s="20">
        <v>1.5832702777434799</v>
      </c>
      <c r="AB168" s="20">
        <v>1.35871189125136</v>
      </c>
      <c r="AC168" s="20">
        <v>1.5318284564646101</v>
      </c>
      <c r="AD168" s="20">
        <v>2.2684575963827398</v>
      </c>
      <c r="AE168" s="21">
        <f t="shared" si="30"/>
        <v>0.69795013152026597</v>
      </c>
      <c r="AF168" s="21">
        <f t="shared" si="31"/>
        <v>0.59895847002736502</v>
      </c>
      <c r="AG168" s="21">
        <f t="shared" si="32"/>
        <v>0.67527312783243099</v>
      </c>
      <c r="AH168" s="25"/>
    </row>
    <row r="169" spans="1:34" x14ac:dyDescent="0.25">
      <c r="A169" s="20">
        <v>407.94900000000001</v>
      </c>
      <c r="B169" s="20">
        <v>464.01799999999997</v>
      </c>
      <c r="C169" s="20">
        <v>423.40699999999998</v>
      </c>
      <c r="D169" s="20">
        <v>484.93270000000001</v>
      </c>
      <c r="E169" s="21">
        <f t="shared" si="21"/>
        <v>0.84124869285985504</v>
      </c>
      <c r="F169" s="21">
        <f t="shared" si="22"/>
        <v>0.95687092250120498</v>
      </c>
      <c r="G169" s="21">
        <f t="shared" si="23"/>
        <v>0.87312528109570697</v>
      </c>
      <c r="H169" s="20"/>
      <c r="I169" s="20">
        <v>750.62080000000003</v>
      </c>
      <c r="J169" s="20">
        <v>646.35149999999999</v>
      </c>
      <c r="K169" s="20">
        <v>571.84299999999996</v>
      </c>
      <c r="L169" s="20">
        <v>942.08632666666699</v>
      </c>
      <c r="M169" s="21">
        <f t="shared" si="24"/>
        <v>0.79676435030734505</v>
      </c>
      <c r="N169" s="21">
        <f t="shared" si="25"/>
        <v>0.68608521502159003</v>
      </c>
      <c r="O169" s="21">
        <f t="shared" si="26"/>
        <v>0.60699639068462097</v>
      </c>
      <c r="P169" s="20"/>
      <c r="Q169" s="20"/>
      <c r="R169" s="20"/>
      <c r="S169" s="20">
        <v>5.6019193108354202</v>
      </c>
      <c r="T169" s="20">
        <v>2.8354958977860401</v>
      </c>
      <c r="U169" s="20">
        <v>2.3556507725640601</v>
      </c>
      <c r="V169" s="20">
        <v>5.7225190692535399</v>
      </c>
      <c r="W169" s="21">
        <f t="shared" si="27"/>
        <v>0.97892540733222</v>
      </c>
      <c r="X169" s="21">
        <f t="shared" si="28"/>
        <v>0.49549785041710798</v>
      </c>
      <c r="Y169" s="21">
        <f t="shared" si="29"/>
        <v>0.41164577069226599</v>
      </c>
      <c r="Z169" s="20"/>
      <c r="AA169" s="20">
        <v>1.26432684551923</v>
      </c>
      <c r="AB169" s="20">
        <v>1.3377837397443599</v>
      </c>
      <c r="AC169" s="20">
        <v>1.48022536077504</v>
      </c>
      <c r="AD169" s="20">
        <v>2.2684575963827398</v>
      </c>
      <c r="AE169" s="21">
        <f t="shared" si="30"/>
        <v>0.55735088349692496</v>
      </c>
      <c r="AF169" s="21">
        <f t="shared" si="31"/>
        <v>0.58973275139794401</v>
      </c>
      <c r="AG169" s="21">
        <f t="shared" si="32"/>
        <v>0.65252502984203598</v>
      </c>
      <c r="AH169" s="25"/>
    </row>
    <row r="170" spans="1:34" x14ac:dyDescent="0.25">
      <c r="A170" s="20">
        <v>406.28699999999998</v>
      </c>
      <c r="B170" s="20">
        <v>431.667666666667</v>
      </c>
      <c r="C170" s="20">
        <v>381.71050000000002</v>
      </c>
      <c r="D170" s="20">
        <v>484.93270000000001</v>
      </c>
      <c r="E170" s="21">
        <f t="shared" si="21"/>
        <v>0.83782141315691805</v>
      </c>
      <c r="F170" s="21">
        <f t="shared" si="22"/>
        <v>0.89015994728065795</v>
      </c>
      <c r="G170" s="21">
        <f t="shared" si="23"/>
        <v>0.78714118474584205</v>
      </c>
      <c r="H170" s="20"/>
      <c r="I170" s="20">
        <v>732.83550000000002</v>
      </c>
      <c r="J170" s="20">
        <v>587.29499999999996</v>
      </c>
      <c r="K170" s="20">
        <v>560.55799999999999</v>
      </c>
      <c r="L170" s="20">
        <v>942.08632666666699</v>
      </c>
      <c r="M170" s="21">
        <f t="shared" si="24"/>
        <v>0.77788571944670104</v>
      </c>
      <c r="N170" s="21">
        <f t="shared" si="25"/>
        <v>0.623398284611554</v>
      </c>
      <c r="O170" s="21">
        <f t="shared" si="26"/>
        <v>0.59501765828975794</v>
      </c>
      <c r="P170" s="20"/>
      <c r="Q170" s="20"/>
      <c r="R170" s="20"/>
      <c r="S170" s="20">
        <v>3.4694295125885</v>
      </c>
      <c r="T170" s="20">
        <v>2.41458408789086</v>
      </c>
      <c r="U170" s="20">
        <v>1.03835745413165</v>
      </c>
      <c r="V170" s="20">
        <v>5.7225190692535399</v>
      </c>
      <c r="W170" s="21">
        <f t="shared" si="27"/>
        <v>0.60627661884594797</v>
      </c>
      <c r="X170" s="21">
        <f t="shared" si="28"/>
        <v>0.42194426242529298</v>
      </c>
      <c r="Y170" s="21">
        <f t="shared" si="29"/>
        <v>0.18145111297411501</v>
      </c>
      <c r="Z170" s="20"/>
      <c r="AA170" s="20">
        <v>1.0796306462764</v>
      </c>
      <c r="AB170" s="20">
        <v>0.87340750101004705</v>
      </c>
      <c r="AC170" s="20">
        <v>0.81863765390528898</v>
      </c>
      <c r="AD170" s="20">
        <v>2.2684575963827398</v>
      </c>
      <c r="AE170" s="21">
        <f t="shared" si="30"/>
        <v>0.47593159686915398</v>
      </c>
      <c r="AF170" s="21">
        <f t="shared" si="31"/>
        <v>0.38502262612392402</v>
      </c>
      <c r="AG170" s="21">
        <f t="shared" si="32"/>
        <v>0.36087853491759397</v>
      </c>
      <c r="AH170" s="25"/>
    </row>
    <row r="171" spans="1:34" x14ac:dyDescent="0.25">
      <c r="A171" s="20">
        <f>AVERAGE(A166:A170)</f>
        <v>484.93270000000001</v>
      </c>
      <c r="B171" s="20"/>
      <c r="C171" s="20">
        <v>353.92899999999997</v>
      </c>
      <c r="D171" s="20">
        <v>484.93270000000001</v>
      </c>
      <c r="E171" s="21"/>
      <c r="F171" s="21"/>
      <c r="G171" s="21">
        <f t="shared" si="23"/>
        <v>0.72985179180533699</v>
      </c>
      <c r="H171" s="20"/>
      <c r="I171" s="20">
        <f>AVERAGE(I166:I170)</f>
        <v>942.08632666666801</v>
      </c>
      <c r="J171" s="20"/>
      <c r="K171" s="20">
        <v>558.15150000000006</v>
      </c>
      <c r="L171" s="20">
        <v>942.08632666666699</v>
      </c>
      <c r="M171" s="21"/>
      <c r="N171" s="21"/>
      <c r="O171" s="21">
        <f t="shared" si="26"/>
        <v>0.592463221470242</v>
      </c>
      <c r="P171" s="20"/>
      <c r="Q171" s="20"/>
      <c r="R171" s="20"/>
      <c r="S171" s="20">
        <f>AVERAGE(S166:S170)</f>
        <v>5.7225190692535399</v>
      </c>
      <c r="T171" s="20"/>
      <c r="U171" s="20"/>
      <c r="V171" s="20"/>
      <c r="W171" s="20"/>
      <c r="X171" s="20"/>
      <c r="Y171" s="20"/>
      <c r="Z171" s="20"/>
      <c r="AA171" s="20">
        <f>AVERAGE(AA166:AA170)</f>
        <v>2.2684575963827398</v>
      </c>
      <c r="AB171" s="20"/>
      <c r="AC171" s="20">
        <v>0.76484736001692699</v>
      </c>
      <c r="AD171" s="20">
        <v>2.2684575963827398</v>
      </c>
      <c r="AE171" s="21">
        <f t="shared" si="30"/>
        <v>1</v>
      </c>
      <c r="AF171" s="21"/>
      <c r="AG171" s="21">
        <f t="shared" si="32"/>
        <v>0.33716625835834202</v>
      </c>
      <c r="AH171" s="25"/>
    </row>
    <row r="172" spans="1:34" x14ac:dyDescent="0.25">
      <c r="A172" s="20"/>
      <c r="B172" s="20"/>
      <c r="C172" s="20"/>
      <c r="D172" s="20"/>
      <c r="E172" s="21"/>
      <c r="F172" s="21"/>
      <c r="G172" s="21"/>
      <c r="H172" s="20"/>
      <c r="I172" s="20"/>
      <c r="J172" s="20"/>
      <c r="K172" s="20"/>
      <c r="L172" s="20"/>
      <c r="M172" s="21"/>
      <c r="N172" s="21"/>
      <c r="O172" s="21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</row>
    <row r="173" spans="1:34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</row>
    <row r="174" spans="1:34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</row>
  </sheetData>
  <mergeCells count="6">
    <mergeCell ref="AS2:AY2"/>
    <mergeCell ref="A2:G2"/>
    <mergeCell ref="J2:P2"/>
    <mergeCell ref="S2:Z2"/>
    <mergeCell ref="AA2:AG2"/>
    <mergeCell ref="AJ2:AP2"/>
  </mergeCells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FC194"/>
  <sheetViews>
    <sheetView topLeftCell="H136" zoomScale="50" zoomScaleNormal="50" workbookViewId="0">
      <selection activeCell="R183" sqref="R183"/>
    </sheetView>
  </sheetViews>
  <sheetFormatPr defaultColWidth="9.21875" defaultRowHeight="14.4" x14ac:dyDescent="0.25"/>
  <cols>
    <col min="1" max="3" width="13.88671875" style="6"/>
    <col min="4" max="4" width="10.5546875" style="6" customWidth="1"/>
    <col min="5" max="11" width="13.88671875" style="6"/>
    <col min="12" max="12" width="6.33203125" style="6" customWidth="1"/>
    <col min="13" max="16" width="13.88671875" style="6"/>
    <col min="17" max="17" width="12.6640625" style="6"/>
    <col min="18" max="19" width="13.88671875" style="6"/>
    <col min="20" max="20" width="8.6640625" style="6" customWidth="1"/>
    <col min="21" max="33" width="13.88671875" style="6"/>
    <col min="34" max="34" width="9.21875" style="6"/>
    <col min="35" max="35" width="15.21875" style="6" customWidth="1"/>
    <col min="36" max="36" width="9.21875" style="6"/>
    <col min="37" max="37" width="13.88671875" style="6"/>
    <col min="38" max="38" width="9.21875" style="6"/>
    <col min="39" max="41" width="13.88671875" style="6"/>
    <col min="42" max="46" width="9.21875" style="6"/>
    <col min="47" max="47" width="13.88671875" style="6"/>
    <col min="48" max="49" width="9.21875" style="6"/>
    <col min="50" max="51" width="13.88671875" style="6"/>
    <col min="52" max="16383" width="9.21875" style="6"/>
  </cols>
  <sheetData>
    <row r="2" spans="1:52" s="6" customFormat="1" ht="15.6" x14ac:dyDescent="0.25">
      <c r="A2" s="38" t="s">
        <v>1</v>
      </c>
      <c r="B2" s="38"/>
      <c r="C2" s="38"/>
      <c r="D2" s="38"/>
      <c r="E2" s="38"/>
      <c r="F2" s="38"/>
      <c r="G2" s="38"/>
      <c r="I2" s="38" t="s">
        <v>2</v>
      </c>
      <c r="J2" s="38"/>
      <c r="K2" s="38"/>
      <c r="L2" s="38"/>
      <c r="M2" s="38"/>
      <c r="N2" s="38"/>
      <c r="O2" s="38"/>
      <c r="P2" s="38"/>
      <c r="Q2" s="38" t="s">
        <v>3</v>
      </c>
      <c r="R2" s="38"/>
      <c r="S2" s="38"/>
      <c r="T2" s="38"/>
      <c r="U2" s="38"/>
      <c r="V2" s="38"/>
      <c r="W2" s="38"/>
      <c r="X2" s="38"/>
      <c r="AA2" s="38" t="s">
        <v>839</v>
      </c>
      <c r="AB2" s="38"/>
      <c r="AC2" s="38"/>
      <c r="AD2" s="38"/>
      <c r="AE2" s="38"/>
      <c r="AF2" s="38"/>
      <c r="AG2" s="38"/>
      <c r="AH2" s="10"/>
      <c r="AI2" s="38" t="s">
        <v>840</v>
      </c>
      <c r="AJ2" s="38"/>
      <c r="AK2" s="38"/>
      <c r="AL2" s="38"/>
      <c r="AM2" s="38"/>
      <c r="AN2" s="38"/>
      <c r="AO2" s="38"/>
      <c r="AP2" s="38"/>
      <c r="AQ2" s="10"/>
      <c r="AR2" s="10"/>
      <c r="AS2" s="38" t="s">
        <v>841</v>
      </c>
      <c r="AT2" s="38"/>
      <c r="AU2" s="38"/>
      <c r="AV2" s="38"/>
      <c r="AW2" s="38"/>
      <c r="AX2" s="38"/>
      <c r="AY2" s="38"/>
      <c r="AZ2" s="38"/>
    </row>
    <row r="3" spans="1:52" s="6" customFormat="1" ht="15.6" x14ac:dyDescent="0.25">
      <c r="A3" s="1" t="s">
        <v>7</v>
      </c>
      <c r="B3" s="1" t="s">
        <v>347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0"/>
      <c r="I3" s="1" t="s">
        <v>7</v>
      </c>
      <c r="J3" s="1" t="s">
        <v>347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0"/>
      <c r="Q3" s="1" t="s">
        <v>7</v>
      </c>
      <c r="R3" s="1" t="s">
        <v>347</v>
      </c>
      <c r="S3" s="1" t="s">
        <v>9</v>
      </c>
      <c r="T3" s="1" t="s">
        <v>10</v>
      </c>
      <c r="U3" s="1" t="s">
        <v>11</v>
      </c>
      <c r="V3" s="1" t="s">
        <v>12</v>
      </c>
      <c r="W3" s="1" t="s">
        <v>13</v>
      </c>
      <c r="X3" s="10"/>
      <c r="AA3" s="1" t="s">
        <v>7</v>
      </c>
      <c r="AB3" s="1" t="s">
        <v>347</v>
      </c>
      <c r="AC3" s="1" t="s">
        <v>9</v>
      </c>
      <c r="AD3" s="1" t="s">
        <v>10</v>
      </c>
      <c r="AE3" s="1" t="s">
        <v>11</v>
      </c>
      <c r="AF3" s="1" t="s">
        <v>12</v>
      </c>
      <c r="AG3" s="1" t="s">
        <v>13</v>
      </c>
      <c r="AH3" s="10"/>
      <c r="AI3" s="1" t="s">
        <v>7</v>
      </c>
      <c r="AJ3" s="1" t="s">
        <v>347</v>
      </c>
      <c r="AK3" s="1" t="s">
        <v>9</v>
      </c>
      <c r="AL3" s="1" t="s">
        <v>10</v>
      </c>
      <c r="AM3" s="1" t="s">
        <v>11</v>
      </c>
      <c r="AN3" s="1" t="s">
        <v>12</v>
      </c>
      <c r="AO3" s="1" t="s">
        <v>13</v>
      </c>
      <c r="AP3" s="10"/>
      <c r="AQ3" s="10"/>
      <c r="AR3" s="10"/>
      <c r="AS3" s="1" t="s">
        <v>7</v>
      </c>
      <c r="AT3" s="1" t="s">
        <v>347</v>
      </c>
      <c r="AU3" s="1" t="s">
        <v>9</v>
      </c>
      <c r="AV3" s="1" t="s">
        <v>10</v>
      </c>
      <c r="AW3" s="1" t="s">
        <v>11</v>
      </c>
      <c r="AX3" s="1" t="s">
        <v>12</v>
      </c>
      <c r="AY3" s="1" t="s">
        <v>13</v>
      </c>
      <c r="AZ3" s="10"/>
    </row>
    <row r="4" spans="1:52" s="10" customFormat="1" ht="15.6" x14ac:dyDescent="0.25">
      <c r="A4" s="6" t="s">
        <v>842</v>
      </c>
      <c r="B4" s="6">
        <v>758.46799999999996</v>
      </c>
      <c r="C4" s="6"/>
      <c r="D4" s="6">
        <v>24</v>
      </c>
      <c r="E4" s="6">
        <v>32.968000000000004</v>
      </c>
      <c r="F4" s="6">
        <v>7.2797864595971804</v>
      </c>
      <c r="G4" s="6"/>
      <c r="H4" s="6"/>
      <c r="I4" s="6" t="s">
        <v>843</v>
      </c>
      <c r="J4" s="6">
        <v>469.226</v>
      </c>
      <c r="K4" s="6"/>
      <c r="L4" s="6">
        <v>16</v>
      </c>
      <c r="M4" s="6">
        <v>31.786999999999999</v>
      </c>
      <c r="N4" s="6">
        <v>5.0335042627489202</v>
      </c>
      <c r="O4" s="6"/>
      <c r="P4" s="6"/>
      <c r="Q4" s="6" t="s">
        <v>844</v>
      </c>
      <c r="R4" s="6">
        <v>307.61700000000002</v>
      </c>
      <c r="S4" s="6"/>
      <c r="T4" s="6">
        <v>11</v>
      </c>
      <c r="U4" s="6">
        <v>32.234999999999999</v>
      </c>
      <c r="V4" s="6">
        <v>3.41243989452459</v>
      </c>
      <c r="W4" s="6"/>
      <c r="AA4" s="10" t="s">
        <v>845</v>
      </c>
      <c r="AB4" s="10">
        <v>469.38499999999999</v>
      </c>
      <c r="AD4" s="10">
        <v>24</v>
      </c>
      <c r="AE4" s="10">
        <v>32.968000000000004</v>
      </c>
      <c r="AF4" s="10">
        <v>7.2797864595971804</v>
      </c>
      <c r="AI4" s="10" t="s">
        <v>846</v>
      </c>
      <c r="AJ4" s="10">
        <v>467.03500000000003</v>
      </c>
      <c r="AL4" s="10">
        <v>13</v>
      </c>
      <c r="AM4" s="10">
        <v>31.786999999999999</v>
      </c>
      <c r="AN4" s="10">
        <v>4.0897222134835003</v>
      </c>
      <c r="AS4" s="10" t="s">
        <v>847</v>
      </c>
      <c r="AT4" s="10">
        <v>418.06599999999997</v>
      </c>
      <c r="AV4" s="10">
        <v>12</v>
      </c>
      <c r="AW4" s="10">
        <v>32.234999999999999</v>
      </c>
      <c r="AX4" s="10">
        <v>3.7226617031177298</v>
      </c>
    </row>
    <row r="5" spans="1:52" s="10" customFormat="1" ht="15.6" x14ac:dyDescent="0.25">
      <c r="A5" s="6" t="s">
        <v>848</v>
      </c>
      <c r="B5" s="6">
        <v>667.14599999999996</v>
      </c>
      <c r="C5" s="6">
        <v>712.80700000000002</v>
      </c>
      <c r="D5" s="6">
        <v>30</v>
      </c>
      <c r="E5" s="6">
        <v>32</v>
      </c>
      <c r="F5" s="6">
        <v>9.375</v>
      </c>
      <c r="G5" s="6">
        <v>8.3273932297985898</v>
      </c>
      <c r="H5" s="6"/>
      <c r="I5" s="6" t="s">
        <v>849</v>
      </c>
      <c r="J5" s="6">
        <v>315.298</v>
      </c>
      <c r="K5" s="6">
        <v>392.262</v>
      </c>
      <c r="L5" s="6">
        <v>12</v>
      </c>
      <c r="M5" s="6">
        <v>31.917000000000002</v>
      </c>
      <c r="N5" s="6">
        <v>3.7597518563774801</v>
      </c>
      <c r="O5" s="6">
        <v>4.3966280595632004</v>
      </c>
      <c r="P5" s="6"/>
      <c r="Q5" s="6" t="s">
        <v>850</v>
      </c>
      <c r="R5" s="6">
        <v>340.30700000000002</v>
      </c>
      <c r="S5" s="6">
        <v>323.358</v>
      </c>
      <c r="T5" s="6">
        <v>7</v>
      </c>
      <c r="U5" s="6">
        <v>33.139000000000003</v>
      </c>
      <c r="V5" s="6">
        <v>2.1123147952563399</v>
      </c>
      <c r="W5" s="6"/>
      <c r="AA5" s="10" t="s">
        <v>851</v>
      </c>
      <c r="AB5" s="10">
        <v>573.096</v>
      </c>
      <c r="AC5" s="10">
        <v>521.2405</v>
      </c>
      <c r="AD5" s="10">
        <v>37</v>
      </c>
      <c r="AE5" s="10">
        <v>32</v>
      </c>
      <c r="AF5" s="10">
        <v>11.5625</v>
      </c>
      <c r="AG5" s="10">
        <v>9.4211432297985898</v>
      </c>
      <c r="AI5" s="10" t="s">
        <v>849</v>
      </c>
      <c r="AJ5" s="10">
        <v>466.45</v>
      </c>
      <c r="AK5" s="10">
        <v>466.74250000000001</v>
      </c>
      <c r="AL5" s="10">
        <v>16</v>
      </c>
      <c r="AM5" s="10">
        <v>31.917000000000002</v>
      </c>
      <c r="AN5" s="10">
        <v>5.0130024751699702</v>
      </c>
      <c r="AO5" s="10">
        <v>4.5513623443267397</v>
      </c>
      <c r="AS5" s="10" t="s">
        <v>852</v>
      </c>
      <c r="AT5" s="10">
        <v>452.613</v>
      </c>
      <c r="AV5" s="10">
        <v>12</v>
      </c>
      <c r="AW5" s="10">
        <v>33.139000000000003</v>
      </c>
      <c r="AX5" s="10">
        <v>3.6211110775823001</v>
      </c>
    </row>
    <row r="6" spans="1:52" s="10" customFormat="1" ht="15.6" x14ac:dyDescent="0.25">
      <c r="A6" s="6" t="s">
        <v>853</v>
      </c>
      <c r="B6" s="6">
        <v>605.9</v>
      </c>
      <c r="C6" s="6"/>
      <c r="D6" s="6">
        <v>14</v>
      </c>
      <c r="E6" s="6">
        <v>34.768000000000001</v>
      </c>
      <c r="F6" s="6">
        <v>4.0266912103083303</v>
      </c>
      <c r="G6" s="6"/>
      <c r="H6" s="6"/>
      <c r="I6" s="6" t="s">
        <v>854</v>
      </c>
      <c r="J6" s="6">
        <v>322.34100000000001</v>
      </c>
      <c r="K6" s="6"/>
      <c r="L6" s="6">
        <v>5</v>
      </c>
      <c r="M6" s="6">
        <v>31.489000000000001</v>
      </c>
      <c r="N6" s="6">
        <v>1.5878560767252099</v>
      </c>
      <c r="O6" s="6"/>
      <c r="P6" s="6"/>
      <c r="Q6" s="6" t="s">
        <v>855</v>
      </c>
      <c r="R6" s="6">
        <v>322.14999999999998</v>
      </c>
      <c r="S6" s="6"/>
      <c r="T6" s="6">
        <v>6</v>
      </c>
      <c r="U6" s="6">
        <v>42.039000000000001</v>
      </c>
      <c r="V6" s="6">
        <v>1.4272461285948801</v>
      </c>
      <c r="W6" s="6">
        <v>2.3173336061252701</v>
      </c>
      <c r="AA6" s="10" t="s">
        <v>856</v>
      </c>
      <c r="AB6" s="10">
        <v>576.39700000000005</v>
      </c>
      <c r="AD6" s="10">
        <v>16</v>
      </c>
      <c r="AE6" s="10">
        <v>34.768000000000001</v>
      </c>
      <c r="AF6" s="10">
        <v>4.6019328117809497</v>
      </c>
      <c r="AI6" s="10" t="s">
        <v>857</v>
      </c>
      <c r="AJ6" s="10">
        <v>401.14800000000002</v>
      </c>
      <c r="AL6" s="10">
        <v>12</v>
      </c>
      <c r="AM6" s="10">
        <v>31.489000000000001</v>
      </c>
      <c r="AN6" s="10">
        <v>3.8108545841404902</v>
      </c>
      <c r="AS6" s="10" t="s">
        <v>858</v>
      </c>
      <c r="AT6" s="10">
        <v>432.46800000000002</v>
      </c>
      <c r="AU6" s="10">
        <v>434.38233333333301</v>
      </c>
      <c r="AV6" s="10">
        <v>17</v>
      </c>
      <c r="AW6" s="10">
        <v>42.039000000000001</v>
      </c>
      <c r="AX6" s="10">
        <v>4.0438640310188196</v>
      </c>
      <c r="AY6" s="10">
        <v>3.7958789372396202</v>
      </c>
    </row>
    <row r="7" spans="1:52" s="10" customFormat="1" ht="15.6" x14ac:dyDescent="0.25">
      <c r="A7" s="6" t="s">
        <v>859</v>
      </c>
      <c r="B7" s="6">
        <v>482.07400000000001</v>
      </c>
      <c r="C7" s="6"/>
      <c r="D7" s="6">
        <v>16</v>
      </c>
      <c r="E7" s="6">
        <v>35.305999999999997</v>
      </c>
      <c r="F7" s="6">
        <v>4.5318076247663299</v>
      </c>
      <c r="G7" s="6"/>
      <c r="H7" s="6"/>
      <c r="I7" s="6" t="s">
        <v>860</v>
      </c>
      <c r="J7" s="6">
        <v>506.78399999999999</v>
      </c>
      <c r="K7" s="6"/>
      <c r="L7" s="6">
        <v>25</v>
      </c>
      <c r="M7" s="6">
        <v>53.853000000000002</v>
      </c>
      <c r="N7" s="6">
        <v>4.6422669117783597</v>
      </c>
      <c r="O7" s="6"/>
      <c r="P7" s="6"/>
      <c r="Q7" s="6" t="s">
        <v>861</v>
      </c>
      <c r="R7" s="6">
        <v>409.56900000000002</v>
      </c>
      <c r="S7" s="6"/>
      <c r="T7" s="6">
        <v>9</v>
      </c>
      <c r="U7" s="6">
        <v>40.703000000000003</v>
      </c>
      <c r="V7" s="6">
        <v>2.2111392280667301</v>
      </c>
      <c r="W7" s="6"/>
      <c r="AA7" s="10" t="s">
        <v>862</v>
      </c>
      <c r="AB7" s="10">
        <v>365.96</v>
      </c>
      <c r="AD7" s="10">
        <v>3</v>
      </c>
      <c r="AE7" s="10">
        <v>35.305999999999997</v>
      </c>
      <c r="AF7" s="10">
        <v>0.84971392964368697</v>
      </c>
      <c r="AI7" s="10" t="s">
        <v>863</v>
      </c>
      <c r="AJ7" s="10">
        <v>472.14</v>
      </c>
      <c r="AL7" s="10">
        <v>28</v>
      </c>
      <c r="AM7" s="10">
        <v>53.853000000000002</v>
      </c>
      <c r="AN7" s="10">
        <v>5.1993389411917601</v>
      </c>
      <c r="AS7" s="10" t="s">
        <v>864</v>
      </c>
      <c r="AT7" s="10">
        <v>415.31599999999997</v>
      </c>
      <c r="AV7" s="10">
        <v>9</v>
      </c>
      <c r="AW7" s="10">
        <v>40.703000000000003</v>
      </c>
      <c r="AX7" s="10">
        <v>2.2111392280667301</v>
      </c>
    </row>
    <row r="8" spans="1:52" s="10" customFormat="1" ht="15.6" x14ac:dyDescent="0.25">
      <c r="A8" s="6" t="s">
        <v>865</v>
      </c>
      <c r="B8" s="6">
        <v>805.14499999999998</v>
      </c>
      <c r="C8" s="6"/>
      <c r="D8" s="6">
        <v>24</v>
      </c>
      <c r="E8" s="6">
        <v>41.113999999999997</v>
      </c>
      <c r="F8" s="6">
        <v>5.8374276402198797</v>
      </c>
      <c r="G8" s="6"/>
      <c r="H8" s="6"/>
      <c r="I8" s="6" t="s">
        <v>866</v>
      </c>
      <c r="J8" s="6">
        <v>422.935</v>
      </c>
      <c r="K8" s="6">
        <v>417.35333333333301</v>
      </c>
      <c r="L8" s="6">
        <v>6</v>
      </c>
      <c r="M8" s="6">
        <v>31.716000000000001</v>
      </c>
      <c r="N8" s="6">
        <v>1.8917896329928101</v>
      </c>
      <c r="O8" s="6">
        <v>2.7073042071654601</v>
      </c>
      <c r="P8" s="6"/>
      <c r="Q8" s="6" t="s">
        <v>867</v>
      </c>
      <c r="R8" s="6">
        <v>341.47</v>
      </c>
      <c r="S8" s="6"/>
      <c r="T8" s="6">
        <v>4</v>
      </c>
      <c r="U8" s="6">
        <v>30.884</v>
      </c>
      <c r="V8" s="6">
        <v>1.29516901955705</v>
      </c>
      <c r="W8" s="6"/>
      <c r="AA8" s="10" t="s">
        <v>868</v>
      </c>
      <c r="AB8" s="10">
        <v>509.226</v>
      </c>
      <c r="AD8" s="10">
        <v>17</v>
      </c>
      <c r="AE8" s="10">
        <v>41.113999999999997</v>
      </c>
      <c r="AF8" s="10">
        <v>4.1348445784890799</v>
      </c>
      <c r="AI8" s="10" t="s">
        <v>869</v>
      </c>
      <c r="AJ8" s="10">
        <v>165.833</v>
      </c>
      <c r="AK8" s="10">
        <v>346.37366666666702</v>
      </c>
      <c r="AL8" s="10">
        <v>3</v>
      </c>
      <c r="AM8" s="10">
        <v>31.716000000000001</v>
      </c>
      <c r="AN8" s="10">
        <v>0.94589481649640506</v>
      </c>
      <c r="AO8" s="10">
        <v>3.3186961139428899</v>
      </c>
      <c r="AS8" s="10" t="s">
        <v>870</v>
      </c>
      <c r="AT8" s="10">
        <v>356.12400000000002</v>
      </c>
      <c r="AV8" s="10">
        <v>2</v>
      </c>
      <c r="AW8" s="10">
        <v>30.884</v>
      </c>
      <c r="AX8" s="10">
        <v>0.647584509778526</v>
      </c>
    </row>
    <row r="9" spans="1:52" s="10" customFormat="1" ht="15.6" x14ac:dyDescent="0.25">
      <c r="A9" s="6" t="s">
        <v>871</v>
      </c>
      <c r="B9" s="6">
        <v>569.39200000000005</v>
      </c>
      <c r="C9" s="6">
        <v>615.62774999999999</v>
      </c>
      <c r="D9" s="6">
        <v>15</v>
      </c>
      <c r="E9" s="6">
        <v>31.213000000000001</v>
      </c>
      <c r="F9" s="6">
        <v>4.8056899368852699</v>
      </c>
      <c r="G9" s="6">
        <v>4.8004041030449498</v>
      </c>
      <c r="H9" s="6"/>
      <c r="I9" s="6" t="s">
        <v>872</v>
      </c>
      <c r="J9" s="6">
        <v>448.61700000000002</v>
      </c>
      <c r="K9" s="6"/>
      <c r="L9" s="6">
        <v>7</v>
      </c>
      <c r="M9" s="6">
        <v>44.773000000000003</v>
      </c>
      <c r="N9" s="6">
        <v>1.56344225314364</v>
      </c>
      <c r="O9" s="6"/>
      <c r="P9" s="6"/>
      <c r="Q9" s="6" t="s">
        <v>873</v>
      </c>
      <c r="R9" s="6">
        <v>369.32799999999997</v>
      </c>
      <c r="S9" s="6"/>
      <c r="T9" s="6">
        <v>7</v>
      </c>
      <c r="U9" s="6">
        <v>32.612000000000002</v>
      </c>
      <c r="V9" s="6">
        <v>2.1464491598184701</v>
      </c>
      <c r="W9" s="6"/>
      <c r="AA9" s="10" t="s">
        <v>874</v>
      </c>
      <c r="AB9" s="10">
        <v>339.86599999999999</v>
      </c>
      <c r="AC9" s="10">
        <v>447.86225000000002</v>
      </c>
      <c r="AD9" s="10">
        <v>9</v>
      </c>
      <c r="AE9" s="10">
        <v>31.213000000000001</v>
      </c>
      <c r="AF9" s="10">
        <v>2.8834139621311601</v>
      </c>
      <c r="AG9" s="10">
        <v>3.1174763205112201</v>
      </c>
      <c r="AI9" s="10" t="s">
        <v>872</v>
      </c>
      <c r="AJ9" s="10">
        <v>452.13099999999997</v>
      </c>
      <c r="AL9" s="10">
        <v>8</v>
      </c>
      <c r="AM9" s="10">
        <v>44.773000000000003</v>
      </c>
      <c r="AN9" s="10">
        <v>1.78679114644987</v>
      </c>
      <c r="AS9" s="10" t="s">
        <v>875</v>
      </c>
      <c r="AT9" s="10">
        <v>407.31</v>
      </c>
      <c r="AV9" s="10">
        <v>10</v>
      </c>
      <c r="AW9" s="10">
        <v>32.612000000000002</v>
      </c>
      <c r="AX9" s="10">
        <v>3.06635594259782</v>
      </c>
    </row>
    <row r="10" spans="1:52" s="10" customFormat="1" ht="15.6" x14ac:dyDescent="0.25">
      <c r="A10" s="6" t="s">
        <v>876</v>
      </c>
      <c r="B10" s="6">
        <v>409.54599999999999</v>
      </c>
      <c r="C10" s="6"/>
      <c r="D10" s="6">
        <v>11</v>
      </c>
      <c r="E10" s="6">
        <v>31.753</v>
      </c>
      <c r="F10" s="6">
        <v>3.46423959940793</v>
      </c>
      <c r="G10" s="6"/>
      <c r="H10" s="6"/>
      <c r="I10" s="6" t="s">
        <v>877</v>
      </c>
      <c r="J10" s="6">
        <v>603.83500000000004</v>
      </c>
      <c r="K10" s="6"/>
      <c r="L10" s="6">
        <v>24</v>
      </c>
      <c r="M10" s="6">
        <v>31.661000000000001</v>
      </c>
      <c r="N10" s="6">
        <v>7.5803038438457397</v>
      </c>
      <c r="O10" s="6"/>
      <c r="P10" s="6"/>
      <c r="Q10" s="6" t="s">
        <v>878</v>
      </c>
      <c r="R10" s="6">
        <v>356.69600000000003</v>
      </c>
      <c r="S10" s="6">
        <v>369.26575000000003</v>
      </c>
      <c r="T10" s="6">
        <v>4</v>
      </c>
      <c r="U10" s="6">
        <v>31.504999999999999</v>
      </c>
      <c r="V10" s="6">
        <v>1.2696397397238499</v>
      </c>
      <c r="W10" s="6">
        <v>1.7305992867915301</v>
      </c>
      <c r="AA10" s="10" t="s">
        <v>879</v>
      </c>
      <c r="AB10" s="10">
        <v>412.08800000000002</v>
      </c>
      <c r="AD10" s="10">
        <v>8</v>
      </c>
      <c r="AE10" s="10">
        <v>31.753</v>
      </c>
      <c r="AF10" s="10">
        <v>2.5194469813875902</v>
      </c>
      <c r="AI10" s="10" t="s">
        <v>880</v>
      </c>
      <c r="AJ10" s="10">
        <v>499.62400000000002</v>
      </c>
      <c r="AL10" s="10">
        <v>18</v>
      </c>
      <c r="AM10" s="10">
        <v>31.661000000000001</v>
      </c>
      <c r="AN10" s="10">
        <v>5.6852278828843099</v>
      </c>
      <c r="AS10" s="10" t="s">
        <v>881</v>
      </c>
      <c r="AT10" s="10">
        <v>372.84</v>
      </c>
      <c r="AU10" s="10">
        <v>387.89749999999998</v>
      </c>
      <c r="AV10" s="10">
        <v>6</v>
      </c>
      <c r="AW10" s="10">
        <v>31.504999999999999</v>
      </c>
      <c r="AX10" s="10">
        <v>1.90445960958578</v>
      </c>
      <c r="AY10" s="10">
        <v>1.9573848225072099</v>
      </c>
    </row>
    <row r="11" spans="1:52" s="10" customFormat="1" ht="15.6" x14ac:dyDescent="0.25">
      <c r="A11" s="6" t="s">
        <v>882</v>
      </c>
      <c r="B11" s="6">
        <v>540.93200000000002</v>
      </c>
      <c r="C11" s="6">
        <v>475.23899999999998</v>
      </c>
      <c r="D11" s="6">
        <v>17</v>
      </c>
      <c r="E11" s="6">
        <v>36.039000000000001</v>
      </c>
      <c r="F11" s="6">
        <v>4.71711201753656</v>
      </c>
      <c r="G11" s="6">
        <v>4.0906758084722403</v>
      </c>
      <c r="H11" s="6"/>
      <c r="I11" s="6" t="s">
        <v>883</v>
      </c>
      <c r="J11" s="6">
        <v>407.74700000000001</v>
      </c>
      <c r="K11" s="6">
        <v>486.733</v>
      </c>
      <c r="L11" s="6">
        <v>14</v>
      </c>
      <c r="M11" s="6">
        <v>34.652000000000001</v>
      </c>
      <c r="N11" s="6">
        <v>4.0401708415098696</v>
      </c>
      <c r="O11" s="6">
        <v>4.3946389794997502</v>
      </c>
      <c r="P11" s="6"/>
      <c r="Q11" s="6" t="s">
        <v>884</v>
      </c>
      <c r="R11" s="6">
        <v>225.11600000000001</v>
      </c>
      <c r="S11" s="6"/>
      <c r="T11" s="6">
        <v>2</v>
      </c>
      <c r="U11" s="6">
        <v>32.237000000000002</v>
      </c>
      <c r="V11" s="6">
        <v>0.62040512454632901</v>
      </c>
      <c r="W11" s="6"/>
      <c r="AA11" s="10" t="s">
        <v>885</v>
      </c>
      <c r="AB11" s="10">
        <v>468.53399999999999</v>
      </c>
      <c r="AC11" s="10">
        <v>440.31099999999998</v>
      </c>
      <c r="AD11" s="10">
        <v>15</v>
      </c>
      <c r="AE11" s="10">
        <v>36.039000000000001</v>
      </c>
      <c r="AF11" s="10">
        <v>4.1621576625322598</v>
      </c>
      <c r="AG11" s="10">
        <v>3.3408023219599201</v>
      </c>
      <c r="AI11" s="10" t="s">
        <v>886</v>
      </c>
      <c r="AJ11" s="10">
        <v>378.68400000000003</v>
      </c>
      <c r="AK11" s="10">
        <v>443.47966666666701</v>
      </c>
      <c r="AL11" s="10">
        <v>22</v>
      </c>
      <c r="AM11" s="10">
        <v>34.652000000000001</v>
      </c>
      <c r="AN11" s="10">
        <v>6.3488398938012196</v>
      </c>
      <c r="AO11" s="10">
        <v>4.6069529743784701</v>
      </c>
      <c r="AS11" s="10" t="s">
        <v>887</v>
      </c>
      <c r="AT11" s="10">
        <v>369.10599999999999</v>
      </c>
      <c r="AV11" s="10">
        <v>4</v>
      </c>
      <c r="AW11" s="10">
        <v>32.237000000000002</v>
      </c>
      <c r="AX11" s="10">
        <v>1.24081024909266</v>
      </c>
    </row>
    <row r="12" spans="1:52" s="10" customFormat="1" ht="15.6" x14ac:dyDescent="0.25">
      <c r="A12" s="6" t="s">
        <v>888</v>
      </c>
      <c r="B12" s="6">
        <v>650.13</v>
      </c>
      <c r="C12" s="6"/>
      <c r="D12" s="6">
        <v>24</v>
      </c>
      <c r="E12" s="6">
        <v>35.116</v>
      </c>
      <c r="F12" s="6">
        <v>6.8344913999316503</v>
      </c>
      <c r="G12" s="6"/>
      <c r="H12" s="6"/>
      <c r="I12" s="6" t="s">
        <v>889</v>
      </c>
      <c r="J12" s="6">
        <v>355.34199999999998</v>
      </c>
      <c r="K12" s="6"/>
      <c r="L12" s="15">
        <v>10</v>
      </c>
      <c r="M12" s="6">
        <v>56.191000000000003</v>
      </c>
      <c r="N12" s="6">
        <v>1.7796444270434799</v>
      </c>
      <c r="O12" s="6"/>
      <c r="P12" s="6"/>
      <c r="Q12" s="6" t="s">
        <v>890</v>
      </c>
      <c r="R12" s="6">
        <v>205</v>
      </c>
      <c r="S12" s="6"/>
      <c r="T12" s="6">
        <v>4</v>
      </c>
      <c r="U12" s="6">
        <v>30.667999999999999</v>
      </c>
      <c r="V12" s="6">
        <v>1.3042911177774901</v>
      </c>
      <c r="W12" s="6"/>
      <c r="AA12" s="10" t="s">
        <v>891</v>
      </c>
      <c r="AB12" s="10">
        <v>497.75099999999998</v>
      </c>
      <c r="AD12" s="10">
        <v>16</v>
      </c>
      <c r="AE12" s="10">
        <v>35.116</v>
      </c>
      <c r="AF12" s="10">
        <v>4.5563275999544404</v>
      </c>
      <c r="AI12" s="10" t="s">
        <v>892</v>
      </c>
      <c r="AJ12" s="10">
        <v>371.07100000000003</v>
      </c>
      <c r="AL12" s="10">
        <v>11</v>
      </c>
      <c r="AM12" s="10">
        <v>56.191000000000003</v>
      </c>
      <c r="AN12" s="10">
        <v>1.95760886974782</v>
      </c>
      <c r="AS12" s="10" t="s">
        <v>893</v>
      </c>
      <c r="AT12" s="10">
        <v>381.24599999999998</v>
      </c>
      <c r="AV12" s="10">
        <v>11</v>
      </c>
      <c r="AW12" s="10">
        <v>30.667999999999999</v>
      </c>
      <c r="AX12" s="10">
        <v>3.5868005738880901</v>
      </c>
    </row>
    <row r="13" spans="1:52" s="10" customFormat="1" ht="15.6" x14ac:dyDescent="0.25">
      <c r="A13" s="6" t="s">
        <v>894</v>
      </c>
      <c r="B13" s="6">
        <v>785.76</v>
      </c>
      <c r="C13" s="6"/>
      <c r="D13" s="6">
        <v>28</v>
      </c>
      <c r="E13" s="6">
        <v>31.539000000000001</v>
      </c>
      <c r="F13" s="6">
        <v>8.8778972066330599</v>
      </c>
      <c r="G13" s="6"/>
      <c r="H13" s="6"/>
      <c r="I13" s="6" t="s">
        <v>895</v>
      </c>
      <c r="J13" s="6">
        <v>550.37699999999995</v>
      </c>
      <c r="K13" s="6"/>
      <c r="L13" s="6">
        <v>15</v>
      </c>
      <c r="M13" s="6">
        <v>30.706</v>
      </c>
      <c r="N13" s="6">
        <v>4.8850387546407896</v>
      </c>
      <c r="O13" s="6"/>
      <c r="P13" s="6"/>
      <c r="Q13" s="6" t="s">
        <v>896</v>
      </c>
      <c r="R13" s="6">
        <v>266.86700000000002</v>
      </c>
      <c r="S13" s="6">
        <v>232.327666666667</v>
      </c>
      <c r="T13" s="6">
        <v>13</v>
      </c>
      <c r="U13" s="6">
        <v>30.198</v>
      </c>
      <c r="V13" s="6">
        <v>4.3049208556858103</v>
      </c>
      <c r="W13" s="6">
        <v>2.0765390326698698</v>
      </c>
      <c r="AA13" s="10" t="s">
        <v>897</v>
      </c>
      <c r="AB13" s="10">
        <v>661.01099999999997</v>
      </c>
      <c r="AD13" s="10">
        <v>21</v>
      </c>
      <c r="AE13" s="10">
        <v>30.954999999999998</v>
      </c>
      <c r="AF13" s="10">
        <v>6.7840413503472803</v>
      </c>
      <c r="AI13" s="10" t="s">
        <v>898</v>
      </c>
      <c r="AJ13" s="10">
        <v>512.23500000000001</v>
      </c>
      <c r="AL13" s="10">
        <v>12</v>
      </c>
      <c r="AM13" s="10">
        <v>30.706</v>
      </c>
      <c r="AN13" s="10">
        <v>3.90803100371263</v>
      </c>
      <c r="AS13" s="10" t="s">
        <v>896</v>
      </c>
      <c r="AT13" s="10">
        <v>367.78800000000001</v>
      </c>
      <c r="AU13" s="10">
        <v>372.71333333333303</v>
      </c>
      <c r="AV13" s="10">
        <v>18</v>
      </c>
      <c r="AW13" s="10">
        <v>30.198</v>
      </c>
      <c r="AX13" s="10">
        <v>5.9606596463341903</v>
      </c>
      <c r="AY13" s="10">
        <v>3.5960901564383101</v>
      </c>
    </row>
    <row r="14" spans="1:52" s="10" customFormat="1" ht="15.6" x14ac:dyDescent="0.25">
      <c r="A14" s="6" t="s">
        <v>899</v>
      </c>
      <c r="B14" s="6">
        <v>1166.56</v>
      </c>
      <c r="C14" s="6"/>
      <c r="D14" s="6">
        <v>12</v>
      </c>
      <c r="E14" s="6">
        <v>31.856000000000002</v>
      </c>
      <c r="F14" s="6">
        <v>3.7669512807634402</v>
      </c>
      <c r="G14" s="6"/>
      <c r="H14" s="6"/>
      <c r="I14" s="6" t="s">
        <v>900</v>
      </c>
      <c r="J14" s="6">
        <v>392.33300000000003</v>
      </c>
      <c r="K14" s="6">
        <v>432.68400000000003</v>
      </c>
      <c r="L14" s="6">
        <v>4</v>
      </c>
      <c r="M14" s="6">
        <v>30.939</v>
      </c>
      <c r="N14" s="6">
        <v>1.2928666084876701</v>
      </c>
      <c r="O14" s="6">
        <v>2.6525165967239799</v>
      </c>
      <c r="P14" s="6"/>
      <c r="Q14" s="6" t="s">
        <v>901</v>
      </c>
      <c r="R14" s="6">
        <v>209.76499999999999</v>
      </c>
      <c r="S14" s="6"/>
      <c r="T14" s="6">
        <v>1</v>
      </c>
      <c r="U14" s="6">
        <v>31.760999999999999</v>
      </c>
      <c r="V14" s="6">
        <v>0.31485154749535599</v>
      </c>
      <c r="W14" s="6"/>
      <c r="AA14" s="10" t="s">
        <v>902</v>
      </c>
      <c r="AB14" s="10">
        <v>602.93100000000004</v>
      </c>
      <c r="AC14" s="10">
        <v>587.23099999999999</v>
      </c>
      <c r="AD14" s="10">
        <v>21</v>
      </c>
      <c r="AE14" s="10">
        <v>31.702000000000002</v>
      </c>
      <c r="AF14" s="10">
        <v>6.6241877484070404</v>
      </c>
      <c r="AG14" s="10">
        <v>5.9881855662362504</v>
      </c>
      <c r="AI14" s="10" t="s">
        <v>903</v>
      </c>
      <c r="AJ14" s="10">
        <v>450.81799999999998</v>
      </c>
      <c r="AK14" s="10">
        <v>444.70800000000003</v>
      </c>
      <c r="AL14" s="10">
        <v>6</v>
      </c>
      <c r="AM14" s="10">
        <v>30.939</v>
      </c>
      <c r="AN14" s="10">
        <v>1.9392999127315</v>
      </c>
      <c r="AO14" s="10">
        <v>2.60164659539732</v>
      </c>
      <c r="AS14" s="10" t="s">
        <v>904</v>
      </c>
      <c r="AT14" s="10">
        <v>362.09199999999998</v>
      </c>
      <c r="AV14" s="10">
        <v>5</v>
      </c>
      <c r="AW14" s="10">
        <v>31.760999999999999</v>
      </c>
      <c r="AX14" s="10">
        <v>1.5742577374767801</v>
      </c>
    </row>
    <row r="15" spans="1:52" s="6" customFormat="1" ht="15.6" x14ac:dyDescent="0.25">
      <c r="A15" s="6" t="s">
        <v>905</v>
      </c>
      <c r="B15" s="6">
        <v>511.476</v>
      </c>
      <c r="D15" s="6">
        <v>18</v>
      </c>
      <c r="E15" s="6">
        <v>30.954999999999998</v>
      </c>
      <c r="F15" s="6">
        <v>5.8148925860119496</v>
      </c>
      <c r="I15" s="6" t="s">
        <v>906</v>
      </c>
      <c r="J15" s="6">
        <v>588.71199999999999</v>
      </c>
      <c r="L15" s="6">
        <v>13</v>
      </c>
      <c r="M15" s="6">
        <v>31.036999999999999</v>
      </c>
      <c r="N15" s="6">
        <v>4.1885491510133104</v>
      </c>
      <c r="Q15" s="6" t="s">
        <v>907</v>
      </c>
      <c r="R15" s="6">
        <v>351.03899999999999</v>
      </c>
      <c r="T15" s="6">
        <v>2</v>
      </c>
      <c r="U15" s="6">
        <v>31.256</v>
      </c>
      <c r="V15" s="6">
        <v>0.63987714358843095</v>
      </c>
      <c r="AA15" s="10" t="s">
        <v>908</v>
      </c>
      <c r="AB15" s="10">
        <v>446.99</v>
      </c>
      <c r="AC15" s="10"/>
      <c r="AD15" s="10">
        <v>16</v>
      </c>
      <c r="AE15" s="10">
        <v>34.39</v>
      </c>
      <c r="AF15" s="10">
        <v>4.6525152660657199</v>
      </c>
      <c r="AG15" s="10"/>
      <c r="AH15" s="10"/>
      <c r="AI15" s="10" t="s">
        <v>909</v>
      </c>
      <c r="AJ15" s="10">
        <v>562.91</v>
      </c>
      <c r="AK15" s="10"/>
      <c r="AL15" s="10">
        <v>19</v>
      </c>
      <c r="AM15" s="10">
        <v>31.036999999999999</v>
      </c>
      <c r="AN15" s="10">
        <v>6.1217256822502204</v>
      </c>
      <c r="AO15" s="10"/>
      <c r="AP15" s="10"/>
      <c r="AQ15" s="10"/>
      <c r="AR15" s="10"/>
      <c r="AS15" s="10" t="s">
        <v>910</v>
      </c>
      <c r="AT15" s="10">
        <v>543.49099999999999</v>
      </c>
      <c r="AU15" s="10"/>
      <c r="AV15" s="10">
        <v>15</v>
      </c>
      <c r="AW15" s="10">
        <v>31.256</v>
      </c>
      <c r="AX15" s="10">
        <v>4.7990785769132298</v>
      </c>
      <c r="AY15" s="10"/>
      <c r="AZ15" s="10"/>
    </row>
    <row r="16" spans="1:52" s="6" customFormat="1" ht="15.6" x14ac:dyDescent="0.25">
      <c r="A16" s="6" t="s">
        <v>911</v>
      </c>
      <c r="B16" s="6">
        <v>786.81</v>
      </c>
      <c r="C16" s="6">
        <v>780.1472</v>
      </c>
      <c r="D16" s="6">
        <v>18</v>
      </c>
      <c r="E16" s="6">
        <v>31.702000000000002</v>
      </c>
      <c r="F16" s="6">
        <v>5.6778752129203198</v>
      </c>
      <c r="G16" s="6">
        <v>6.1944215372520803</v>
      </c>
      <c r="I16" s="6" t="s">
        <v>912</v>
      </c>
      <c r="J16" s="6">
        <v>620.86400000000003</v>
      </c>
      <c r="L16" s="6">
        <v>12</v>
      </c>
      <c r="M16" s="6">
        <v>31.24</v>
      </c>
      <c r="N16" s="6">
        <v>3.8412291933418699</v>
      </c>
      <c r="Q16" s="6" t="s">
        <v>913</v>
      </c>
      <c r="R16" s="6">
        <v>304.959</v>
      </c>
      <c r="T16" s="6">
        <v>4</v>
      </c>
      <c r="U16" s="6">
        <v>48.219000000000001</v>
      </c>
      <c r="V16" s="6">
        <v>0.82954851821895903</v>
      </c>
      <c r="AA16" s="10" t="s">
        <v>914</v>
      </c>
      <c r="AB16" s="10">
        <v>708.22299999999996</v>
      </c>
      <c r="AC16" s="10"/>
      <c r="AD16" s="10">
        <v>24</v>
      </c>
      <c r="AE16" s="10">
        <v>31.684000000000001</v>
      </c>
      <c r="AF16" s="10">
        <v>7.5748011614695097</v>
      </c>
      <c r="AG16" s="10"/>
      <c r="AH16" s="10"/>
      <c r="AI16" s="10" t="s">
        <v>915</v>
      </c>
      <c r="AJ16" s="10">
        <v>593.28700000000003</v>
      </c>
      <c r="AK16" s="10"/>
      <c r="AL16" s="10">
        <v>17</v>
      </c>
      <c r="AM16" s="10">
        <v>31.24</v>
      </c>
      <c r="AN16" s="10">
        <v>5.4417413572343198</v>
      </c>
      <c r="AO16" s="10"/>
      <c r="AP16" s="10"/>
      <c r="AQ16" s="10"/>
      <c r="AR16" s="10"/>
      <c r="AS16" s="10" t="s">
        <v>916</v>
      </c>
      <c r="AT16" s="10">
        <v>416.86099999999999</v>
      </c>
      <c r="AU16" s="10"/>
      <c r="AV16" s="10">
        <v>18</v>
      </c>
      <c r="AW16" s="10">
        <v>48.219000000000001</v>
      </c>
      <c r="AX16" s="10">
        <v>3.7329683319853202</v>
      </c>
      <c r="AY16" s="10"/>
      <c r="AZ16" s="10"/>
    </row>
    <row r="17" spans="1:51" s="10" customFormat="1" ht="15.6" x14ac:dyDescent="0.25">
      <c r="A17" s="6" t="s">
        <v>917</v>
      </c>
      <c r="B17" s="6">
        <v>779.40800000000002</v>
      </c>
      <c r="C17" s="6"/>
      <c r="D17" s="6"/>
      <c r="E17" s="6"/>
      <c r="F17" s="6"/>
      <c r="G17" s="6"/>
      <c r="H17" s="6"/>
      <c r="I17" s="6" t="s">
        <v>918</v>
      </c>
      <c r="J17" s="6">
        <v>476.21199999999999</v>
      </c>
      <c r="K17" s="6">
        <v>561.92933333333303</v>
      </c>
      <c r="L17" s="6">
        <v>12</v>
      </c>
      <c r="M17" s="6">
        <v>31.323</v>
      </c>
      <c r="N17" s="6">
        <v>3.83105066564505</v>
      </c>
      <c r="O17" s="6">
        <v>3.95360967000008</v>
      </c>
      <c r="P17" s="6"/>
      <c r="Q17" s="6" t="s">
        <v>919</v>
      </c>
      <c r="R17" s="6">
        <v>412.851</v>
      </c>
      <c r="S17" s="6">
        <v>319.65350000000001</v>
      </c>
      <c r="T17" s="6">
        <v>10</v>
      </c>
      <c r="U17" s="6">
        <v>62.561999999999998</v>
      </c>
      <c r="V17" s="6">
        <v>1.5984143729420399</v>
      </c>
      <c r="W17" s="6">
        <v>0.84567289556119696</v>
      </c>
      <c r="AA17" s="10" t="s">
        <v>920</v>
      </c>
      <c r="AB17" s="10">
        <v>542.50800000000004</v>
      </c>
      <c r="AC17" s="10">
        <v>565.90700000000004</v>
      </c>
      <c r="AD17" s="10">
        <v>20</v>
      </c>
      <c r="AE17" s="10">
        <v>30.04</v>
      </c>
      <c r="AF17" s="10">
        <v>6.6577896138482</v>
      </c>
      <c r="AG17" s="10">
        <v>6.2950353471278104</v>
      </c>
      <c r="AI17" s="10" t="s">
        <v>918</v>
      </c>
      <c r="AJ17" s="10">
        <v>481.49400000000003</v>
      </c>
      <c r="AK17" s="10">
        <v>545.89700000000005</v>
      </c>
      <c r="AL17" s="10">
        <v>12</v>
      </c>
      <c r="AM17" s="10">
        <v>31.323</v>
      </c>
      <c r="AN17" s="10">
        <v>3.83105066564505</v>
      </c>
      <c r="AO17" s="10">
        <v>5.1315059017098603</v>
      </c>
      <c r="AS17" s="10" t="s">
        <v>921</v>
      </c>
      <c r="AT17" s="10">
        <v>584.649</v>
      </c>
      <c r="AU17" s="10">
        <v>476.77325000000002</v>
      </c>
      <c r="AV17" s="10">
        <v>43</v>
      </c>
      <c r="AW17" s="10">
        <v>62.561999999999998</v>
      </c>
      <c r="AX17" s="10">
        <v>6.8731818036507804</v>
      </c>
      <c r="AY17" s="10">
        <v>4.2448716125065298</v>
      </c>
    </row>
    <row r="18" spans="1:51" s="10" customFormat="1" ht="15.6" x14ac:dyDescent="0.25">
      <c r="A18" s="6" t="s">
        <v>922</v>
      </c>
      <c r="B18" s="6">
        <v>584.43100000000004</v>
      </c>
      <c r="C18" s="6"/>
      <c r="D18" s="6">
        <v>20</v>
      </c>
      <c r="E18" s="6">
        <v>31.763000000000002</v>
      </c>
      <c r="F18" s="6">
        <v>6.2966344488870698</v>
      </c>
      <c r="G18" s="6"/>
      <c r="H18" s="6"/>
      <c r="I18" s="6" t="s">
        <v>923</v>
      </c>
      <c r="J18" s="6">
        <v>660.33100000000002</v>
      </c>
      <c r="K18" s="6"/>
      <c r="L18" s="6">
        <v>8</v>
      </c>
      <c r="M18" s="6">
        <v>30.585000000000001</v>
      </c>
      <c r="N18" s="6">
        <v>2.6156612718652901</v>
      </c>
      <c r="O18" s="6"/>
      <c r="P18" s="6"/>
      <c r="Q18" s="6" t="s">
        <v>924</v>
      </c>
      <c r="R18" s="6">
        <v>183.20400000000001</v>
      </c>
      <c r="S18" s="6"/>
      <c r="T18" s="6">
        <v>2</v>
      </c>
      <c r="U18" s="6">
        <v>31.338999999999999</v>
      </c>
      <c r="V18" s="6">
        <v>0.63818245636427495</v>
      </c>
      <c r="W18" s="6"/>
      <c r="AA18" s="10" t="s">
        <v>925</v>
      </c>
      <c r="AB18" s="10">
        <v>554.51599999999996</v>
      </c>
      <c r="AD18" s="10">
        <v>10</v>
      </c>
      <c r="AE18" s="10">
        <v>31.763000000000002</v>
      </c>
      <c r="AF18" s="10">
        <v>3.14831722444353</v>
      </c>
      <c r="AI18" s="10" t="s">
        <v>926</v>
      </c>
      <c r="AJ18" s="10">
        <v>575.60199999999998</v>
      </c>
      <c r="AL18" s="10">
        <v>10</v>
      </c>
      <c r="AM18" s="10">
        <v>30.585000000000001</v>
      </c>
      <c r="AN18" s="10">
        <v>3.2695765898316198</v>
      </c>
      <c r="AS18" s="10" t="s">
        <v>927</v>
      </c>
      <c r="AT18" s="10">
        <v>335.72399999999999</v>
      </c>
      <c r="AV18" s="10">
        <v>6</v>
      </c>
      <c r="AW18" s="10">
        <v>31.338999999999999</v>
      </c>
      <c r="AX18" s="10">
        <v>1.9145473690928201</v>
      </c>
    </row>
    <row r="19" spans="1:51" s="10" customFormat="1" ht="15.6" x14ac:dyDescent="0.25">
      <c r="A19" s="6" t="s">
        <v>928</v>
      </c>
      <c r="B19" s="6">
        <v>769.50099999999998</v>
      </c>
      <c r="C19" s="6"/>
      <c r="D19" s="6">
        <v>21</v>
      </c>
      <c r="E19" s="6">
        <v>36.234000000000002</v>
      </c>
      <c r="F19" s="6">
        <v>5.7956615333664496</v>
      </c>
      <c r="G19" s="6"/>
      <c r="H19" s="6"/>
      <c r="I19" s="6" t="s">
        <v>929</v>
      </c>
      <c r="J19" s="6">
        <v>565.23500000000001</v>
      </c>
      <c r="K19" s="6">
        <v>612.78300000000002</v>
      </c>
      <c r="L19" s="6">
        <v>8</v>
      </c>
      <c r="M19" s="6">
        <v>31.222999999999999</v>
      </c>
      <c r="N19" s="6">
        <v>2.5622137526823199</v>
      </c>
      <c r="O19" s="6">
        <v>2.5889375122738101</v>
      </c>
      <c r="P19" s="6"/>
      <c r="Q19" s="6" t="s">
        <v>930</v>
      </c>
      <c r="R19" s="6">
        <v>334.40499999999997</v>
      </c>
      <c r="S19" s="6"/>
      <c r="T19" s="6">
        <v>3</v>
      </c>
      <c r="U19" s="6">
        <v>31.329000000000001</v>
      </c>
      <c r="V19" s="6">
        <v>0.95757923968208403</v>
      </c>
      <c r="W19" s="6"/>
      <c r="AA19" s="10" t="s">
        <v>925</v>
      </c>
      <c r="AB19" s="10">
        <v>529.673</v>
      </c>
      <c r="AD19" s="10">
        <v>10</v>
      </c>
      <c r="AE19" s="10">
        <v>31.763000000000002</v>
      </c>
      <c r="AF19" s="10">
        <v>3.14831722444353</v>
      </c>
      <c r="AI19" s="10" t="s">
        <v>931</v>
      </c>
      <c r="AJ19" s="10">
        <v>612.81100000000004</v>
      </c>
      <c r="AK19" s="10">
        <v>594.20650000000001</v>
      </c>
      <c r="AL19" s="10">
        <v>11</v>
      </c>
      <c r="AM19" s="10">
        <v>31.222999999999999</v>
      </c>
      <c r="AN19" s="10">
        <v>3.5230439099381901</v>
      </c>
      <c r="AO19" s="10">
        <v>3.3963102498849</v>
      </c>
      <c r="AS19" s="10" t="s">
        <v>932</v>
      </c>
      <c r="AT19" s="10">
        <v>524.85799999999995</v>
      </c>
      <c r="AV19" s="10">
        <v>11</v>
      </c>
      <c r="AW19" s="10">
        <v>31.329000000000001</v>
      </c>
      <c r="AX19" s="10">
        <v>3.5111238788343102</v>
      </c>
    </row>
    <row r="20" spans="1:51" s="10" customFormat="1" ht="15.6" x14ac:dyDescent="0.25">
      <c r="A20" s="6" t="s">
        <v>933</v>
      </c>
      <c r="B20" s="6">
        <v>1143.0940000000001</v>
      </c>
      <c r="C20" s="6">
        <v>819.10850000000005</v>
      </c>
      <c r="D20" s="6">
        <v>25</v>
      </c>
      <c r="E20" s="6">
        <v>31.562000000000001</v>
      </c>
      <c r="F20" s="6">
        <v>7.9209175590900402</v>
      </c>
      <c r="G20" s="6">
        <v>6.6710711804478597</v>
      </c>
      <c r="H20" s="6"/>
      <c r="I20" s="6" t="s">
        <v>934</v>
      </c>
      <c r="J20" s="6">
        <v>312.7</v>
      </c>
      <c r="K20" s="6"/>
      <c r="L20" s="6">
        <v>3</v>
      </c>
      <c r="M20" s="6">
        <v>31.678000000000001</v>
      </c>
      <c r="N20" s="6">
        <v>0.94702948418460797</v>
      </c>
      <c r="O20" s="6"/>
      <c r="P20" s="6"/>
      <c r="Q20" s="6" t="s">
        <v>935</v>
      </c>
      <c r="R20" s="6">
        <v>341.53100000000001</v>
      </c>
      <c r="S20" s="6">
        <v>286.38</v>
      </c>
      <c r="T20" s="6">
        <v>6</v>
      </c>
      <c r="U20" s="6">
        <v>30.844000000000001</v>
      </c>
      <c r="V20" s="6">
        <v>1.9452729866424601</v>
      </c>
      <c r="W20" s="6">
        <v>1.18034489422961</v>
      </c>
      <c r="AA20" s="10" t="s">
        <v>936</v>
      </c>
      <c r="AB20" s="10">
        <v>575.18299999999999</v>
      </c>
      <c r="AD20" s="10">
        <v>20</v>
      </c>
      <c r="AE20" s="10">
        <v>31.378</v>
      </c>
      <c r="AF20" s="10">
        <v>7.6486710434062104</v>
      </c>
      <c r="AI20" s="10" t="s">
        <v>937</v>
      </c>
      <c r="AJ20" s="10">
        <v>333.56200000000001</v>
      </c>
      <c r="AL20" s="10">
        <v>6</v>
      </c>
      <c r="AM20" s="10">
        <v>31.678000000000001</v>
      </c>
      <c r="AN20" s="10">
        <v>1.8940589683692199</v>
      </c>
      <c r="AS20" s="10" t="s">
        <v>938</v>
      </c>
      <c r="AT20" s="10">
        <v>588.95899999999995</v>
      </c>
      <c r="AU20" s="10">
        <v>483.18033333333301</v>
      </c>
      <c r="AV20" s="10">
        <v>15</v>
      </c>
      <c r="AW20" s="10">
        <v>30.844000000000001</v>
      </c>
      <c r="AX20" s="10">
        <v>4.8631824666061503</v>
      </c>
      <c r="AY20" s="10">
        <v>3.42961790484443</v>
      </c>
    </row>
    <row r="21" spans="1:51" s="10" customFormat="1" ht="15.6" x14ac:dyDescent="0.25">
      <c r="A21" s="6" t="s">
        <v>939</v>
      </c>
      <c r="B21" s="6">
        <v>1219.7819999999999</v>
      </c>
      <c r="C21" s="6"/>
      <c r="D21" s="6">
        <v>34</v>
      </c>
      <c r="E21" s="6">
        <v>31.684000000000001</v>
      </c>
      <c r="F21" s="6">
        <v>10.730968312081799</v>
      </c>
      <c r="G21" s="6"/>
      <c r="H21" s="6"/>
      <c r="I21" s="6" t="s">
        <v>940</v>
      </c>
      <c r="J21" s="6">
        <v>535.88499999999999</v>
      </c>
      <c r="K21" s="6"/>
      <c r="L21" s="6">
        <v>12</v>
      </c>
      <c r="M21" s="6">
        <v>31.113</v>
      </c>
      <c r="N21" s="6">
        <v>3.8569086876868202</v>
      </c>
      <c r="O21" s="6"/>
      <c r="P21" s="6"/>
      <c r="Q21" s="6" t="s">
        <v>941</v>
      </c>
      <c r="R21" s="6">
        <v>181.33699999999999</v>
      </c>
      <c r="S21" s="6"/>
      <c r="T21" s="6">
        <v>0</v>
      </c>
      <c r="U21" s="6">
        <v>31.99</v>
      </c>
      <c r="V21" s="6"/>
      <c r="W21" s="6"/>
      <c r="AA21" s="10" t="s">
        <v>942</v>
      </c>
      <c r="AB21" s="10">
        <v>631.08299999999997</v>
      </c>
      <c r="AD21" s="10">
        <v>23</v>
      </c>
      <c r="AE21" s="10">
        <v>36.234000000000002</v>
      </c>
      <c r="AF21" s="10">
        <v>6.3476292984489699</v>
      </c>
      <c r="AG21" s="10">
        <v>5.7148725220995704</v>
      </c>
      <c r="AI21" s="10" t="s">
        <v>943</v>
      </c>
      <c r="AJ21" s="10">
        <v>511.00599999999997</v>
      </c>
      <c r="AL21" s="10">
        <v>14</v>
      </c>
      <c r="AM21" s="10">
        <v>31.113</v>
      </c>
      <c r="AN21" s="10">
        <v>4.4997268023012902</v>
      </c>
      <c r="AS21" s="10" t="s">
        <v>944</v>
      </c>
      <c r="AT21" s="10">
        <v>477.274</v>
      </c>
      <c r="AV21" s="10">
        <v>7</v>
      </c>
      <c r="AW21" s="10">
        <v>31.99</v>
      </c>
      <c r="AX21" s="10">
        <v>2.1881838074398199</v>
      </c>
    </row>
    <row r="22" spans="1:51" s="10" customFormat="1" ht="15.6" x14ac:dyDescent="0.25">
      <c r="A22" s="6" t="s">
        <v>945</v>
      </c>
      <c r="B22" s="6">
        <v>776.28800000000001</v>
      </c>
      <c r="C22" s="6"/>
      <c r="D22" s="6">
        <v>23</v>
      </c>
      <c r="E22" s="6">
        <v>30.04</v>
      </c>
      <c r="F22" s="6">
        <v>7.6564580559254303</v>
      </c>
      <c r="G22" s="6"/>
      <c r="H22" s="6"/>
      <c r="I22" s="6" t="s">
        <v>946</v>
      </c>
      <c r="J22" s="6">
        <v>612.17700000000002</v>
      </c>
      <c r="K22" s="6"/>
      <c r="L22" s="6">
        <v>17</v>
      </c>
      <c r="M22" s="6">
        <v>38.566000000000003</v>
      </c>
      <c r="N22" s="6">
        <v>4.4080277965046903</v>
      </c>
      <c r="O22" s="6"/>
      <c r="P22" s="6"/>
      <c r="Q22" s="6" t="s">
        <v>947</v>
      </c>
      <c r="R22" s="6">
        <v>263.96899999999999</v>
      </c>
      <c r="S22" s="6"/>
      <c r="T22" s="6">
        <v>7</v>
      </c>
      <c r="U22" s="6">
        <v>30.603999999999999</v>
      </c>
      <c r="V22" s="6">
        <v>2.28728270814273</v>
      </c>
      <c r="W22" s="6"/>
      <c r="AA22" s="10" t="s">
        <v>948</v>
      </c>
      <c r="AB22" s="10">
        <v>576.10199999999998</v>
      </c>
      <c r="AC22" s="10">
        <v>573.31140000000005</v>
      </c>
      <c r="AI22" s="10" t="s">
        <v>946</v>
      </c>
      <c r="AJ22" s="10">
        <v>621.92100000000005</v>
      </c>
      <c r="AL22" s="10">
        <v>15</v>
      </c>
      <c r="AM22" s="10">
        <v>38.566000000000003</v>
      </c>
      <c r="AN22" s="10">
        <v>3.88943629103355</v>
      </c>
      <c r="AS22" s="10" t="s">
        <v>949</v>
      </c>
      <c r="AT22" s="10">
        <v>438.488</v>
      </c>
      <c r="AV22" s="10">
        <v>12</v>
      </c>
      <c r="AW22" s="10">
        <v>30.603999999999999</v>
      </c>
      <c r="AX22" s="10">
        <v>3.9210560711018201</v>
      </c>
    </row>
    <row r="23" spans="1:51" s="10" customFormat="1" ht="15.6" x14ac:dyDescent="0.25">
      <c r="A23" s="6" t="s">
        <v>950</v>
      </c>
      <c r="B23" s="6">
        <v>700.096</v>
      </c>
      <c r="C23" s="6">
        <v>898.72199999999998</v>
      </c>
      <c r="D23" s="6">
        <v>22</v>
      </c>
      <c r="E23" s="6">
        <v>34.39</v>
      </c>
      <c r="F23" s="6">
        <v>6.3972084908403604</v>
      </c>
      <c r="G23" s="6">
        <v>8.2615449529491993</v>
      </c>
      <c r="H23" s="6"/>
      <c r="I23" s="6" t="s">
        <v>951</v>
      </c>
      <c r="J23" s="6">
        <v>292.887</v>
      </c>
      <c r="K23" s="6">
        <v>438.41224999999997</v>
      </c>
      <c r="L23" s="6">
        <v>5</v>
      </c>
      <c r="M23" s="6">
        <v>30.408000000000001</v>
      </c>
      <c r="N23" s="6">
        <v>1.6443041304919801</v>
      </c>
      <c r="O23" s="6">
        <v>2.7140675247170201</v>
      </c>
      <c r="P23" s="6"/>
      <c r="Q23" s="6" t="s">
        <v>952</v>
      </c>
      <c r="R23" s="6">
        <v>230.82599999999999</v>
      </c>
      <c r="S23" s="6"/>
      <c r="T23" s="6">
        <v>1</v>
      </c>
      <c r="U23" s="6">
        <v>31.113</v>
      </c>
      <c r="V23" s="6">
        <v>0.32140905730723501</v>
      </c>
      <c r="W23" s="6"/>
      <c r="AA23" s="10" t="s">
        <v>953</v>
      </c>
      <c r="AB23" s="10">
        <v>741.03399999999999</v>
      </c>
      <c r="AD23" s="10">
        <v>27</v>
      </c>
      <c r="AE23" s="10">
        <v>31.539000000000001</v>
      </c>
      <c r="AF23" s="10">
        <v>8.5608294492532995</v>
      </c>
      <c r="AI23" s="10" t="s">
        <v>951</v>
      </c>
      <c r="AJ23" s="10">
        <v>284.61799999999999</v>
      </c>
      <c r="AK23" s="10">
        <v>437.77674999999999</v>
      </c>
      <c r="AL23" s="10">
        <v>3</v>
      </c>
      <c r="AM23" s="10">
        <v>30.408000000000001</v>
      </c>
      <c r="AN23" s="10">
        <v>0.98658247829518497</v>
      </c>
      <c r="AO23" s="10">
        <v>2.8174511349998101</v>
      </c>
      <c r="AS23" s="10" t="s">
        <v>954</v>
      </c>
      <c r="AT23" s="10">
        <v>416.95600000000002</v>
      </c>
      <c r="AV23" s="10">
        <v>5</v>
      </c>
      <c r="AW23" s="10">
        <v>31.113</v>
      </c>
      <c r="AX23" s="10">
        <v>1.60704528653617</v>
      </c>
    </row>
    <row r="24" spans="1:51" s="10" customFormat="1" ht="15.6" x14ac:dyDescent="0.25">
      <c r="A24" s="6" t="s">
        <v>955</v>
      </c>
      <c r="B24" s="6">
        <v>855.74699999999996</v>
      </c>
      <c r="C24" s="6"/>
      <c r="D24" s="6">
        <v>15</v>
      </c>
      <c r="E24" s="6">
        <v>33.284999999999997</v>
      </c>
      <c r="F24" s="6">
        <v>4.5065344749887304</v>
      </c>
      <c r="G24" s="6"/>
      <c r="H24" s="6"/>
      <c r="I24" s="6" t="s">
        <v>956</v>
      </c>
      <c r="J24" s="6">
        <v>387.74799999999999</v>
      </c>
      <c r="K24" s="6"/>
      <c r="L24" s="6">
        <v>7</v>
      </c>
      <c r="M24" s="6">
        <v>30.327999999999999</v>
      </c>
      <c r="N24" s="6">
        <v>2.3080981271432299</v>
      </c>
      <c r="O24" s="6"/>
      <c r="P24" s="6"/>
      <c r="Q24" s="6" t="s">
        <v>957</v>
      </c>
      <c r="R24" s="6">
        <v>239.155</v>
      </c>
      <c r="S24" s="6">
        <v>228.82175000000001</v>
      </c>
      <c r="T24" s="6">
        <v>3</v>
      </c>
      <c r="U24" s="6">
        <v>33.786999999999999</v>
      </c>
      <c r="V24" s="6">
        <v>0.88791547044721397</v>
      </c>
      <c r="W24" s="6">
        <v>1.16553574529906</v>
      </c>
      <c r="AA24" s="10" t="s">
        <v>958</v>
      </c>
      <c r="AB24" s="10">
        <v>392.49</v>
      </c>
      <c r="AC24" s="10">
        <v>566.76199999999994</v>
      </c>
      <c r="AD24" s="10">
        <v>5</v>
      </c>
      <c r="AE24" s="10">
        <v>31.856000000000002</v>
      </c>
      <c r="AF24" s="10">
        <v>1.5695630336514299</v>
      </c>
      <c r="AG24" s="10">
        <v>5.0651962414523704</v>
      </c>
      <c r="AI24" s="10" t="s">
        <v>959</v>
      </c>
      <c r="AJ24" s="10">
        <v>454.11200000000002</v>
      </c>
      <c r="AL24" s="10">
        <v>8</v>
      </c>
      <c r="AM24" s="10">
        <v>30.327999999999999</v>
      </c>
      <c r="AN24" s="10">
        <v>2.6378264310208399</v>
      </c>
      <c r="AS24" s="10" t="s">
        <v>960</v>
      </c>
      <c r="AT24" s="10">
        <v>536.13</v>
      </c>
      <c r="AU24" s="10">
        <v>467.21199999999999</v>
      </c>
      <c r="AV24" s="10">
        <v>7</v>
      </c>
      <c r="AW24" s="10">
        <v>33.786999999999999</v>
      </c>
      <c r="AX24" s="10">
        <v>2.0718027643768302</v>
      </c>
      <c r="AY24" s="10">
        <v>2.4470219823636601</v>
      </c>
    </row>
    <row r="25" spans="1:51" s="10" customFormat="1" ht="15.6" x14ac:dyDescent="0.25">
      <c r="A25" s="6" t="s">
        <v>961</v>
      </c>
      <c r="B25" s="6">
        <v>687.01800000000003</v>
      </c>
      <c r="C25" s="6"/>
      <c r="D25" s="6">
        <v>26</v>
      </c>
      <c r="E25" s="6">
        <v>32.664999999999999</v>
      </c>
      <c r="F25" s="6">
        <v>7.9595897749885198</v>
      </c>
      <c r="G25" s="6">
        <v>6.2330621249886304</v>
      </c>
      <c r="H25" s="6"/>
      <c r="I25" s="6" t="s">
        <v>962</v>
      </c>
      <c r="J25" s="6">
        <v>478.5</v>
      </c>
      <c r="K25" s="6">
        <v>433.12400000000002</v>
      </c>
      <c r="L25" s="6">
        <v>7</v>
      </c>
      <c r="M25" s="6">
        <v>44.271999999999998</v>
      </c>
      <c r="N25" s="6">
        <v>1.5811348030357799</v>
      </c>
      <c r="O25" s="6">
        <v>1.9446164650895099</v>
      </c>
      <c r="P25" s="6"/>
      <c r="Q25" s="6" t="s">
        <v>963</v>
      </c>
      <c r="R25" s="6">
        <v>359.63600000000002</v>
      </c>
      <c r="S25" s="6"/>
      <c r="T25" s="6">
        <v>8</v>
      </c>
      <c r="U25" s="6">
        <v>34.667999999999999</v>
      </c>
      <c r="V25" s="6">
        <v>2.3076035537094701</v>
      </c>
      <c r="W25" s="6"/>
      <c r="AA25" s="10" t="s">
        <v>964</v>
      </c>
      <c r="AB25" s="10">
        <v>544.29600000000005</v>
      </c>
      <c r="AD25" s="10">
        <v>34</v>
      </c>
      <c r="AE25" s="10">
        <v>31.276</v>
      </c>
      <c r="AF25" s="10">
        <v>10.870955365136201</v>
      </c>
      <c r="AI25" s="10" t="s">
        <v>965</v>
      </c>
      <c r="AJ25" s="10">
        <v>465.96800000000002</v>
      </c>
      <c r="AK25" s="10">
        <v>460.04</v>
      </c>
      <c r="AL25" s="10">
        <v>7</v>
      </c>
      <c r="AM25" s="10">
        <v>44.271999999999998</v>
      </c>
      <c r="AN25" s="10">
        <v>1.5811348030357799</v>
      </c>
      <c r="AO25" s="10">
        <v>2.1094806170283098</v>
      </c>
      <c r="AS25" s="10" t="s">
        <v>966</v>
      </c>
      <c r="AT25" s="10">
        <v>553.00199999999995</v>
      </c>
      <c r="AV25" s="10">
        <v>15</v>
      </c>
      <c r="AW25" s="10">
        <v>34.667999999999999</v>
      </c>
      <c r="AX25" s="10">
        <v>4.3267566632052601</v>
      </c>
    </row>
    <row r="26" spans="1:51" s="10" customFormat="1" ht="15.6" x14ac:dyDescent="0.25">
      <c r="A26" s="6" t="s">
        <v>967</v>
      </c>
      <c r="B26" s="6">
        <v>644.553</v>
      </c>
      <c r="C26" s="6"/>
      <c r="D26" s="6">
        <v>32</v>
      </c>
      <c r="E26" s="6">
        <v>31.672000000000001</v>
      </c>
      <c r="F26" s="6">
        <v>10.103561505430701</v>
      </c>
      <c r="G26" s="6"/>
      <c r="H26" s="6"/>
      <c r="I26" s="6" t="s">
        <v>968</v>
      </c>
      <c r="J26" s="6">
        <v>323.488</v>
      </c>
      <c r="K26" s="6"/>
      <c r="L26" s="6">
        <v>4</v>
      </c>
      <c r="M26" s="6">
        <v>36.646000000000001</v>
      </c>
      <c r="N26" s="6">
        <v>1.09152431370409</v>
      </c>
      <c r="O26" s="6"/>
      <c r="P26" s="6"/>
      <c r="Q26" s="6" t="s">
        <v>969</v>
      </c>
      <c r="R26" s="6">
        <v>219.422</v>
      </c>
      <c r="S26" s="6">
        <v>289.529</v>
      </c>
      <c r="T26" s="6">
        <v>7</v>
      </c>
      <c r="U26" s="6">
        <v>32.399000000000001</v>
      </c>
      <c r="V26" s="6">
        <v>2.16056051112689</v>
      </c>
      <c r="W26" s="6">
        <v>2.23408203241818</v>
      </c>
      <c r="AA26" s="10" t="s">
        <v>970</v>
      </c>
      <c r="AB26" s="10">
        <v>383.83300000000003</v>
      </c>
      <c r="AD26" s="10">
        <v>13</v>
      </c>
      <c r="AE26" s="10">
        <v>32.759</v>
      </c>
      <c r="AF26" s="10">
        <v>3.96837510302512</v>
      </c>
      <c r="AI26" s="10" t="s">
        <v>971</v>
      </c>
      <c r="AJ26" s="10">
        <v>402.80200000000002</v>
      </c>
      <c r="AL26" s="10">
        <v>9</v>
      </c>
      <c r="AM26" s="10">
        <v>36.646000000000001</v>
      </c>
      <c r="AN26" s="10">
        <v>2.4559297058341998</v>
      </c>
      <c r="AS26" s="10" t="s">
        <v>972</v>
      </c>
      <c r="AT26" s="10">
        <v>433.03</v>
      </c>
      <c r="AU26" s="10">
        <v>493.01600000000002</v>
      </c>
      <c r="AV26" s="10">
        <v>10</v>
      </c>
      <c r="AW26" s="10">
        <v>32.399000000000001</v>
      </c>
      <c r="AX26" s="10">
        <v>3.0865150158955501</v>
      </c>
      <c r="AY26" s="10">
        <v>3.70663583955041</v>
      </c>
    </row>
    <row r="27" spans="1:51" s="10" customFormat="1" ht="15.6" x14ac:dyDescent="0.25">
      <c r="A27" s="6" t="s">
        <v>973</v>
      </c>
      <c r="B27" s="6">
        <v>598.33799999999997</v>
      </c>
      <c r="C27" s="6">
        <v>696.41399999999999</v>
      </c>
      <c r="D27" s="6">
        <v>35</v>
      </c>
      <c r="E27" s="6">
        <v>58.515000000000001</v>
      </c>
      <c r="F27" s="6">
        <v>5.9813722977014399</v>
      </c>
      <c r="G27" s="6"/>
      <c r="H27" s="6"/>
      <c r="I27" s="6" t="s">
        <v>974</v>
      </c>
      <c r="J27" s="6">
        <v>436.279</v>
      </c>
      <c r="K27" s="6"/>
      <c r="L27" s="6">
        <v>10</v>
      </c>
      <c r="M27" s="6">
        <v>43.006</v>
      </c>
      <c r="N27" s="6">
        <v>2.3252569408919701</v>
      </c>
      <c r="O27" s="6"/>
      <c r="P27" s="6"/>
      <c r="Q27" s="6" t="s">
        <v>975</v>
      </c>
      <c r="R27" s="6">
        <v>253.74199999999999</v>
      </c>
      <c r="S27" s="6"/>
      <c r="T27" s="6">
        <v>6</v>
      </c>
      <c r="U27" s="6">
        <v>48.37</v>
      </c>
      <c r="V27" s="6">
        <v>1.2404382881951601</v>
      </c>
      <c r="W27" s="6"/>
      <c r="AA27" s="10" t="s">
        <v>976</v>
      </c>
      <c r="AB27" s="10">
        <v>416.90199999999999</v>
      </c>
      <c r="AD27" s="10">
        <v>20</v>
      </c>
      <c r="AE27" s="10">
        <v>34.091999999999999</v>
      </c>
      <c r="AF27" s="10">
        <v>5.8664789393406096</v>
      </c>
      <c r="AI27" s="10" t="s">
        <v>977</v>
      </c>
      <c r="AJ27" s="10">
        <v>502.31099999999998</v>
      </c>
      <c r="AL27" s="10">
        <v>12</v>
      </c>
      <c r="AM27" s="10">
        <v>43.006</v>
      </c>
      <c r="AN27" s="10">
        <v>2.7903083290703599</v>
      </c>
      <c r="AS27" s="10" t="s">
        <v>978</v>
      </c>
      <c r="AT27" s="10">
        <v>317.60199999999998</v>
      </c>
      <c r="AV27" s="10">
        <v>14</v>
      </c>
      <c r="AW27" s="10">
        <v>48.37</v>
      </c>
      <c r="AX27" s="10">
        <v>2.8943560057887101</v>
      </c>
    </row>
    <row r="28" spans="1:51" s="10" customFormat="1" ht="15.6" x14ac:dyDescent="0.25">
      <c r="A28" s="6" t="s">
        <v>979</v>
      </c>
      <c r="B28" s="6">
        <v>835.86</v>
      </c>
      <c r="C28" s="6"/>
      <c r="D28" s="6">
        <v>26</v>
      </c>
      <c r="E28" s="6">
        <v>31.408000000000001</v>
      </c>
      <c r="F28" s="6">
        <v>8.2781456953642394</v>
      </c>
      <c r="G28" s="6">
        <v>8.1210264994987806</v>
      </c>
      <c r="H28" s="6"/>
      <c r="I28" s="6" t="s">
        <v>980</v>
      </c>
      <c r="J28" s="6">
        <v>411.71800000000002</v>
      </c>
      <c r="K28" s="6">
        <v>390.495</v>
      </c>
      <c r="L28" s="6">
        <v>9</v>
      </c>
      <c r="M28" s="6">
        <v>31.309000000000001</v>
      </c>
      <c r="N28" s="6">
        <v>2.8745728065412499</v>
      </c>
      <c r="O28" s="6">
        <v>2.0971180203790998</v>
      </c>
      <c r="P28" s="6"/>
      <c r="Q28" s="6" t="s">
        <v>981</v>
      </c>
      <c r="R28" s="6">
        <v>267.63200000000001</v>
      </c>
      <c r="S28" s="6"/>
      <c r="T28" s="6">
        <v>4</v>
      </c>
      <c r="U28" s="6">
        <v>41.417000000000002</v>
      </c>
      <c r="V28" s="6">
        <v>0.965786995678103</v>
      </c>
      <c r="W28" s="6"/>
      <c r="AA28" s="10" t="s">
        <v>982</v>
      </c>
      <c r="AB28" s="10">
        <v>368.35199999999998</v>
      </c>
      <c r="AC28" s="10">
        <v>428.34575000000001</v>
      </c>
      <c r="AD28" s="10">
        <v>10</v>
      </c>
      <c r="AE28" s="10">
        <v>33.796999999999997</v>
      </c>
      <c r="AF28" s="10">
        <v>2.9588425008136801</v>
      </c>
      <c r="AG28" s="10">
        <v>5.9161629770789004</v>
      </c>
      <c r="AI28" s="10" t="s">
        <v>983</v>
      </c>
      <c r="AJ28" s="10">
        <v>464.92500000000001</v>
      </c>
      <c r="AK28" s="10">
        <v>456.67933333333298</v>
      </c>
      <c r="AL28" s="10">
        <v>11</v>
      </c>
      <c r="AM28" s="10">
        <v>31.309000000000001</v>
      </c>
      <c r="AN28" s="10">
        <v>3.5133667635504202</v>
      </c>
      <c r="AO28" s="10">
        <v>2.91986826615166</v>
      </c>
      <c r="AS28" s="10" t="s">
        <v>984</v>
      </c>
      <c r="AT28" s="10">
        <v>313.87599999999998</v>
      </c>
      <c r="AV28" s="10">
        <v>2</v>
      </c>
      <c r="AW28" s="10">
        <v>30.504000000000001</v>
      </c>
      <c r="AX28" s="10">
        <v>0.65565171780750098</v>
      </c>
    </row>
    <row r="29" spans="1:51" s="10" customFormat="1" ht="15.6" x14ac:dyDescent="0.25">
      <c r="A29" s="6" t="s">
        <v>985</v>
      </c>
      <c r="B29" s="6">
        <v>762.423</v>
      </c>
      <c r="C29" s="6">
        <v>799.14149999999995</v>
      </c>
      <c r="D29" s="6">
        <v>27</v>
      </c>
      <c r="E29" s="6">
        <v>47.106000000000002</v>
      </c>
      <c r="F29" s="6">
        <v>5.7317539166985103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 t="s">
        <v>986</v>
      </c>
      <c r="R29" s="6">
        <v>418.19900000000001</v>
      </c>
      <c r="S29" s="6"/>
      <c r="T29" s="6">
        <v>2</v>
      </c>
      <c r="U29" s="6">
        <v>32.201999999999998</v>
      </c>
      <c r="V29" s="6">
        <v>0.62107943605987204</v>
      </c>
      <c r="W29" s="6">
        <v>0.94243490664437901</v>
      </c>
      <c r="AA29" s="10" t="s">
        <v>987</v>
      </c>
      <c r="AB29" s="10">
        <v>542.67399999999998</v>
      </c>
      <c r="AD29" s="10">
        <v>17</v>
      </c>
      <c r="AE29" s="10">
        <v>33.284999999999997</v>
      </c>
      <c r="AF29" s="10">
        <v>5.10740573832057</v>
      </c>
      <c r="AI29" s="16"/>
      <c r="AJ29" s="16"/>
      <c r="AK29" s="16"/>
      <c r="AS29" s="10" t="s">
        <v>988</v>
      </c>
      <c r="AT29" s="10">
        <v>458.85</v>
      </c>
      <c r="AV29" s="10">
        <v>17</v>
      </c>
      <c r="AW29" s="10">
        <v>41.417000000000002</v>
      </c>
      <c r="AX29" s="10">
        <v>4.1045947316319404</v>
      </c>
    </row>
    <row r="30" spans="1:51" s="10" customFormat="1" ht="15.6" x14ac:dyDescent="0.25">
      <c r="A30" s="6" t="s">
        <v>989</v>
      </c>
      <c r="B30" s="6">
        <v>671.21</v>
      </c>
      <c r="C30" s="6"/>
      <c r="D30" s="6">
        <v>38</v>
      </c>
      <c r="E30" s="6">
        <v>31.582000000000001</v>
      </c>
      <c r="F30" s="6">
        <v>12.0321702235451</v>
      </c>
      <c r="G30" s="6">
        <v>8.8819620701217801</v>
      </c>
      <c r="H30" s="6"/>
      <c r="I30" s="6"/>
      <c r="J30" s="6"/>
      <c r="K30" s="6"/>
      <c r="L30" s="6"/>
      <c r="M30" s="6"/>
      <c r="N30" s="6"/>
      <c r="O30" s="6"/>
      <c r="P30" s="6"/>
      <c r="Q30" s="6" t="s">
        <v>990</v>
      </c>
      <c r="R30" s="6">
        <v>227.77600000000001</v>
      </c>
      <c r="S30" s="6">
        <v>291.83724999999998</v>
      </c>
      <c r="T30" s="6">
        <v>11</v>
      </c>
      <c r="U30" s="6">
        <v>30.495999999999999</v>
      </c>
      <c r="V30" s="6">
        <v>3.6070304302203602</v>
      </c>
      <c r="W30" s="6"/>
      <c r="AA30" s="10" t="s">
        <v>991</v>
      </c>
      <c r="AB30" s="10">
        <v>480.92700000000002</v>
      </c>
      <c r="AC30" s="10">
        <v>511.8005</v>
      </c>
      <c r="AD30" s="10">
        <v>10</v>
      </c>
      <c r="AE30" s="10">
        <v>32.664999999999999</v>
      </c>
      <c r="AF30" s="10">
        <v>3.06138068268789</v>
      </c>
      <c r="AI30" s="16"/>
      <c r="AJ30" s="16"/>
      <c r="AK30" s="16"/>
      <c r="AS30" s="10" t="s">
        <v>992</v>
      </c>
      <c r="AT30" s="10">
        <v>262.82100000000003</v>
      </c>
      <c r="AU30" s="10">
        <v>338.28724999999997</v>
      </c>
      <c r="AV30" s="10">
        <v>2</v>
      </c>
      <c r="AW30" s="10">
        <v>32.201999999999998</v>
      </c>
      <c r="AX30" s="10">
        <v>0.62107943605987204</v>
      </c>
      <c r="AY30" s="10">
        <v>2.0689204728220099</v>
      </c>
    </row>
    <row r="31" spans="1:51" s="10" customFormat="1" ht="15.6" x14ac:dyDescent="0.25">
      <c r="A31" s="6" t="s">
        <v>993</v>
      </c>
      <c r="B31" s="6">
        <v>712.41600000000005</v>
      </c>
      <c r="C31" s="6"/>
      <c r="D31" s="6">
        <v>23</v>
      </c>
      <c r="E31" s="6">
        <v>31.276</v>
      </c>
      <c r="F31" s="6">
        <v>7.3538815705333196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 t="s">
        <v>994</v>
      </c>
      <c r="R31" s="6">
        <v>329.49099999999999</v>
      </c>
      <c r="S31" s="6"/>
      <c r="T31" s="6">
        <v>14</v>
      </c>
      <c r="U31" s="6">
        <v>31.544</v>
      </c>
      <c r="V31" s="6">
        <v>4.4382449911235096</v>
      </c>
      <c r="W31" s="6"/>
      <c r="AA31" s="10" t="s">
        <v>995</v>
      </c>
      <c r="AB31" s="10">
        <v>336.71199999999999</v>
      </c>
      <c r="AD31" s="10">
        <v>6</v>
      </c>
      <c r="AE31" s="10">
        <v>31.672000000000001</v>
      </c>
      <c r="AF31" s="10">
        <v>1.89441778226825</v>
      </c>
      <c r="AG31" s="10">
        <v>3.0935071019484801</v>
      </c>
      <c r="AI31" s="16"/>
      <c r="AJ31" s="16"/>
      <c r="AK31" s="16"/>
      <c r="AS31" s="10" t="s">
        <v>996</v>
      </c>
      <c r="AT31" s="10">
        <v>295.14800000000002</v>
      </c>
      <c r="AV31" s="10">
        <v>9</v>
      </c>
      <c r="AW31" s="10">
        <v>30.495999999999999</v>
      </c>
      <c r="AX31" s="10">
        <v>2.9512067156348398</v>
      </c>
    </row>
    <row r="32" spans="1:51" s="10" customFormat="1" ht="15.6" x14ac:dyDescent="0.25">
      <c r="A32" s="6" t="s">
        <v>997</v>
      </c>
      <c r="B32" s="6">
        <v>857.26099999999997</v>
      </c>
      <c r="C32" s="6">
        <v>746.96233333333305</v>
      </c>
      <c r="D32" s="6">
        <v>13</v>
      </c>
      <c r="E32" s="6">
        <v>33.796999999999997</v>
      </c>
      <c r="F32" s="6">
        <v>3.8464952510577901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 t="s">
        <v>998</v>
      </c>
      <c r="R32" s="6">
        <v>558.22900000000004</v>
      </c>
      <c r="S32" s="6"/>
      <c r="T32" s="6">
        <v>19</v>
      </c>
      <c r="U32" s="6">
        <v>40.622</v>
      </c>
      <c r="V32" s="6">
        <v>4.6772684752104796</v>
      </c>
      <c r="W32" s="6">
        <v>4.2408479655181104</v>
      </c>
      <c r="AA32" s="10" t="s">
        <v>999</v>
      </c>
      <c r="AB32" s="10">
        <v>402.94299999999998</v>
      </c>
      <c r="AD32" s="10">
        <v>19</v>
      </c>
      <c r="AE32" s="10">
        <v>58.515000000000001</v>
      </c>
      <c r="AF32" s="10">
        <v>3.2470306758950702</v>
      </c>
      <c r="AI32" s="16"/>
      <c r="AJ32" s="16"/>
      <c r="AK32" s="16"/>
      <c r="AS32" s="10" t="s">
        <v>1000</v>
      </c>
      <c r="AT32" s="10">
        <v>448.20299999999997</v>
      </c>
      <c r="AV32" s="10">
        <v>16</v>
      </c>
      <c r="AW32" s="10">
        <v>31.544</v>
      </c>
      <c r="AX32" s="10">
        <v>5.0722799898554403</v>
      </c>
    </row>
    <row r="33" spans="1:52" s="10" customFormat="1" ht="15.6" x14ac:dyDescent="0.25">
      <c r="A33" s="6" t="s">
        <v>1001</v>
      </c>
      <c r="B33" s="6">
        <v>490.11900000000003</v>
      </c>
      <c r="C33" s="6"/>
      <c r="D33" s="6">
        <v>37</v>
      </c>
      <c r="E33" s="6">
        <v>32.759</v>
      </c>
      <c r="F33" s="6">
        <v>11.294606062456101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 t="s">
        <v>1002</v>
      </c>
      <c r="R33" s="6">
        <v>495.096</v>
      </c>
      <c r="S33" s="6">
        <v>460.93866666666702</v>
      </c>
      <c r="T33" s="6">
        <v>10</v>
      </c>
      <c r="U33" s="6">
        <v>31.934000000000001</v>
      </c>
      <c r="V33" s="6">
        <v>3.1314586334314498</v>
      </c>
      <c r="W33" s="6"/>
      <c r="AA33" s="10" t="s">
        <v>1003</v>
      </c>
      <c r="AB33" s="10">
        <v>429.40800000000002</v>
      </c>
      <c r="AC33" s="10">
        <v>389.68766666666698</v>
      </c>
      <c r="AD33" s="10">
        <v>13</v>
      </c>
      <c r="AE33" s="10">
        <v>31.408000000000001</v>
      </c>
      <c r="AF33" s="10">
        <v>4.1390728476821197</v>
      </c>
      <c r="AG33" s="10">
        <v>3.0935071019484801</v>
      </c>
      <c r="AI33" s="16"/>
      <c r="AJ33" s="16"/>
      <c r="AK33" s="16"/>
      <c r="AS33" s="10" t="s">
        <v>1004</v>
      </c>
      <c r="AT33" s="10">
        <v>384.245</v>
      </c>
      <c r="AU33" s="10">
        <v>375.86533333333301</v>
      </c>
      <c r="AV33" s="10">
        <v>21</v>
      </c>
      <c r="AW33" s="10">
        <v>40.622</v>
      </c>
      <c r="AX33" s="10">
        <v>5.1696125252326297</v>
      </c>
      <c r="AY33" s="10">
        <v>4.3976997435743002</v>
      </c>
    </row>
    <row r="34" spans="1:52" s="10" customFormat="1" ht="15.6" x14ac:dyDescent="0.25">
      <c r="A34" s="6" t="s">
        <v>1005</v>
      </c>
      <c r="B34" s="6">
        <v>835.46299999999997</v>
      </c>
      <c r="C34" s="6">
        <v>662.79100000000005</v>
      </c>
      <c r="D34" s="6">
        <v>27</v>
      </c>
      <c r="E34" s="6">
        <v>34.091999999999999</v>
      </c>
      <c r="F34" s="6">
        <v>7.9197465681098196</v>
      </c>
      <c r="G34" s="6">
        <v>7.60368236303926</v>
      </c>
      <c r="H34" s="6"/>
      <c r="I34" s="6"/>
      <c r="J34" s="6"/>
      <c r="K34" s="6"/>
      <c r="L34" s="6"/>
      <c r="M34" s="6"/>
      <c r="N34" s="6"/>
      <c r="O34" s="6"/>
      <c r="P34" s="6"/>
      <c r="Q34" s="6" t="s">
        <v>1006</v>
      </c>
      <c r="R34" s="6">
        <v>632.96600000000001</v>
      </c>
      <c r="S34" s="6"/>
      <c r="T34" s="6">
        <v>5</v>
      </c>
      <c r="U34" s="6">
        <v>31.452000000000002</v>
      </c>
      <c r="V34" s="6">
        <v>1.5897240239094499</v>
      </c>
      <c r="W34" s="6"/>
      <c r="Y34" s="11"/>
      <c r="AA34" s="10" t="s">
        <v>1007</v>
      </c>
      <c r="AB34" s="10">
        <v>258.79199999999997</v>
      </c>
      <c r="AD34" s="10">
        <v>11</v>
      </c>
      <c r="AE34" s="10">
        <v>47.106000000000002</v>
      </c>
      <c r="AF34" s="10">
        <v>2.3351590030993901</v>
      </c>
      <c r="AI34" s="16"/>
      <c r="AJ34" s="16"/>
      <c r="AK34" s="16"/>
      <c r="AS34" s="10" t="s">
        <v>1008</v>
      </c>
      <c r="AT34" s="10">
        <v>450.20600000000002</v>
      </c>
      <c r="AV34" s="10">
        <v>7</v>
      </c>
      <c r="AW34" s="10">
        <v>31.934000000000001</v>
      </c>
      <c r="AX34" s="10">
        <v>2.1920210434020202</v>
      </c>
    </row>
    <row r="35" spans="1:52" s="10" customFormat="1" ht="15.6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 t="s">
        <v>1009</v>
      </c>
      <c r="R35" s="6">
        <v>320.42599999999999</v>
      </c>
      <c r="S35" s="6"/>
      <c r="T35" s="6">
        <v>21</v>
      </c>
      <c r="U35" s="6">
        <v>42.734000000000002</v>
      </c>
      <c r="V35" s="6">
        <v>4.9141199045256698</v>
      </c>
      <c r="W35" s="6"/>
      <c r="Y35" s="11"/>
      <c r="AA35" s="10" t="s">
        <v>1010</v>
      </c>
      <c r="AB35" s="10">
        <v>403.67899999999997</v>
      </c>
      <c r="AC35" s="10">
        <v>331.2355</v>
      </c>
      <c r="AD35" s="10">
        <v>45</v>
      </c>
      <c r="AE35" s="10">
        <v>31.582000000000001</v>
      </c>
      <c r="AF35" s="10">
        <v>14.2486226331455</v>
      </c>
      <c r="AG35" s="10">
        <v>8.2918908181224307</v>
      </c>
      <c r="AI35" s="16"/>
      <c r="AJ35" s="16"/>
      <c r="AK35" s="16"/>
      <c r="AS35" s="10" t="s">
        <v>1011</v>
      </c>
      <c r="AT35" s="10">
        <v>311.89600000000002</v>
      </c>
      <c r="AV35" s="10">
        <v>8</v>
      </c>
      <c r="AW35" s="10">
        <v>31.452000000000002</v>
      </c>
      <c r="AX35" s="10">
        <v>2.5435584382551202</v>
      </c>
    </row>
    <row r="36" spans="1:52" s="10" customFormat="1" ht="15.6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 t="s">
        <v>1012</v>
      </c>
      <c r="R36" s="6">
        <v>562.30100000000004</v>
      </c>
      <c r="S36" s="6"/>
      <c r="T36" s="6">
        <v>6</v>
      </c>
      <c r="U36" s="6">
        <v>33.289000000000001</v>
      </c>
      <c r="V36" s="6">
        <v>1.80239718826039</v>
      </c>
      <c r="W36" s="6">
        <v>2.85942493753174</v>
      </c>
      <c r="Y36" s="11"/>
      <c r="AI36" s="16"/>
      <c r="AJ36" s="16"/>
      <c r="AK36" s="16"/>
      <c r="AS36" s="10" t="s">
        <v>1013</v>
      </c>
      <c r="AT36" s="10">
        <v>527.61800000000005</v>
      </c>
      <c r="AV36" s="10">
        <v>24</v>
      </c>
      <c r="AW36" s="10">
        <v>42.734000000000002</v>
      </c>
      <c r="AX36" s="10">
        <v>5.6161370337436196</v>
      </c>
    </row>
    <row r="37" spans="1:52" s="10" customFormat="1" ht="15.6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 t="s">
        <v>1014</v>
      </c>
      <c r="R37" s="6">
        <v>470.63099999999997</v>
      </c>
      <c r="S37" s="6">
        <v>496.58100000000002</v>
      </c>
      <c r="W37" s="11"/>
      <c r="X37" s="11"/>
      <c r="Y37" s="11"/>
      <c r="AI37" s="16"/>
      <c r="AJ37" s="16"/>
      <c r="AK37" s="16"/>
      <c r="AS37" s="10" t="s">
        <v>1015</v>
      </c>
      <c r="AT37" s="10">
        <v>349.46899999999999</v>
      </c>
      <c r="AU37" s="10">
        <v>409.79725000000002</v>
      </c>
      <c r="AV37" s="10">
        <v>6</v>
      </c>
      <c r="AW37" s="10">
        <v>33.289000000000001</v>
      </c>
      <c r="AX37" s="10">
        <v>1.80239718826039</v>
      </c>
      <c r="AY37" s="10">
        <v>3.03852842591529</v>
      </c>
    </row>
    <row r="38" spans="1:52" ht="15.6" x14ac:dyDescent="0.25">
      <c r="AA38" s="10"/>
      <c r="AB38" s="10"/>
      <c r="AC38" s="10"/>
      <c r="AD38" s="10"/>
      <c r="AE38" s="10"/>
      <c r="AF38" s="10"/>
      <c r="AG38" s="10"/>
      <c r="AH38" s="10"/>
      <c r="AI38" s="16"/>
      <c r="AJ38" s="16"/>
      <c r="AK38" s="16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</row>
    <row r="39" spans="1:52" ht="15.6" x14ac:dyDescent="0.25">
      <c r="AA39" s="10"/>
      <c r="AB39" s="10"/>
      <c r="AC39" s="10"/>
      <c r="AD39" s="10"/>
      <c r="AE39" s="10"/>
      <c r="AF39" s="10"/>
      <c r="AG39" s="10"/>
      <c r="AH39" s="10"/>
      <c r="AI39" s="16"/>
      <c r="AJ39" s="16"/>
      <c r="AK39" s="16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</row>
    <row r="40" spans="1:52" s="10" customFormat="1" ht="15.6" x14ac:dyDescent="0.25">
      <c r="A40" s="10" t="s">
        <v>1016</v>
      </c>
      <c r="B40" s="10">
        <v>582.50699999999995</v>
      </c>
      <c r="D40" s="10">
        <v>15</v>
      </c>
      <c r="E40" s="10">
        <v>60.853000000000002</v>
      </c>
      <c r="F40" s="10">
        <v>2.4649565345997702</v>
      </c>
      <c r="I40" s="10" t="s">
        <v>1017</v>
      </c>
      <c r="J40" s="10">
        <v>539.09699999999998</v>
      </c>
      <c r="L40" s="10">
        <v>11</v>
      </c>
      <c r="M40" s="10">
        <v>3.50441237376151</v>
      </c>
      <c r="Q40" s="10" t="s">
        <v>1018</v>
      </c>
      <c r="R40" s="10">
        <v>600.77800000000002</v>
      </c>
      <c r="T40" s="10">
        <v>9</v>
      </c>
      <c r="U40" s="10">
        <v>32.091999999999999</v>
      </c>
      <c r="V40" s="10">
        <v>2.80443724292659</v>
      </c>
      <c r="AA40" s="10" t="s">
        <v>1019</v>
      </c>
      <c r="AB40" s="10">
        <v>334.58</v>
      </c>
      <c r="AI40" s="10" t="s">
        <v>1020</v>
      </c>
      <c r="AJ40" s="10">
        <v>443.27499999999998</v>
      </c>
      <c r="AL40" s="10">
        <v>13</v>
      </c>
      <c r="AM40" s="10">
        <v>29.064</v>
      </c>
      <c r="AN40" s="10">
        <v>4.4728874208642999</v>
      </c>
      <c r="AS40" s="10" t="s">
        <v>1021</v>
      </c>
      <c r="AT40" s="10">
        <v>514.73400000000004</v>
      </c>
      <c r="AV40" s="10">
        <v>24</v>
      </c>
      <c r="AW40" s="10">
        <v>31.512</v>
      </c>
      <c r="AX40" s="10">
        <v>7.6161462300076197</v>
      </c>
    </row>
    <row r="41" spans="1:52" s="10" customFormat="1" ht="15.6" x14ac:dyDescent="0.25">
      <c r="A41" s="10" t="s">
        <v>1022</v>
      </c>
      <c r="B41" s="10">
        <v>642.70600000000002</v>
      </c>
      <c r="D41" s="10">
        <v>24</v>
      </c>
      <c r="E41" s="10">
        <v>30.896000000000001</v>
      </c>
      <c r="F41" s="10">
        <v>7.7679958570688799</v>
      </c>
      <c r="I41" s="10" t="s">
        <v>1023</v>
      </c>
      <c r="J41" s="10">
        <v>425.88200000000001</v>
      </c>
      <c r="L41" s="10">
        <v>28</v>
      </c>
      <c r="M41" s="10">
        <v>6.0443830411881496</v>
      </c>
      <c r="Q41" s="10" t="s">
        <v>1024</v>
      </c>
      <c r="R41" s="10">
        <v>545.38199999999995</v>
      </c>
      <c r="T41" s="10">
        <v>7</v>
      </c>
      <c r="U41" s="10">
        <v>37.127000000000002</v>
      </c>
      <c r="V41" s="10">
        <v>1.8854203140571599</v>
      </c>
      <c r="AA41" s="10" t="s">
        <v>1025</v>
      </c>
      <c r="AB41" s="10">
        <v>448.83100000000002</v>
      </c>
      <c r="AD41" s="10">
        <v>5</v>
      </c>
      <c r="AE41" s="10">
        <v>40.85</v>
      </c>
      <c r="AF41" s="10">
        <v>1.22399020807834</v>
      </c>
      <c r="AI41" s="10" t="s">
        <v>1026</v>
      </c>
      <c r="AJ41" s="10">
        <v>599.72199999999998</v>
      </c>
      <c r="AK41" s="10">
        <v>521.49850000000004</v>
      </c>
      <c r="AL41" s="10">
        <v>35</v>
      </c>
      <c r="AM41" s="10">
        <v>30.61</v>
      </c>
      <c r="AN41" s="10">
        <v>11.434171839268201</v>
      </c>
      <c r="AS41" s="10" t="s">
        <v>1027</v>
      </c>
      <c r="AT41" s="10">
        <v>397.42099999999999</v>
      </c>
      <c r="AV41" s="10">
        <v>23</v>
      </c>
      <c r="AW41" s="10">
        <v>38.465000000000003</v>
      </c>
      <c r="AX41" s="10">
        <v>5.9794618484336404</v>
      </c>
    </row>
    <row r="42" spans="1:52" s="10" customFormat="1" ht="15.6" x14ac:dyDescent="0.25">
      <c r="A42" s="10" t="s">
        <v>1028</v>
      </c>
      <c r="B42" s="10">
        <v>541.35799999999995</v>
      </c>
      <c r="C42" s="10">
        <f>AVERAGE(B40:B42)</f>
        <v>588.85699999999997</v>
      </c>
      <c r="D42" s="10">
        <v>15</v>
      </c>
      <c r="E42" s="10">
        <v>50.152999999999999</v>
      </c>
      <c r="F42" s="10">
        <v>2.9908480051043802</v>
      </c>
      <c r="G42" s="10">
        <v>4.4079334655910101</v>
      </c>
      <c r="I42" s="10" t="s">
        <v>1029</v>
      </c>
      <c r="J42" s="10">
        <v>534.96600000000001</v>
      </c>
      <c r="L42" s="10">
        <v>41</v>
      </c>
      <c r="M42" s="10">
        <v>13.053998981151301</v>
      </c>
      <c r="Q42" s="10" t="s">
        <v>1030</v>
      </c>
      <c r="R42" s="10">
        <v>640.649</v>
      </c>
      <c r="T42" s="10">
        <v>17</v>
      </c>
      <c r="U42" s="10">
        <v>31.709</v>
      </c>
      <c r="V42" s="10">
        <v>5.3612539026774702</v>
      </c>
      <c r="AA42" s="10" t="s">
        <v>1031</v>
      </c>
      <c r="AB42" s="10">
        <v>559.28499999999997</v>
      </c>
      <c r="AD42" s="10">
        <v>21</v>
      </c>
      <c r="AE42" s="10">
        <v>31.474</v>
      </c>
      <c r="AF42" s="10">
        <v>6.6721738577873797</v>
      </c>
      <c r="AI42" s="10" t="s">
        <v>1032</v>
      </c>
      <c r="AJ42" s="10">
        <v>388.495</v>
      </c>
      <c r="AL42" s="10">
        <v>23</v>
      </c>
      <c r="AM42" s="10">
        <v>31.023</v>
      </c>
      <c r="AN42" s="10">
        <v>7.41385423717887</v>
      </c>
      <c r="AO42" s="10">
        <v>7.7736378324371298</v>
      </c>
      <c r="AS42" s="10" t="s">
        <v>1033</v>
      </c>
      <c r="AT42" s="10">
        <v>415.81299999999999</v>
      </c>
      <c r="AU42" s="10">
        <v>442.65600000000001</v>
      </c>
      <c r="AV42" s="10">
        <v>13</v>
      </c>
      <c r="AW42" s="10">
        <v>58.002000000000002</v>
      </c>
      <c r="AX42" s="10">
        <v>2.2413020240681401</v>
      </c>
      <c r="AY42" s="10">
        <v>5.2789700341697996</v>
      </c>
    </row>
    <row r="43" spans="1:52" s="10" customFormat="1" ht="15.6" x14ac:dyDescent="0.25">
      <c r="A43" s="10" t="s">
        <v>1034</v>
      </c>
      <c r="B43" s="10">
        <v>378.75900000000001</v>
      </c>
      <c r="D43" s="10">
        <v>3</v>
      </c>
      <c r="E43" s="10">
        <v>31.084</v>
      </c>
      <c r="F43" s="10">
        <v>0.96512675331360198</v>
      </c>
      <c r="I43" s="10" t="s">
        <v>1035</v>
      </c>
      <c r="J43" s="10">
        <v>389.49400000000003</v>
      </c>
      <c r="K43" s="10">
        <f>AVERAGE(J40:J43)</f>
        <v>472.35975000000008</v>
      </c>
      <c r="L43" s="10">
        <v>19</v>
      </c>
      <c r="M43" s="10">
        <v>5.7330798708548301</v>
      </c>
      <c r="N43" s="10">
        <v>7.0839685667389496</v>
      </c>
      <c r="Q43" s="10" t="s">
        <v>1036</v>
      </c>
      <c r="R43" s="10">
        <v>349.666</v>
      </c>
      <c r="S43" s="10">
        <f>AVERAGE(R40:R43)</f>
        <v>534.11874999999998</v>
      </c>
      <c r="T43" s="10">
        <v>3</v>
      </c>
      <c r="U43" s="10">
        <v>40.167000000000002</v>
      </c>
      <c r="V43" s="10">
        <v>0.74688176861602795</v>
      </c>
      <c r="W43" s="10">
        <v>2.6994983070693102</v>
      </c>
      <c r="AA43" s="10" t="s">
        <v>1037</v>
      </c>
      <c r="AB43" s="10">
        <v>473.93200000000002</v>
      </c>
      <c r="AC43" s="10">
        <v>454.15699999999998</v>
      </c>
      <c r="AD43" s="10">
        <v>17</v>
      </c>
      <c r="AE43" s="10">
        <v>63.081000000000003</v>
      </c>
      <c r="AF43" s="10">
        <v>2.6949477655712499</v>
      </c>
      <c r="AG43" s="10">
        <v>3.0403130617128098</v>
      </c>
      <c r="AI43" s="10" t="s">
        <v>1038</v>
      </c>
      <c r="AJ43" s="10">
        <v>378.41699999999997</v>
      </c>
      <c r="AL43" s="10">
        <v>9</v>
      </c>
      <c r="AM43" s="10">
        <v>31.242999999999999</v>
      </c>
      <c r="AN43" s="10">
        <v>2.8806452645392602</v>
      </c>
      <c r="AS43" s="10" t="s">
        <v>1039</v>
      </c>
      <c r="AT43" s="10">
        <v>327.31299999999999</v>
      </c>
      <c r="AV43" s="10">
        <v>8</v>
      </c>
      <c r="AW43" s="10">
        <v>31.003</v>
      </c>
      <c r="AX43" s="10">
        <v>2.5803954456020399</v>
      </c>
    </row>
    <row r="44" spans="1:52" s="10" customFormat="1" ht="15.6" x14ac:dyDescent="0.25">
      <c r="A44" s="10" t="s">
        <v>1040</v>
      </c>
      <c r="B44" s="10">
        <v>334.072</v>
      </c>
      <c r="C44" s="10">
        <f>AVERAGE(B43:B44)</f>
        <v>356.41550000000001</v>
      </c>
      <c r="D44" s="10">
        <v>11</v>
      </c>
      <c r="E44" s="10">
        <v>31.667999999999999</v>
      </c>
      <c r="F44" s="10">
        <v>3.47353795629658</v>
      </c>
      <c r="G44" s="10">
        <v>2.2193323548050898</v>
      </c>
      <c r="I44" s="10" t="s">
        <v>1041</v>
      </c>
      <c r="J44" s="10">
        <v>636.98500000000001</v>
      </c>
      <c r="L44" s="10">
        <v>17</v>
      </c>
      <c r="M44" s="10">
        <v>5.4679961402380197</v>
      </c>
      <c r="Q44" s="10" t="s">
        <v>1042</v>
      </c>
      <c r="R44" s="10">
        <v>480.03399999999999</v>
      </c>
      <c r="T44" s="10">
        <v>8</v>
      </c>
      <c r="U44" s="10">
        <v>38.058999999999997</v>
      </c>
      <c r="V44" s="10">
        <v>2.10199952705011</v>
      </c>
      <c r="AA44" s="10" t="s">
        <v>1043</v>
      </c>
      <c r="AB44" s="10">
        <v>376.65899999999999</v>
      </c>
      <c r="AD44" s="10">
        <v>9</v>
      </c>
      <c r="AE44" s="10">
        <v>31.495000000000001</v>
      </c>
      <c r="AF44" s="10">
        <v>2.8575964438799799</v>
      </c>
      <c r="AI44" s="10" t="s">
        <v>1044</v>
      </c>
      <c r="AJ44" s="10">
        <v>557.15899999999999</v>
      </c>
      <c r="AK44" s="10">
        <v>441.35700000000003</v>
      </c>
      <c r="AL44" s="10">
        <v>8</v>
      </c>
      <c r="AM44" s="10">
        <v>45.109000000000002</v>
      </c>
      <c r="AN44" s="10">
        <v>1.77348201024186</v>
      </c>
      <c r="AO44" s="10">
        <v>2.3270636373905602</v>
      </c>
      <c r="AS44" s="10" t="s">
        <v>1045</v>
      </c>
      <c r="AT44" s="10">
        <v>300.46899999999999</v>
      </c>
      <c r="AV44" s="10">
        <v>11</v>
      </c>
      <c r="AW44" s="10">
        <v>31.62</v>
      </c>
      <c r="AX44" s="10">
        <v>3.47881087919039</v>
      </c>
    </row>
    <row r="45" spans="1:52" s="10" customFormat="1" ht="15.6" x14ac:dyDescent="0.25">
      <c r="A45" s="10" t="s">
        <v>1046</v>
      </c>
      <c r="B45" s="10">
        <v>565.25300000000004</v>
      </c>
      <c r="D45" s="10">
        <v>15</v>
      </c>
      <c r="E45" s="10">
        <v>26.036000000000001</v>
      </c>
      <c r="F45" s="10">
        <v>5.7612536487939803</v>
      </c>
      <c r="I45" s="10" t="s">
        <v>1047</v>
      </c>
      <c r="J45" s="10">
        <v>538.28899999999999</v>
      </c>
      <c r="L45" s="10">
        <v>20</v>
      </c>
      <c r="M45" s="10">
        <v>2.9643682931167401</v>
      </c>
      <c r="Q45" s="10" t="s">
        <v>1048</v>
      </c>
      <c r="R45" s="10">
        <v>476.15199999999999</v>
      </c>
      <c r="T45" s="10">
        <v>7</v>
      </c>
      <c r="U45" s="10">
        <v>31.727</v>
      </c>
      <c r="V45" s="10">
        <v>2.2063226904529301</v>
      </c>
      <c r="AA45" s="10" t="s">
        <v>1049</v>
      </c>
      <c r="AB45" s="10">
        <v>391.45400000000001</v>
      </c>
      <c r="AD45" s="10">
        <v>14</v>
      </c>
      <c r="AE45" s="10">
        <v>35.386000000000003</v>
      </c>
      <c r="AF45" s="10">
        <v>3.9563669247725102</v>
      </c>
      <c r="AI45" s="10" t="s">
        <v>1050</v>
      </c>
      <c r="AJ45" s="10">
        <v>371.30500000000001</v>
      </c>
      <c r="AL45" s="10">
        <v>5</v>
      </c>
      <c r="AM45" s="10">
        <v>32.046999999999997</v>
      </c>
      <c r="AN45" s="10">
        <v>1.5602084438481001</v>
      </c>
      <c r="AS45" s="10" t="s">
        <v>1051</v>
      </c>
      <c r="AT45" s="10">
        <v>321.82</v>
      </c>
      <c r="AU45" s="10">
        <v>316.53399999999999</v>
      </c>
      <c r="AV45" s="10">
        <v>7</v>
      </c>
      <c r="AW45" s="10">
        <v>30.579000000000001</v>
      </c>
      <c r="AX45" s="10">
        <v>2.28915268648419</v>
      </c>
      <c r="AY45" s="10">
        <v>2.7827863370922001</v>
      </c>
    </row>
    <row r="46" spans="1:52" s="10" customFormat="1" ht="15.6" x14ac:dyDescent="0.25">
      <c r="A46" s="10" t="s">
        <v>1052</v>
      </c>
      <c r="B46" s="10">
        <v>605.27700000000004</v>
      </c>
      <c r="D46" s="10">
        <v>20</v>
      </c>
      <c r="E46" s="10">
        <v>47.341000000000001</v>
      </c>
      <c r="F46" s="10">
        <v>4.22466783549143</v>
      </c>
      <c r="I46" s="10" t="s">
        <v>1053</v>
      </c>
      <c r="J46" s="10">
        <v>638.54100000000005</v>
      </c>
      <c r="K46" s="10">
        <f>AVERAGE(J44:J46)</f>
        <v>604.60500000000002</v>
      </c>
      <c r="L46" s="10">
        <v>10</v>
      </c>
      <c r="M46" s="10">
        <v>2.3265011748830902</v>
      </c>
      <c r="N46" s="10">
        <v>3.5862885360792802</v>
      </c>
      <c r="Q46" s="10" t="s">
        <v>1054</v>
      </c>
      <c r="R46" s="10">
        <v>449.57100000000003</v>
      </c>
      <c r="T46" s="10">
        <v>11</v>
      </c>
      <c r="U46" s="10">
        <v>31.88</v>
      </c>
      <c r="V46" s="10">
        <v>3.4504391468005</v>
      </c>
      <c r="W46" s="10">
        <v>2.58625378810118</v>
      </c>
      <c r="AA46" s="10" t="s">
        <v>1055</v>
      </c>
      <c r="AB46" s="10">
        <v>367.14499999999998</v>
      </c>
      <c r="AC46" s="10">
        <v>378.41933333333299</v>
      </c>
      <c r="AD46" s="10">
        <v>10</v>
      </c>
      <c r="AE46" s="10">
        <v>39.363</v>
      </c>
      <c r="AF46" s="10">
        <v>2.54045677412799</v>
      </c>
      <c r="AG46" s="10">
        <v>3.1181400475934899</v>
      </c>
      <c r="AI46" s="10" t="s">
        <v>1056</v>
      </c>
      <c r="AJ46" s="10">
        <v>553.79100000000005</v>
      </c>
      <c r="AL46" s="10">
        <v>18</v>
      </c>
      <c r="AM46" s="10">
        <v>31.765999999999998</v>
      </c>
      <c r="AN46" s="10">
        <v>5.6664358118743303</v>
      </c>
      <c r="AS46" s="10" t="s">
        <v>1057</v>
      </c>
      <c r="AT46" s="10">
        <v>327.88099999999997</v>
      </c>
      <c r="AV46" s="10">
        <v>5</v>
      </c>
      <c r="AW46" s="10">
        <v>32.673000000000002</v>
      </c>
      <c r="AX46" s="10">
        <v>1.53031555106663</v>
      </c>
    </row>
    <row r="47" spans="1:52" s="10" customFormat="1" ht="15.6" x14ac:dyDescent="0.25">
      <c r="A47" s="10" t="s">
        <v>1058</v>
      </c>
      <c r="B47" s="10">
        <v>670.36599999999999</v>
      </c>
      <c r="D47" s="10">
        <v>23</v>
      </c>
      <c r="E47" s="10">
        <v>31.396000000000001</v>
      </c>
      <c r="F47" s="10">
        <v>7.3257739839470002</v>
      </c>
      <c r="I47" s="10" t="s">
        <v>1059</v>
      </c>
      <c r="J47" s="10">
        <v>641.83299999999997</v>
      </c>
      <c r="L47" s="10">
        <v>17</v>
      </c>
      <c r="M47" s="10">
        <v>4.3428279473751399</v>
      </c>
      <c r="Q47" s="10" t="s">
        <v>1060</v>
      </c>
      <c r="R47" s="10">
        <v>519.64599999999996</v>
      </c>
      <c r="AA47" s="10" t="s">
        <v>1061</v>
      </c>
      <c r="AB47" s="10">
        <v>508.61</v>
      </c>
      <c r="AD47" s="10">
        <v>52</v>
      </c>
      <c r="AE47" s="10">
        <v>59.002000000000002</v>
      </c>
      <c r="AF47" s="10">
        <v>8.8132605674383893</v>
      </c>
      <c r="AI47" s="10" t="s">
        <v>1062</v>
      </c>
      <c r="AJ47" s="10">
        <v>454.31900000000002</v>
      </c>
      <c r="AL47" s="10">
        <v>5</v>
      </c>
      <c r="AM47" s="10">
        <v>31.331</v>
      </c>
      <c r="AN47" s="10">
        <v>1.5958635217516199</v>
      </c>
      <c r="AS47" s="10" t="s">
        <v>1063</v>
      </c>
      <c r="AT47" s="10">
        <v>247.90299999999999</v>
      </c>
      <c r="AV47" s="10">
        <v>7</v>
      </c>
      <c r="AW47" s="10">
        <v>31.675000000000001</v>
      </c>
      <c r="AX47" s="10">
        <v>2.20994475138122</v>
      </c>
      <c r="AY47" s="10">
        <v>1.8701301512239199</v>
      </c>
    </row>
    <row r="48" spans="1:52" s="10" customFormat="1" ht="15.6" x14ac:dyDescent="0.25">
      <c r="A48" s="10" t="s">
        <v>1064</v>
      </c>
      <c r="B48" s="10">
        <v>429.90100000000001</v>
      </c>
      <c r="D48" s="10">
        <v>22</v>
      </c>
      <c r="E48" s="10">
        <v>31.812999999999999</v>
      </c>
      <c r="F48" s="10">
        <v>6.9154119385156996</v>
      </c>
      <c r="I48" s="10" t="s">
        <v>1065</v>
      </c>
      <c r="J48" s="10">
        <v>537.25800000000004</v>
      </c>
      <c r="L48" s="10">
        <v>11</v>
      </c>
      <c r="M48" s="10">
        <v>3.3957953878924498</v>
      </c>
      <c r="Q48" s="10" t="s">
        <v>1066</v>
      </c>
      <c r="R48" s="10">
        <v>462.79700000000003</v>
      </c>
      <c r="S48" s="10">
        <f>AVERAGE(R45:R48)</f>
        <v>477.04149999999998</v>
      </c>
      <c r="T48" s="10">
        <v>7</v>
      </c>
      <c r="U48" s="10">
        <v>32.152999999999999</v>
      </c>
      <c r="V48" s="10">
        <v>2.1770907846857201</v>
      </c>
      <c r="AA48" s="10" t="s">
        <v>1067</v>
      </c>
      <c r="AB48" s="10">
        <v>341</v>
      </c>
      <c r="AD48" s="10">
        <v>7</v>
      </c>
      <c r="AE48" s="10">
        <v>31.79</v>
      </c>
      <c r="AF48" s="10">
        <v>2.2019502988361102</v>
      </c>
      <c r="AI48" s="10" t="s">
        <v>1068</v>
      </c>
      <c r="AJ48" s="10">
        <v>357.255</v>
      </c>
      <c r="AK48" s="10">
        <v>434.16750000000002</v>
      </c>
      <c r="AL48" s="10">
        <v>6</v>
      </c>
      <c r="AM48" s="10">
        <v>33.067999999999998</v>
      </c>
      <c r="AN48" s="10">
        <v>1.8144429660094401</v>
      </c>
      <c r="AO48" s="10">
        <v>2.6592376858708699</v>
      </c>
      <c r="AS48" s="10" t="s">
        <v>1069</v>
      </c>
      <c r="AT48" s="10">
        <v>399.42399999999998</v>
      </c>
      <c r="AU48" s="10">
        <v>325.06933333333302</v>
      </c>
      <c r="AV48" s="10">
        <v>9</v>
      </c>
      <c r="AW48" s="10">
        <v>32.406999999999996</v>
      </c>
      <c r="AX48" s="10">
        <v>2.7771777702348301</v>
      </c>
    </row>
    <row r="49" spans="1:52" s="10" customFormat="1" ht="15.6" x14ac:dyDescent="0.25">
      <c r="A49" s="10" t="s">
        <v>1070</v>
      </c>
      <c r="B49" s="10">
        <v>639.35500000000002</v>
      </c>
      <c r="D49" s="10">
        <v>29</v>
      </c>
      <c r="E49" s="10">
        <v>39.289000000000001</v>
      </c>
      <c r="F49" s="10">
        <v>7.3812008450202304</v>
      </c>
      <c r="G49" s="10">
        <v>6.0223129532099504</v>
      </c>
      <c r="I49" s="10" t="s">
        <v>1071</v>
      </c>
      <c r="J49" s="10">
        <v>508.07900000000001</v>
      </c>
      <c r="L49" s="10">
        <v>10</v>
      </c>
      <c r="M49" s="10">
        <v>3.4949148988222101</v>
      </c>
      <c r="Q49" s="10" t="s">
        <v>1072</v>
      </c>
      <c r="R49" s="10">
        <v>646.62800000000004</v>
      </c>
      <c r="T49" s="10">
        <v>12</v>
      </c>
      <c r="U49" s="10">
        <v>30.643999999999998</v>
      </c>
      <c r="V49" s="10">
        <v>3.9159378671191698</v>
      </c>
      <c r="AA49" s="10" t="s">
        <v>1073</v>
      </c>
      <c r="AB49" s="10">
        <v>407.601</v>
      </c>
      <c r="AC49" s="10">
        <v>419.070333333333</v>
      </c>
      <c r="AD49" s="10">
        <v>9</v>
      </c>
      <c r="AE49" s="10">
        <v>31.372</v>
      </c>
      <c r="AF49" s="10">
        <v>2.8688002040035698</v>
      </c>
      <c r="AG49" s="10">
        <v>4.6280036900926902</v>
      </c>
      <c r="AI49" s="10" t="s">
        <v>1074</v>
      </c>
      <c r="AJ49" s="10">
        <v>337.053</v>
      </c>
      <c r="AL49" s="10">
        <v>10</v>
      </c>
      <c r="AM49" s="10">
        <v>32.654000000000003</v>
      </c>
      <c r="AN49" s="10">
        <v>3.0624119556562701</v>
      </c>
      <c r="AS49" s="10" t="s">
        <v>1075</v>
      </c>
      <c r="AT49" s="10">
        <v>401.08600000000001</v>
      </c>
      <c r="AV49" s="10">
        <v>5</v>
      </c>
      <c r="AW49" s="10">
        <v>64.132999999999996</v>
      </c>
      <c r="AX49" s="10">
        <v>0.77962983175588196</v>
      </c>
    </row>
    <row r="50" spans="1:52" s="10" customFormat="1" ht="15.6" x14ac:dyDescent="0.25">
      <c r="A50" s="10" t="s">
        <v>1076</v>
      </c>
      <c r="B50" s="10">
        <v>564.16300000000001</v>
      </c>
      <c r="C50" s="10">
        <f>AVERAGE(B45:B50)</f>
        <v>579.05250000000001</v>
      </c>
      <c r="D50" s="10">
        <v>15</v>
      </c>
      <c r="E50" s="10">
        <v>33.145000000000003</v>
      </c>
      <c r="F50" s="10">
        <v>4.52556946749133</v>
      </c>
      <c r="I50" s="10" t="s">
        <v>1077</v>
      </c>
      <c r="J50" s="10">
        <v>581.178</v>
      </c>
      <c r="K50" s="10">
        <f>AVERAGE(J47:J50)</f>
        <v>567.08699999999999</v>
      </c>
      <c r="L50" s="10">
        <v>10</v>
      </c>
      <c r="M50" s="10">
        <v>3.3235841531507599</v>
      </c>
      <c r="Q50" s="10" t="s">
        <v>1078</v>
      </c>
      <c r="R50" s="10">
        <v>487.90699999999998</v>
      </c>
      <c r="T50" s="10">
        <v>19</v>
      </c>
      <c r="U50" s="10">
        <v>32.034999999999997</v>
      </c>
      <c r="V50" s="10">
        <v>5.9310129545809298</v>
      </c>
      <c r="W50" s="10">
        <v>4.0080138687952704</v>
      </c>
      <c r="AA50" s="10" t="s">
        <v>1079</v>
      </c>
      <c r="AB50" s="10">
        <v>493.19</v>
      </c>
      <c r="AD50" s="10">
        <v>26</v>
      </c>
      <c r="AE50" s="10">
        <v>34.201999999999998</v>
      </c>
      <c r="AF50" s="10">
        <v>7.6018946260452598</v>
      </c>
      <c r="AI50" s="10" t="s">
        <v>1080</v>
      </c>
      <c r="AJ50" s="10">
        <v>749.65700000000004</v>
      </c>
      <c r="AL50" s="10">
        <v>29</v>
      </c>
      <c r="AM50" s="10">
        <v>32.316000000000003</v>
      </c>
      <c r="AN50" s="10">
        <v>8.9738829063002807</v>
      </c>
      <c r="AS50" s="10" t="s">
        <v>1081</v>
      </c>
      <c r="AT50" s="10">
        <v>348.68599999999998</v>
      </c>
      <c r="AU50" s="10">
        <v>374.88600000000002</v>
      </c>
      <c r="AV50" s="10">
        <v>8</v>
      </c>
      <c r="AW50" s="10">
        <v>32.003</v>
      </c>
      <c r="AX50" s="10">
        <v>2.4997656469706002</v>
      </c>
      <c r="AY50" s="10">
        <v>2.0188577496537699</v>
      </c>
    </row>
    <row r="51" spans="1:52" s="10" customFormat="1" ht="15.6" x14ac:dyDescent="0.25">
      <c r="A51" s="10" t="s">
        <v>1082</v>
      </c>
      <c r="B51" s="10">
        <v>539.27599999999995</v>
      </c>
      <c r="D51" s="10">
        <v>26</v>
      </c>
      <c r="E51" s="10">
        <v>29.943000000000001</v>
      </c>
      <c r="F51" s="10">
        <v>8.6831646795578301</v>
      </c>
      <c r="I51" s="10" t="s">
        <v>1083</v>
      </c>
      <c r="J51" s="10">
        <v>386.80599999999998</v>
      </c>
      <c r="L51" s="10">
        <v>12</v>
      </c>
      <c r="M51" s="10">
        <v>3.7882375224926599</v>
      </c>
      <c r="N51" s="10">
        <v>3.6690719819466402</v>
      </c>
      <c r="Q51" s="10" t="s">
        <v>1084</v>
      </c>
      <c r="R51" s="10">
        <v>671.24300000000005</v>
      </c>
      <c r="S51" s="10">
        <f>AVERAGE(R49:R51)</f>
        <v>601.92600000000004</v>
      </c>
      <c r="T51" s="10">
        <v>15</v>
      </c>
      <c r="U51" s="10">
        <v>36.280999999999999</v>
      </c>
      <c r="V51" s="10">
        <v>4.1343954135773604</v>
      </c>
      <c r="AA51" s="10" t="s">
        <v>1085</v>
      </c>
      <c r="AB51" s="10">
        <v>462.01</v>
      </c>
      <c r="AD51" s="10">
        <v>11</v>
      </c>
      <c r="AE51" s="10">
        <v>26.853000000000002</v>
      </c>
      <c r="AF51" s="10">
        <v>4.0963765687260301</v>
      </c>
      <c r="AI51" s="10" t="s">
        <v>1086</v>
      </c>
      <c r="AJ51" s="10">
        <v>506.98</v>
      </c>
      <c r="AK51" s="10">
        <v>531.23</v>
      </c>
      <c r="AL51" s="10">
        <v>8</v>
      </c>
      <c r="AM51" s="10">
        <v>31.733000000000001</v>
      </c>
      <c r="AN51" s="10">
        <v>2.52103488482022</v>
      </c>
      <c r="AO51" s="10">
        <v>4.8524432489255904</v>
      </c>
      <c r="AS51" s="10" t="s">
        <v>1087</v>
      </c>
      <c r="AT51" s="10">
        <v>455.12599999999998</v>
      </c>
      <c r="AV51" s="10">
        <v>14</v>
      </c>
      <c r="AW51" s="10">
        <v>32.292000000000002</v>
      </c>
      <c r="AX51" s="10">
        <v>4.3354391180478098</v>
      </c>
    </row>
    <row r="52" spans="1:52" s="10" customFormat="1" ht="15.6" x14ac:dyDescent="0.25">
      <c r="A52" s="10" t="s">
        <v>1088</v>
      </c>
      <c r="B52" s="10">
        <v>614.01199999999994</v>
      </c>
      <c r="C52" s="10">
        <f>AVERAGE(B51:B52)</f>
        <v>576.64400000000001</v>
      </c>
      <c r="D52" s="10">
        <v>20</v>
      </c>
      <c r="E52" s="10">
        <v>33.076000000000001</v>
      </c>
      <c r="F52" s="10">
        <v>6.0466803724755103</v>
      </c>
      <c r="G52" s="10">
        <v>7.3649225260166702</v>
      </c>
      <c r="I52" s="10" t="s">
        <v>532</v>
      </c>
      <c r="J52" s="10">
        <v>267.33199999999999</v>
      </c>
      <c r="K52" s="10">
        <f>AVERAGE(J51:J52)</f>
        <v>327.06899999999996</v>
      </c>
      <c r="L52" s="10">
        <v>5</v>
      </c>
      <c r="M52" s="10">
        <v>1.3084894797445801</v>
      </c>
      <c r="Q52" s="10" t="s">
        <v>1089</v>
      </c>
      <c r="R52" s="10">
        <v>326.63499999999999</v>
      </c>
      <c r="T52" s="10">
        <v>8</v>
      </c>
      <c r="U52" s="10">
        <v>32.743000000000002</v>
      </c>
      <c r="V52" s="10">
        <v>2.4432703173197301</v>
      </c>
      <c r="AA52" s="10" t="s">
        <v>1090</v>
      </c>
      <c r="AB52" s="10">
        <v>516.02</v>
      </c>
      <c r="AC52" s="10">
        <v>490.40666666666698</v>
      </c>
      <c r="AD52" s="10">
        <v>52</v>
      </c>
      <c r="AE52" s="10">
        <v>31.016999999999999</v>
      </c>
      <c r="AF52" s="10">
        <v>16.764999838798101</v>
      </c>
      <c r="AG52" s="10">
        <v>9.4877570111897906</v>
      </c>
      <c r="AI52" s="10" t="s">
        <v>1091</v>
      </c>
      <c r="AJ52" s="10">
        <v>707.17</v>
      </c>
      <c r="AL52" s="10">
        <v>31</v>
      </c>
      <c r="AM52" s="10">
        <v>31.510999999999999</v>
      </c>
      <c r="AN52" s="10">
        <v>9.8378344070324708</v>
      </c>
      <c r="AS52" s="10" t="s">
        <v>1092</v>
      </c>
      <c r="AT52" s="10">
        <v>453.56700000000001</v>
      </c>
      <c r="AV52" s="10">
        <v>11</v>
      </c>
      <c r="AW52" s="10">
        <v>30.251000000000001</v>
      </c>
      <c r="AX52" s="10">
        <v>3.6362434299692601</v>
      </c>
    </row>
    <row r="53" spans="1:52" s="10" customFormat="1" ht="15.6" x14ac:dyDescent="0.25">
      <c r="A53" s="10" t="s">
        <v>1093</v>
      </c>
      <c r="B53" s="10">
        <v>623.11500000000001</v>
      </c>
      <c r="D53" s="10">
        <v>25</v>
      </c>
      <c r="E53" s="10">
        <v>31.378</v>
      </c>
      <c r="F53" s="10">
        <v>7.9673656702148001</v>
      </c>
      <c r="I53" s="10" t="s">
        <v>1094</v>
      </c>
      <c r="J53" s="10">
        <v>580.36300000000006</v>
      </c>
      <c r="Q53" s="10" t="s">
        <v>1095</v>
      </c>
      <c r="R53" s="10">
        <v>275.52</v>
      </c>
      <c r="T53" s="10">
        <v>7</v>
      </c>
      <c r="U53" s="10">
        <v>44.027999999999999</v>
      </c>
      <c r="V53" s="10">
        <v>1.5898973380576</v>
      </c>
      <c r="AA53" s="10" t="s">
        <v>1096</v>
      </c>
      <c r="AB53" s="10">
        <v>488.20800000000003</v>
      </c>
      <c r="AD53" s="10">
        <v>24</v>
      </c>
      <c r="AE53" s="10">
        <v>34.146999999999998</v>
      </c>
      <c r="AF53" s="10">
        <v>7.0284358801651701</v>
      </c>
      <c r="AI53" s="10" t="s">
        <v>1097</v>
      </c>
      <c r="AJ53" s="10">
        <v>734.88</v>
      </c>
      <c r="AK53" s="10">
        <v>721.02499999999998</v>
      </c>
      <c r="AL53" s="10">
        <v>16</v>
      </c>
      <c r="AM53" s="10">
        <v>31.559000000000001</v>
      </c>
      <c r="AN53" s="10">
        <v>5.06986913400298</v>
      </c>
      <c r="AO53" s="10">
        <v>7.4538517705177201</v>
      </c>
      <c r="AS53" s="10" t="s">
        <v>1098</v>
      </c>
      <c r="AT53" s="10">
        <v>459.62700000000001</v>
      </c>
      <c r="AU53" s="10">
        <v>456.10666666666702</v>
      </c>
      <c r="AV53" s="10">
        <v>8</v>
      </c>
      <c r="AW53" s="10">
        <v>32.040999999999997</v>
      </c>
      <c r="AX53" s="10">
        <v>2.49680097375238</v>
      </c>
      <c r="AY53" s="10">
        <v>3.48949450725648</v>
      </c>
    </row>
    <row r="54" spans="1:52" s="10" customFormat="1" ht="15.6" x14ac:dyDescent="0.25">
      <c r="A54" s="10" t="s">
        <v>1099</v>
      </c>
      <c r="B54" s="10">
        <v>625.60599999999999</v>
      </c>
      <c r="D54" s="10">
        <v>23</v>
      </c>
      <c r="E54" s="10">
        <v>30.734999999999999</v>
      </c>
      <c r="F54" s="10">
        <v>7.4833251992841996</v>
      </c>
      <c r="I54" s="10" t="s">
        <v>1100</v>
      </c>
      <c r="J54" s="10">
        <v>406.077</v>
      </c>
      <c r="Q54" s="10" t="s">
        <v>1101</v>
      </c>
      <c r="R54" s="10">
        <v>281.04199999999997</v>
      </c>
      <c r="T54" s="10">
        <v>9</v>
      </c>
      <c r="U54" s="10">
        <v>30.788</v>
      </c>
      <c r="V54" s="10">
        <v>2.9232168377289902</v>
      </c>
      <c r="AA54" s="10" t="s">
        <v>1102</v>
      </c>
      <c r="AB54" s="10">
        <v>857.63</v>
      </c>
      <c r="AI54" s="10" t="s">
        <v>1103</v>
      </c>
      <c r="AJ54" s="10">
        <v>350.09699999999998</v>
      </c>
      <c r="AL54" s="10">
        <v>12</v>
      </c>
      <c r="AM54" s="10">
        <v>31.795999999999999</v>
      </c>
      <c r="AN54" s="10">
        <v>3.7740596301421601</v>
      </c>
      <c r="AS54" s="10" t="s">
        <v>1104</v>
      </c>
      <c r="AT54" s="10">
        <v>360.82100000000003</v>
      </c>
      <c r="AV54" s="10">
        <v>13</v>
      </c>
      <c r="AW54" s="10">
        <v>44.209000000000003</v>
      </c>
      <c r="AX54" s="10">
        <v>2.9405777104209498</v>
      </c>
    </row>
    <row r="55" spans="1:52" s="10" customFormat="1" ht="15.6" x14ac:dyDescent="0.25">
      <c r="A55" s="10" t="s">
        <v>1105</v>
      </c>
      <c r="B55" s="10">
        <v>781.85400000000004</v>
      </c>
      <c r="D55" s="10">
        <v>30</v>
      </c>
      <c r="E55" s="10">
        <v>38.722999999999999</v>
      </c>
      <c r="F55" s="10">
        <v>7.7473336260103798</v>
      </c>
      <c r="I55" s="10" t="s">
        <v>1106</v>
      </c>
      <c r="J55" s="10">
        <v>492.02499999999998</v>
      </c>
      <c r="K55" s="10">
        <f>AVERAGE(J53:J55)</f>
        <v>492.82166666666672</v>
      </c>
      <c r="L55" s="10">
        <v>4</v>
      </c>
      <c r="M55" s="10">
        <v>0.72628234226055399</v>
      </c>
      <c r="Q55" s="10" t="s">
        <v>1107</v>
      </c>
      <c r="R55" s="10">
        <v>271.15300000000002</v>
      </c>
      <c r="S55" s="10">
        <f>AVERAGE(R52:R55)</f>
        <v>288.58749999999998</v>
      </c>
      <c r="T55" s="10">
        <v>10</v>
      </c>
      <c r="U55" s="10">
        <v>30.992999999999999</v>
      </c>
      <c r="V55" s="10">
        <v>3.2265350240376902</v>
      </c>
      <c r="W55" s="10">
        <v>2.5457298792860001</v>
      </c>
      <c r="AA55" s="10" t="s">
        <v>1102</v>
      </c>
      <c r="AB55" s="10">
        <v>658.95699999999999</v>
      </c>
      <c r="AD55" s="10">
        <v>26</v>
      </c>
      <c r="AE55" s="10">
        <v>30.913</v>
      </c>
      <c r="AF55" s="10">
        <v>8.4107009995794595</v>
      </c>
      <c r="AI55" s="10" t="s">
        <v>1108</v>
      </c>
      <c r="AJ55" s="10">
        <v>503.05500000000001</v>
      </c>
      <c r="AL55" s="10">
        <v>7</v>
      </c>
      <c r="AM55" s="10">
        <v>31.661999999999999</v>
      </c>
      <c r="AN55" s="10">
        <v>2.2108521255764</v>
      </c>
      <c r="AS55" s="10" t="s">
        <v>1109</v>
      </c>
      <c r="AT55" s="10">
        <v>307.48599999999999</v>
      </c>
      <c r="AU55" s="10">
        <v>334.15350000000001</v>
      </c>
      <c r="AV55" s="10">
        <v>5</v>
      </c>
      <c r="AW55" s="10">
        <v>32.048999999999999</v>
      </c>
      <c r="AX55" s="10">
        <v>1.56011107990889</v>
      </c>
      <c r="AY55" s="10">
        <v>2.25034439516492</v>
      </c>
    </row>
    <row r="56" spans="1:52" s="10" customFormat="1" ht="15.6" x14ac:dyDescent="0.25">
      <c r="A56" s="10" t="s">
        <v>1110</v>
      </c>
      <c r="B56" s="10">
        <v>700.28200000000004</v>
      </c>
      <c r="D56" s="10">
        <v>30</v>
      </c>
      <c r="E56" s="10">
        <v>30.963000000000001</v>
      </c>
      <c r="F56" s="10">
        <v>9.68898362561767</v>
      </c>
      <c r="I56" s="10" t="s">
        <v>1111</v>
      </c>
      <c r="J56" s="10">
        <v>502.34199999999998</v>
      </c>
      <c r="L56" s="10">
        <v>12</v>
      </c>
      <c r="M56" s="10">
        <v>3.7671877943115502</v>
      </c>
      <c r="Q56" s="10" t="s">
        <v>1112</v>
      </c>
      <c r="R56" s="10">
        <v>358.15800000000002</v>
      </c>
      <c r="T56" s="10">
        <v>6</v>
      </c>
      <c r="U56" s="10">
        <v>33.4</v>
      </c>
      <c r="V56" s="10">
        <v>1.79640718562874</v>
      </c>
      <c r="AA56" s="10" t="s">
        <v>1113</v>
      </c>
      <c r="AB56" s="10">
        <v>628.23</v>
      </c>
      <c r="AC56" s="10">
        <v>658.25625000000002</v>
      </c>
      <c r="AD56" s="10">
        <v>31</v>
      </c>
      <c r="AE56" s="10">
        <v>31.452999999999999</v>
      </c>
      <c r="AF56" s="10">
        <v>9.8559755826153292</v>
      </c>
      <c r="AG56" s="10">
        <v>6.9302062538556104</v>
      </c>
      <c r="AI56" s="10" t="s">
        <v>1114</v>
      </c>
      <c r="AJ56" s="10">
        <v>526.46600000000001</v>
      </c>
      <c r="AK56" s="10">
        <v>459.87266666666699</v>
      </c>
      <c r="AL56" s="10">
        <v>14</v>
      </c>
      <c r="AM56" s="10">
        <v>31.812999999999999</v>
      </c>
      <c r="AN56" s="10">
        <v>4.4007166881463604</v>
      </c>
      <c r="AO56" s="10">
        <v>3.4618761479549698</v>
      </c>
      <c r="AS56" s="10" t="s">
        <v>1115</v>
      </c>
      <c r="AT56" s="10">
        <v>431.21199999999999</v>
      </c>
      <c r="AV56" s="10">
        <v>7</v>
      </c>
      <c r="AW56" s="10">
        <v>32.152999999999999</v>
      </c>
      <c r="AX56" s="10">
        <v>2.1770907846857201</v>
      </c>
    </row>
    <row r="57" spans="1:52" s="6" customFormat="1" ht="15.6" x14ac:dyDescent="0.25">
      <c r="A57" s="10" t="s">
        <v>1116</v>
      </c>
      <c r="B57" s="10">
        <v>507.59399999999999</v>
      </c>
      <c r="C57" s="10"/>
      <c r="D57" s="10">
        <v>19</v>
      </c>
      <c r="E57" s="10">
        <v>31.045000000000002</v>
      </c>
      <c r="F57" s="10">
        <v>6.1201481720083803</v>
      </c>
      <c r="G57" s="10"/>
      <c r="I57" s="10" t="s">
        <v>1117</v>
      </c>
      <c r="J57" s="10">
        <v>692.93899999999996</v>
      </c>
      <c r="K57" s="10"/>
      <c r="L57" s="10">
        <v>10</v>
      </c>
      <c r="M57" s="10">
        <v>2.2846176692330502</v>
      </c>
      <c r="N57" s="10"/>
      <c r="Q57" s="10" t="s">
        <v>1118</v>
      </c>
      <c r="R57" s="10">
        <v>295.62599999999998</v>
      </c>
      <c r="S57" s="10"/>
      <c r="T57" s="10">
        <v>7</v>
      </c>
      <c r="U57" s="10">
        <v>30.393000000000001</v>
      </c>
      <c r="V57" s="10">
        <v>2.3031619122824298</v>
      </c>
      <c r="W57" s="10"/>
      <c r="AA57" s="10" t="s">
        <v>1119</v>
      </c>
      <c r="AB57" s="10">
        <v>532.00099999999998</v>
      </c>
      <c r="AC57" s="10"/>
      <c r="AD57" s="10">
        <v>14</v>
      </c>
      <c r="AE57" s="10">
        <v>57.715000000000003</v>
      </c>
      <c r="AF57" s="10">
        <v>2.4257125530624601</v>
      </c>
      <c r="AG57" s="10"/>
      <c r="AH57" s="10"/>
      <c r="AI57" s="10" t="s">
        <v>1120</v>
      </c>
      <c r="AJ57" s="10">
        <v>263.67599999999999</v>
      </c>
      <c r="AK57" s="10"/>
      <c r="AL57" s="10">
        <v>5</v>
      </c>
      <c r="AM57" s="10">
        <v>32.997</v>
      </c>
      <c r="AN57" s="10">
        <v>1.5152892687213999</v>
      </c>
      <c r="AO57" s="10"/>
      <c r="AP57" s="10"/>
      <c r="AQ57" s="10"/>
      <c r="AR57" s="10"/>
      <c r="AS57" s="10" t="s">
        <v>1121</v>
      </c>
      <c r="AT57" s="10">
        <v>402.37099999999998</v>
      </c>
      <c r="AU57" s="10"/>
      <c r="AV57" s="10">
        <v>8</v>
      </c>
      <c r="AW57" s="10">
        <v>32.042000000000002</v>
      </c>
      <c r="AX57" s="10">
        <v>2.4967230509955698</v>
      </c>
      <c r="AY57" s="10"/>
      <c r="AZ57" s="10"/>
    </row>
    <row r="58" spans="1:52" s="6" customFormat="1" ht="15.6" x14ac:dyDescent="0.25">
      <c r="A58" s="10" t="s">
        <v>1122</v>
      </c>
      <c r="B58" s="10">
        <v>469.76600000000002</v>
      </c>
      <c r="C58" s="10"/>
      <c r="D58" s="10">
        <v>31</v>
      </c>
      <c r="E58" s="10">
        <v>30.922000000000001</v>
      </c>
      <c r="F58" s="10">
        <v>10.0252247590712</v>
      </c>
      <c r="G58" s="10"/>
      <c r="I58" s="10" t="s">
        <v>1123</v>
      </c>
      <c r="J58" s="10">
        <v>368.221</v>
      </c>
      <c r="K58" s="10"/>
      <c r="L58" s="10">
        <v>12</v>
      </c>
      <c r="M58" s="10">
        <v>3.8079522736648399</v>
      </c>
      <c r="N58" s="10"/>
      <c r="Q58" s="10" t="s">
        <v>1124</v>
      </c>
      <c r="R58" s="10">
        <v>383.60599999999999</v>
      </c>
      <c r="S58" s="10"/>
      <c r="T58" s="10">
        <v>8</v>
      </c>
      <c r="U58" s="10">
        <v>31.207999999999998</v>
      </c>
      <c r="V58" s="10">
        <v>2.5634452704434798</v>
      </c>
      <c r="W58" s="10"/>
      <c r="AA58" s="10" t="s">
        <v>1125</v>
      </c>
      <c r="AB58" s="10">
        <v>379.245</v>
      </c>
      <c r="AC58" s="10">
        <v>455.62299999999999</v>
      </c>
      <c r="AD58" s="10">
        <v>9</v>
      </c>
      <c r="AE58" s="10">
        <v>31.923999999999999</v>
      </c>
      <c r="AF58" s="10">
        <v>2.8191955895251199</v>
      </c>
      <c r="AG58" s="10">
        <v>2.6224540712937898</v>
      </c>
      <c r="AH58" s="10"/>
      <c r="AI58" s="10" t="s">
        <v>1126</v>
      </c>
      <c r="AJ58" s="10">
        <v>407.92</v>
      </c>
      <c r="AK58" s="10"/>
      <c r="AL58" s="10">
        <v>6</v>
      </c>
      <c r="AM58" s="10">
        <v>34.518999999999998</v>
      </c>
      <c r="AN58" s="10">
        <v>1.7381731799878299</v>
      </c>
      <c r="AO58" s="10"/>
      <c r="AP58" s="10"/>
      <c r="AQ58" s="10"/>
      <c r="AR58" s="10"/>
      <c r="AS58" s="10" t="s">
        <v>1127</v>
      </c>
      <c r="AT58" s="10">
        <v>305.41199999999998</v>
      </c>
      <c r="AU58" s="10">
        <v>379.66500000000002</v>
      </c>
      <c r="AV58" s="10">
        <v>12</v>
      </c>
      <c r="AW58" s="10">
        <v>30.509</v>
      </c>
      <c r="AX58" s="10">
        <v>3.93326559375922</v>
      </c>
      <c r="AY58" s="10">
        <v>2.8690264764801698</v>
      </c>
      <c r="AZ58" s="10"/>
    </row>
    <row r="59" spans="1:52" s="6" customFormat="1" ht="15.6" x14ac:dyDescent="0.25">
      <c r="A59" s="10" t="s">
        <v>1128</v>
      </c>
      <c r="B59" s="10">
        <v>582.68299999999999</v>
      </c>
      <c r="C59" s="10">
        <f>AVERAGE(B53:B59)</f>
        <v>612.98571428571427</v>
      </c>
      <c r="D59" s="10">
        <v>22</v>
      </c>
      <c r="E59" s="10">
        <v>31.312000000000001</v>
      </c>
      <c r="F59" s="10">
        <v>7.026060296372</v>
      </c>
      <c r="G59" s="10">
        <v>8.1720635087011093</v>
      </c>
      <c r="I59" s="10" t="s">
        <v>1129</v>
      </c>
      <c r="J59" s="10">
        <v>574.84799999999996</v>
      </c>
      <c r="K59" s="10"/>
      <c r="L59" s="10">
        <v>13</v>
      </c>
      <c r="M59" s="10">
        <v>3.9863849621293399</v>
      </c>
      <c r="N59" s="10"/>
      <c r="Q59" s="10" t="s">
        <v>1130</v>
      </c>
      <c r="R59" s="10">
        <v>405.33300000000003</v>
      </c>
      <c r="S59" s="10">
        <f>AVERAGE(R56:R59)</f>
        <v>360.68074999999999</v>
      </c>
      <c r="T59" s="10">
        <v>4</v>
      </c>
      <c r="U59" s="10">
        <v>34.837000000000003</v>
      </c>
      <c r="V59" s="10">
        <v>1.1482044952206001</v>
      </c>
      <c r="W59" s="10">
        <v>1.95280471589381</v>
      </c>
      <c r="AA59" s="10" t="s">
        <v>1131</v>
      </c>
      <c r="AB59" s="10">
        <v>391.50599999999997</v>
      </c>
      <c r="AC59" s="10"/>
      <c r="AD59" s="10">
        <v>31</v>
      </c>
      <c r="AE59" s="10">
        <v>66.409000000000006</v>
      </c>
      <c r="AF59" s="10">
        <v>4.6680419822614398</v>
      </c>
      <c r="AG59" s="10"/>
      <c r="AH59" s="10"/>
      <c r="AI59" s="10" t="s">
        <v>1132</v>
      </c>
      <c r="AJ59" s="10">
        <v>431.84399999999999</v>
      </c>
      <c r="AK59" s="10"/>
      <c r="AL59" s="10">
        <v>1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</row>
    <row r="60" spans="1:52" s="10" customFormat="1" ht="15.6" x14ac:dyDescent="0.25">
      <c r="A60" s="10" t="s">
        <v>1133</v>
      </c>
      <c r="B60" s="10">
        <v>609.01499999999999</v>
      </c>
      <c r="D60" s="10">
        <v>12</v>
      </c>
      <c r="E60" s="10">
        <v>31.143000000000001</v>
      </c>
      <c r="F60" s="10">
        <v>3.85319333397553</v>
      </c>
      <c r="I60" s="10" t="s">
        <v>1134</v>
      </c>
      <c r="J60" s="10">
        <v>569.77599999999995</v>
      </c>
      <c r="K60" s="10">
        <f>AVERAGE(J56:J60)</f>
        <v>541.62519999999995</v>
      </c>
      <c r="L60" s="10">
        <v>4</v>
      </c>
      <c r="M60" s="10">
        <v>1.2623074981065401</v>
      </c>
      <c r="N60" s="10">
        <v>3.02169003948906</v>
      </c>
      <c r="Q60" s="10" t="s">
        <v>1135</v>
      </c>
      <c r="R60" s="10">
        <v>334.83699999999999</v>
      </c>
      <c r="AA60" s="10" t="s">
        <v>1136</v>
      </c>
      <c r="AB60" s="10">
        <v>255.197</v>
      </c>
      <c r="AD60" s="10">
        <v>7</v>
      </c>
      <c r="AE60" s="10">
        <v>32.232999999999997</v>
      </c>
      <c r="AF60" s="10">
        <v>2.1716874011106602</v>
      </c>
      <c r="AI60" s="10" t="s">
        <v>1137</v>
      </c>
      <c r="AJ60" s="10">
        <v>436.22199999999998</v>
      </c>
      <c r="AK60" s="10">
        <v>384.91550000000001</v>
      </c>
      <c r="AL60" s="10">
        <v>9</v>
      </c>
      <c r="AM60" s="10">
        <v>31.504000000000001</v>
      </c>
      <c r="AN60" s="10">
        <v>2.8567800914169599</v>
      </c>
      <c r="AO60" s="10">
        <v>2.0367475133754001</v>
      </c>
    </row>
    <row r="61" spans="1:52" s="10" customFormat="1" ht="15.6" x14ac:dyDescent="0.25">
      <c r="A61" s="10" t="s">
        <v>1138</v>
      </c>
      <c r="B61" s="10">
        <v>645.13699999999994</v>
      </c>
      <c r="D61" s="10">
        <v>11</v>
      </c>
      <c r="E61" s="10">
        <v>32.462000000000003</v>
      </c>
      <c r="F61" s="10">
        <v>3.3885774135912801</v>
      </c>
      <c r="I61" s="10" t="s">
        <v>1139</v>
      </c>
      <c r="J61" s="10">
        <v>568.65800000000002</v>
      </c>
      <c r="L61" s="10">
        <v>5</v>
      </c>
      <c r="M61" s="10">
        <v>1.04236157438292</v>
      </c>
      <c r="Q61" s="10" t="s">
        <v>1140</v>
      </c>
      <c r="R61" s="10">
        <v>311.78300000000002</v>
      </c>
      <c r="AA61" s="10" t="s">
        <v>1141</v>
      </c>
      <c r="AB61" s="10">
        <v>303.66899999999998</v>
      </c>
      <c r="AC61" s="10">
        <v>316.79066666666699</v>
      </c>
      <c r="AD61" s="10">
        <v>8</v>
      </c>
      <c r="AE61" s="10">
        <v>31.736000000000001</v>
      </c>
      <c r="AF61" s="10">
        <v>2.5207965717166601</v>
      </c>
      <c r="AG61" s="10">
        <v>3.1201753183629202</v>
      </c>
    </row>
    <row r="62" spans="1:52" s="10" customFormat="1" ht="15.6" x14ac:dyDescent="0.25">
      <c r="A62" s="10" t="s">
        <v>1142</v>
      </c>
      <c r="B62" s="10">
        <v>389.779</v>
      </c>
      <c r="D62" s="10">
        <v>5</v>
      </c>
      <c r="E62" s="10">
        <v>40.363999999999997</v>
      </c>
      <c r="F62" s="10">
        <v>1.2387275790308201</v>
      </c>
      <c r="G62" s="10">
        <v>2.82683277553254</v>
      </c>
      <c r="I62" s="10" t="s">
        <v>1143</v>
      </c>
      <c r="J62" s="10">
        <v>587.78099999999995</v>
      </c>
      <c r="L62" s="10">
        <v>11</v>
      </c>
      <c r="M62" s="10">
        <v>3.5216904113974699</v>
      </c>
      <c r="Q62" s="10" t="s">
        <v>1144</v>
      </c>
      <c r="R62" s="10">
        <v>357.45699999999999</v>
      </c>
      <c r="T62" s="10">
        <v>4</v>
      </c>
      <c r="U62" s="10">
        <v>32.218000000000004</v>
      </c>
      <c r="V62" s="10">
        <v>1.24154199515799</v>
      </c>
    </row>
    <row r="63" spans="1:52" s="10" customFormat="1" ht="15.6" x14ac:dyDescent="0.25">
      <c r="A63" s="10" t="s">
        <v>1145</v>
      </c>
      <c r="B63" s="10">
        <v>536.05200000000002</v>
      </c>
      <c r="C63" s="10">
        <f>AVERAGE(B60:B63)</f>
        <v>544.99575000000004</v>
      </c>
      <c r="D63" s="10">
        <v>20</v>
      </c>
      <c r="E63" s="10">
        <v>31.375</v>
      </c>
      <c r="F63" s="10">
        <v>6.3745019920318704</v>
      </c>
      <c r="I63" s="10" t="s">
        <v>1146</v>
      </c>
      <c r="J63" s="10">
        <v>412.35</v>
      </c>
      <c r="L63" s="10">
        <v>13</v>
      </c>
      <c r="M63" s="10">
        <v>2.9887118651861</v>
      </c>
      <c r="Q63" s="10" t="s">
        <v>1147</v>
      </c>
      <c r="R63" s="10">
        <v>386.79199999999997</v>
      </c>
      <c r="S63" s="10">
        <f>AVERAGE(R60:R63)</f>
        <v>347.71724999999998</v>
      </c>
      <c r="T63" s="10">
        <v>9</v>
      </c>
      <c r="U63" s="10">
        <v>30.728000000000002</v>
      </c>
      <c r="V63" s="10">
        <v>2.9289247591773</v>
      </c>
      <c r="W63" s="10">
        <v>2.0852333771676399</v>
      </c>
    </row>
    <row r="64" spans="1:52" s="10" customFormat="1" ht="15.6" x14ac:dyDescent="0.25">
      <c r="A64" s="10" t="s">
        <v>1148</v>
      </c>
      <c r="B64" s="10">
        <v>803.74300000000005</v>
      </c>
      <c r="D64" s="10">
        <v>22</v>
      </c>
      <c r="E64" s="10">
        <v>30.948</v>
      </c>
      <c r="F64" s="10">
        <v>7.1086984619361502</v>
      </c>
      <c r="I64" s="10" t="s">
        <v>1149</v>
      </c>
      <c r="J64" s="10">
        <v>566.44899999999996</v>
      </c>
      <c r="K64" s="10">
        <f>AVERAGE(J61:J64)</f>
        <v>533.80949999999996</v>
      </c>
      <c r="L64" s="10">
        <v>7</v>
      </c>
      <c r="M64" s="10">
        <v>2.09417818464668</v>
      </c>
      <c r="N64" s="10">
        <v>2.4117355089032899</v>
      </c>
      <c r="Q64" s="10" t="s">
        <v>1150</v>
      </c>
      <c r="R64" s="10">
        <v>670.65499999999997</v>
      </c>
      <c r="T64" s="10">
        <v>8</v>
      </c>
      <c r="U64" s="10">
        <v>31.635000000000002</v>
      </c>
      <c r="V64" s="10">
        <v>2.5288446341077901</v>
      </c>
    </row>
    <row r="65" spans="1:52" s="10" customFormat="1" ht="15.6" x14ac:dyDescent="0.25">
      <c r="A65" s="10" t="s">
        <v>1151</v>
      </c>
      <c r="B65" s="10">
        <v>879.44200000000001</v>
      </c>
      <c r="D65" s="10">
        <v>16</v>
      </c>
      <c r="E65" s="10">
        <v>31.265000000000001</v>
      </c>
      <c r="F65" s="10">
        <v>5.1175435790820396</v>
      </c>
      <c r="I65" s="10" t="s">
        <v>1152</v>
      </c>
      <c r="J65" s="10">
        <v>291.91699999999997</v>
      </c>
      <c r="L65" s="10">
        <v>6</v>
      </c>
      <c r="M65" s="10">
        <v>1.93199381761978</v>
      </c>
      <c r="Q65" s="10" t="s">
        <v>1153</v>
      </c>
      <c r="R65" s="10">
        <v>542.71600000000001</v>
      </c>
      <c r="T65" s="10">
        <v>8</v>
      </c>
      <c r="U65" s="10">
        <v>31.545999999999999</v>
      </c>
      <c r="V65" s="10">
        <v>2.5359792049705199</v>
      </c>
      <c r="AA65" s="10" t="s">
        <v>1154</v>
      </c>
      <c r="AB65" s="10">
        <v>293.67099999999999</v>
      </c>
      <c r="AD65" s="10">
        <v>7</v>
      </c>
      <c r="AE65" s="10">
        <v>60.853000000000002</v>
      </c>
      <c r="AF65" s="10">
        <v>1.1503130494798901</v>
      </c>
      <c r="AI65" s="10" t="s">
        <v>1155</v>
      </c>
      <c r="AJ65" s="10">
        <v>244.869</v>
      </c>
      <c r="AL65" s="10">
        <v>1</v>
      </c>
      <c r="AM65" s="10">
        <v>0.31858294306922802</v>
      </c>
      <c r="AS65" s="10" t="s">
        <v>1156</v>
      </c>
      <c r="AT65" s="10">
        <v>377.38200000000001</v>
      </c>
      <c r="AV65" s="10">
        <v>6</v>
      </c>
      <c r="AW65" s="10">
        <v>32.091999999999999</v>
      </c>
      <c r="AX65" s="10">
        <v>1.8696248286177199</v>
      </c>
    </row>
    <row r="66" spans="1:52" s="10" customFormat="1" ht="15.6" x14ac:dyDescent="0.25">
      <c r="A66" s="10" t="s">
        <v>1157</v>
      </c>
      <c r="B66" s="10">
        <v>795.87099999999998</v>
      </c>
      <c r="D66" s="10">
        <v>11</v>
      </c>
      <c r="E66" s="10">
        <v>33.709000000000003</v>
      </c>
      <c r="F66" s="10">
        <v>3.2632234714764601</v>
      </c>
      <c r="G66" s="10">
        <v>5.4659918761316302</v>
      </c>
      <c r="I66" s="10" t="s">
        <v>1158</v>
      </c>
      <c r="J66" s="10">
        <v>374.79199999999997</v>
      </c>
      <c r="K66" s="10">
        <f>AVERAGE(J65:J66)</f>
        <v>333.35449999999997</v>
      </c>
      <c r="L66" s="10">
        <v>19</v>
      </c>
      <c r="M66" s="10">
        <v>3.13495140825317</v>
      </c>
      <c r="N66" s="10">
        <v>2.53347261293648</v>
      </c>
      <c r="Q66" s="10" t="s">
        <v>1159</v>
      </c>
      <c r="R66" s="10">
        <v>397.75200000000001</v>
      </c>
      <c r="S66" s="10">
        <f>AVERAGE(R64:R66)</f>
        <v>537.04100000000005</v>
      </c>
      <c r="T66" s="10">
        <v>10</v>
      </c>
      <c r="U66" s="10">
        <v>33.076000000000001</v>
      </c>
      <c r="V66" s="10">
        <v>3.02334018623776</v>
      </c>
      <c r="W66" s="10">
        <v>2.6960546751053598</v>
      </c>
      <c r="AA66" s="10" t="s">
        <v>1160</v>
      </c>
      <c r="AB66" s="10">
        <v>348.678</v>
      </c>
      <c r="AD66" s="10">
        <v>11</v>
      </c>
      <c r="AE66" s="10">
        <v>30.896000000000001</v>
      </c>
      <c r="AF66" s="10">
        <v>3.5603314344899002</v>
      </c>
      <c r="AI66" s="10" t="s">
        <v>1161</v>
      </c>
      <c r="AJ66" s="10">
        <v>361.49900000000002</v>
      </c>
      <c r="AL66" s="10">
        <v>12</v>
      </c>
      <c r="AM66" s="10">
        <v>2.5904498747949201</v>
      </c>
      <c r="AS66" s="10" t="s">
        <v>1162</v>
      </c>
      <c r="AT66" s="10">
        <v>368.05099999999999</v>
      </c>
      <c r="AV66" s="10">
        <v>6</v>
      </c>
      <c r="AW66" s="10">
        <v>37.127000000000002</v>
      </c>
      <c r="AX66" s="10">
        <v>1.6160745549061299</v>
      </c>
    </row>
    <row r="67" spans="1:52" s="10" customFormat="1" ht="15.6" x14ac:dyDescent="0.25">
      <c r="A67" s="10" t="s">
        <v>1163</v>
      </c>
      <c r="B67" s="10">
        <v>837.93799999999999</v>
      </c>
      <c r="C67" s="10">
        <f>AVERAGE(B64:B67)</f>
        <v>829.24850000000004</v>
      </c>
      <c r="D67" s="10">
        <v>14</v>
      </c>
      <c r="E67" s="10">
        <v>54.963000000000001</v>
      </c>
      <c r="F67" s="10">
        <v>2.54716809490021</v>
      </c>
      <c r="I67" s="10" t="s">
        <v>1164</v>
      </c>
      <c r="J67" s="10">
        <v>316.39299999999997</v>
      </c>
      <c r="L67" s="10">
        <v>7</v>
      </c>
      <c r="M67" s="10">
        <v>2.1260440394836801</v>
      </c>
      <c r="Q67" s="10" t="s">
        <v>1165</v>
      </c>
      <c r="R67" s="10">
        <v>356.892</v>
      </c>
      <c r="T67" s="10">
        <v>3</v>
      </c>
      <c r="U67" s="10">
        <v>32.317999999999998</v>
      </c>
      <c r="V67" s="10">
        <v>0.92827526455845</v>
      </c>
      <c r="AA67" s="10" t="s">
        <v>1166</v>
      </c>
      <c r="AB67" s="10">
        <v>348.66399999999999</v>
      </c>
      <c r="AC67" s="10">
        <f>AVERAGE(AB65:AB67)</f>
        <v>330.33766666666662</v>
      </c>
      <c r="AD67" s="10">
        <v>17</v>
      </c>
      <c r="AE67" s="10">
        <v>47.460999999999999</v>
      </c>
      <c r="AF67" s="10">
        <v>3.5818882872253002</v>
      </c>
      <c r="AG67" s="10">
        <v>2.7641775903983699</v>
      </c>
      <c r="AI67" s="10" t="s">
        <v>1167</v>
      </c>
      <c r="AJ67" s="10">
        <v>265.947</v>
      </c>
      <c r="AL67" s="10">
        <v>13</v>
      </c>
      <c r="AM67" s="10">
        <v>4.1390728476821197</v>
      </c>
      <c r="AS67" s="10" t="s">
        <v>1168</v>
      </c>
      <c r="AT67" s="10">
        <v>405.858</v>
      </c>
      <c r="AV67" s="10">
        <v>9</v>
      </c>
      <c r="AW67" s="10">
        <v>31.709</v>
      </c>
      <c r="AX67" s="10">
        <v>2.8383108896527798</v>
      </c>
    </row>
    <row r="68" spans="1:52" s="10" customFormat="1" ht="15.6" x14ac:dyDescent="0.25">
      <c r="A68" s="10" t="s">
        <v>1169</v>
      </c>
      <c r="B68" s="10">
        <v>322.25200000000001</v>
      </c>
      <c r="D68" s="10">
        <v>26</v>
      </c>
      <c r="E68" s="10">
        <v>31.327000000000002</v>
      </c>
      <c r="F68" s="10">
        <v>8.2995499090241704</v>
      </c>
      <c r="I68" s="10" t="s">
        <v>1170</v>
      </c>
      <c r="J68" s="10">
        <v>348.37</v>
      </c>
      <c r="L68" s="10">
        <v>14</v>
      </c>
      <c r="M68" s="10">
        <v>1.8358248098609999</v>
      </c>
      <c r="Q68" s="10" t="s">
        <v>1171</v>
      </c>
      <c r="R68" s="10">
        <v>281.517</v>
      </c>
      <c r="T68" s="10">
        <v>5</v>
      </c>
      <c r="U68" s="10">
        <v>31.565999999999999</v>
      </c>
      <c r="V68" s="10">
        <v>1.5839827662674999</v>
      </c>
      <c r="AA68" s="10" t="s">
        <v>1034</v>
      </c>
      <c r="AB68" s="10">
        <v>216.52500000000001</v>
      </c>
      <c r="AD68" s="10">
        <v>3</v>
      </c>
      <c r="AE68" s="10">
        <v>31.084</v>
      </c>
      <c r="AF68" s="10">
        <v>0.96512675331360198</v>
      </c>
      <c r="AI68" s="10" t="s">
        <v>1172</v>
      </c>
      <c r="AJ68" s="10">
        <v>336.93700000000001</v>
      </c>
      <c r="AK68" s="10">
        <f>AVERAGE(AJ65:AJ68)</f>
        <v>302.31299999999999</v>
      </c>
      <c r="AL68" s="10">
        <v>3</v>
      </c>
      <c r="AM68" s="10">
        <v>0.905223137503395</v>
      </c>
      <c r="AN68" s="10">
        <v>1.98833220076242</v>
      </c>
      <c r="AS68" s="10" t="s">
        <v>1173</v>
      </c>
      <c r="AT68" s="10">
        <v>383.93700000000001</v>
      </c>
      <c r="AU68" s="10">
        <f>AVERAGE(AT65:AT68)</f>
        <v>383.80700000000002</v>
      </c>
      <c r="AV68" s="10">
        <v>5</v>
      </c>
      <c r="AW68" s="10">
        <v>40.167000000000002</v>
      </c>
      <c r="AX68" s="10">
        <v>1.24480294769338</v>
      </c>
      <c r="AY68" s="10">
        <v>1.8922033052175</v>
      </c>
    </row>
    <row r="69" spans="1:52" s="10" customFormat="1" ht="15.6" x14ac:dyDescent="0.25">
      <c r="A69" s="10" t="s">
        <v>1174</v>
      </c>
      <c r="B69" s="10">
        <v>419.86900000000003</v>
      </c>
      <c r="D69" s="10">
        <v>15</v>
      </c>
      <c r="E69" s="10">
        <v>48.491</v>
      </c>
      <c r="F69" s="10">
        <v>3.0933575302633498</v>
      </c>
      <c r="I69" s="10" t="s">
        <v>1175</v>
      </c>
      <c r="J69" s="10">
        <v>251.28899999999999</v>
      </c>
      <c r="L69" s="10">
        <v>5</v>
      </c>
      <c r="M69" s="10">
        <v>1.4853102813177701</v>
      </c>
      <c r="Q69" s="10" t="s">
        <v>1176</v>
      </c>
      <c r="R69" s="10">
        <v>354.55700000000002</v>
      </c>
      <c r="T69" s="10">
        <v>9</v>
      </c>
      <c r="U69" s="10">
        <v>32.793999999999997</v>
      </c>
      <c r="V69" s="10">
        <v>2.7444044642312599</v>
      </c>
      <c r="AA69" s="10" t="s">
        <v>1177</v>
      </c>
      <c r="AB69" s="10">
        <v>275.10599999999999</v>
      </c>
      <c r="AC69" s="10">
        <f>AVERAGE(AB68:AB69)</f>
        <v>245.81549999999999</v>
      </c>
      <c r="AD69" s="10">
        <v>4</v>
      </c>
      <c r="AE69" s="10">
        <v>31.667999999999999</v>
      </c>
      <c r="AF69" s="10">
        <v>1.26310471138057</v>
      </c>
      <c r="AG69" s="10">
        <v>1.11411573234709</v>
      </c>
      <c r="AI69" s="10" t="s">
        <v>1178</v>
      </c>
      <c r="AJ69" s="10">
        <v>428.03399999999999</v>
      </c>
      <c r="AL69" s="10">
        <v>25</v>
      </c>
      <c r="AM69" s="10">
        <v>8.0411707944676696</v>
      </c>
      <c r="AS69" s="10" t="s">
        <v>1179</v>
      </c>
      <c r="AT69" s="10">
        <v>266.29000000000002</v>
      </c>
      <c r="AV69" s="10">
        <v>6</v>
      </c>
      <c r="AW69" s="10">
        <v>38.058999999999997</v>
      </c>
      <c r="AX69" s="10">
        <v>1.5764996452875799</v>
      </c>
    </row>
    <row r="70" spans="1:52" s="6" customFormat="1" ht="15.6" x14ac:dyDescent="0.25">
      <c r="A70" s="10" t="s">
        <v>1180</v>
      </c>
      <c r="B70" s="10">
        <v>608.55799999999999</v>
      </c>
      <c r="C70" s="10"/>
      <c r="D70" s="10">
        <v>7</v>
      </c>
      <c r="E70" s="10">
        <v>31.277999999999999</v>
      </c>
      <c r="F70" s="10">
        <v>2.2379947566979999</v>
      </c>
      <c r="G70" s="10">
        <v>4.64669184472924</v>
      </c>
      <c r="I70" s="10" t="s">
        <v>1181</v>
      </c>
      <c r="J70" s="10">
        <v>323.61500000000001</v>
      </c>
      <c r="K70" s="10">
        <f>AVERAGE(J67:J70)</f>
        <v>309.91674999999998</v>
      </c>
      <c r="L70" s="10">
        <v>4</v>
      </c>
      <c r="M70" s="10">
        <v>1.10035211267606</v>
      </c>
      <c r="N70" s="10">
        <v>1.6368828108346301</v>
      </c>
      <c r="Q70" s="10" t="s">
        <v>1182</v>
      </c>
      <c r="R70" s="10">
        <v>392.51</v>
      </c>
      <c r="S70" s="10"/>
      <c r="T70" s="10">
        <v>13</v>
      </c>
      <c r="U70" s="10">
        <v>31.398</v>
      </c>
      <c r="V70" s="10">
        <v>4.14039110771387</v>
      </c>
      <c r="W70" s="10"/>
      <c r="AA70" s="10" t="s">
        <v>1183</v>
      </c>
      <c r="AB70" s="10">
        <v>532.11</v>
      </c>
      <c r="AC70" s="10"/>
      <c r="AD70" s="10">
        <v>11</v>
      </c>
      <c r="AE70" s="10">
        <v>26.036000000000001</v>
      </c>
      <c r="AF70" s="10">
        <v>4.2249193424489198</v>
      </c>
      <c r="AG70" s="10"/>
      <c r="AH70" s="10"/>
      <c r="AI70" s="10" t="s">
        <v>1184</v>
      </c>
      <c r="AJ70" s="10">
        <v>263.11</v>
      </c>
      <c r="AK70" s="10"/>
      <c r="AL70" s="10">
        <v>5</v>
      </c>
      <c r="AM70" s="10">
        <v>0.74109207327918403</v>
      </c>
      <c r="AN70" s="10"/>
      <c r="AO70" s="10"/>
      <c r="AP70" s="10"/>
      <c r="AQ70" s="10"/>
      <c r="AR70" s="10"/>
      <c r="AS70" s="10" t="s">
        <v>1185</v>
      </c>
      <c r="AT70" s="10">
        <v>440.303</v>
      </c>
      <c r="AU70" s="10"/>
      <c r="AV70" s="10">
        <v>8</v>
      </c>
      <c r="AW70" s="10">
        <v>36.280999999999999</v>
      </c>
      <c r="AX70" s="10">
        <v>2.2050108872412602</v>
      </c>
      <c r="AY70" s="10"/>
      <c r="AZ70" s="10"/>
    </row>
    <row r="71" spans="1:52" s="6" customFormat="1" ht="15.6" x14ac:dyDescent="0.25">
      <c r="A71" s="10" t="s">
        <v>1186</v>
      </c>
      <c r="B71" s="10">
        <v>386.077</v>
      </c>
      <c r="C71" s="10">
        <f>AVERAGE(B68:B71)</f>
        <v>434.18900000000002</v>
      </c>
      <c r="D71" s="10">
        <v>11</v>
      </c>
      <c r="E71" s="10">
        <v>31.260999999999999</v>
      </c>
      <c r="F71" s="10">
        <v>3.5187613959886099</v>
      </c>
      <c r="G71" s="10"/>
      <c r="I71" s="10" t="s">
        <v>1187</v>
      </c>
      <c r="J71" s="10">
        <v>249.96600000000001</v>
      </c>
      <c r="K71" s="10"/>
      <c r="L71" s="10">
        <v>4</v>
      </c>
      <c r="M71" s="10">
        <v>1.29878563543087</v>
      </c>
      <c r="N71" s="10"/>
      <c r="Q71" s="10" t="s">
        <v>1188</v>
      </c>
      <c r="R71" s="10">
        <v>739.24199999999996</v>
      </c>
      <c r="S71" s="10">
        <f>AVERAGE(R67:R71)</f>
        <v>424.94359999999995</v>
      </c>
      <c r="T71" s="10">
        <v>11</v>
      </c>
      <c r="U71" s="10">
        <v>33.820999999999998</v>
      </c>
      <c r="V71" s="10">
        <v>3.25241713728157</v>
      </c>
      <c r="W71" s="10">
        <v>2.5298941480105301</v>
      </c>
      <c r="AA71" s="10" t="s">
        <v>1189</v>
      </c>
      <c r="AB71" s="10">
        <v>437.65800000000002</v>
      </c>
      <c r="AC71" s="10"/>
      <c r="AD71" s="10">
        <v>11</v>
      </c>
      <c r="AE71" s="10">
        <v>47.341000000000001</v>
      </c>
      <c r="AF71" s="10">
        <v>2.32356730952029</v>
      </c>
      <c r="AG71" s="10"/>
      <c r="AH71" s="10"/>
      <c r="AI71" s="10" t="s">
        <v>1190</v>
      </c>
      <c r="AJ71" s="10">
        <v>362.54399999999998</v>
      </c>
      <c r="AK71" s="10">
        <f>SUM(AJ71)</f>
        <v>362.54399999999998</v>
      </c>
      <c r="AL71" s="10">
        <v>7</v>
      </c>
      <c r="AM71" s="10">
        <v>1.62855082241817</v>
      </c>
      <c r="AN71" s="10">
        <v>3.47027123005501</v>
      </c>
      <c r="AO71" s="10"/>
      <c r="AP71" s="10"/>
      <c r="AQ71" s="10"/>
      <c r="AR71" s="10"/>
      <c r="AS71" s="10" t="s">
        <v>1191</v>
      </c>
      <c r="AT71" s="10">
        <v>456.15699999999998</v>
      </c>
      <c r="AU71" s="10">
        <f>AVERAGE(AT69:AT71)</f>
        <v>387.58333333333331</v>
      </c>
      <c r="AV71" s="10">
        <v>7</v>
      </c>
      <c r="AW71" s="10">
        <v>31.727</v>
      </c>
      <c r="AX71" s="10">
        <v>2.2063226904529301</v>
      </c>
      <c r="AY71" s="10"/>
      <c r="AZ71" s="10"/>
    </row>
    <row r="72" spans="1:52" s="6" customFormat="1" ht="15.6" x14ac:dyDescent="0.25">
      <c r="A72" s="10" t="s">
        <v>1192</v>
      </c>
      <c r="B72" s="10">
        <v>543.904</v>
      </c>
      <c r="C72" s="10"/>
      <c r="D72" s="10">
        <v>8</v>
      </c>
      <c r="E72" s="10">
        <v>31.542000000000002</v>
      </c>
      <c r="F72" s="10">
        <v>2.5363008052755101</v>
      </c>
      <c r="G72" s="10"/>
      <c r="I72" s="10" t="s">
        <v>1193</v>
      </c>
      <c r="J72" s="10">
        <v>531.83299999999997</v>
      </c>
      <c r="K72" s="10"/>
      <c r="L72" s="10">
        <v>11</v>
      </c>
      <c r="M72" s="10">
        <v>3.4180597849729701</v>
      </c>
      <c r="N72" s="10"/>
      <c r="Q72" s="10" t="s">
        <v>1194</v>
      </c>
      <c r="R72" s="10">
        <v>583.36400000000003</v>
      </c>
      <c r="S72" s="10"/>
      <c r="T72" s="10">
        <v>10</v>
      </c>
      <c r="U72" s="10">
        <v>31.292000000000002</v>
      </c>
      <c r="V72" s="10">
        <v>3.19570497251694</v>
      </c>
      <c r="W72" s="10"/>
      <c r="AA72" s="10" t="s">
        <v>1195</v>
      </c>
      <c r="AB72" s="10">
        <v>480.05700000000002</v>
      </c>
      <c r="AC72" s="10"/>
      <c r="AD72" s="10">
        <v>9</v>
      </c>
      <c r="AE72" s="10">
        <v>31.396000000000001</v>
      </c>
      <c r="AF72" s="10">
        <v>2.8666072111097001</v>
      </c>
      <c r="AG72" s="10"/>
      <c r="AH72" s="10"/>
      <c r="AI72" s="10" t="s">
        <v>1196</v>
      </c>
      <c r="AJ72" s="10">
        <v>276.74099999999999</v>
      </c>
      <c r="AK72" s="10"/>
      <c r="AL72" s="10">
        <v>5</v>
      </c>
      <c r="AM72" s="10">
        <v>1.2773023374632799</v>
      </c>
      <c r="AN72" s="10"/>
      <c r="AO72" s="10"/>
      <c r="AP72" s="10"/>
      <c r="AQ72" s="10"/>
      <c r="AR72" s="10"/>
      <c r="AS72" s="10" t="s">
        <v>1197</v>
      </c>
      <c r="AT72" s="10">
        <v>467.53899999999999</v>
      </c>
      <c r="AU72" s="10"/>
      <c r="AV72" s="10">
        <v>6</v>
      </c>
      <c r="AW72" s="10">
        <v>31.88</v>
      </c>
      <c r="AX72" s="10">
        <v>1.8820577164366401</v>
      </c>
      <c r="AY72" s="10">
        <v>1.9674727348545999</v>
      </c>
      <c r="AZ72" s="10"/>
    </row>
    <row r="73" spans="1:52" s="6" customFormat="1" ht="15.6" x14ac:dyDescent="0.25">
      <c r="A73" s="10" t="s">
        <v>1198</v>
      </c>
      <c r="B73" s="10">
        <v>369.12299999999999</v>
      </c>
      <c r="C73" s="10"/>
      <c r="D73" s="10">
        <v>13</v>
      </c>
      <c r="E73" s="10">
        <v>41.170999999999999</v>
      </c>
      <c r="F73" s="10">
        <v>3.15756236185665</v>
      </c>
      <c r="G73" s="10">
        <v>3.07087485437359</v>
      </c>
      <c r="I73" s="10" t="s">
        <v>1199</v>
      </c>
      <c r="J73" s="10">
        <v>555.91999999999996</v>
      </c>
      <c r="K73" s="10">
        <f>AVERAGE(J71:J73)</f>
        <v>445.90633333333335</v>
      </c>
      <c r="L73" s="10">
        <v>30</v>
      </c>
      <c r="M73" s="10">
        <v>9.3350343840433094</v>
      </c>
      <c r="N73" s="10">
        <v>4.6839599348157197</v>
      </c>
      <c r="Q73" s="10" t="s">
        <v>1200</v>
      </c>
      <c r="R73" s="10">
        <v>646.56799999999998</v>
      </c>
      <c r="S73" s="10"/>
      <c r="T73" s="10">
        <v>4</v>
      </c>
      <c r="U73" s="10">
        <v>33.707000000000001</v>
      </c>
      <c r="V73" s="10">
        <v>1.18669712522621</v>
      </c>
      <c r="W73" s="10"/>
      <c r="AA73" s="10" t="s">
        <v>1201</v>
      </c>
      <c r="AB73" s="10">
        <v>271.65100000000001</v>
      </c>
      <c r="AC73" s="10"/>
      <c r="AD73" s="10">
        <v>13</v>
      </c>
      <c r="AE73" s="10">
        <v>31.812999999999999</v>
      </c>
      <c r="AF73" s="10">
        <v>4.0863797818501899</v>
      </c>
      <c r="AG73" s="10"/>
      <c r="AH73" s="10"/>
      <c r="AI73" s="10" t="s">
        <v>1202</v>
      </c>
      <c r="AJ73" s="10">
        <v>334.59800000000001</v>
      </c>
      <c r="AK73" s="10"/>
      <c r="AL73" s="10">
        <v>5</v>
      </c>
      <c r="AM73" s="10">
        <v>1.5435433581329301</v>
      </c>
      <c r="AN73" s="10"/>
      <c r="AO73" s="10"/>
      <c r="AP73" s="10"/>
      <c r="AQ73" s="10"/>
      <c r="AR73" s="10"/>
      <c r="AS73" s="10" t="s">
        <v>1203</v>
      </c>
      <c r="AT73" s="10">
        <v>688.58199999999999</v>
      </c>
      <c r="AU73" s="10">
        <f>AVERAGE(AT72:AT74)</f>
        <v>477.95633333333336</v>
      </c>
      <c r="AV73" s="10">
        <v>5</v>
      </c>
      <c r="AW73" s="10">
        <v>32.152999999999999</v>
      </c>
      <c r="AX73" s="10">
        <v>1.5550648462040899</v>
      </c>
      <c r="AY73" s="10"/>
      <c r="AZ73" s="10"/>
    </row>
    <row r="74" spans="1:52" s="6" customFormat="1" ht="15.6" x14ac:dyDescent="0.25">
      <c r="A74" s="10" t="s">
        <v>1204</v>
      </c>
      <c r="B74" s="10">
        <v>425.358</v>
      </c>
      <c r="C74" s="10">
        <f>AVERAGE(B72:B74)</f>
        <v>446.12833333333333</v>
      </c>
      <c r="D74" s="10">
        <v>7</v>
      </c>
      <c r="E74" s="10">
        <v>30.920999999999999</v>
      </c>
      <c r="F74" s="10">
        <v>2.2638336405679</v>
      </c>
      <c r="G74" s="10"/>
      <c r="I74" s="10" t="s">
        <v>1205</v>
      </c>
      <c r="J74" s="10">
        <v>437.69099999999997</v>
      </c>
      <c r="K74" s="10"/>
      <c r="L74" s="10">
        <v>9</v>
      </c>
      <c r="M74" s="10">
        <v>2.7427317608337898</v>
      </c>
      <c r="N74" s="10"/>
      <c r="Q74" s="10" t="s">
        <v>1206</v>
      </c>
      <c r="R74" s="10">
        <v>534.85699999999997</v>
      </c>
      <c r="S74" s="10">
        <f>AVERAGE(R72:R74)</f>
        <v>588.26300000000003</v>
      </c>
      <c r="T74" s="10">
        <v>5</v>
      </c>
      <c r="U74" s="10">
        <v>31.052</v>
      </c>
      <c r="V74" s="10">
        <v>1.61020224140152</v>
      </c>
      <c r="W74" s="10">
        <v>1.9975347797148899</v>
      </c>
      <c r="AA74" s="10" t="s">
        <v>1207</v>
      </c>
      <c r="AB74" s="10">
        <v>629.80399999999997</v>
      </c>
      <c r="AC74" s="10"/>
      <c r="AD74" s="10">
        <v>26</v>
      </c>
      <c r="AE74" s="10">
        <v>39.289000000000001</v>
      </c>
      <c r="AF74" s="10">
        <v>6.6176283438112504</v>
      </c>
      <c r="AG74" s="10"/>
      <c r="AH74" s="10"/>
      <c r="AI74" s="10" t="s">
        <v>1208</v>
      </c>
      <c r="AJ74" s="10">
        <v>454.49700000000001</v>
      </c>
      <c r="AK74" s="10"/>
      <c r="AL74" s="10">
        <v>8</v>
      </c>
      <c r="AM74" s="10">
        <v>2.7959319190577698</v>
      </c>
      <c r="AN74" s="10"/>
      <c r="AO74" s="10"/>
      <c r="AP74" s="10"/>
      <c r="AQ74" s="10"/>
      <c r="AR74" s="10"/>
      <c r="AS74" s="10" t="s">
        <v>1209</v>
      </c>
      <c r="AT74" s="10">
        <v>277.74799999999999</v>
      </c>
      <c r="AU74" s="10"/>
      <c r="AV74" s="10">
        <v>16</v>
      </c>
      <c r="AW74" s="10">
        <v>30.643999999999998</v>
      </c>
      <c r="AX74" s="10">
        <v>5.2212504894922303</v>
      </c>
      <c r="AY74" s="10"/>
      <c r="AZ74" s="10"/>
    </row>
    <row r="75" spans="1:52" s="6" customFormat="1" ht="15.6" x14ac:dyDescent="0.25">
      <c r="A75" s="10" t="s">
        <v>1210</v>
      </c>
      <c r="B75" s="10">
        <v>472.44799999999998</v>
      </c>
      <c r="C75" s="10"/>
      <c r="D75" s="10">
        <v>14</v>
      </c>
      <c r="E75" s="10">
        <v>37.976999999999997</v>
      </c>
      <c r="F75" s="10">
        <v>3.68644179371725</v>
      </c>
      <c r="G75" s="10"/>
      <c r="I75" s="10" t="s">
        <v>1211</v>
      </c>
      <c r="J75" s="10">
        <v>471.52</v>
      </c>
      <c r="K75" s="10"/>
      <c r="L75" s="10">
        <v>3</v>
      </c>
      <c r="M75" s="10">
        <v>0.92916653761575896</v>
      </c>
      <c r="N75" s="10"/>
      <c r="Q75" s="10" t="s">
        <v>1212</v>
      </c>
      <c r="R75" s="10">
        <v>426.19200000000001</v>
      </c>
      <c r="S75" s="10"/>
      <c r="T75" s="10">
        <v>14</v>
      </c>
      <c r="U75" s="10">
        <v>32.887999999999998</v>
      </c>
      <c r="V75" s="10">
        <v>4.2568718073461396</v>
      </c>
      <c r="W75" s="10"/>
      <c r="AA75" s="10" t="s">
        <v>1213</v>
      </c>
      <c r="AB75" s="10">
        <v>468.54399999999998</v>
      </c>
      <c r="AC75" s="10">
        <f>AVERAGE(AB70:AB75)</f>
        <v>469.97066666666666</v>
      </c>
      <c r="AD75" s="10">
        <v>16</v>
      </c>
      <c r="AE75" s="10">
        <v>33.145000000000003</v>
      </c>
      <c r="AF75" s="10">
        <v>4.8272740986574103</v>
      </c>
      <c r="AG75" s="10">
        <v>4.15772934789962</v>
      </c>
      <c r="AH75" s="10"/>
      <c r="AI75" s="10" t="s">
        <v>1214</v>
      </c>
      <c r="AJ75" s="10">
        <v>263.07100000000003</v>
      </c>
      <c r="AK75" s="10">
        <f>AVERAGE(AJ72:AJ75)</f>
        <v>332.22675000000004</v>
      </c>
      <c r="AL75" s="10">
        <v>2</v>
      </c>
      <c r="AM75" s="10">
        <v>0.66471683063015197</v>
      </c>
      <c r="AN75" s="10">
        <v>1.57037361132103</v>
      </c>
      <c r="AO75" s="10"/>
      <c r="AP75" s="10"/>
      <c r="AQ75" s="10"/>
      <c r="AR75" s="10"/>
      <c r="AS75" s="10" t="s">
        <v>1048</v>
      </c>
      <c r="AT75" s="10">
        <v>391.57799999999997</v>
      </c>
      <c r="AU75" s="10"/>
      <c r="AV75" s="10">
        <v>6</v>
      </c>
      <c r="AW75" s="10">
        <v>32.034999999999997</v>
      </c>
      <c r="AX75" s="10">
        <v>1.8729514593413501</v>
      </c>
      <c r="AY75" s="10">
        <v>2.8830889316792199</v>
      </c>
      <c r="AZ75" s="10"/>
    </row>
    <row r="76" spans="1:52" s="6" customFormat="1" ht="15.6" x14ac:dyDescent="0.25">
      <c r="A76" s="10" t="s">
        <v>1215</v>
      </c>
      <c r="B76" s="10">
        <v>547.97400000000005</v>
      </c>
      <c r="C76" s="10"/>
      <c r="D76" s="10">
        <v>9</v>
      </c>
      <c r="E76" s="10">
        <v>32.308999999999997</v>
      </c>
      <c r="F76" s="10">
        <v>2.7856015351759602</v>
      </c>
      <c r="G76" s="10">
        <v>2.9119589898203699</v>
      </c>
      <c r="I76" s="10" t="s">
        <v>1216</v>
      </c>
      <c r="J76" s="10">
        <v>376.78899999999999</v>
      </c>
      <c r="K76" s="10">
        <f>AVERAGE(J74:J76)</f>
        <v>428.66666666666669</v>
      </c>
      <c r="L76" s="10">
        <v>16</v>
      </c>
      <c r="M76" s="10">
        <v>5.0455677840497</v>
      </c>
      <c r="N76" s="10">
        <v>2.9058220274997502</v>
      </c>
      <c r="Q76" s="10" t="s">
        <v>1217</v>
      </c>
      <c r="R76" s="10">
        <v>526.41800000000001</v>
      </c>
      <c r="S76" s="10"/>
      <c r="T76" s="10">
        <v>5</v>
      </c>
      <c r="U76" s="10">
        <v>48.444000000000003</v>
      </c>
      <c r="V76" s="10">
        <v>1.0321195607299101</v>
      </c>
      <c r="W76" s="10"/>
      <c r="AA76" s="10" t="s">
        <v>1218</v>
      </c>
      <c r="AB76" s="10">
        <v>405.08699999999999</v>
      </c>
      <c r="AC76" s="10"/>
      <c r="AD76" s="10">
        <v>13</v>
      </c>
      <c r="AE76" s="10">
        <v>29.943000000000001</v>
      </c>
      <c r="AF76" s="10">
        <v>4.3415823397789097</v>
      </c>
      <c r="AG76" s="10"/>
      <c r="AH76" s="10"/>
      <c r="AI76" s="10" t="s">
        <v>1219</v>
      </c>
      <c r="AJ76" s="10">
        <v>253.542</v>
      </c>
      <c r="AK76" s="10"/>
      <c r="AL76" s="10">
        <v>1</v>
      </c>
      <c r="AM76" s="10">
        <v>0.31568646020772201</v>
      </c>
      <c r="AN76" s="10"/>
      <c r="AO76" s="10"/>
      <c r="AP76" s="10"/>
      <c r="AQ76" s="10"/>
      <c r="AR76" s="10"/>
      <c r="AS76" s="10" t="s">
        <v>1089</v>
      </c>
      <c r="AT76" s="10">
        <v>349.16</v>
      </c>
      <c r="AU76" s="10"/>
      <c r="AV76" s="10">
        <v>11</v>
      </c>
      <c r="AW76" s="10">
        <v>32.743000000000002</v>
      </c>
      <c r="AX76" s="10">
        <v>3.3594966863146301</v>
      </c>
      <c r="AY76" s="10"/>
      <c r="AZ76" s="10"/>
    </row>
    <row r="77" spans="1:52" s="6" customFormat="1" ht="15.6" x14ac:dyDescent="0.25">
      <c r="A77" s="10" t="s">
        <v>1220</v>
      </c>
      <c r="B77" s="10">
        <v>422.13499999999999</v>
      </c>
      <c r="C77" s="10">
        <f>AVERAGE(B75:B77)</f>
        <v>480.85233333333332</v>
      </c>
      <c r="D77" s="10">
        <v>10</v>
      </c>
      <c r="E77" s="10">
        <v>54.767000000000003</v>
      </c>
      <c r="F77" s="10">
        <v>1.8259170668468201</v>
      </c>
      <c r="G77" s="10"/>
      <c r="I77" s="10" t="s">
        <v>1221</v>
      </c>
      <c r="J77" s="10">
        <v>615.93799999999999</v>
      </c>
      <c r="K77" s="10"/>
      <c r="L77" s="10">
        <v>7</v>
      </c>
      <c r="M77" s="10">
        <v>2.2427271562219699</v>
      </c>
      <c r="N77" s="10"/>
      <c r="Q77" s="10" t="s">
        <v>1222</v>
      </c>
      <c r="R77" s="10">
        <v>408.04599999999999</v>
      </c>
      <c r="S77" s="10">
        <f>AVERAGE(R75:R77)</f>
        <v>453.55199999999996</v>
      </c>
      <c r="T77" s="10">
        <v>7</v>
      </c>
      <c r="U77" s="10">
        <v>42.030999999999999</v>
      </c>
      <c r="V77" s="10">
        <v>1.66543741524113</v>
      </c>
      <c r="W77" s="10">
        <v>2.3181429277724002</v>
      </c>
      <c r="AA77" s="10" t="s">
        <v>1223</v>
      </c>
      <c r="AB77" s="10">
        <v>455.21199999999999</v>
      </c>
      <c r="AC77" s="10">
        <f>AVERAGE(AB76:AB77)</f>
        <v>430.14949999999999</v>
      </c>
      <c r="AD77" s="10">
        <v>10</v>
      </c>
      <c r="AE77" s="10">
        <v>33.076000000000001</v>
      </c>
      <c r="AF77" s="10">
        <v>3.02334018623776</v>
      </c>
      <c r="AG77" s="10">
        <v>3.6824612630083302</v>
      </c>
      <c r="AH77" s="10"/>
      <c r="AI77" s="10" t="s">
        <v>535</v>
      </c>
      <c r="AJ77" s="10">
        <v>221.15799999999999</v>
      </c>
      <c r="AK77" s="10">
        <f>AVERAGE(AJ76:AJ77)</f>
        <v>237.35</v>
      </c>
      <c r="AL77" s="10">
        <v>1</v>
      </c>
      <c r="AM77" s="10">
        <v>0.26169789594891701</v>
      </c>
      <c r="AN77" s="10">
        <v>0.28869217807831898</v>
      </c>
      <c r="AO77" s="10"/>
      <c r="AP77" s="10"/>
      <c r="AQ77" s="10"/>
      <c r="AR77" s="10"/>
      <c r="AS77" s="10" t="s">
        <v>1224</v>
      </c>
      <c r="AT77" s="10">
        <v>359.81099999999998</v>
      </c>
      <c r="AU77" s="10"/>
      <c r="AV77" s="10">
        <v>10</v>
      </c>
      <c r="AW77" s="10">
        <v>44.027999999999999</v>
      </c>
      <c r="AX77" s="10">
        <v>2.2712819115108598</v>
      </c>
      <c r="AY77" s="10"/>
      <c r="AZ77" s="10"/>
    </row>
    <row r="78" spans="1:52" s="6" customFormat="1" ht="15.6" x14ac:dyDescent="0.25">
      <c r="A78" s="10" t="s">
        <v>1225</v>
      </c>
      <c r="B78" s="10">
        <v>541.29999999999995</v>
      </c>
      <c r="C78" s="10"/>
      <c r="D78" s="10">
        <v>9</v>
      </c>
      <c r="E78" s="10">
        <v>35.414000000000001</v>
      </c>
      <c r="F78" s="10">
        <v>2.54136782063591</v>
      </c>
      <c r="G78" s="10"/>
      <c r="I78" s="10" t="s">
        <v>1226</v>
      </c>
      <c r="J78" s="10">
        <v>426.45</v>
      </c>
      <c r="K78" s="10"/>
      <c r="L78" s="10">
        <v>10</v>
      </c>
      <c r="M78" s="10">
        <v>2.7153252959704601</v>
      </c>
      <c r="N78" s="10"/>
      <c r="Q78" s="10" t="s">
        <v>1227</v>
      </c>
      <c r="R78" s="10">
        <v>905.07799999999997</v>
      </c>
      <c r="S78" s="10"/>
      <c r="T78" s="10">
        <v>12</v>
      </c>
      <c r="U78" s="10">
        <v>32.904000000000003</v>
      </c>
      <c r="V78" s="10">
        <v>3.6469730123997102</v>
      </c>
      <c r="W78" s="10"/>
      <c r="AA78" s="10" t="s">
        <v>1093</v>
      </c>
      <c r="AB78" s="10">
        <v>348.60300000000001</v>
      </c>
      <c r="AC78" s="10"/>
      <c r="AD78" s="10">
        <v>11</v>
      </c>
      <c r="AE78" s="10">
        <v>31.378</v>
      </c>
      <c r="AF78" s="10">
        <v>3.5056408948945101</v>
      </c>
      <c r="AG78" s="10"/>
      <c r="AH78" s="10"/>
      <c r="AI78" s="10" t="s">
        <v>1228</v>
      </c>
      <c r="AJ78" s="10">
        <v>176.61699999999999</v>
      </c>
      <c r="AK78" s="10"/>
      <c r="AL78" s="10">
        <v>6</v>
      </c>
      <c r="AM78" s="10">
        <v>1.0894235133908301</v>
      </c>
      <c r="AN78" s="10">
        <v>1.0894235133908301</v>
      </c>
      <c r="AO78" s="10"/>
      <c r="AP78" s="10"/>
      <c r="AQ78" s="10"/>
      <c r="AR78" s="10"/>
      <c r="AS78" s="10" t="s">
        <v>1229</v>
      </c>
      <c r="AT78" s="10">
        <v>367.61599999999999</v>
      </c>
      <c r="AU78" s="10"/>
      <c r="AV78" s="10">
        <v>8</v>
      </c>
      <c r="AW78" s="10">
        <v>30.788</v>
      </c>
      <c r="AX78" s="10">
        <v>2.5984149668702101</v>
      </c>
      <c r="AY78" s="10"/>
      <c r="AZ78" s="10"/>
    </row>
    <row r="79" spans="1:52" s="6" customFormat="1" ht="15.6" x14ac:dyDescent="0.25">
      <c r="A79" s="10" t="s">
        <v>1230</v>
      </c>
      <c r="B79" s="10">
        <v>558.19399999999996</v>
      </c>
      <c r="C79" s="10"/>
      <c r="D79" s="10">
        <v>14</v>
      </c>
      <c r="E79" s="10">
        <v>30.855</v>
      </c>
      <c r="F79" s="10">
        <v>4.5373521309350204</v>
      </c>
      <c r="G79" s="10">
        <v>2.9682123394725801</v>
      </c>
      <c r="I79" s="10" t="s">
        <v>1231</v>
      </c>
      <c r="J79" s="10">
        <v>515.28800000000001</v>
      </c>
      <c r="K79" s="10">
        <f>AVERAGE(J77:J79)</f>
        <v>519.22533333333331</v>
      </c>
      <c r="L79" s="10">
        <v>15</v>
      </c>
      <c r="M79" s="10">
        <v>4.7492401215805504</v>
      </c>
      <c r="N79" s="10">
        <v>3.23576419125766</v>
      </c>
      <c r="Q79" s="10" t="s">
        <v>1232</v>
      </c>
      <c r="R79" s="10">
        <v>472.19299999999998</v>
      </c>
      <c r="S79" s="10">
        <f t="shared" ref="S79:S83" si="0">AVERAGE(R78:R79)</f>
        <v>688.63549999999998</v>
      </c>
      <c r="T79" s="10">
        <v>12</v>
      </c>
      <c r="U79" s="10">
        <v>31.495999999999999</v>
      </c>
      <c r="V79" s="10">
        <v>3.8100076200152402</v>
      </c>
      <c r="W79" s="10">
        <v>3.7284903162074698</v>
      </c>
      <c r="AA79" s="10" t="s">
        <v>1233</v>
      </c>
      <c r="AB79" s="10">
        <v>572.79399999999998</v>
      </c>
      <c r="AC79" s="10"/>
      <c r="AD79" s="10">
        <v>17</v>
      </c>
      <c r="AE79" s="10">
        <v>30.734999999999999</v>
      </c>
      <c r="AF79" s="10">
        <v>5.5311534081665901</v>
      </c>
      <c r="AG79" s="10"/>
      <c r="AH79" s="10"/>
      <c r="AI79" s="10" t="s">
        <v>1234</v>
      </c>
      <c r="AJ79" s="10">
        <v>227.62200000000001</v>
      </c>
      <c r="AK79" s="10">
        <f>AVERAGE(AJ78:AJ79)</f>
        <v>202.11950000000002</v>
      </c>
      <c r="AL79" s="10">
        <v>2</v>
      </c>
      <c r="AM79" s="10"/>
      <c r="AN79" s="10"/>
      <c r="AO79" s="10"/>
      <c r="AP79" s="10"/>
      <c r="AQ79" s="10"/>
      <c r="AR79" s="10"/>
      <c r="AS79" s="10" t="s">
        <v>1235</v>
      </c>
      <c r="AT79" s="10">
        <v>406.43799999999999</v>
      </c>
      <c r="AU79" s="10">
        <f>AVERAGE(AT76:AT79)</f>
        <v>370.75625000000002</v>
      </c>
      <c r="AV79" s="10">
        <v>11</v>
      </c>
      <c r="AW79" s="10">
        <v>30.992999999999999</v>
      </c>
      <c r="AX79" s="10">
        <v>3.54918852644145</v>
      </c>
      <c r="AY79" s="10">
        <v>2.9445955227842902</v>
      </c>
      <c r="AZ79" s="10"/>
    </row>
    <row r="80" spans="1:52" s="6" customFormat="1" ht="15.6" x14ac:dyDescent="0.25">
      <c r="A80" s="10" t="s">
        <v>1236</v>
      </c>
      <c r="B80" s="10">
        <v>635.47</v>
      </c>
      <c r="C80" s="10">
        <f>AVERAGE(B78:B80)</f>
        <v>578.32133333333331</v>
      </c>
      <c r="D80" s="10">
        <v>11</v>
      </c>
      <c r="E80" s="10">
        <v>32.030999999999999</v>
      </c>
      <c r="F80" s="10">
        <v>3.4341731447660102</v>
      </c>
      <c r="G80" s="10"/>
      <c r="I80" s="10" t="s">
        <v>1237</v>
      </c>
      <c r="J80" s="10">
        <v>595.29899999999998</v>
      </c>
      <c r="K80" s="10"/>
      <c r="L80" s="10">
        <v>6</v>
      </c>
      <c r="M80" s="10">
        <v>0.94227024310572305</v>
      </c>
      <c r="N80" s="10"/>
      <c r="Q80" s="10" t="s">
        <v>1238</v>
      </c>
      <c r="R80" s="10">
        <v>779.23400000000004</v>
      </c>
      <c r="S80" s="10"/>
      <c r="T80" s="10">
        <v>8</v>
      </c>
      <c r="U80" s="10">
        <v>32.287999999999997</v>
      </c>
      <c r="V80" s="10">
        <v>2.4777006937561898</v>
      </c>
      <c r="W80" s="10"/>
      <c r="AA80" s="10" t="s">
        <v>1239</v>
      </c>
      <c r="AB80" s="10">
        <v>706.65</v>
      </c>
      <c r="AC80" s="10"/>
      <c r="AD80" s="10">
        <v>25</v>
      </c>
      <c r="AE80" s="10">
        <v>38.722999999999999</v>
      </c>
      <c r="AF80" s="10">
        <v>6.45611135500865</v>
      </c>
      <c r="AG80" s="10"/>
      <c r="AH80" s="10"/>
      <c r="AI80" s="10" t="s">
        <v>1240</v>
      </c>
      <c r="AJ80" s="10">
        <v>504.83199999999999</v>
      </c>
      <c r="AK80" s="10"/>
      <c r="AL80" s="10">
        <v>13</v>
      </c>
      <c r="AM80" s="10">
        <v>4.0811201105041803</v>
      </c>
      <c r="AN80" s="10"/>
      <c r="AO80" s="10"/>
      <c r="AP80" s="10"/>
      <c r="AQ80" s="10"/>
      <c r="AR80" s="10"/>
      <c r="AS80" s="10" t="s">
        <v>1241</v>
      </c>
      <c r="AT80" s="10">
        <v>366.83100000000002</v>
      </c>
      <c r="AU80" s="10"/>
      <c r="AV80" s="10">
        <v>6</v>
      </c>
      <c r="AW80" s="10">
        <v>33.4</v>
      </c>
      <c r="AX80" s="10">
        <v>1.79640718562874</v>
      </c>
      <c r="AY80" s="10"/>
      <c r="AZ80" s="10"/>
    </row>
    <row r="81" spans="1:52" s="6" customFormat="1" ht="15.6" x14ac:dyDescent="0.25">
      <c r="A81" s="10" t="s">
        <v>1242</v>
      </c>
      <c r="B81" s="10">
        <v>528.13599999999997</v>
      </c>
      <c r="C81" s="10"/>
      <c r="D81" s="10">
        <v>20</v>
      </c>
      <c r="E81" s="10">
        <v>62.06</v>
      </c>
      <c r="F81" s="10">
        <v>3.22268772155978</v>
      </c>
      <c r="G81" s="10"/>
      <c r="I81" s="10" t="s">
        <v>1243</v>
      </c>
      <c r="J81" s="10">
        <v>441.89600000000002</v>
      </c>
      <c r="K81" s="10"/>
      <c r="L81" s="10">
        <v>8</v>
      </c>
      <c r="M81" s="10">
        <v>2.5054022736525599</v>
      </c>
      <c r="N81" s="10"/>
      <c r="Q81" s="10" t="s">
        <v>1244</v>
      </c>
      <c r="R81" s="10">
        <v>578.82399999999996</v>
      </c>
      <c r="S81" s="10">
        <f t="shared" si="0"/>
        <v>679.029</v>
      </c>
      <c r="T81" s="10">
        <v>13</v>
      </c>
      <c r="U81" s="10">
        <v>31.619</v>
      </c>
      <c r="V81" s="10">
        <v>4.1114519750782801</v>
      </c>
      <c r="W81" s="10">
        <v>3.2945763344172398</v>
      </c>
      <c r="AA81" s="10" t="s">
        <v>1245</v>
      </c>
      <c r="AB81" s="10">
        <v>319.41199999999998</v>
      </c>
      <c r="AC81" s="10"/>
      <c r="AD81" s="10">
        <v>14</v>
      </c>
      <c r="AE81" s="10">
        <v>30.963000000000001</v>
      </c>
      <c r="AF81" s="10">
        <v>4.5215256919549098</v>
      </c>
      <c r="AG81" s="10"/>
      <c r="AH81" s="10"/>
      <c r="AI81" s="10" t="s">
        <v>1246</v>
      </c>
      <c r="AJ81" s="10">
        <v>416.512</v>
      </c>
      <c r="AK81" s="10"/>
      <c r="AL81" s="10">
        <v>7</v>
      </c>
      <c r="AM81" s="10">
        <v>1.59923236846314</v>
      </c>
      <c r="AN81" s="10"/>
      <c r="AO81" s="10"/>
      <c r="AP81" s="10"/>
      <c r="AQ81" s="10"/>
      <c r="AR81" s="10"/>
      <c r="AS81" s="10" t="s">
        <v>1247</v>
      </c>
      <c r="AT81" s="10">
        <v>332.55500000000001</v>
      </c>
      <c r="AU81" s="10"/>
      <c r="AV81" s="10">
        <v>5</v>
      </c>
      <c r="AW81" s="10">
        <v>30.393000000000001</v>
      </c>
      <c r="AX81" s="10">
        <v>1.64511565163031</v>
      </c>
      <c r="AY81" s="10"/>
      <c r="AZ81" s="10"/>
    </row>
    <row r="82" spans="1:52" s="6" customFormat="1" ht="15.6" x14ac:dyDescent="0.25">
      <c r="A82" s="10" t="s">
        <v>1248</v>
      </c>
      <c r="B82" s="10">
        <v>616.23500000000001</v>
      </c>
      <c r="C82" s="10"/>
      <c r="D82" s="10">
        <v>20</v>
      </c>
      <c r="E82" s="10">
        <v>54.323999999999998</v>
      </c>
      <c r="F82" s="10">
        <v>3.6816140195861902</v>
      </c>
      <c r="G82" s="10"/>
      <c r="I82" s="10" t="s">
        <v>1249</v>
      </c>
      <c r="J82" s="10">
        <v>362.601</v>
      </c>
      <c r="K82" s="10"/>
      <c r="L82" s="10">
        <v>13</v>
      </c>
      <c r="M82" s="10">
        <v>3.9906679764243602</v>
      </c>
      <c r="N82" s="10"/>
      <c r="Q82" s="10" t="s">
        <v>1250</v>
      </c>
      <c r="R82" s="10">
        <v>384.78100000000001</v>
      </c>
      <c r="S82" s="10"/>
      <c r="T82" s="10">
        <v>4</v>
      </c>
      <c r="U82" s="10">
        <v>32.052999999999997</v>
      </c>
      <c r="V82" s="10">
        <v>1.24793311078526</v>
      </c>
      <c r="W82" s="10"/>
      <c r="AA82" s="10" t="s">
        <v>1251</v>
      </c>
      <c r="AB82" s="10">
        <v>317.988</v>
      </c>
      <c r="AC82" s="10"/>
      <c r="AD82" s="10">
        <v>9</v>
      </c>
      <c r="AE82" s="10">
        <v>31.045000000000002</v>
      </c>
      <c r="AF82" s="10">
        <v>2.8990175551618602</v>
      </c>
      <c r="AG82" s="10"/>
      <c r="AH82" s="10"/>
      <c r="AI82" s="10" t="s">
        <v>1252</v>
      </c>
      <c r="AJ82" s="10">
        <v>461.279</v>
      </c>
      <c r="AK82" s="10"/>
      <c r="AL82" s="10">
        <v>9</v>
      </c>
      <c r="AM82" s="10">
        <v>2.8559642052486298</v>
      </c>
      <c r="AN82" s="10"/>
      <c r="AO82" s="10"/>
      <c r="AP82" s="10"/>
      <c r="AQ82" s="10"/>
      <c r="AR82" s="10"/>
      <c r="AS82" s="10" t="s">
        <v>1253</v>
      </c>
      <c r="AT82" s="10">
        <v>440.36</v>
      </c>
      <c r="AU82" s="10"/>
      <c r="AV82" s="10">
        <v>9</v>
      </c>
      <c r="AW82" s="10">
        <v>31.207999999999998</v>
      </c>
      <c r="AX82" s="10">
        <v>2.88387592924891</v>
      </c>
      <c r="AY82" s="10"/>
      <c r="AZ82" s="10"/>
    </row>
    <row r="83" spans="1:52" s="6" customFormat="1" ht="15.6" x14ac:dyDescent="0.25">
      <c r="A83" s="10" t="s">
        <v>1254</v>
      </c>
      <c r="B83" s="10">
        <v>599.03800000000001</v>
      </c>
      <c r="C83" s="10"/>
      <c r="D83" s="10">
        <v>21</v>
      </c>
      <c r="E83" s="10">
        <v>31.187000000000001</v>
      </c>
      <c r="F83" s="10">
        <v>6.7335748869721401</v>
      </c>
      <c r="G83" s="10">
        <v>4.2680124432210302</v>
      </c>
      <c r="I83" s="10" t="s">
        <v>1255</v>
      </c>
      <c r="J83" s="10">
        <v>469.14499999999998</v>
      </c>
      <c r="K83" s="10">
        <f>AVERAGE(J80:J84)</f>
        <v>496.66419999999999</v>
      </c>
      <c r="L83" s="10">
        <v>5</v>
      </c>
      <c r="M83" s="10">
        <v>1.5753489397901601</v>
      </c>
      <c r="N83" s="10"/>
      <c r="Q83" s="10" t="s">
        <v>1256</v>
      </c>
      <c r="R83" s="10">
        <v>377.71</v>
      </c>
      <c r="S83" s="10">
        <f t="shared" si="0"/>
        <v>381.24549999999999</v>
      </c>
      <c r="T83" s="10">
        <v>8</v>
      </c>
      <c r="U83" s="10">
        <v>32.591999999999999</v>
      </c>
      <c r="V83" s="10">
        <v>2.4545900834560599</v>
      </c>
      <c r="W83" s="10">
        <v>1.8512615971206601</v>
      </c>
      <c r="AA83" s="10" t="s">
        <v>1257</v>
      </c>
      <c r="AB83" s="10">
        <v>668.58</v>
      </c>
      <c r="AC83" s="10"/>
      <c r="AD83" s="10">
        <v>43</v>
      </c>
      <c r="AE83" s="10">
        <v>30.922000000000001</v>
      </c>
      <c r="AF83" s="10">
        <v>13.905956923872999</v>
      </c>
      <c r="AG83" s="10">
        <v>6.1365676381765804</v>
      </c>
      <c r="AH83" s="10"/>
      <c r="AI83" s="10" t="s">
        <v>1258</v>
      </c>
      <c r="AJ83" s="10">
        <v>368.404</v>
      </c>
      <c r="AK83" s="10"/>
      <c r="AL83" s="10">
        <v>9</v>
      </c>
      <c r="AM83" s="10">
        <v>2.7598049737818502</v>
      </c>
      <c r="AN83" s="10"/>
      <c r="AO83" s="10"/>
      <c r="AP83" s="10"/>
      <c r="AQ83" s="10"/>
      <c r="AR83" s="10"/>
      <c r="AS83" s="10" t="s">
        <v>1259</v>
      </c>
      <c r="AT83" s="10">
        <v>363.488</v>
      </c>
      <c r="AU83" s="10">
        <f>AVERAGE(AT80:AT83)</f>
        <v>375.80850000000004</v>
      </c>
      <c r="AV83" s="10">
        <v>6</v>
      </c>
      <c r="AW83" s="10">
        <v>34.837000000000003</v>
      </c>
      <c r="AX83" s="10">
        <v>1.7223067428309</v>
      </c>
      <c r="AY83" s="10">
        <v>2.0119263773347198</v>
      </c>
      <c r="AZ83" s="10"/>
    </row>
    <row r="84" spans="1:52" s="6" customFormat="1" ht="15.6" x14ac:dyDescent="0.25">
      <c r="A84" s="10" t="s">
        <v>1260</v>
      </c>
      <c r="B84" s="10">
        <v>709.79100000000005</v>
      </c>
      <c r="C84" s="10">
        <f>AVERAGE(B81:B84)</f>
        <v>613.30000000000007</v>
      </c>
      <c r="D84" s="10">
        <v>5</v>
      </c>
      <c r="E84" s="10">
        <v>22.515000000000001</v>
      </c>
      <c r="F84" s="10">
        <v>2.2207417277370598</v>
      </c>
      <c r="G84" s="10"/>
      <c r="I84" s="10" t="s">
        <v>1261</v>
      </c>
      <c r="J84" s="10">
        <v>614.38</v>
      </c>
      <c r="K84" s="10"/>
      <c r="L84" s="10">
        <v>10</v>
      </c>
      <c r="M84" s="10">
        <v>2.5279975731223301</v>
      </c>
      <c r="N84" s="10">
        <v>2.3083374012190299</v>
      </c>
      <c r="Q84" s="10" t="s">
        <v>1262</v>
      </c>
      <c r="R84" s="10">
        <v>443.63299999999998</v>
      </c>
      <c r="S84" s="10"/>
      <c r="T84" s="10">
        <v>7</v>
      </c>
      <c r="U84" s="10">
        <v>59.767000000000003</v>
      </c>
      <c r="V84" s="10">
        <v>1.1712148844680199</v>
      </c>
      <c r="W84" s="10"/>
      <c r="AA84" s="10" t="s">
        <v>1263</v>
      </c>
      <c r="AB84" s="10">
        <v>419.99400000000003</v>
      </c>
      <c r="AC84" s="10">
        <f>AVERAGE(AB78:AB84)</f>
        <v>479.14585714285715</v>
      </c>
      <c r="AD84" s="10">
        <v>19</v>
      </c>
      <c r="AE84" s="10">
        <v>31.312000000000001</v>
      </c>
      <c r="AF84" s="10">
        <v>6.0679611650485397</v>
      </c>
      <c r="AG84" s="10"/>
      <c r="AH84" s="10"/>
      <c r="AI84" s="10" t="s">
        <v>1264</v>
      </c>
      <c r="AJ84" s="10">
        <v>294.26100000000002</v>
      </c>
      <c r="AK84" s="10">
        <f>AVERAGE(AJ80:AJ84)</f>
        <v>409.05759999999998</v>
      </c>
      <c r="AL84" s="10">
        <v>1</v>
      </c>
      <c r="AM84" s="10">
        <v>0.31557687452663502</v>
      </c>
      <c r="AN84" s="10">
        <v>2.3223397065048901</v>
      </c>
      <c r="AO84" s="10"/>
      <c r="AP84" s="10"/>
      <c r="AQ84" s="10"/>
      <c r="AR84" s="10"/>
      <c r="AS84" s="10" t="s">
        <v>1265</v>
      </c>
      <c r="AT84" s="10">
        <v>380.69200000000001</v>
      </c>
      <c r="AU84" s="10"/>
      <c r="AV84" s="10">
        <v>2</v>
      </c>
      <c r="AW84" s="10">
        <v>32.218000000000004</v>
      </c>
      <c r="AX84" s="10">
        <v>0.62077099757899301</v>
      </c>
      <c r="AY84" s="10"/>
      <c r="AZ84" s="10"/>
    </row>
    <row r="85" spans="1:52" s="6" customFormat="1" ht="15.6" x14ac:dyDescent="0.25">
      <c r="A85" s="10" t="s">
        <v>1266</v>
      </c>
      <c r="B85" s="10">
        <v>492.70800000000003</v>
      </c>
      <c r="C85" s="10"/>
      <c r="D85" s="10">
        <v>13</v>
      </c>
      <c r="E85" s="10">
        <v>32.174999999999997</v>
      </c>
      <c r="F85" s="10">
        <v>4.0404040404040398</v>
      </c>
      <c r="G85" s="10"/>
      <c r="I85" s="10" t="s">
        <v>1267</v>
      </c>
      <c r="J85" s="10">
        <v>646.40499999999997</v>
      </c>
      <c r="K85" s="10"/>
      <c r="L85" s="10">
        <v>5</v>
      </c>
      <c r="M85" s="10">
        <v>1.64560294892048</v>
      </c>
      <c r="N85" s="10"/>
      <c r="Q85" s="10" t="s">
        <v>1268</v>
      </c>
      <c r="R85" s="10">
        <v>444.863</v>
      </c>
      <c r="S85" s="10"/>
      <c r="T85" s="10">
        <v>6</v>
      </c>
      <c r="U85" s="10">
        <v>30.372</v>
      </c>
      <c r="V85" s="10">
        <v>1.97550375345713</v>
      </c>
      <c r="W85" s="10"/>
      <c r="AA85" s="10" t="s">
        <v>1269</v>
      </c>
      <c r="AB85" s="10">
        <v>391.79</v>
      </c>
      <c r="AC85" s="10"/>
      <c r="AD85" s="10">
        <v>10</v>
      </c>
      <c r="AE85" s="10">
        <v>31.143000000000001</v>
      </c>
      <c r="AF85" s="10">
        <v>3.21099444497961</v>
      </c>
      <c r="AG85" s="10"/>
      <c r="AH85" s="10"/>
      <c r="AI85" s="10" t="s">
        <v>1270</v>
      </c>
      <c r="AJ85" s="10">
        <v>227.33699999999999</v>
      </c>
      <c r="AK85" s="10"/>
      <c r="AL85" s="10">
        <v>4</v>
      </c>
      <c r="AM85" s="10">
        <v>0.83388925950633797</v>
      </c>
      <c r="AN85" s="10"/>
      <c r="AO85" s="10"/>
      <c r="AP85" s="10"/>
      <c r="AQ85" s="10"/>
      <c r="AR85" s="10"/>
      <c r="AS85" s="10" t="s">
        <v>1271</v>
      </c>
      <c r="AT85" s="10">
        <v>355.61099999999999</v>
      </c>
      <c r="AU85" s="10">
        <f>AVERAGE(AT84:AT85)</f>
        <v>368.1515</v>
      </c>
      <c r="AV85" s="10">
        <v>2</v>
      </c>
      <c r="AW85" s="10">
        <v>30.728000000000002</v>
      </c>
      <c r="AX85" s="10">
        <v>0.65087216870606601</v>
      </c>
      <c r="AY85" s="10">
        <v>0.63582158314253001</v>
      </c>
      <c r="AZ85" s="10"/>
    </row>
    <row r="86" spans="1:52" s="6" customFormat="1" ht="15.6" x14ac:dyDescent="0.25">
      <c r="A86" s="10" t="s">
        <v>1272</v>
      </c>
      <c r="B86" s="10">
        <v>413.64</v>
      </c>
      <c r="C86" s="10">
        <f t="shared" ref="C86:C90" si="1">AVERAGE(B85:B86)</f>
        <v>453.17399999999998</v>
      </c>
      <c r="D86" s="10">
        <v>9</v>
      </c>
      <c r="E86" s="10">
        <v>31.98</v>
      </c>
      <c r="F86" s="10">
        <v>2.81425891181989</v>
      </c>
      <c r="G86" s="10"/>
      <c r="I86" s="10" t="s">
        <v>1273</v>
      </c>
      <c r="J86" s="10">
        <v>674.01400000000001</v>
      </c>
      <c r="K86" s="10"/>
      <c r="L86" s="10">
        <v>8</v>
      </c>
      <c r="M86" s="10">
        <v>2.48054323896933</v>
      </c>
      <c r="N86" s="10"/>
      <c r="Q86" s="10" t="s">
        <v>1274</v>
      </c>
      <c r="R86" s="10">
        <v>505.12599999999998</v>
      </c>
      <c r="S86" s="10"/>
      <c r="T86" s="10">
        <v>5</v>
      </c>
      <c r="U86" s="10">
        <v>31.835000000000001</v>
      </c>
      <c r="V86" s="10">
        <v>1.5705983979896301</v>
      </c>
      <c r="W86" s="10"/>
      <c r="AA86" s="10" t="s">
        <v>1275</v>
      </c>
      <c r="AB86" s="10">
        <v>309.85899999999998</v>
      </c>
      <c r="AC86" s="10"/>
      <c r="AD86" s="10">
        <v>5</v>
      </c>
      <c r="AE86" s="10">
        <v>32.462000000000003</v>
      </c>
      <c r="AF86" s="10">
        <v>1.54026246072331</v>
      </c>
      <c r="AG86" s="10"/>
      <c r="AH86" s="10"/>
      <c r="AI86" s="10" t="s">
        <v>1276</v>
      </c>
      <c r="AJ86" s="10">
        <v>411.98200000000003</v>
      </c>
      <c r="AK86" s="10"/>
      <c r="AL86" s="10">
        <v>9</v>
      </c>
      <c r="AM86" s="10">
        <v>2.8813830638706599</v>
      </c>
      <c r="AN86" s="10"/>
      <c r="AO86" s="10"/>
      <c r="AP86" s="10"/>
      <c r="AQ86" s="10"/>
      <c r="AR86" s="10"/>
      <c r="AS86" s="10" t="s">
        <v>1277</v>
      </c>
      <c r="AT86" s="10">
        <v>362.55099999999999</v>
      </c>
      <c r="AU86" s="10"/>
      <c r="AV86" s="10">
        <v>4</v>
      </c>
      <c r="AW86" s="10">
        <v>31.635000000000002</v>
      </c>
      <c r="AX86" s="10">
        <v>1.2644223170539</v>
      </c>
      <c r="AY86" s="10"/>
      <c r="AZ86" s="10"/>
    </row>
    <row r="87" spans="1:52" s="6" customFormat="1" ht="15.6" x14ac:dyDescent="0.25">
      <c r="A87" s="10" t="s">
        <v>1278</v>
      </c>
      <c r="B87" s="10">
        <v>483.78899999999999</v>
      </c>
      <c r="C87" s="10"/>
      <c r="D87" s="10">
        <v>7</v>
      </c>
      <c r="E87" s="10">
        <v>32.206000000000003</v>
      </c>
      <c r="F87" s="10">
        <v>2.1735080419797601</v>
      </c>
      <c r="G87" s="10">
        <v>2.4938834768998199</v>
      </c>
      <c r="I87" s="10" t="s">
        <v>1279</v>
      </c>
      <c r="J87" s="10">
        <v>595.5</v>
      </c>
      <c r="K87" s="10"/>
      <c r="L87" s="10">
        <v>7</v>
      </c>
      <c r="M87" s="10">
        <v>1.36144390851097</v>
      </c>
      <c r="N87" s="10"/>
      <c r="Q87" s="10" t="s">
        <v>1280</v>
      </c>
      <c r="R87" s="10">
        <v>413.69200000000001</v>
      </c>
      <c r="S87" s="10"/>
      <c r="T87" s="10">
        <v>10</v>
      </c>
      <c r="U87" s="10">
        <v>31.352</v>
      </c>
      <c r="V87" s="10">
        <v>3.1895891809135</v>
      </c>
      <c r="W87" s="10"/>
      <c r="AA87" s="10" t="s">
        <v>1281</v>
      </c>
      <c r="AB87" s="10">
        <v>335.37400000000002</v>
      </c>
      <c r="AC87" s="10"/>
      <c r="AD87" s="10">
        <v>2</v>
      </c>
      <c r="AE87" s="10">
        <v>40.363999999999997</v>
      </c>
      <c r="AF87" s="10">
        <v>0.49549103161232799</v>
      </c>
      <c r="AG87" s="10">
        <v>2.8286772755909499</v>
      </c>
      <c r="AH87" s="10"/>
      <c r="AI87" s="10" t="s">
        <v>1282</v>
      </c>
      <c r="AJ87" s="10">
        <v>389.94099999999997</v>
      </c>
      <c r="AK87" s="10"/>
      <c r="AL87" s="10">
        <v>9</v>
      </c>
      <c r="AM87" s="10">
        <v>2.06910821435961</v>
      </c>
      <c r="AN87" s="10"/>
      <c r="AO87" s="10"/>
      <c r="AP87" s="10"/>
      <c r="AQ87" s="10"/>
      <c r="AR87" s="10"/>
      <c r="AS87" s="10" t="s">
        <v>1283</v>
      </c>
      <c r="AT87" s="10">
        <v>310.31200000000001</v>
      </c>
      <c r="AU87" s="10"/>
      <c r="AV87" s="10">
        <v>5</v>
      </c>
      <c r="AW87" s="10">
        <v>31.545999999999999</v>
      </c>
      <c r="AX87" s="10">
        <v>1.58498700310657</v>
      </c>
      <c r="AY87" s="10"/>
      <c r="AZ87" s="10"/>
    </row>
    <row r="88" spans="1:52" s="6" customFormat="1" ht="15.6" x14ac:dyDescent="0.25">
      <c r="A88" s="10" t="s">
        <v>1284</v>
      </c>
      <c r="B88" s="10">
        <v>320.64299999999997</v>
      </c>
      <c r="C88" s="10">
        <f t="shared" si="1"/>
        <v>402.21600000000001</v>
      </c>
      <c r="D88" s="10">
        <v>12</v>
      </c>
      <c r="E88" s="10">
        <v>49.68</v>
      </c>
      <c r="F88" s="10">
        <v>2.4154589371980699</v>
      </c>
      <c r="G88" s="10"/>
      <c r="I88" s="10" t="s">
        <v>1285</v>
      </c>
      <c r="J88" s="10">
        <v>647.36</v>
      </c>
      <c r="K88" s="10">
        <f>AVERAGE(J84:J88)</f>
        <v>635.53179999999998</v>
      </c>
      <c r="L88" s="10">
        <v>14</v>
      </c>
      <c r="M88" s="10">
        <v>4.4933722758930603</v>
      </c>
      <c r="N88" s="10">
        <v>2.49524059307346</v>
      </c>
      <c r="Q88" s="10" t="s">
        <v>1286</v>
      </c>
      <c r="R88" s="10">
        <v>490.221</v>
      </c>
      <c r="S88" s="10">
        <f>AVERAGE(R85:R88)</f>
        <v>463.47550000000001</v>
      </c>
      <c r="T88" s="10">
        <v>8</v>
      </c>
      <c r="U88" s="10">
        <v>31.568000000000001</v>
      </c>
      <c r="V88" s="10">
        <v>2.53421186011151</v>
      </c>
      <c r="W88" s="10">
        <v>1.97672655420707</v>
      </c>
      <c r="AA88" s="10" t="s">
        <v>1287</v>
      </c>
      <c r="AB88" s="10">
        <v>1559.0630000000001</v>
      </c>
      <c r="AC88" s="10">
        <f>AVERAGE(AB85:AB88)</f>
        <v>649.02150000000006</v>
      </c>
      <c r="AD88" s="10">
        <v>5</v>
      </c>
      <c r="AE88" s="10">
        <v>31.375</v>
      </c>
      <c r="AF88" s="10">
        <v>1.59362549800797</v>
      </c>
      <c r="AG88" s="10"/>
      <c r="AH88" s="10"/>
      <c r="AI88" s="10" t="s">
        <v>1288</v>
      </c>
      <c r="AJ88" s="10">
        <v>274.45100000000002</v>
      </c>
      <c r="AK88" s="10">
        <f>AVERAGE(AJ85:AJ88)</f>
        <v>325.92775</v>
      </c>
      <c r="AL88" s="10">
        <v>5</v>
      </c>
      <c r="AM88" s="10">
        <v>1.49584156046192</v>
      </c>
      <c r="AN88" s="10">
        <v>1.8200555245496299</v>
      </c>
      <c r="AO88" s="10"/>
      <c r="AP88" s="10"/>
      <c r="AQ88" s="10"/>
      <c r="AR88" s="10"/>
      <c r="AS88" s="10" t="s">
        <v>1289</v>
      </c>
      <c r="AT88" s="10">
        <v>551.39</v>
      </c>
      <c r="AU88" s="10">
        <f>AVERAGE(AT86:AT88)</f>
        <v>408.0843333333334</v>
      </c>
      <c r="AV88" s="10">
        <v>25</v>
      </c>
      <c r="AW88" s="10">
        <v>33.076000000000001</v>
      </c>
      <c r="AX88" s="10">
        <v>7.5583504655943896</v>
      </c>
      <c r="AY88" s="10">
        <v>3.4692532619182899</v>
      </c>
      <c r="AZ88" s="10"/>
    </row>
    <row r="89" spans="1:52" s="6" customFormat="1" ht="15.6" x14ac:dyDescent="0.25">
      <c r="A89" s="10" t="s">
        <v>1290</v>
      </c>
      <c r="B89" s="10">
        <v>558.06899999999996</v>
      </c>
      <c r="C89" s="10"/>
      <c r="D89" s="10">
        <v>7</v>
      </c>
      <c r="E89" s="10">
        <v>49.826000000000001</v>
      </c>
      <c r="F89" s="10">
        <v>1.40488901376791</v>
      </c>
      <c r="G89" s="10">
        <v>1.9101739754829901</v>
      </c>
      <c r="I89" s="10" t="s">
        <v>1291</v>
      </c>
      <c r="J89" s="10">
        <v>362.80200000000002</v>
      </c>
      <c r="K89" s="10"/>
      <c r="L89" s="10">
        <v>13</v>
      </c>
      <c r="M89" s="10">
        <v>4.0306328093510704</v>
      </c>
      <c r="N89" s="10"/>
      <c r="Q89" s="10"/>
      <c r="R89" s="10"/>
      <c r="S89" s="10"/>
      <c r="AA89" s="10" t="s">
        <v>1292</v>
      </c>
      <c r="AB89" s="10">
        <v>338.24299999999999</v>
      </c>
      <c r="AC89" s="10"/>
      <c r="AD89" s="10">
        <v>9</v>
      </c>
      <c r="AE89" s="10">
        <v>30.948</v>
      </c>
      <c r="AF89" s="10">
        <v>2.9081039162466098</v>
      </c>
      <c r="AG89" s="10"/>
      <c r="AH89" s="10"/>
      <c r="AI89" s="10" t="s">
        <v>1293</v>
      </c>
      <c r="AJ89" s="10">
        <v>238.721</v>
      </c>
      <c r="AK89" s="10"/>
      <c r="AL89" s="10">
        <v>2</v>
      </c>
      <c r="AM89" s="10">
        <v>0.64399793920659398</v>
      </c>
      <c r="AN89" s="10"/>
      <c r="AO89" s="10"/>
      <c r="AP89" s="10"/>
      <c r="AQ89" s="10"/>
      <c r="AR89" s="10"/>
      <c r="AS89" s="10" t="s">
        <v>1294</v>
      </c>
      <c r="AT89" s="10">
        <v>507.93799999999999</v>
      </c>
      <c r="AU89" s="10"/>
      <c r="AV89" s="10">
        <v>10</v>
      </c>
      <c r="AW89" s="10">
        <v>32.317999999999998</v>
      </c>
      <c r="AX89" s="10">
        <v>3.0942508818615</v>
      </c>
      <c r="AY89" s="10"/>
      <c r="AZ89" s="10"/>
    </row>
    <row r="90" spans="1:52" s="6" customFormat="1" ht="15.6" x14ac:dyDescent="0.25">
      <c r="A90" s="10" t="s">
        <v>1295</v>
      </c>
      <c r="B90" s="10">
        <v>380.66199999999998</v>
      </c>
      <c r="C90" s="10">
        <f t="shared" si="1"/>
        <v>469.3655</v>
      </c>
      <c r="D90" s="10">
        <v>15</v>
      </c>
      <c r="E90" s="10">
        <v>35.82</v>
      </c>
      <c r="F90" s="10">
        <v>4.1876046901172499</v>
      </c>
      <c r="G90" s="10"/>
      <c r="I90" s="10" t="s">
        <v>1296</v>
      </c>
      <c r="J90" s="10">
        <v>556.9</v>
      </c>
      <c r="K90" s="10"/>
      <c r="L90" s="10">
        <v>15</v>
      </c>
      <c r="M90" s="10">
        <v>3.76591097386458</v>
      </c>
      <c r="N90" s="10"/>
      <c r="AA90" s="10" t="s">
        <v>1297</v>
      </c>
      <c r="AB90" s="10">
        <v>345.27199999999999</v>
      </c>
      <c r="AC90" s="10"/>
      <c r="AD90" s="10">
        <v>10</v>
      </c>
      <c r="AE90" s="10">
        <v>31.265000000000001</v>
      </c>
      <c r="AF90" s="10">
        <v>3.1984647369262702</v>
      </c>
      <c r="AG90" s="10"/>
      <c r="AH90" s="10"/>
      <c r="AI90" s="10" t="s">
        <v>1298</v>
      </c>
      <c r="AJ90" s="10">
        <v>250.20699999999999</v>
      </c>
      <c r="AK90" s="10">
        <f>AVERAGE(AJ89:AJ90)</f>
        <v>244.464</v>
      </c>
      <c r="AL90" s="10">
        <v>7</v>
      </c>
      <c r="AM90" s="10">
        <v>1.1549820977774801</v>
      </c>
      <c r="AN90" s="10"/>
      <c r="AO90" s="10"/>
      <c r="AP90" s="10"/>
      <c r="AQ90" s="10"/>
      <c r="AR90" s="10"/>
      <c r="AS90" s="10" t="s">
        <v>1299</v>
      </c>
      <c r="AT90" s="10">
        <v>323.52300000000002</v>
      </c>
      <c r="AU90" s="10"/>
      <c r="AV90" s="10">
        <v>6</v>
      </c>
      <c r="AW90" s="10">
        <v>31.565999999999999</v>
      </c>
      <c r="AX90" s="10">
        <v>1.9007793195210001</v>
      </c>
      <c r="AY90" s="10"/>
      <c r="AZ90" s="10"/>
    </row>
    <row r="91" spans="1:52" s="6" customFormat="1" ht="15.6" x14ac:dyDescent="0.25">
      <c r="I91" s="10" t="s">
        <v>1300</v>
      </c>
      <c r="J91" s="10">
        <v>441.05399999999997</v>
      </c>
      <c r="K91" s="10"/>
      <c r="AA91" s="10" t="s">
        <v>1301</v>
      </c>
      <c r="AB91" s="10">
        <v>365.78500000000003</v>
      </c>
      <c r="AC91" s="10"/>
      <c r="AD91" s="10">
        <v>5</v>
      </c>
      <c r="AE91" s="10">
        <v>33.709000000000003</v>
      </c>
      <c r="AF91" s="10">
        <v>1.48328339612566</v>
      </c>
      <c r="AG91" s="10">
        <v>2.29586938682663</v>
      </c>
      <c r="AH91" s="10"/>
      <c r="AI91" s="10" t="s">
        <v>1302</v>
      </c>
      <c r="AJ91" s="10">
        <v>238.49799999999999</v>
      </c>
      <c r="AK91" s="10"/>
      <c r="AL91" s="10">
        <v>4</v>
      </c>
      <c r="AM91" s="10">
        <v>1.21488230827639</v>
      </c>
      <c r="AN91" s="10"/>
      <c r="AO91" s="10"/>
      <c r="AP91" s="10"/>
      <c r="AQ91" s="10"/>
      <c r="AR91" s="10"/>
      <c r="AS91" s="10" t="s">
        <v>1176</v>
      </c>
      <c r="AT91" s="10">
        <v>400.77199999999999</v>
      </c>
      <c r="AU91" s="10"/>
      <c r="AV91" s="10">
        <v>7</v>
      </c>
      <c r="AW91" s="10">
        <v>32.793999999999997</v>
      </c>
      <c r="AX91" s="10">
        <v>2.1345368055131999</v>
      </c>
      <c r="AY91" s="10"/>
      <c r="AZ91" s="10"/>
    </row>
    <row r="92" spans="1:52" s="6" customFormat="1" ht="15.6" x14ac:dyDescent="0.25">
      <c r="I92" s="10" t="s">
        <v>1303</v>
      </c>
      <c r="J92" s="10">
        <v>537.06100000000004</v>
      </c>
      <c r="K92" s="10"/>
      <c r="L92" s="10">
        <v>9</v>
      </c>
      <c r="M92" s="10">
        <v>2.8327720248024901</v>
      </c>
      <c r="N92" s="10"/>
      <c r="AA92" s="10" t="s">
        <v>1304</v>
      </c>
      <c r="AB92" s="10">
        <v>366.49299999999999</v>
      </c>
      <c r="AC92" s="10">
        <f>AVERAGE(AB89:AB92)</f>
        <v>353.94824999999997</v>
      </c>
      <c r="AD92" s="10">
        <v>7</v>
      </c>
      <c r="AE92" s="10">
        <v>54.963000000000001</v>
      </c>
      <c r="AF92" s="10">
        <v>1.2735840474500999</v>
      </c>
      <c r="AG92" s="10"/>
      <c r="AH92" s="10"/>
      <c r="AI92" s="10" t="s">
        <v>1305</v>
      </c>
      <c r="AJ92" s="10">
        <v>296.596</v>
      </c>
      <c r="AK92" s="10"/>
      <c r="AL92" s="10">
        <v>11</v>
      </c>
      <c r="AM92" s="10">
        <v>1.4424337791765001</v>
      </c>
      <c r="AN92" s="10"/>
      <c r="AO92" s="10"/>
      <c r="AP92" s="10"/>
      <c r="AQ92" s="10"/>
      <c r="AR92" s="10"/>
      <c r="AS92" s="10" t="s">
        <v>1306</v>
      </c>
      <c r="AT92" s="10">
        <v>471.96699999999998</v>
      </c>
      <c r="AU92" s="10"/>
      <c r="AV92" s="10">
        <v>17</v>
      </c>
      <c r="AW92" s="10">
        <v>31.398</v>
      </c>
      <c r="AX92" s="10">
        <v>5.4143576023950599</v>
      </c>
      <c r="AY92" s="10"/>
      <c r="AZ92" s="10"/>
    </row>
    <row r="93" spans="1:52" s="6" customFormat="1" ht="15.6" x14ac:dyDescent="0.25">
      <c r="I93" s="10" t="s">
        <v>1307</v>
      </c>
      <c r="J93" s="10">
        <v>496.55700000000002</v>
      </c>
      <c r="K93" s="10">
        <f>AVERAGE(J89:J93)</f>
        <v>478.87479999999994</v>
      </c>
      <c r="L93" s="10">
        <v>6</v>
      </c>
      <c r="M93" s="10">
        <v>1.7377201112140901</v>
      </c>
      <c r="N93" s="10">
        <v>3.09175897980806</v>
      </c>
      <c r="AA93" s="10" t="s">
        <v>1308</v>
      </c>
      <c r="AB93" s="10">
        <v>257</v>
      </c>
      <c r="AC93" s="10"/>
      <c r="AD93" s="10">
        <v>7</v>
      </c>
      <c r="AE93" s="10">
        <v>31.327000000000002</v>
      </c>
      <c r="AF93" s="10">
        <v>2.2344942062757398</v>
      </c>
      <c r="AG93" s="10"/>
      <c r="AH93" s="10"/>
      <c r="AI93" s="10" t="s">
        <v>1309</v>
      </c>
      <c r="AJ93" s="10">
        <v>249.46</v>
      </c>
      <c r="AK93" s="10"/>
      <c r="AL93" s="10">
        <v>4</v>
      </c>
      <c r="AM93" s="10">
        <v>1.1882482250542099</v>
      </c>
      <c r="AN93" s="10"/>
      <c r="AO93" s="10"/>
      <c r="AP93" s="10"/>
      <c r="AQ93" s="10"/>
      <c r="AR93" s="10"/>
      <c r="AS93" s="10" t="s">
        <v>1310</v>
      </c>
      <c r="AT93" s="10">
        <v>415.37599999999998</v>
      </c>
      <c r="AU93" s="10">
        <f>AVERAGE(AT89:AT93)</f>
        <v>423.91520000000003</v>
      </c>
      <c r="AV93" s="10">
        <v>5</v>
      </c>
      <c r="AW93" s="10">
        <v>33.820999999999998</v>
      </c>
      <c r="AX93" s="10">
        <v>1.4783714260370799</v>
      </c>
      <c r="AY93" s="10">
        <v>2.8044592070655701</v>
      </c>
      <c r="AZ93" s="10"/>
    </row>
    <row r="94" spans="1:52" ht="15.6" x14ac:dyDescent="0.25">
      <c r="AA94" s="10" t="s">
        <v>1311</v>
      </c>
      <c r="AB94" s="10">
        <v>337.37599999999998</v>
      </c>
      <c r="AC94" s="10"/>
      <c r="AD94" s="10">
        <v>8</v>
      </c>
      <c r="AE94" s="10">
        <v>48.491</v>
      </c>
      <c r="AF94" s="10">
        <v>1.64979068280712</v>
      </c>
      <c r="AG94" s="10"/>
      <c r="AH94" s="10"/>
      <c r="AI94" s="10" t="s">
        <v>1312</v>
      </c>
      <c r="AJ94" s="10">
        <v>260.56599999999997</v>
      </c>
      <c r="AK94" s="10">
        <f>AVERAGE(AJ91:AJ94)</f>
        <v>261.28000000000003</v>
      </c>
      <c r="AL94" s="10">
        <v>8</v>
      </c>
      <c r="AM94" s="10">
        <v>2.2007042253521099</v>
      </c>
      <c r="AN94" s="10">
        <v>1.5115671344648001</v>
      </c>
      <c r="AO94" s="10"/>
      <c r="AP94" s="10"/>
      <c r="AQ94" s="10"/>
      <c r="AR94" s="10"/>
      <c r="AS94" s="10" t="s">
        <v>1313</v>
      </c>
      <c r="AT94" s="10">
        <v>495.87299999999999</v>
      </c>
      <c r="AU94" s="10"/>
      <c r="AV94" s="10">
        <v>6</v>
      </c>
      <c r="AW94" s="10">
        <v>32.887999999999998</v>
      </c>
      <c r="AX94" s="10">
        <v>1.8243736317197801</v>
      </c>
      <c r="AY94" s="10"/>
      <c r="AZ94" s="10"/>
    </row>
    <row r="95" spans="1:52" ht="15.6" x14ac:dyDescent="0.25">
      <c r="AA95" s="10" t="s">
        <v>1314</v>
      </c>
      <c r="AB95" s="10">
        <v>304.84100000000001</v>
      </c>
      <c r="AC95" s="10"/>
      <c r="AD95" s="10">
        <v>3</v>
      </c>
      <c r="AE95" s="10">
        <v>31.277999999999999</v>
      </c>
      <c r="AF95" s="10">
        <v>0.95914061001342799</v>
      </c>
      <c r="AG95" s="10">
        <v>1.5292523866365999</v>
      </c>
      <c r="AH95" s="10"/>
      <c r="AI95" s="10" t="s">
        <v>1315</v>
      </c>
      <c r="AJ95" s="10">
        <v>245.81700000000001</v>
      </c>
      <c r="AK95" s="10"/>
      <c r="AL95" s="10">
        <v>12</v>
      </c>
      <c r="AM95" s="10">
        <v>3.89635690629262</v>
      </c>
      <c r="AN95" s="10"/>
      <c r="AO95" s="10"/>
      <c r="AP95" s="10"/>
      <c r="AQ95" s="10"/>
      <c r="AR95" s="10"/>
      <c r="AS95" s="10" t="s">
        <v>1316</v>
      </c>
      <c r="AT95" s="10">
        <v>334.82100000000003</v>
      </c>
      <c r="AU95" s="10"/>
      <c r="AV95" s="10">
        <v>3</v>
      </c>
      <c r="AW95" s="10">
        <v>48.444000000000003</v>
      </c>
      <c r="AX95" s="10">
        <v>0.61927173643794897</v>
      </c>
      <c r="AY95" s="10"/>
      <c r="AZ95" s="10"/>
    </row>
    <row r="96" spans="1:52" ht="15.6" x14ac:dyDescent="0.25">
      <c r="A96" s="10" t="s">
        <v>180</v>
      </c>
      <c r="B96" s="10">
        <v>497.22500000000002</v>
      </c>
      <c r="C96" s="10"/>
      <c r="D96" s="10">
        <v>17</v>
      </c>
      <c r="E96" s="10">
        <v>31.388000000000002</v>
      </c>
      <c r="F96" s="10">
        <v>5.4160825793296796</v>
      </c>
      <c r="G96" s="10"/>
      <c r="H96" s="10"/>
      <c r="I96" s="10" t="s">
        <v>181</v>
      </c>
      <c r="J96" s="10">
        <v>545.74599999999998</v>
      </c>
      <c r="K96" s="10"/>
      <c r="L96" s="10">
        <v>15</v>
      </c>
      <c r="M96" s="10">
        <v>36.19</v>
      </c>
      <c r="N96" s="10">
        <v>4.1447913788339301</v>
      </c>
      <c r="O96" s="10"/>
      <c r="Q96" s="10" t="s">
        <v>182</v>
      </c>
      <c r="R96" s="10">
        <v>454.10199999999998</v>
      </c>
      <c r="S96" s="10" t="s">
        <v>183</v>
      </c>
      <c r="T96" s="10">
        <v>6</v>
      </c>
      <c r="U96" s="10">
        <v>33.298000000000002</v>
      </c>
      <c r="V96" s="10">
        <v>1.8019100246260999</v>
      </c>
      <c r="W96" s="10"/>
      <c r="AA96" s="10" t="s">
        <v>1317</v>
      </c>
      <c r="AB96" s="10">
        <v>214.083</v>
      </c>
      <c r="AC96" s="10">
        <f>AVERAGE(AB93:AB96)</f>
        <v>278.32499999999999</v>
      </c>
      <c r="AD96" s="10">
        <v>4</v>
      </c>
      <c r="AE96" s="10">
        <v>31.260999999999999</v>
      </c>
      <c r="AF96" s="10">
        <v>1.2795495985413099</v>
      </c>
      <c r="AG96" s="10"/>
      <c r="AH96" s="10"/>
      <c r="AI96" s="10" t="s">
        <v>1318</v>
      </c>
      <c r="AJ96" s="10">
        <v>482.59</v>
      </c>
      <c r="AK96" s="10"/>
      <c r="AL96" s="10">
        <v>19</v>
      </c>
      <c r="AM96" s="10">
        <v>5.9039214467714896</v>
      </c>
      <c r="AN96" s="10"/>
      <c r="AO96" s="10"/>
      <c r="AP96" s="10"/>
      <c r="AQ96" s="10"/>
      <c r="AR96" s="10"/>
      <c r="AS96" s="10" t="s">
        <v>1319</v>
      </c>
      <c r="AT96" s="10">
        <v>252.02600000000001</v>
      </c>
      <c r="AU96" s="10"/>
      <c r="AV96" s="10">
        <v>3</v>
      </c>
      <c r="AW96" s="10">
        <v>42.030999999999999</v>
      </c>
      <c r="AX96" s="10">
        <v>0.71375889224619904</v>
      </c>
      <c r="AY96" s="10">
        <v>1.0524680868013101</v>
      </c>
      <c r="AZ96" s="10"/>
    </row>
    <row r="97" spans="1:52" ht="15.6" x14ac:dyDescent="0.25">
      <c r="A97" s="10" t="s">
        <v>187</v>
      </c>
      <c r="B97" s="10">
        <v>682.6</v>
      </c>
      <c r="C97" s="10">
        <v>589.91250000000002</v>
      </c>
      <c r="D97" s="10">
        <v>15</v>
      </c>
      <c r="E97" s="10">
        <v>30.645</v>
      </c>
      <c r="F97" s="10">
        <v>4.8947626040137102</v>
      </c>
      <c r="G97" s="10">
        <v>5.15542259167169</v>
      </c>
      <c r="H97" s="10"/>
      <c r="I97" s="10" t="s">
        <v>188</v>
      </c>
      <c r="J97" s="10">
        <v>504.471</v>
      </c>
      <c r="K97" s="10"/>
      <c r="L97" s="10">
        <v>10</v>
      </c>
      <c r="M97" s="10">
        <v>36.561</v>
      </c>
      <c r="N97" s="10">
        <v>2.7351549465277198</v>
      </c>
      <c r="O97" s="10"/>
      <c r="Q97" s="10" t="s">
        <v>189</v>
      </c>
      <c r="R97" s="10">
        <v>483.00099999999998</v>
      </c>
      <c r="S97" s="10"/>
      <c r="T97" s="10">
        <v>5</v>
      </c>
      <c r="U97" s="10">
        <v>32.395000000000003</v>
      </c>
      <c r="V97" s="10">
        <v>1.5434480629726799</v>
      </c>
      <c r="W97" s="10"/>
      <c r="AA97" s="10" t="s">
        <v>1320</v>
      </c>
      <c r="AB97" s="10">
        <v>297.30500000000001</v>
      </c>
      <c r="AC97" s="10"/>
      <c r="AD97" s="10">
        <v>6</v>
      </c>
      <c r="AE97" s="10">
        <v>31.542000000000002</v>
      </c>
      <c r="AF97" s="10">
        <v>1.9022256039566301</v>
      </c>
      <c r="AG97" s="10"/>
      <c r="AH97" s="10"/>
      <c r="AI97" s="10" t="s">
        <v>1321</v>
      </c>
      <c r="AJ97" s="10">
        <v>553.24400000000003</v>
      </c>
      <c r="AK97" s="10">
        <f>AVERAGE(AJ95:AJ97)</f>
        <v>427.21699999999993</v>
      </c>
      <c r="AL97" s="10">
        <v>22</v>
      </c>
      <c r="AM97" s="10">
        <v>6.84569188163176</v>
      </c>
      <c r="AN97" s="10">
        <v>5.5486567448986204</v>
      </c>
      <c r="AO97" s="10"/>
      <c r="AP97" s="10"/>
      <c r="AQ97" s="10"/>
      <c r="AR97" s="10"/>
      <c r="AS97" s="10" t="s">
        <v>1322</v>
      </c>
      <c r="AT97" s="10">
        <v>168.85400000000001</v>
      </c>
      <c r="AU97" s="10">
        <f>AVERAGE(AT94:AT97)</f>
        <v>312.89350000000002</v>
      </c>
      <c r="AV97" s="10">
        <v>16</v>
      </c>
      <c r="AW97" s="10">
        <v>31.052</v>
      </c>
      <c r="AX97" s="10">
        <v>5.1526471724848601</v>
      </c>
      <c r="AY97" s="10"/>
      <c r="AZ97" s="10"/>
    </row>
    <row r="98" spans="1:52" ht="15.6" x14ac:dyDescent="0.25">
      <c r="A98" s="10" t="s">
        <v>192</v>
      </c>
      <c r="B98" s="10">
        <v>693.03800000000001</v>
      </c>
      <c r="C98" s="10"/>
      <c r="D98" s="10">
        <v>24</v>
      </c>
      <c r="E98" s="10">
        <v>64.5</v>
      </c>
      <c r="F98" s="10">
        <v>3.7209302325581399</v>
      </c>
      <c r="G98" s="10"/>
      <c r="H98" s="10"/>
      <c r="I98" s="10" t="s">
        <v>193</v>
      </c>
      <c r="J98" s="10">
        <v>428.97800000000001</v>
      </c>
      <c r="K98" s="10"/>
      <c r="L98" s="10">
        <v>9</v>
      </c>
      <c r="M98" s="10">
        <v>31.815000000000001</v>
      </c>
      <c r="N98" s="10">
        <v>2.8288543140028302</v>
      </c>
      <c r="O98" s="10"/>
      <c r="Q98" s="10" t="s">
        <v>194</v>
      </c>
      <c r="R98" s="10">
        <v>459.51100000000002</v>
      </c>
      <c r="S98" s="10"/>
      <c r="T98" s="10">
        <v>5</v>
      </c>
      <c r="U98" s="10">
        <v>31.981000000000002</v>
      </c>
      <c r="V98" s="10">
        <v>1.5634282855445401</v>
      </c>
      <c r="W98" s="10"/>
      <c r="AA98" s="10" t="s">
        <v>1323</v>
      </c>
      <c r="AB98" s="10">
        <v>262.04300000000001</v>
      </c>
      <c r="AC98" s="10"/>
      <c r="AD98" s="10">
        <v>14</v>
      </c>
      <c r="AE98" s="10">
        <v>41.170999999999999</v>
      </c>
      <c r="AF98" s="10">
        <v>3.4004517743071601</v>
      </c>
      <c r="AG98" s="10">
        <v>2.1940756589350299</v>
      </c>
      <c r="AH98" s="10"/>
      <c r="AI98" s="10" t="s">
        <v>1324</v>
      </c>
      <c r="AJ98" s="10">
        <v>224.857</v>
      </c>
      <c r="AK98" s="10"/>
      <c r="AL98" s="10">
        <v>3</v>
      </c>
      <c r="AM98" s="10">
        <v>0.91424392027793</v>
      </c>
      <c r="AN98" s="10"/>
      <c r="AO98" s="10"/>
      <c r="AP98" s="10"/>
      <c r="AQ98" s="10"/>
      <c r="AR98" s="10"/>
      <c r="AS98" s="10" t="s">
        <v>1325</v>
      </c>
      <c r="AT98" s="10">
        <v>259.64</v>
      </c>
      <c r="AU98" s="10"/>
      <c r="AV98" s="10">
        <v>4</v>
      </c>
      <c r="AW98" s="10">
        <v>31.292000000000002</v>
      </c>
      <c r="AX98" s="10">
        <v>1.27828198900677</v>
      </c>
      <c r="AY98" s="10"/>
      <c r="AZ98" s="10"/>
    </row>
    <row r="99" spans="1:52" ht="15.6" x14ac:dyDescent="0.25">
      <c r="A99" s="10" t="s">
        <v>197</v>
      </c>
      <c r="B99" s="10">
        <v>603.30100000000004</v>
      </c>
      <c r="C99" s="10"/>
      <c r="D99" s="10">
        <v>12</v>
      </c>
      <c r="E99" s="10">
        <v>53.308999999999997</v>
      </c>
      <c r="F99" s="10">
        <v>2.2510270310829301</v>
      </c>
      <c r="G99" s="10"/>
      <c r="H99" s="10"/>
      <c r="I99" s="10" t="s">
        <v>198</v>
      </c>
      <c r="J99" s="10">
        <v>469.78500000000003</v>
      </c>
      <c r="K99" s="10">
        <v>487.245</v>
      </c>
      <c r="L99" s="10">
        <v>20</v>
      </c>
      <c r="M99" s="10">
        <v>31.245999999999999</v>
      </c>
      <c r="N99" s="10">
        <v>6.4008193048710202</v>
      </c>
      <c r="O99" s="10">
        <v>4.0274049860588796</v>
      </c>
      <c r="Q99" s="10" t="s">
        <v>199</v>
      </c>
      <c r="R99" s="10">
        <v>355.238</v>
      </c>
      <c r="S99" s="10">
        <v>437.96300000000002</v>
      </c>
      <c r="T99" s="10">
        <v>6</v>
      </c>
      <c r="U99" s="10">
        <v>31.02</v>
      </c>
      <c r="V99" s="10">
        <v>1.9342359767891699</v>
      </c>
      <c r="W99" s="10">
        <v>1.71075558748312</v>
      </c>
      <c r="AA99" s="10" t="s">
        <v>1326</v>
      </c>
      <c r="AB99" s="10">
        <v>374.35700000000003</v>
      </c>
      <c r="AC99" s="10">
        <f>AVERAGE(AB97:AB99)</f>
        <v>311.23499999999996</v>
      </c>
      <c r="AD99" s="10">
        <v>2</v>
      </c>
      <c r="AE99" s="10">
        <v>30.920999999999999</v>
      </c>
      <c r="AF99" s="10">
        <v>0.64680961159082795</v>
      </c>
      <c r="AG99" s="10"/>
      <c r="AH99" s="10"/>
      <c r="AI99" s="10" t="s">
        <v>1327</v>
      </c>
      <c r="AJ99" s="10">
        <v>207.828</v>
      </c>
      <c r="AK99" s="10"/>
      <c r="AL99" s="10">
        <v>4</v>
      </c>
      <c r="AM99" s="10">
        <v>1.2388887168210101</v>
      </c>
      <c r="AN99" s="10"/>
      <c r="AO99" s="10"/>
      <c r="AP99" s="10"/>
      <c r="AQ99" s="10"/>
      <c r="AR99" s="10"/>
      <c r="AS99" s="10" t="s">
        <v>1328</v>
      </c>
      <c r="AT99" s="10">
        <v>434.84100000000001</v>
      </c>
      <c r="AU99" s="10">
        <f t="shared" ref="AU99:AU103" si="2">AVERAGE(AT98:AT99)</f>
        <v>347.2405</v>
      </c>
      <c r="AV99" s="10">
        <v>12</v>
      </c>
      <c r="AW99" s="10">
        <v>33.707000000000001</v>
      </c>
      <c r="AX99" s="10">
        <v>3.5600913756786401</v>
      </c>
      <c r="AY99" s="10">
        <v>3.3303401790567602</v>
      </c>
      <c r="AZ99" s="10"/>
    </row>
    <row r="100" spans="1:52" ht="15.6" x14ac:dyDescent="0.25">
      <c r="A100" s="10" t="s">
        <v>203</v>
      </c>
      <c r="B100" s="10">
        <v>582.56799999999998</v>
      </c>
      <c r="C100" s="10"/>
      <c r="D100" s="10">
        <v>25</v>
      </c>
      <c r="E100" s="10">
        <v>31.436</v>
      </c>
      <c r="F100" s="10">
        <v>7.9526657335538902</v>
      </c>
      <c r="G100" s="10"/>
      <c r="H100" s="10"/>
      <c r="I100" s="10" t="s">
        <v>204</v>
      </c>
      <c r="J100" s="10">
        <v>401.68700000000001</v>
      </c>
      <c r="K100" s="10"/>
      <c r="L100" s="10">
        <v>17</v>
      </c>
      <c r="M100" s="10">
        <v>32.700000000000003</v>
      </c>
      <c r="N100" s="10">
        <v>5.1987767584097897</v>
      </c>
      <c r="O100" s="10"/>
      <c r="Q100" s="10" t="s">
        <v>205</v>
      </c>
      <c r="R100" s="10">
        <v>381.47399999999999</v>
      </c>
      <c r="S100" s="10"/>
      <c r="T100" s="10">
        <v>6</v>
      </c>
      <c r="U100" s="10">
        <v>31.946999999999999</v>
      </c>
      <c r="V100" s="10">
        <v>1.87811062071556</v>
      </c>
      <c r="W100" s="10"/>
      <c r="AA100" s="10" t="s">
        <v>1329</v>
      </c>
      <c r="AB100" s="10">
        <v>243.37799999999999</v>
      </c>
      <c r="AC100" s="10"/>
      <c r="AD100" s="10">
        <v>10</v>
      </c>
      <c r="AE100" s="10">
        <v>37.976999999999997</v>
      </c>
      <c r="AF100" s="10">
        <v>2.63317270979804</v>
      </c>
      <c r="AG100" s="10"/>
      <c r="AH100" s="10"/>
      <c r="AI100" s="10" t="s">
        <v>1330</v>
      </c>
      <c r="AJ100" s="10">
        <v>252.57</v>
      </c>
      <c r="AK100" s="10">
        <f>AVERAGE(AJ98:AJ100)</f>
        <v>228.41833333333332</v>
      </c>
      <c r="AL100" s="10">
        <v>5</v>
      </c>
      <c r="AM100" s="10">
        <v>1.57673993251553</v>
      </c>
      <c r="AN100" s="10">
        <v>1.24329085653816</v>
      </c>
      <c r="AO100" s="10"/>
      <c r="AP100" s="10"/>
      <c r="AQ100" s="10"/>
      <c r="AR100" s="10"/>
      <c r="AS100" s="10" t="s">
        <v>1331</v>
      </c>
      <c r="AT100" s="10">
        <v>523.88400000000001</v>
      </c>
      <c r="AU100" s="10"/>
      <c r="AV100" s="10">
        <v>14</v>
      </c>
      <c r="AW100" s="10">
        <v>32.904000000000003</v>
      </c>
      <c r="AX100" s="10">
        <v>4.2548018477996603</v>
      </c>
      <c r="AY100" s="10"/>
      <c r="AZ100" s="10"/>
    </row>
    <row r="101" spans="1:52" ht="15.6" x14ac:dyDescent="0.25">
      <c r="A101" s="10" t="s">
        <v>209</v>
      </c>
      <c r="B101" s="10">
        <v>615.05700000000002</v>
      </c>
      <c r="C101" s="10">
        <v>623.49099999999999</v>
      </c>
      <c r="D101" s="10">
        <v>23</v>
      </c>
      <c r="E101" s="10">
        <v>31.318999999999999</v>
      </c>
      <c r="F101" s="10">
        <v>7.3437849228902596</v>
      </c>
      <c r="G101" s="10">
        <v>5.3171019800212997</v>
      </c>
      <c r="H101" s="10"/>
      <c r="I101" s="10" t="s">
        <v>210</v>
      </c>
      <c r="J101" s="10">
        <v>274.22899999999998</v>
      </c>
      <c r="K101" s="10">
        <v>337.95800000000003</v>
      </c>
      <c r="L101" s="10">
        <v>5</v>
      </c>
      <c r="M101" s="10">
        <v>31.332000000000001</v>
      </c>
      <c r="N101" s="10">
        <v>1.59581258776969</v>
      </c>
      <c r="O101" s="10"/>
      <c r="Q101" s="10" t="s">
        <v>211</v>
      </c>
      <c r="R101" s="10">
        <v>440.23599999999999</v>
      </c>
      <c r="S101" s="10"/>
      <c r="T101" s="10">
        <v>13</v>
      </c>
      <c r="U101" s="10">
        <v>32.99</v>
      </c>
      <c r="V101" s="10">
        <v>3.9405880569869698</v>
      </c>
      <c r="W101" s="10"/>
      <c r="AA101" s="10" t="s">
        <v>1332</v>
      </c>
      <c r="AB101" s="10">
        <v>328.99</v>
      </c>
      <c r="AC101" s="10"/>
      <c r="AD101" s="10">
        <v>3</v>
      </c>
      <c r="AE101" s="10">
        <v>32.308999999999997</v>
      </c>
      <c r="AF101" s="10">
        <v>0.928533845058652</v>
      </c>
      <c r="AG101" s="10">
        <v>1.40283872214917</v>
      </c>
      <c r="AH101" s="10"/>
      <c r="AI101" s="10" t="s">
        <v>1333</v>
      </c>
      <c r="AJ101" s="10">
        <v>345.983</v>
      </c>
      <c r="AK101" s="10"/>
      <c r="AL101" s="10">
        <v>4</v>
      </c>
      <c r="AM101" s="10">
        <v>1.2815583749839801</v>
      </c>
      <c r="AN101" s="10"/>
      <c r="AO101" s="10"/>
      <c r="AP101" s="10"/>
      <c r="AQ101" s="10"/>
      <c r="AR101" s="10"/>
      <c r="AS101" s="10" t="s">
        <v>1334</v>
      </c>
      <c r="AT101" s="10">
        <v>285.79500000000002</v>
      </c>
      <c r="AU101" s="10">
        <f t="shared" si="2"/>
        <v>404.83950000000004</v>
      </c>
      <c r="AV101" s="10">
        <v>9</v>
      </c>
      <c r="AW101" s="10">
        <v>31.495999999999999</v>
      </c>
      <c r="AX101" s="10">
        <v>2.8575057150114298</v>
      </c>
      <c r="AY101" s="10">
        <v>3.5561537814055399</v>
      </c>
      <c r="AZ101" s="10"/>
    </row>
    <row r="102" spans="1:52" ht="15.6" x14ac:dyDescent="0.25">
      <c r="A102" s="10" t="s">
        <v>215</v>
      </c>
      <c r="B102" s="10">
        <v>456.93</v>
      </c>
      <c r="C102" s="10"/>
      <c r="D102" s="10">
        <v>9</v>
      </c>
      <c r="E102" s="10">
        <v>58.021999999999998</v>
      </c>
      <c r="F102" s="10">
        <v>1.55113577608493</v>
      </c>
      <c r="G102" s="10"/>
      <c r="H102" s="10"/>
      <c r="I102" s="10" t="s">
        <v>216</v>
      </c>
      <c r="J102" s="10">
        <v>602.05799999999999</v>
      </c>
      <c r="K102" s="10"/>
      <c r="L102" s="10">
        <v>25</v>
      </c>
      <c r="M102" s="10">
        <v>32.673000000000002</v>
      </c>
      <c r="N102" s="10">
        <v>7.6515777553331503</v>
      </c>
      <c r="O102" s="10"/>
      <c r="Q102" s="10" t="s">
        <v>217</v>
      </c>
      <c r="R102" s="10">
        <v>412.38799999999998</v>
      </c>
      <c r="S102" s="10">
        <v>411.36599999999999</v>
      </c>
      <c r="T102" s="10">
        <v>8</v>
      </c>
      <c r="U102" s="10">
        <v>29.347000000000001</v>
      </c>
      <c r="V102" s="10">
        <v>2.72600265785259</v>
      </c>
      <c r="W102" s="10">
        <v>2.8482337785183698</v>
      </c>
      <c r="AA102" s="10" t="s">
        <v>1335</v>
      </c>
      <c r="AB102" s="10">
        <v>217.68600000000001</v>
      </c>
      <c r="AC102" s="10">
        <f>AVERAGE(AB100:AB102)</f>
        <v>263.35133333333334</v>
      </c>
      <c r="AD102" s="10">
        <v>6</v>
      </c>
      <c r="AE102" s="10">
        <v>54.767000000000003</v>
      </c>
      <c r="AF102" s="10">
        <v>1.0955502401080901</v>
      </c>
      <c r="AG102" s="10"/>
      <c r="AH102" s="10"/>
      <c r="AI102" s="10" t="s">
        <v>1336</v>
      </c>
      <c r="AJ102" s="10">
        <v>422.03500000000003</v>
      </c>
      <c r="AK102" s="10"/>
      <c r="AL102" s="10">
        <v>12</v>
      </c>
      <c r="AM102" s="10">
        <v>3.2583903551645501</v>
      </c>
      <c r="AN102" s="10"/>
      <c r="AO102" s="10"/>
      <c r="AP102" s="10"/>
      <c r="AQ102" s="10"/>
      <c r="AR102" s="10"/>
      <c r="AS102" s="10" t="s">
        <v>1337</v>
      </c>
      <c r="AT102" s="10">
        <v>336.21499999999997</v>
      </c>
      <c r="AU102" s="10"/>
      <c r="AV102" s="10">
        <v>3</v>
      </c>
      <c r="AW102" s="10">
        <v>32.287999999999997</v>
      </c>
      <c r="AX102" s="10">
        <v>0.92913776015857297</v>
      </c>
      <c r="AY102" s="10"/>
      <c r="AZ102" s="10"/>
    </row>
    <row r="103" spans="1:52" ht="15.6" x14ac:dyDescent="0.25">
      <c r="A103" s="10" t="s">
        <v>219</v>
      </c>
      <c r="B103" s="10">
        <v>390.36900000000003</v>
      </c>
      <c r="C103" s="10"/>
      <c r="D103" s="10">
        <v>4</v>
      </c>
      <c r="E103" s="10">
        <v>45.18</v>
      </c>
      <c r="F103" s="10">
        <v>0.88534749889331599</v>
      </c>
      <c r="G103" s="10"/>
      <c r="H103" s="10"/>
      <c r="I103" s="10" t="s">
        <v>220</v>
      </c>
      <c r="J103" s="10">
        <v>426.20499999999998</v>
      </c>
      <c r="K103" s="10"/>
      <c r="L103" s="10">
        <v>3</v>
      </c>
      <c r="M103" s="10">
        <v>30.436</v>
      </c>
      <c r="N103" s="10">
        <v>0.98567485871993699</v>
      </c>
      <c r="O103" s="10">
        <v>3.8579604900581401</v>
      </c>
      <c r="Q103" s="10" t="s">
        <v>221</v>
      </c>
      <c r="R103" s="10">
        <v>368.55900000000003</v>
      </c>
      <c r="S103" s="10"/>
      <c r="T103" s="10">
        <v>5</v>
      </c>
      <c r="U103" s="10">
        <v>30.792000000000002</v>
      </c>
      <c r="V103" s="10">
        <v>1.623798389192</v>
      </c>
      <c r="W103" s="10"/>
      <c r="AA103" s="10" t="s">
        <v>1338</v>
      </c>
      <c r="AB103" s="10">
        <v>301.93</v>
      </c>
      <c r="AC103" s="10"/>
      <c r="AD103" s="10">
        <v>2</v>
      </c>
      <c r="AE103" s="10">
        <v>35.414000000000001</v>
      </c>
      <c r="AF103" s="10">
        <v>0.56474840458575704</v>
      </c>
      <c r="AG103" s="10"/>
      <c r="AH103" s="10"/>
      <c r="AI103" s="10" t="s">
        <v>1339</v>
      </c>
      <c r="AJ103" s="10">
        <v>319.67099999999999</v>
      </c>
      <c r="AK103" s="10">
        <f>AVERAGE(AJ101:AJ103)</f>
        <v>362.56300000000005</v>
      </c>
      <c r="AL103" s="10">
        <v>4</v>
      </c>
      <c r="AM103" s="10">
        <v>1.26646403242148</v>
      </c>
      <c r="AN103" s="10">
        <v>1.9354709208566701</v>
      </c>
      <c r="AO103" s="10"/>
      <c r="AP103" s="10"/>
      <c r="AQ103" s="10"/>
      <c r="AR103" s="10"/>
      <c r="AS103" s="10" t="s">
        <v>1340</v>
      </c>
      <c r="AT103" s="10">
        <v>327.524</v>
      </c>
      <c r="AU103" s="10">
        <f t="shared" si="2"/>
        <v>331.86950000000002</v>
      </c>
      <c r="AV103" s="10">
        <v>5</v>
      </c>
      <c r="AW103" s="10">
        <v>31.619</v>
      </c>
      <c r="AX103" s="10">
        <v>1.5813276827224101</v>
      </c>
      <c r="AY103" s="10">
        <v>1.2552327214404899</v>
      </c>
      <c r="AZ103" s="10"/>
    </row>
    <row r="104" spans="1:52" ht="15.6" x14ac:dyDescent="0.25">
      <c r="A104" s="10" t="s">
        <v>225</v>
      </c>
      <c r="B104" s="10">
        <v>661.11099999999999</v>
      </c>
      <c r="C104" s="10"/>
      <c r="D104" s="10">
        <v>6</v>
      </c>
      <c r="E104" s="10">
        <v>30.792000000000002</v>
      </c>
      <c r="F104" s="10">
        <v>1.9485580670303999</v>
      </c>
      <c r="G104" s="10"/>
      <c r="H104" s="10"/>
      <c r="I104" s="10" t="s">
        <v>226</v>
      </c>
      <c r="J104" s="10">
        <v>489.18</v>
      </c>
      <c r="K104" s="10"/>
      <c r="L104" s="10">
        <v>5</v>
      </c>
      <c r="M104" s="10">
        <v>30.391999999999999</v>
      </c>
      <c r="N104" s="10">
        <v>1.6451697815214501</v>
      </c>
      <c r="O104" s="10"/>
      <c r="Q104" s="10" t="s">
        <v>227</v>
      </c>
      <c r="R104" s="10">
        <v>439.815</v>
      </c>
      <c r="S104" s="10"/>
      <c r="T104" s="10">
        <v>9</v>
      </c>
      <c r="U104" s="10">
        <v>33.401000000000003</v>
      </c>
      <c r="V104" s="10">
        <v>2.6945301038891101</v>
      </c>
      <c r="W104" s="10"/>
      <c r="AA104" s="10" t="s">
        <v>1341</v>
      </c>
      <c r="AB104" s="10">
        <v>273.86799999999999</v>
      </c>
      <c r="AC104" s="10"/>
      <c r="AD104" s="10">
        <v>11</v>
      </c>
      <c r="AE104" s="10">
        <v>30.855</v>
      </c>
      <c r="AF104" s="10">
        <v>3.5650623885917998</v>
      </c>
      <c r="AG104" s="10">
        <v>1.7417870110952201</v>
      </c>
      <c r="AH104" s="10"/>
      <c r="AI104" s="10" t="s">
        <v>1342</v>
      </c>
      <c r="AJ104" s="10">
        <v>312.786</v>
      </c>
      <c r="AK104" s="10"/>
      <c r="AL104" s="10">
        <v>12</v>
      </c>
      <c r="AM104" s="10">
        <v>1.8845404862114501</v>
      </c>
      <c r="AN104" s="10"/>
      <c r="AO104" s="10"/>
      <c r="AP104" s="10"/>
      <c r="AQ104" s="10"/>
      <c r="AR104" s="10"/>
      <c r="AS104" s="10" t="s">
        <v>1343</v>
      </c>
      <c r="AT104" s="10">
        <v>353.00799999999998</v>
      </c>
      <c r="AU104" s="10"/>
      <c r="AV104" s="10">
        <v>6</v>
      </c>
      <c r="AW104" s="10">
        <v>32.052999999999997</v>
      </c>
      <c r="AX104" s="10">
        <v>1.8718996661778899</v>
      </c>
      <c r="AY104" s="10"/>
      <c r="AZ104" s="10"/>
    </row>
    <row r="105" spans="1:52" ht="15.6" x14ac:dyDescent="0.25">
      <c r="A105" s="10" t="s">
        <v>230</v>
      </c>
      <c r="B105" s="10">
        <v>603.89700000000005</v>
      </c>
      <c r="C105" s="10"/>
      <c r="D105" s="10">
        <v>14</v>
      </c>
      <c r="E105" s="10">
        <v>30.965</v>
      </c>
      <c r="F105" s="10">
        <v>4.5212336508961704</v>
      </c>
      <c r="G105" s="10"/>
      <c r="H105" s="10"/>
      <c r="I105" s="10" t="s">
        <v>231</v>
      </c>
      <c r="J105" s="10">
        <v>378.11200000000002</v>
      </c>
      <c r="K105" s="10">
        <v>473.88875000000002</v>
      </c>
      <c r="L105" s="10">
        <v>2</v>
      </c>
      <c r="M105" s="10">
        <v>38.094000000000001</v>
      </c>
      <c r="N105" s="10">
        <v>0.52501706305454898</v>
      </c>
      <c r="O105" s="10">
        <v>1.085093422288</v>
      </c>
      <c r="Q105" s="10" t="s">
        <v>232</v>
      </c>
      <c r="R105" s="10">
        <v>650.43200000000002</v>
      </c>
      <c r="S105" s="10"/>
      <c r="T105" s="10">
        <v>12</v>
      </c>
      <c r="U105" s="10">
        <v>31.75</v>
      </c>
      <c r="V105" s="10">
        <v>3.7795275590551198</v>
      </c>
      <c r="W105" s="10"/>
      <c r="AA105" s="10" t="s">
        <v>1344</v>
      </c>
      <c r="AB105" s="10">
        <v>392.37700000000001</v>
      </c>
      <c r="AC105" s="10">
        <f>AVERAGE(AA109:AB110)</f>
        <v>348.37450000000001</v>
      </c>
      <c r="AD105" s="10">
        <v>6</v>
      </c>
      <c r="AE105" s="10">
        <v>32.030999999999999</v>
      </c>
      <c r="AF105" s="10">
        <v>1.8731853516905499</v>
      </c>
      <c r="AG105" s="10"/>
      <c r="AH105" s="10"/>
      <c r="AI105" s="10" t="s">
        <v>1345</v>
      </c>
      <c r="AJ105" s="10">
        <v>429.601</v>
      </c>
      <c r="AK105" s="10"/>
      <c r="AL105" s="10">
        <v>21</v>
      </c>
      <c r="AM105" s="10">
        <v>6.5766809683379801</v>
      </c>
      <c r="AN105" s="10"/>
      <c r="AO105" s="10"/>
      <c r="AP105" s="10"/>
      <c r="AQ105" s="10"/>
      <c r="AR105" s="10"/>
      <c r="AS105" s="10" t="s">
        <v>1346</v>
      </c>
      <c r="AT105" s="10">
        <v>315.12200000000001</v>
      </c>
      <c r="AU105" s="10">
        <f>AVERAGE(AT104:AT105)</f>
        <v>334.065</v>
      </c>
      <c r="AV105" s="10">
        <v>3</v>
      </c>
      <c r="AW105" s="10">
        <v>32.591999999999999</v>
      </c>
      <c r="AX105" s="10">
        <v>0.92047128129602396</v>
      </c>
      <c r="AY105" s="10">
        <v>1.3961854737369599</v>
      </c>
      <c r="AZ105" s="10"/>
    </row>
    <row r="106" spans="1:52" ht="15.6" x14ac:dyDescent="0.25">
      <c r="A106" s="10" t="s">
        <v>236</v>
      </c>
      <c r="B106" s="10">
        <v>624.15</v>
      </c>
      <c r="C106" s="10">
        <v>547.29139999999995</v>
      </c>
      <c r="D106" s="10">
        <v>23</v>
      </c>
      <c r="E106" s="10">
        <v>60.436</v>
      </c>
      <c r="F106" s="10">
        <v>3.8056787345290899</v>
      </c>
      <c r="G106" s="10">
        <v>2.54239074548678</v>
      </c>
      <c r="H106" s="10"/>
      <c r="I106" s="10" t="s">
        <v>237</v>
      </c>
      <c r="J106" s="10">
        <v>479.03800000000001</v>
      </c>
      <c r="K106" s="10"/>
      <c r="L106" s="10">
        <v>12</v>
      </c>
      <c r="M106" s="10">
        <v>64.326999999999998</v>
      </c>
      <c r="N106" s="10">
        <v>1.8654686212632301</v>
      </c>
      <c r="O106" s="10"/>
      <c r="Q106" s="10" t="s">
        <v>238</v>
      </c>
      <c r="R106" s="10">
        <v>463.46</v>
      </c>
      <c r="S106" s="10">
        <v>480.56650000000002</v>
      </c>
      <c r="T106" s="10">
        <v>3</v>
      </c>
      <c r="U106" s="10">
        <v>30.687000000000001</v>
      </c>
      <c r="V106" s="10">
        <v>0.97761266986020101</v>
      </c>
      <c r="W106" s="10">
        <v>2.2688671804991101</v>
      </c>
      <c r="AA106" s="10" t="s">
        <v>1347</v>
      </c>
      <c r="AB106" s="10">
        <v>261.55799999999999</v>
      </c>
      <c r="AC106" s="10"/>
      <c r="AD106" s="10">
        <v>10</v>
      </c>
      <c r="AE106" s="10">
        <v>62.06</v>
      </c>
      <c r="AF106" s="10">
        <v>1.61134386077989</v>
      </c>
      <c r="AG106" s="10"/>
      <c r="AH106" s="10"/>
      <c r="AI106" s="10" t="s">
        <v>1348</v>
      </c>
      <c r="AJ106" s="10">
        <v>433.41300000000001</v>
      </c>
      <c r="AK106" s="10"/>
      <c r="AL106" s="10">
        <v>14</v>
      </c>
      <c r="AM106" s="10">
        <v>4.2976424361493102</v>
      </c>
      <c r="AN106" s="10"/>
      <c r="AO106" s="10"/>
      <c r="AP106" s="10"/>
      <c r="AQ106" s="10"/>
      <c r="AR106" s="10"/>
      <c r="AS106" s="10" t="s">
        <v>1349</v>
      </c>
      <c r="AT106" s="10">
        <v>371.41899999999998</v>
      </c>
      <c r="AU106" s="10"/>
      <c r="AV106" s="10">
        <v>7</v>
      </c>
      <c r="AW106" s="10">
        <v>59.767000000000003</v>
      </c>
      <c r="AX106" s="10">
        <v>1.1712148844680199</v>
      </c>
      <c r="AY106" s="10"/>
      <c r="AZ106" s="10"/>
    </row>
    <row r="107" spans="1:52" ht="15.6" x14ac:dyDescent="0.25">
      <c r="A107" s="10" t="s">
        <v>242</v>
      </c>
      <c r="B107" s="10">
        <v>618.17600000000004</v>
      </c>
      <c r="C107" s="10"/>
      <c r="D107" s="10">
        <v>29</v>
      </c>
      <c r="E107" s="10">
        <v>49.012</v>
      </c>
      <c r="F107" s="10">
        <v>5.9169183057210502</v>
      </c>
      <c r="G107" s="10"/>
      <c r="H107" s="10"/>
      <c r="I107" s="10" t="s">
        <v>243</v>
      </c>
      <c r="J107" s="10">
        <v>540.91099999999994</v>
      </c>
      <c r="K107" s="10"/>
      <c r="L107" s="10">
        <v>5</v>
      </c>
      <c r="M107" s="10">
        <v>31.125</v>
      </c>
      <c r="N107" s="10">
        <v>1.6064257028112401</v>
      </c>
      <c r="O107" s="10"/>
      <c r="Q107" s="10" t="s">
        <v>244</v>
      </c>
      <c r="R107" s="10">
        <v>366.44499999999999</v>
      </c>
      <c r="S107" s="10"/>
      <c r="T107" s="10">
        <v>3</v>
      </c>
      <c r="U107" s="10">
        <v>30.952000000000002</v>
      </c>
      <c r="V107" s="10">
        <v>0.96924269837167198</v>
      </c>
      <c r="W107" s="10"/>
      <c r="AA107" s="10" t="s">
        <v>1350</v>
      </c>
      <c r="AB107" s="10">
        <v>351.96199999999999</v>
      </c>
      <c r="AC107" s="10"/>
      <c r="AD107" s="10">
        <v>13</v>
      </c>
      <c r="AE107" s="10">
        <v>54.323999999999998</v>
      </c>
      <c r="AF107" s="10">
        <v>2.3930491127310201</v>
      </c>
      <c r="AG107" s="10"/>
      <c r="AH107" s="10"/>
      <c r="AI107" s="10" t="s">
        <v>1351</v>
      </c>
      <c r="AJ107" s="10">
        <v>314.05700000000002</v>
      </c>
      <c r="AK107" s="10"/>
      <c r="AL107" s="10">
        <v>2</v>
      </c>
      <c r="AM107" s="10">
        <v>0.63013957591606495</v>
      </c>
      <c r="AN107" s="10"/>
      <c r="AO107" s="10"/>
      <c r="AP107" s="10"/>
      <c r="AQ107" s="10"/>
      <c r="AR107" s="10"/>
      <c r="AS107" s="10" t="s">
        <v>1352</v>
      </c>
      <c r="AT107" s="10">
        <v>317.65100000000001</v>
      </c>
      <c r="AU107" s="10"/>
      <c r="AV107" s="10">
        <v>5</v>
      </c>
      <c r="AW107" s="10">
        <v>30.372</v>
      </c>
      <c r="AX107" s="10">
        <v>1.64625312788094</v>
      </c>
      <c r="AY107" s="10"/>
      <c r="AZ107" s="10"/>
    </row>
    <row r="108" spans="1:52" ht="15.6" x14ac:dyDescent="0.25">
      <c r="A108" s="10" t="s">
        <v>248</v>
      </c>
      <c r="B108" s="10">
        <v>626.33500000000004</v>
      </c>
      <c r="C108" s="10"/>
      <c r="D108" s="10">
        <v>18</v>
      </c>
      <c r="E108" s="10">
        <v>31.510999999999999</v>
      </c>
      <c r="F108" s="10">
        <v>5.7122909460188502</v>
      </c>
      <c r="G108" s="10"/>
      <c r="H108" s="10"/>
      <c r="I108" s="10" t="s">
        <v>249</v>
      </c>
      <c r="J108" s="10">
        <v>392.96600000000001</v>
      </c>
      <c r="K108" s="10"/>
      <c r="L108" s="10">
        <v>5</v>
      </c>
      <c r="M108" s="10">
        <v>30.843</v>
      </c>
      <c r="N108" s="10">
        <v>1.6211133806698399</v>
      </c>
      <c r="O108" s="10"/>
      <c r="Q108" s="10" t="s">
        <v>250</v>
      </c>
      <c r="R108" s="10">
        <v>465.10300000000001</v>
      </c>
      <c r="S108" s="10"/>
      <c r="T108" s="10">
        <v>6</v>
      </c>
      <c r="U108" s="10">
        <v>30.122</v>
      </c>
      <c r="V108" s="10">
        <v>1.99189960825974</v>
      </c>
      <c r="W108" s="10"/>
      <c r="AA108" s="10" t="s">
        <v>1353</v>
      </c>
      <c r="AB108" s="10">
        <v>408.73200000000003</v>
      </c>
      <c r="AC108" s="10"/>
      <c r="AD108" s="10">
        <v>9</v>
      </c>
      <c r="AE108" s="10">
        <v>31.187000000000001</v>
      </c>
      <c r="AF108" s="10">
        <v>2.8858178087023401</v>
      </c>
      <c r="AG108" s="10">
        <v>2.1908490334759501</v>
      </c>
      <c r="AH108" s="10"/>
      <c r="AI108" s="10" t="s">
        <v>1354</v>
      </c>
      <c r="AJ108" s="10">
        <v>360.16399999999999</v>
      </c>
      <c r="AK108" s="10">
        <f>AVERAGE(AJ104:AJ108)</f>
        <v>370.00419999999997</v>
      </c>
      <c r="AL108" s="10">
        <v>5</v>
      </c>
      <c r="AM108" s="10">
        <v>1.2639987865611599</v>
      </c>
      <c r="AN108" s="10">
        <v>2.9306004506351901</v>
      </c>
      <c r="AO108" s="10"/>
      <c r="AP108" s="10"/>
      <c r="AQ108" s="10"/>
      <c r="AR108" s="10"/>
      <c r="AS108" s="10" t="s">
        <v>1355</v>
      </c>
      <c r="AT108" s="10">
        <v>306.57400000000001</v>
      </c>
      <c r="AU108" s="10"/>
      <c r="AV108" s="10">
        <v>3</v>
      </c>
      <c r="AW108" s="10">
        <v>31.835000000000001</v>
      </c>
      <c r="AX108" s="10">
        <v>0.94235903879378002</v>
      </c>
      <c r="AY108" s="10"/>
      <c r="AZ108" s="10"/>
    </row>
    <row r="109" spans="1:52" ht="15.6" x14ac:dyDescent="0.25">
      <c r="A109" s="10" t="s">
        <v>253</v>
      </c>
      <c r="B109" s="10">
        <v>507.64400000000001</v>
      </c>
      <c r="C109" s="10">
        <v>584.05166666666696</v>
      </c>
      <c r="D109" s="10">
        <v>10</v>
      </c>
      <c r="E109" s="10">
        <v>38.472999999999999</v>
      </c>
      <c r="F109" s="10">
        <v>2.5992254308216101</v>
      </c>
      <c r="G109" s="10">
        <v>4.7428115608538404</v>
      </c>
      <c r="H109" s="10"/>
      <c r="I109" s="10" t="s">
        <v>243</v>
      </c>
      <c r="J109" s="10">
        <v>444.66800000000001</v>
      </c>
      <c r="K109" s="10">
        <v>464.39575000000002</v>
      </c>
      <c r="L109" s="10">
        <v>4</v>
      </c>
      <c r="M109" s="10">
        <v>30.134</v>
      </c>
      <c r="N109" s="10">
        <v>1.3274042609676799</v>
      </c>
      <c r="O109" s="10">
        <v>1.6051029914279999</v>
      </c>
      <c r="Q109" s="10" t="s">
        <v>254</v>
      </c>
      <c r="R109" s="10">
        <v>456.02</v>
      </c>
      <c r="S109" s="10">
        <v>429.18933333333302</v>
      </c>
      <c r="T109" s="10">
        <v>9</v>
      </c>
      <c r="U109" s="10">
        <v>31.266999999999999</v>
      </c>
      <c r="V109" s="10">
        <v>2.8784341318322801</v>
      </c>
      <c r="W109" s="10">
        <v>1.9465254794878999</v>
      </c>
      <c r="AA109" s="10" t="s">
        <v>1356</v>
      </c>
      <c r="AB109" s="10">
        <v>408.41800000000001</v>
      </c>
      <c r="AC109" s="10">
        <f>AVERAGE(AB106:AB109)</f>
        <v>357.66750000000002</v>
      </c>
      <c r="AD109" s="10">
        <v>4</v>
      </c>
      <c r="AE109" s="10">
        <v>22.515000000000001</v>
      </c>
      <c r="AF109" s="10">
        <v>1.77659338218965</v>
      </c>
      <c r="AG109" s="10"/>
      <c r="AH109" s="10"/>
      <c r="AI109" s="10" t="s">
        <v>1273</v>
      </c>
      <c r="AJ109" s="10">
        <v>353.28</v>
      </c>
      <c r="AK109" s="10"/>
      <c r="AL109" s="10">
        <v>5</v>
      </c>
      <c r="AM109" s="10">
        <v>1.55033952435583</v>
      </c>
      <c r="AN109" s="10"/>
      <c r="AO109" s="10"/>
      <c r="AP109" s="10"/>
      <c r="AQ109" s="10"/>
      <c r="AR109" s="10"/>
      <c r="AS109" s="10" t="s">
        <v>1357</v>
      </c>
      <c r="AT109" s="10">
        <v>397.59399999999999</v>
      </c>
      <c r="AU109" s="10"/>
      <c r="AV109" s="10">
        <v>7</v>
      </c>
      <c r="AW109" s="10">
        <v>31.352</v>
      </c>
      <c r="AX109" s="10">
        <v>2.2327124266394498</v>
      </c>
      <c r="AY109" s="10"/>
      <c r="AZ109" s="10"/>
    </row>
    <row r="110" spans="1:52" ht="15.6" x14ac:dyDescent="0.25">
      <c r="A110" s="10" t="s">
        <v>258</v>
      </c>
      <c r="B110" s="10">
        <v>429.34100000000001</v>
      </c>
      <c r="C110" s="10"/>
      <c r="D110" s="10">
        <v>7</v>
      </c>
      <c r="E110" s="10">
        <v>31.047999999999998</v>
      </c>
      <c r="F110" s="10">
        <v>2.2545735635145601</v>
      </c>
      <c r="G110" s="10"/>
      <c r="H110" s="10"/>
      <c r="I110" s="10" t="s">
        <v>259</v>
      </c>
      <c r="J110" s="10">
        <v>402.45299999999997</v>
      </c>
      <c r="K110" s="10"/>
      <c r="L110" s="10">
        <v>5</v>
      </c>
      <c r="M110" s="10">
        <v>39.762</v>
      </c>
      <c r="N110" s="10">
        <v>1.25748201800714</v>
      </c>
      <c r="O110" s="10"/>
      <c r="Q110" s="10" t="s">
        <v>260</v>
      </c>
      <c r="R110" s="10">
        <v>481.49799999999999</v>
      </c>
      <c r="S110" s="10"/>
      <c r="T110" s="10">
        <v>8</v>
      </c>
      <c r="U110" s="10">
        <v>31.199000000000002</v>
      </c>
      <c r="V110" s="10">
        <v>2.5641847495111998</v>
      </c>
      <c r="W110" s="10"/>
      <c r="AA110" s="10" t="s">
        <v>1358</v>
      </c>
      <c r="AB110" s="10">
        <v>288.33100000000002</v>
      </c>
      <c r="AC110" s="10"/>
      <c r="AD110" s="10">
        <v>10</v>
      </c>
      <c r="AE110" s="10">
        <v>32.174999999999997</v>
      </c>
      <c r="AF110" s="10">
        <v>3.1080031080031101</v>
      </c>
      <c r="AG110" s="10">
        <v>2.4422982450963802</v>
      </c>
      <c r="AH110" s="10"/>
      <c r="AI110" s="10" t="s">
        <v>1359</v>
      </c>
      <c r="AJ110" s="10">
        <v>295.68700000000001</v>
      </c>
      <c r="AK110" s="10"/>
      <c r="AL110" s="10">
        <v>5</v>
      </c>
      <c r="AM110" s="10">
        <v>0.97245993465069203</v>
      </c>
      <c r="AN110" s="10"/>
      <c r="AO110" s="10"/>
      <c r="AP110" s="10"/>
      <c r="AQ110" s="10"/>
      <c r="AR110" s="10"/>
      <c r="AS110" s="10" t="s">
        <v>1360</v>
      </c>
      <c r="AT110" s="10">
        <v>383.53100000000001</v>
      </c>
      <c r="AU110" s="10">
        <f>AVERAGE(AT106:AT110)</f>
        <v>355.35379999999998</v>
      </c>
      <c r="AV110" s="10">
        <v>7</v>
      </c>
      <c r="AW110" s="10">
        <v>31.568000000000001</v>
      </c>
      <c r="AX110" s="10">
        <v>2.2174353775975701</v>
      </c>
      <c r="AY110" s="10">
        <v>1.64199497107595</v>
      </c>
      <c r="AZ110" s="10"/>
    </row>
    <row r="111" spans="1:52" ht="15.6" x14ac:dyDescent="0.25">
      <c r="A111" s="10" t="s">
        <v>263</v>
      </c>
      <c r="B111" s="10">
        <v>433.79899999999998</v>
      </c>
      <c r="C111" s="10"/>
      <c r="D111" s="10">
        <v>22</v>
      </c>
      <c r="E111" s="10">
        <v>29.998999999999999</v>
      </c>
      <c r="F111" s="10">
        <v>7.3335777859261997</v>
      </c>
      <c r="G111" s="10"/>
      <c r="H111" s="10"/>
      <c r="I111" s="10" t="s">
        <v>264</v>
      </c>
      <c r="J111" s="10">
        <v>352.221</v>
      </c>
      <c r="K111" s="10"/>
      <c r="L111" s="10">
        <v>6</v>
      </c>
      <c r="M111" s="10">
        <v>25.876000000000001</v>
      </c>
      <c r="N111" s="10">
        <v>2.31875096614624</v>
      </c>
      <c r="O111" s="10"/>
      <c r="Q111" s="10" t="s">
        <v>265</v>
      </c>
      <c r="R111" s="10">
        <v>628.25900000000001</v>
      </c>
      <c r="S111" s="10"/>
      <c r="T111" s="10">
        <v>15</v>
      </c>
      <c r="U111" s="10">
        <v>31.588999999999999</v>
      </c>
      <c r="V111" s="10">
        <v>4.7484883978600099</v>
      </c>
      <c r="W111" s="10"/>
      <c r="AA111" s="10" t="s">
        <v>1361</v>
      </c>
      <c r="AB111" s="10">
        <v>383.291</v>
      </c>
      <c r="AC111" s="10">
        <f>SUM(AB111)</f>
        <v>383.291</v>
      </c>
      <c r="AD111" s="10">
        <v>4</v>
      </c>
      <c r="AE111" s="10">
        <v>31.98</v>
      </c>
      <c r="AF111" s="10">
        <v>1.25078173858662</v>
      </c>
      <c r="AG111" s="10"/>
      <c r="AH111" s="10"/>
      <c r="AI111" s="10" t="s">
        <v>1362</v>
      </c>
      <c r="AJ111" s="10">
        <v>441.12599999999998</v>
      </c>
      <c r="AK111" s="10"/>
      <c r="AL111" s="10">
        <v>4</v>
      </c>
      <c r="AM111" s="10">
        <v>1.3164823591363899</v>
      </c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</row>
    <row r="112" spans="1:52" ht="15.6" x14ac:dyDescent="0.25">
      <c r="A112" s="10" t="s">
        <v>268</v>
      </c>
      <c r="B112" s="10">
        <v>415.24</v>
      </c>
      <c r="C112" s="10"/>
      <c r="D112" s="10">
        <v>17</v>
      </c>
      <c r="E112" s="10">
        <v>34.835999999999999</v>
      </c>
      <c r="F112" s="10">
        <v>4.8800091858996399</v>
      </c>
      <c r="G112" s="10"/>
      <c r="H112" s="10"/>
      <c r="I112" s="10" t="s">
        <v>269</v>
      </c>
      <c r="J112" s="10">
        <v>515.41700000000003</v>
      </c>
      <c r="K112" s="10"/>
      <c r="L112" s="10">
        <v>14</v>
      </c>
      <c r="M112" s="10">
        <v>31.199000000000002</v>
      </c>
      <c r="N112" s="10">
        <v>4.4873233116445999</v>
      </c>
      <c r="O112" s="10"/>
      <c r="Q112" s="10" t="s">
        <v>270</v>
      </c>
      <c r="R112" s="10">
        <v>417.59199999999998</v>
      </c>
      <c r="S112" s="10"/>
      <c r="T112" s="10">
        <v>14</v>
      </c>
      <c r="U112" s="10">
        <v>30.696999999999999</v>
      </c>
      <c r="V112" s="10">
        <v>4.5607062579405202</v>
      </c>
      <c r="W112" s="10"/>
      <c r="AA112" s="10" t="s">
        <v>1363</v>
      </c>
      <c r="AB112" s="10">
        <v>259.88099999999997</v>
      </c>
      <c r="AC112" s="10"/>
      <c r="AD112" s="10">
        <v>10</v>
      </c>
      <c r="AE112" s="10">
        <v>32.206000000000003</v>
      </c>
      <c r="AF112" s="10">
        <v>3.1050114885425102</v>
      </c>
      <c r="AG112" s="10">
        <v>2.1778966135645601</v>
      </c>
      <c r="AH112" s="10"/>
      <c r="AI112" s="10" t="s">
        <v>1364</v>
      </c>
      <c r="AJ112" s="10">
        <v>366.32799999999997</v>
      </c>
      <c r="AK112" s="10">
        <f>AVERAGE(AJ109:AJ112)</f>
        <v>364.10524999999996</v>
      </c>
      <c r="AL112" s="10">
        <v>2</v>
      </c>
      <c r="AM112" s="10">
        <v>0.64191032512757995</v>
      </c>
      <c r="AN112" s="10">
        <v>1.12029803581762</v>
      </c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</row>
    <row r="113" spans="1:52" ht="15.6" x14ac:dyDescent="0.25">
      <c r="A113" s="10" t="s">
        <v>274</v>
      </c>
      <c r="B113" s="10">
        <v>536.87300000000005</v>
      </c>
      <c r="C113" s="10">
        <v>453.81324999999998</v>
      </c>
      <c r="D113" s="10">
        <v>21</v>
      </c>
      <c r="E113" s="10">
        <v>30.818000000000001</v>
      </c>
      <c r="F113" s="10">
        <v>6.8141994938023203</v>
      </c>
      <c r="G113" s="10">
        <v>5.3205900072856798</v>
      </c>
      <c r="H113" s="10"/>
      <c r="I113" s="10" t="s">
        <v>275</v>
      </c>
      <c r="J113" s="10">
        <v>417.87599999999998</v>
      </c>
      <c r="K113" s="10"/>
      <c r="L113" s="10">
        <v>5</v>
      </c>
      <c r="M113" s="10">
        <v>32.835000000000001</v>
      </c>
      <c r="N113" s="10">
        <v>1.52276534186082</v>
      </c>
      <c r="O113" s="10"/>
      <c r="Q113" s="10" t="s">
        <v>276</v>
      </c>
      <c r="R113" s="10">
        <v>392.00599999999997</v>
      </c>
      <c r="S113" s="10">
        <v>479.83875</v>
      </c>
      <c r="T113" s="10">
        <v>9</v>
      </c>
      <c r="U113" s="10">
        <v>31.141999999999999</v>
      </c>
      <c r="V113" s="10">
        <v>2.8899877978293</v>
      </c>
      <c r="W113" s="10">
        <v>3.6908418007852601</v>
      </c>
      <c r="AA113" s="10" t="s">
        <v>1365</v>
      </c>
      <c r="AB113" s="10">
        <v>297.12400000000002</v>
      </c>
      <c r="AC113" s="10">
        <f>AVERAGE(AB112:AB113)</f>
        <v>278.5025</v>
      </c>
      <c r="AD113" s="10">
        <v>5</v>
      </c>
      <c r="AE113" s="10">
        <v>49.68</v>
      </c>
      <c r="AF113" s="10">
        <v>1.00644122383253</v>
      </c>
      <c r="AG113" s="10"/>
      <c r="AH113" s="10"/>
      <c r="AI113" s="10" t="s">
        <v>1366</v>
      </c>
      <c r="AJ113" s="10">
        <v>436.125</v>
      </c>
      <c r="AK113" s="10"/>
      <c r="AL113" s="10">
        <v>13</v>
      </c>
      <c r="AM113" s="10">
        <v>4.0306328093510704</v>
      </c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</row>
    <row r="114" spans="1:52" ht="15.6" x14ac:dyDescent="0.25">
      <c r="A114" s="10" t="s">
        <v>279</v>
      </c>
      <c r="B114" s="10">
        <v>566.64099999999996</v>
      </c>
      <c r="C114" s="10"/>
      <c r="D114" s="10">
        <v>18</v>
      </c>
      <c r="E114" s="10">
        <v>34.307000000000002</v>
      </c>
      <c r="F114" s="10">
        <v>5.24674264727315</v>
      </c>
      <c r="G114" s="10"/>
      <c r="H114" s="10"/>
      <c r="I114" s="10" t="s">
        <v>280</v>
      </c>
      <c r="J114" s="10">
        <v>470.01</v>
      </c>
      <c r="K114" s="10">
        <v>431.59539999999998</v>
      </c>
      <c r="L114" s="10">
        <v>18</v>
      </c>
      <c r="M114" s="10">
        <v>30.85</v>
      </c>
      <c r="N114" s="10">
        <v>5.8346839546191198</v>
      </c>
      <c r="O114" s="10">
        <v>3.0842011184555802</v>
      </c>
      <c r="Q114" s="10" t="s">
        <v>264</v>
      </c>
      <c r="R114" s="10">
        <v>424.45299999999997</v>
      </c>
      <c r="S114" s="10"/>
      <c r="T114" s="10">
        <v>9</v>
      </c>
      <c r="U114" s="10">
        <v>31.593</v>
      </c>
      <c r="V114" s="10">
        <v>2.8487323141202201</v>
      </c>
      <c r="W114" s="10"/>
      <c r="AA114" s="10" t="s">
        <v>1367</v>
      </c>
      <c r="AB114" s="10">
        <v>299.697</v>
      </c>
      <c r="AC114" s="10"/>
      <c r="AD114" s="10">
        <v>4</v>
      </c>
      <c r="AE114" s="10">
        <v>49.826000000000001</v>
      </c>
      <c r="AF114" s="10">
        <v>0.80279372215309297</v>
      </c>
      <c r="AG114" s="10">
        <v>0.90461747299281003</v>
      </c>
      <c r="AH114" s="10"/>
      <c r="AI114" s="10" t="s">
        <v>1368</v>
      </c>
      <c r="AJ114" s="10">
        <v>456.71699999999998</v>
      </c>
      <c r="AK114" s="10"/>
      <c r="AL114" s="10">
        <v>13</v>
      </c>
      <c r="AM114" s="10">
        <v>3.26378951068263</v>
      </c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</row>
    <row r="115" spans="1:52" ht="15.6" x14ac:dyDescent="0.25">
      <c r="A115" s="10" t="s">
        <v>284</v>
      </c>
      <c r="B115" s="10">
        <v>586.75800000000004</v>
      </c>
      <c r="C115" s="10"/>
      <c r="D115" s="10">
        <v>14</v>
      </c>
      <c r="E115" s="10">
        <v>32.764000000000003</v>
      </c>
      <c r="F115" s="10">
        <v>4.2729825418141898</v>
      </c>
      <c r="G115" s="10"/>
      <c r="H115" s="10"/>
      <c r="I115" s="10" t="s">
        <v>285</v>
      </c>
      <c r="J115" s="10">
        <v>431.32499999999999</v>
      </c>
      <c r="K115" s="10"/>
      <c r="L115" s="10">
        <v>9</v>
      </c>
      <c r="M115" s="10">
        <v>31.009</v>
      </c>
      <c r="N115" s="10">
        <v>2.9023831790770398</v>
      </c>
      <c r="O115" s="10"/>
      <c r="Q115" s="10" t="s">
        <v>286</v>
      </c>
      <c r="R115" s="10">
        <v>445.53199999999998</v>
      </c>
      <c r="S115" s="10"/>
      <c r="T115" s="10">
        <v>5</v>
      </c>
      <c r="U115" s="10">
        <v>30.971</v>
      </c>
      <c r="V115" s="10">
        <v>1.6144134835814099</v>
      </c>
      <c r="W115" s="10"/>
      <c r="AA115" s="10" t="s">
        <v>1369</v>
      </c>
      <c r="AB115" s="10">
        <v>282.55599999999998</v>
      </c>
      <c r="AC115" s="10">
        <f>AVERAGE(AB114:AB115)</f>
        <v>291.12649999999996</v>
      </c>
      <c r="AD115" s="10">
        <v>5</v>
      </c>
      <c r="AE115" s="10"/>
      <c r="AF115" s="10"/>
      <c r="AG115" s="10"/>
      <c r="AH115" s="10"/>
      <c r="AI115" s="10" t="s">
        <v>1370</v>
      </c>
      <c r="AJ115" s="10">
        <v>437.63499999999999</v>
      </c>
      <c r="AK115" s="10"/>
      <c r="AL115" s="10">
        <v>10</v>
      </c>
      <c r="AM115" s="10">
        <v>3.14752447200277</v>
      </c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</row>
    <row r="116" spans="1:52" ht="15.6" x14ac:dyDescent="0.25">
      <c r="A116" s="10" t="s">
        <v>290</v>
      </c>
      <c r="B116" s="10">
        <v>582.971</v>
      </c>
      <c r="C116" s="10">
        <v>578.79</v>
      </c>
      <c r="D116" s="10">
        <v>21</v>
      </c>
      <c r="E116" s="10">
        <v>33.122</v>
      </c>
      <c r="F116" s="10">
        <v>6.3401968480164204</v>
      </c>
      <c r="G116" s="10">
        <v>5.2866406790345897</v>
      </c>
      <c r="H116" s="10"/>
      <c r="I116" s="10" t="s">
        <v>291</v>
      </c>
      <c r="J116" s="10">
        <v>563.60900000000004</v>
      </c>
      <c r="K116" s="10">
        <v>497.46699999999998</v>
      </c>
      <c r="L116" s="10">
        <v>7</v>
      </c>
      <c r="M116" s="10">
        <v>32.991</v>
      </c>
      <c r="N116" s="10">
        <v>2.1217907914279701</v>
      </c>
      <c r="O116" s="10"/>
      <c r="Q116" s="10" t="s">
        <v>292</v>
      </c>
      <c r="R116" s="10">
        <v>469.47199999999998</v>
      </c>
      <c r="S116" s="10"/>
      <c r="T116" s="10">
        <v>6</v>
      </c>
      <c r="U116" s="10">
        <v>32.326999999999998</v>
      </c>
      <c r="V116" s="10">
        <v>1.8560336560769599</v>
      </c>
      <c r="W116" s="10"/>
      <c r="AA116" s="10"/>
      <c r="AB116" s="10"/>
      <c r="AC116" s="10"/>
      <c r="AD116" s="10"/>
      <c r="AE116" s="10"/>
      <c r="AF116" s="10"/>
      <c r="AG116" s="10"/>
      <c r="AH116" s="10"/>
      <c r="AI116" s="10" t="s">
        <v>1371</v>
      </c>
      <c r="AJ116" s="10">
        <v>410.16399999999999</v>
      </c>
      <c r="AK116" s="10">
        <f>AVERAGE(AJ113:AJ116)</f>
        <v>435.16024999999996</v>
      </c>
      <c r="AL116" s="10">
        <v>11</v>
      </c>
      <c r="AM116" s="10">
        <v>3.1858202038924901</v>
      </c>
      <c r="AN116" s="10">
        <v>3.40694174898224</v>
      </c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</row>
    <row r="117" spans="1:52" ht="15.6" x14ac:dyDescent="0.25">
      <c r="A117" s="10" t="s">
        <v>296</v>
      </c>
      <c r="B117" s="10">
        <v>533.30600000000004</v>
      </c>
      <c r="C117" s="10"/>
      <c r="D117" s="10">
        <v>5</v>
      </c>
      <c r="E117" s="10">
        <v>32.326999999999998</v>
      </c>
      <c r="F117" s="10">
        <v>1.54669471339747</v>
      </c>
      <c r="G117" s="10"/>
      <c r="H117" s="10"/>
      <c r="I117" s="10" t="s">
        <v>297</v>
      </c>
      <c r="J117" s="10">
        <v>426.98099999999999</v>
      </c>
      <c r="K117" s="10"/>
      <c r="L117" s="10">
        <v>4</v>
      </c>
      <c r="M117" s="10">
        <v>35.32</v>
      </c>
      <c r="N117" s="10">
        <v>1.13250283125708</v>
      </c>
      <c r="O117" s="10">
        <v>2.0522256005873598</v>
      </c>
      <c r="Q117" s="10" t="s">
        <v>298</v>
      </c>
      <c r="R117" s="10">
        <v>424.05200000000002</v>
      </c>
      <c r="S117" s="10">
        <v>440.87725</v>
      </c>
      <c r="T117" s="10">
        <v>5</v>
      </c>
      <c r="U117" s="10">
        <v>31.209</v>
      </c>
      <c r="V117" s="10">
        <v>1.60210195776859</v>
      </c>
      <c r="W117" s="10">
        <v>1.9803203528868001</v>
      </c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</row>
    <row r="118" spans="1:52" ht="15.6" x14ac:dyDescent="0.25">
      <c r="A118" s="10" t="s">
        <v>302</v>
      </c>
      <c r="B118" s="10">
        <v>584.14499999999998</v>
      </c>
      <c r="C118" s="10"/>
      <c r="D118" s="10">
        <v>14</v>
      </c>
      <c r="E118" s="10">
        <v>31.972999999999999</v>
      </c>
      <c r="F118" s="10">
        <v>4.3786945235042101</v>
      </c>
      <c r="G118" s="10"/>
      <c r="H118" s="10"/>
      <c r="I118" s="10" t="s">
        <v>303</v>
      </c>
      <c r="J118" s="10">
        <v>469.10599999999999</v>
      </c>
      <c r="K118" s="10">
        <v>448.04349999999999</v>
      </c>
      <c r="L118" s="10">
        <v>15</v>
      </c>
      <c r="M118" s="10">
        <v>30.776</v>
      </c>
      <c r="N118" s="10">
        <v>4.8739277358980999</v>
      </c>
      <c r="O118" s="10"/>
      <c r="Q118" s="10" t="s">
        <v>304</v>
      </c>
      <c r="R118" s="10">
        <v>429.84300000000002</v>
      </c>
      <c r="S118" s="10"/>
      <c r="T118" s="10">
        <v>11</v>
      </c>
      <c r="U118" s="10">
        <v>31.960999999999999</v>
      </c>
      <c r="V118" s="10">
        <v>3.4416945652513999</v>
      </c>
      <c r="W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</row>
    <row r="119" spans="1:52" ht="15.6" x14ac:dyDescent="0.25">
      <c r="A119" s="10" t="s">
        <v>307</v>
      </c>
      <c r="B119" s="10">
        <v>642.09500000000003</v>
      </c>
      <c r="C119" s="10">
        <v>586.51533333333305</v>
      </c>
      <c r="D119" s="10">
        <v>23</v>
      </c>
      <c r="E119" s="10">
        <v>30.158999999999999</v>
      </c>
      <c r="F119" s="10">
        <v>7.62624755462714</v>
      </c>
      <c r="G119" s="10">
        <v>4.5172122638429402</v>
      </c>
      <c r="H119" s="10"/>
      <c r="I119" s="10" t="s">
        <v>308</v>
      </c>
      <c r="J119" s="10">
        <v>583.77200000000005</v>
      </c>
      <c r="K119" s="10"/>
      <c r="L119" s="10">
        <v>14</v>
      </c>
      <c r="M119" s="10">
        <v>32.575000000000003</v>
      </c>
      <c r="N119" s="10">
        <v>4.29777436684574</v>
      </c>
      <c r="O119" s="10"/>
      <c r="Q119" s="10" t="s">
        <v>309</v>
      </c>
      <c r="R119" s="10">
        <v>455.38200000000001</v>
      </c>
      <c r="S119" s="10"/>
      <c r="T119" s="10">
        <v>9</v>
      </c>
      <c r="U119" s="10">
        <v>30.858000000000001</v>
      </c>
      <c r="V119" s="10">
        <v>2.9165856503985998</v>
      </c>
      <c r="W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</row>
    <row r="120" spans="1:52" ht="15.6" x14ac:dyDescent="0.25">
      <c r="A120" s="10" t="s">
        <v>313</v>
      </c>
      <c r="B120" s="10">
        <v>424.76</v>
      </c>
      <c r="C120" s="10"/>
      <c r="D120" s="10">
        <v>5</v>
      </c>
      <c r="E120" s="10">
        <v>38.813000000000002</v>
      </c>
      <c r="F120" s="10">
        <v>1.2882281709736401</v>
      </c>
      <c r="G120" s="10"/>
      <c r="H120" s="10"/>
      <c r="I120" s="10" t="s">
        <v>314</v>
      </c>
      <c r="J120" s="10">
        <v>460.38299999999998</v>
      </c>
      <c r="K120" s="10"/>
      <c r="L120" s="10">
        <v>10</v>
      </c>
      <c r="M120" s="10">
        <v>44.912999999999997</v>
      </c>
      <c r="N120" s="10">
        <v>2.2265268407810699</v>
      </c>
      <c r="O120" s="10">
        <v>3.7994096478416401</v>
      </c>
      <c r="Q120" s="10" t="s">
        <v>315</v>
      </c>
      <c r="R120" s="10">
        <v>402.221</v>
      </c>
      <c r="S120" s="10"/>
      <c r="T120" s="10">
        <v>12</v>
      </c>
      <c r="U120" s="10">
        <v>30.675000000000001</v>
      </c>
      <c r="V120" s="10">
        <v>3.9119804400978002</v>
      </c>
      <c r="W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</row>
    <row r="121" spans="1:52" ht="15.6" x14ac:dyDescent="0.25">
      <c r="A121" s="10" t="s">
        <v>318</v>
      </c>
      <c r="B121" s="10">
        <v>519.15899999999999</v>
      </c>
      <c r="C121" s="10">
        <v>471.95949999999999</v>
      </c>
      <c r="D121" s="10">
        <v>20</v>
      </c>
      <c r="E121" s="10">
        <v>85.698999999999998</v>
      </c>
      <c r="F121" s="10">
        <v>2.3337495186641601</v>
      </c>
      <c r="G121" s="10">
        <v>1.8109888448189</v>
      </c>
      <c r="H121" s="10"/>
      <c r="I121" s="10" t="s">
        <v>319</v>
      </c>
      <c r="J121" s="10">
        <v>285.214</v>
      </c>
      <c r="K121" s="10">
        <v>443.12299999999999</v>
      </c>
      <c r="L121" s="10">
        <v>6</v>
      </c>
      <c r="M121" s="10">
        <v>32.353000000000002</v>
      </c>
      <c r="N121" s="10">
        <v>1.8545420826507599</v>
      </c>
      <c r="O121" s="10"/>
      <c r="Q121" s="10" t="s">
        <v>320</v>
      </c>
      <c r="R121" s="10">
        <v>360.64100000000002</v>
      </c>
      <c r="S121" s="10">
        <v>412.02175</v>
      </c>
      <c r="T121" s="10">
        <v>5</v>
      </c>
      <c r="U121" s="10">
        <v>31.471</v>
      </c>
      <c r="V121" s="10">
        <v>1.5887642591592299</v>
      </c>
      <c r="W121" s="10">
        <v>2.9647562287267601</v>
      </c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</row>
    <row r="122" spans="1:52" ht="15.6" x14ac:dyDescent="0.25">
      <c r="A122" s="10" t="s">
        <v>324</v>
      </c>
      <c r="B122" s="10">
        <v>525.91099999999994</v>
      </c>
      <c r="C122" s="10"/>
      <c r="D122" s="10">
        <v>16</v>
      </c>
      <c r="E122" s="10">
        <v>63.991</v>
      </c>
      <c r="F122" s="10">
        <v>2.5003516119454301</v>
      </c>
      <c r="G122" s="10"/>
      <c r="H122" s="10"/>
      <c r="I122" s="10" t="s">
        <v>325</v>
      </c>
      <c r="J122" s="10">
        <v>633.40800000000002</v>
      </c>
      <c r="K122" s="10"/>
      <c r="L122" s="10">
        <v>9</v>
      </c>
      <c r="M122" s="10">
        <v>31.861999999999998</v>
      </c>
      <c r="N122" s="10">
        <v>2.8246814387044101</v>
      </c>
      <c r="O122" s="10"/>
      <c r="Q122" s="10" t="s">
        <v>326</v>
      </c>
      <c r="R122" s="10">
        <v>521.84799999999996</v>
      </c>
      <c r="S122" s="10"/>
      <c r="T122" s="10">
        <v>7</v>
      </c>
      <c r="U122" s="10">
        <v>37.646999999999998</v>
      </c>
      <c r="V122" s="10">
        <v>1.85937790527798</v>
      </c>
      <c r="W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</row>
    <row r="123" spans="1:52" ht="15.6" x14ac:dyDescent="0.25">
      <c r="A123" s="10" t="s">
        <v>330</v>
      </c>
      <c r="B123" s="10">
        <v>545.66</v>
      </c>
      <c r="C123" s="10"/>
      <c r="D123" s="10">
        <v>4</v>
      </c>
      <c r="E123" s="10">
        <v>31.43</v>
      </c>
      <c r="F123" s="10">
        <v>1.2726694241170899</v>
      </c>
      <c r="G123" s="10"/>
      <c r="H123" s="10"/>
      <c r="I123" s="10" t="s">
        <v>331</v>
      </c>
      <c r="J123" s="10">
        <v>554.68899999999996</v>
      </c>
      <c r="K123" s="10">
        <v>594.04849999999999</v>
      </c>
      <c r="L123" s="10">
        <v>4</v>
      </c>
      <c r="M123" s="10">
        <v>40.29</v>
      </c>
      <c r="N123" s="10">
        <v>0.99280218416480503</v>
      </c>
      <c r="O123" s="10">
        <v>1.89067523517333</v>
      </c>
      <c r="Q123" s="10" t="s">
        <v>332</v>
      </c>
      <c r="R123" s="10">
        <v>551.76900000000001</v>
      </c>
      <c r="S123" s="10"/>
      <c r="T123" s="10">
        <v>14</v>
      </c>
      <c r="U123" s="10">
        <v>37.027000000000001</v>
      </c>
      <c r="V123" s="10">
        <v>3.78102465768223</v>
      </c>
      <c r="W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</row>
    <row r="124" spans="1:52" ht="15.6" x14ac:dyDescent="0.25">
      <c r="A124" s="10" t="s">
        <v>335</v>
      </c>
      <c r="B124" s="10">
        <v>547.00599999999997</v>
      </c>
      <c r="C124" s="10">
        <v>539.52566666666701</v>
      </c>
      <c r="D124" s="10">
        <v>13</v>
      </c>
      <c r="E124" s="10">
        <v>37.787999999999997</v>
      </c>
      <c r="F124" s="10">
        <v>3.4402455806076002</v>
      </c>
      <c r="G124" s="10">
        <v>2.4044222055567102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 t="s">
        <v>336</v>
      </c>
      <c r="R124" s="10">
        <v>484.15100000000001</v>
      </c>
      <c r="S124" s="10">
        <v>519.25599999999997</v>
      </c>
      <c r="T124" s="10">
        <v>4</v>
      </c>
      <c r="U124" s="10">
        <v>32.356000000000002</v>
      </c>
      <c r="V124" s="10">
        <v>1.23624675485227</v>
      </c>
      <c r="W124" s="10">
        <v>2.2922164392708302</v>
      </c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</row>
    <row r="125" spans="1:52" ht="15.6" x14ac:dyDescent="0.25"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</row>
    <row r="126" spans="1:52" ht="15.6" x14ac:dyDescent="0.25"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</row>
    <row r="127" spans="1:52" ht="15.6" x14ac:dyDescent="0.25"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</row>
    <row r="128" spans="1:52" ht="15.6" x14ac:dyDescent="0.25"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</row>
    <row r="129" spans="1:52" ht="15.6" x14ac:dyDescent="0.25"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</row>
    <row r="130" spans="1:52" ht="15.6" x14ac:dyDescent="0.25"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</row>
    <row r="131" spans="1:52" ht="15.6" x14ac:dyDescent="0.25"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</row>
    <row r="132" spans="1:52" ht="15.6" x14ac:dyDescent="0.25">
      <c r="AZ132" s="10"/>
    </row>
    <row r="133" spans="1:52" ht="15.6" x14ac:dyDescent="0.25">
      <c r="AZ133" s="10"/>
    </row>
    <row r="135" spans="1:52" x14ac:dyDescent="0.25">
      <c r="A135" s="31" t="s">
        <v>1614</v>
      </c>
    </row>
    <row r="136" spans="1:52" x14ac:dyDescent="0.25">
      <c r="A136" s="31" t="s">
        <v>1613</v>
      </c>
      <c r="R136" s="31" t="s">
        <v>1612</v>
      </c>
    </row>
    <row r="137" spans="1:52" ht="15.6" x14ac:dyDescent="0.25">
      <c r="A137" s="12" t="s">
        <v>1372</v>
      </c>
      <c r="B137" s="12" t="s">
        <v>1373</v>
      </c>
      <c r="C137" s="12" t="s">
        <v>1374</v>
      </c>
      <c r="D137" s="12" t="s">
        <v>1375</v>
      </c>
      <c r="E137" s="32" t="s">
        <v>1372</v>
      </c>
      <c r="F137" s="32" t="s">
        <v>1373</v>
      </c>
      <c r="G137" s="32" t="s">
        <v>1374</v>
      </c>
      <c r="H137" s="12" t="s">
        <v>1376</v>
      </c>
      <c r="I137" s="12" t="s">
        <v>1377</v>
      </c>
      <c r="J137" s="12" t="s">
        <v>1378</v>
      </c>
      <c r="K137" s="12" t="s">
        <v>1379</v>
      </c>
      <c r="L137" s="32" t="s">
        <v>1376</v>
      </c>
      <c r="M137" s="32" t="s">
        <v>1377</v>
      </c>
      <c r="N137" s="32" t="s">
        <v>1378</v>
      </c>
      <c r="O137" s="12"/>
      <c r="P137" s="12"/>
      <c r="Q137" s="12"/>
      <c r="R137" s="12" t="s">
        <v>1372</v>
      </c>
      <c r="S137" s="12" t="s">
        <v>1373</v>
      </c>
      <c r="T137" s="12" t="s">
        <v>1374</v>
      </c>
      <c r="U137" s="12" t="s">
        <v>1379</v>
      </c>
      <c r="V137" s="32" t="s">
        <v>1372</v>
      </c>
      <c r="W137" s="32" t="s">
        <v>1373</v>
      </c>
      <c r="X137" s="32" t="s">
        <v>1374</v>
      </c>
      <c r="Y137" s="12" t="s">
        <v>1376</v>
      </c>
      <c r="Z137" s="12" t="s">
        <v>1377</v>
      </c>
      <c r="AA137" s="12" t="s">
        <v>1378</v>
      </c>
      <c r="AB137" s="12" t="s">
        <v>1379</v>
      </c>
      <c r="AC137" s="32" t="s">
        <v>1376</v>
      </c>
      <c r="AD137" s="32" t="s">
        <v>1377</v>
      </c>
      <c r="AE137" s="32" t="s">
        <v>1378</v>
      </c>
    </row>
    <row r="138" spans="1:52" ht="15.6" x14ac:dyDescent="0.25">
      <c r="A138" s="1">
        <v>898.72199999999998</v>
      </c>
      <c r="B138" s="1">
        <v>612.78300000000002</v>
      </c>
      <c r="C138" s="1">
        <v>496.58100000000002</v>
      </c>
      <c r="D138" s="1">
        <v>720.69602833333295</v>
      </c>
      <c r="E138" s="33">
        <v>1.24701949874535</v>
      </c>
      <c r="F138" s="33">
        <v>0.85026554318206704</v>
      </c>
      <c r="G138" s="33">
        <v>0.68902974413274198</v>
      </c>
      <c r="H138" s="1">
        <v>521.2405</v>
      </c>
      <c r="I138" s="1">
        <v>594.20650000000001</v>
      </c>
      <c r="J138" s="1">
        <v>493.01600000000002</v>
      </c>
      <c r="K138" s="1">
        <v>487.60859696969698</v>
      </c>
      <c r="L138" s="33">
        <v>1.06897315436871</v>
      </c>
      <c r="M138" s="33">
        <v>1.2186136661510201</v>
      </c>
      <c r="N138" s="33">
        <v>1.0110896384188199</v>
      </c>
      <c r="O138" s="1"/>
      <c r="P138" s="1"/>
      <c r="Q138" s="1"/>
      <c r="R138" s="1">
        <v>8.8819620701217801</v>
      </c>
      <c r="S138" s="1">
        <v>4.3966280595632004</v>
      </c>
      <c r="T138" s="1">
        <v>4.2408479655181104</v>
      </c>
      <c r="U138" s="1">
        <v>6.91852438696134</v>
      </c>
      <c r="V138" s="2">
        <v>1.2837942852179201</v>
      </c>
      <c r="W138" s="2">
        <v>0.63548638606363705</v>
      </c>
      <c r="X138" s="2">
        <v>0.61297001041297505</v>
      </c>
      <c r="Y138" s="1">
        <v>9.4211432297985898</v>
      </c>
      <c r="Z138" s="1">
        <v>5.1315059017098603</v>
      </c>
      <c r="AA138" s="1">
        <v>4.3976997435743002</v>
      </c>
      <c r="AB138" s="1">
        <v>5.3943435952985501</v>
      </c>
      <c r="AC138" s="2">
        <v>1.7464855664755199</v>
      </c>
      <c r="AD138" s="2">
        <v>0.95127531479126304</v>
      </c>
      <c r="AE138" s="2">
        <v>0.81524279384189202</v>
      </c>
    </row>
    <row r="139" spans="1:52" ht="15.6" x14ac:dyDescent="0.25">
      <c r="A139" s="1">
        <v>819.10850000000005</v>
      </c>
      <c r="B139" s="1">
        <v>561.92933333333303</v>
      </c>
      <c r="C139" s="1">
        <v>460.93866666666702</v>
      </c>
      <c r="D139" s="1">
        <v>720.69602833333295</v>
      </c>
      <c r="E139" s="33">
        <v>1.1365519828023101</v>
      </c>
      <c r="F139" s="33">
        <v>0.779703663183547</v>
      </c>
      <c r="G139" s="33">
        <v>0.63957431225564498</v>
      </c>
      <c r="H139" s="1">
        <v>447.86225000000002</v>
      </c>
      <c r="I139" s="1">
        <v>545.89700000000005</v>
      </c>
      <c r="J139" s="1">
        <v>483.18033333333301</v>
      </c>
      <c r="K139" s="1">
        <v>487.60859696969698</v>
      </c>
      <c r="L139" s="33">
        <v>0.91848718989635203</v>
      </c>
      <c r="M139" s="33">
        <v>1.11953932599331</v>
      </c>
      <c r="N139" s="33">
        <v>0.99091840532778996</v>
      </c>
      <c r="O139" s="1"/>
      <c r="P139" s="1"/>
      <c r="Q139" s="1"/>
      <c r="R139" s="1">
        <v>8.3273932297985898</v>
      </c>
      <c r="S139" s="1">
        <v>4.3946389794997502</v>
      </c>
      <c r="T139" s="1">
        <v>2.85942493753174</v>
      </c>
      <c r="U139" s="1">
        <v>6.91852438696134</v>
      </c>
      <c r="V139" s="2">
        <v>1.2036371867811</v>
      </c>
      <c r="W139" s="2">
        <v>0.63519888544179903</v>
      </c>
      <c r="X139" s="2">
        <v>0.413299827766831</v>
      </c>
      <c r="Y139" s="1">
        <v>8.2918908181224307</v>
      </c>
      <c r="Z139" s="1">
        <v>4.6069529743784701</v>
      </c>
      <c r="AA139" s="1">
        <v>4.2448716125065298</v>
      </c>
      <c r="AB139" s="1">
        <v>5.3943435952985501</v>
      </c>
      <c r="AC139" s="2">
        <v>1.5371454694412201</v>
      </c>
      <c r="AD139" s="2">
        <v>0.85403402526929595</v>
      </c>
      <c r="AE139" s="2">
        <v>0.78691161167526602</v>
      </c>
    </row>
    <row r="140" spans="1:52" ht="15.6" x14ac:dyDescent="0.25">
      <c r="A140" s="1">
        <v>799.14149999999995</v>
      </c>
      <c r="B140" s="1">
        <v>486.733</v>
      </c>
      <c r="C140" s="1">
        <v>369.26575000000003</v>
      </c>
      <c r="D140" s="1">
        <v>720.69602833333295</v>
      </c>
      <c r="E140" s="33">
        <v>1.10884682110442</v>
      </c>
      <c r="F140" s="33">
        <v>0.67536517597524304</v>
      </c>
      <c r="G140" s="33">
        <v>0.51237378240304199</v>
      </c>
      <c r="H140" s="1">
        <v>440.31099999999998</v>
      </c>
      <c r="I140" s="1">
        <v>466.74250000000001</v>
      </c>
      <c r="J140" s="1">
        <v>476.77325000000002</v>
      </c>
      <c r="K140" s="1">
        <v>487.60859696969698</v>
      </c>
      <c r="L140" s="33">
        <v>0.90300089608010703</v>
      </c>
      <c r="M140" s="33">
        <v>0.957207282440523</v>
      </c>
      <c r="N140" s="33">
        <v>0.97777859734829398</v>
      </c>
      <c r="O140" s="1"/>
      <c r="P140" s="1"/>
      <c r="Q140" s="1"/>
      <c r="R140" s="1">
        <v>8.2615449529491993</v>
      </c>
      <c r="S140" s="1">
        <v>3.95360967000008</v>
      </c>
      <c r="T140" s="1">
        <v>2.3173336061252701</v>
      </c>
      <c r="U140" s="1">
        <v>6.91852438696134</v>
      </c>
      <c r="V140" s="2">
        <v>1.19411951029889</v>
      </c>
      <c r="W140" s="2">
        <v>0.57145273310751898</v>
      </c>
      <c r="X140" s="2">
        <v>0.334946222129754</v>
      </c>
      <c r="Y140" s="1">
        <v>6.2950353471278104</v>
      </c>
      <c r="Z140" s="1">
        <v>4.5513623443267397</v>
      </c>
      <c r="AA140" s="1">
        <v>3.7958789372396202</v>
      </c>
      <c r="AB140" s="1">
        <v>5.3943435952985501</v>
      </c>
      <c r="AC140" s="2">
        <v>1.16696966663641</v>
      </c>
      <c r="AD140" s="2">
        <v>0.84372866947027303</v>
      </c>
      <c r="AE140" s="2">
        <v>0.70367763383628801</v>
      </c>
    </row>
    <row r="141" spans="1:52" ht="15.6" x14ac:dyDescent="0.25">
      <c r="A141" s="1">
        <v>780.1472</v>
      </c>
      <c r="B141" s="1">
        <v>438.41224999999997</v>
      </c>
      <c r="C141" s="1">
        <v>323.358</v>
      </c>
      <c r="D141" s="1">
        <v>720.69602833333295</v>
      </c>
      <c r="E141" s="33">
        <v>1.0824913268970699</v>
      </c>
      <c r="F141" s="33">
        <v>0.60831783826235797</v>
      </c>
      <c r="G141" s="33">
        <v>0.44867459690015399</v>
      </c>
      <c r="H141" s="1">
        <v>587.23099999999999</v>
      </c>
      <c r="I141" s="1">
        <v>460.04</v>
      </c>
      <c r="J141" s="1">
        <v>467.21199999999999</v>
      </c>
      <c r="K141" s="1">
        <v>487.60859696969698</v>
      </c>
      <c r="L141" s="33">
        <v>1.20430813494557</v>
      </c>
      <c r="M141" s="33">
        <v>0.94346162651555898</v>
      </c>
      <c r="N141" s="33">
        <v>0.95817014487346197</v>
      </c>
      <c r="O141" s="1"/>
      <c r="P141" s="1"/>
      <c r="Q141" s="1"/>
      <c r="R141" s="1">
        <v>8.1210264994987806</v>
      </c>
      <c r="S141" s="1">
        <v>2.7140675247170201</v>
      </c>
      <c r="T141" s="1">
        <v>2.23408203241818</v>
      </c>
      <c r="U141" s="1">
        <v>6.91852438696134</v>
      </c>
      <c r="V141" s="2">
        <v>1.1738090444262499</v>
      </c>
      <c r="W141" s="2">
        <v>0.39228994116606097</v>
      </c>
      <c r="X141" s="2">
        <v>0.32291308196131202</v>
      </c>
      <c r="Y141" s="1">
        <v>5.9881855662362504</v>
      </c>
      <c r="Z141" s="1">
        <v>3.3963102498849</v>
      </c>
      <c r="AA141" s="1">
        <v>3.70663583955041</v>
      </c>
      <c r="AB141" s="1">
        <v>5.3943435952985501</v>
      </c>
      <c r="AC141" s="2">
        <v>1.11008604855191</v>
      </c>
      <c r="AD141" s="2">
        <v>0.62960584358122096</v>
      </c>
      <c r="AE141" s="2">
        <v>0.68713380489536002</v>
      </c>
    </row>
    <row r="142" spans="1:52" ht="15.6" x14ac:dyDescent="0.25">
      <c r="A142" s="1">
        <v>746.96233333333305</v>
      </c>
      <c r="B142" s="1">
        <v>433.12400000000002</v>
      </c>
      <c r="C142" s="1">
        <v>319.65350000000001</v>
      </c>
      <c r="D142" s="1">
        <v>720.69602833333295</v>
      </c>
      <c r="E142" s="33">
        <v>1.0364457468438399</v>
      </c>
      <c r="F142" s="33">
        <v>0.60098013999277</v>
      </c>
      <c r="G142" s="33">
        <v>0.44353442704440099</v>
      </c>
      <c r="H142" s="1">
        <v>565.90700000000004</v>
      </c>
      <c r="I142" s="1">
        <v>456.67933333333298</v>
      </c>
      <c r="J142" s="1">
        <v>434.38233333333301</v>
      </c>
      <c r="K142" s="1">
        <v>487.60859696969698</v>
      </c>
      <c r="L142" s="33">
        <v>1.16057633831089</v>
      </c>
      <c r="M142" s="33">
        <v>0.93656948661574602</v>
      </c>
      <c r="N142" s="33">
        <v>0.89084223705827803</v>
      </c>
      <c r="O142" s="1"/>
      <c r="P142" s="1"/>
      <c r="Q142" s="1"/>
      <c r="R142" s="1">
        <v>7.60368236303926</v>
      </c>
      <c r="S142" s="1">
        <v>2.7073042071654601</v>
      </c>
      <c r="T142" s="1">
        <v>2.0765390326698698</v>
      </c>
      <c r="U142" s="1">
        <v>6.91852438696134</v>
      </c>
      <c r="V142" s="2">
        <v>1.0990323857742199</v>
      </c>
      <c r="W142" s="2">
        <v>0.39131237468319802</v>
      </c>
      <c r="X142" s="2">
        <v>0.30014189681593401</v>
      </c>
      <c r="Y142" s="1">
        <v>5.9161629770789004</v>
      </c>
      <c r="Z142" s="1">
        <v>3.3186961139428899</v>
      </c>
      <c r="AA142" s="1">
        <v>3.5960901564383101</v>
      </c>
      <c r="AB142" s="1">
        <v>5.3943435952985501</v>
      </c>
      <c r="AC142" s="2">
        <v>1.0967345465786</v>
      </c>
      <c r="AD142" s="2">
        <v>0.61521778420553397</v>
      </c>
      <c r="AE142" s="2">
        <v>0.66664091615752796</v>
      </c>
    </row>
    <row r="143" spans="1:52" ht="15.6" x14ac:dyDescent="0.25">
      <c r="A143" s="1">
        <v>712.80700000000002</v>
      </c>
      <c r="B143" s="1">
        <v>432.68400000000003</v>
      </c>
      <c r="C143" s="1">
        <v>291.83724999999998</v>
      </c>
      <c r="D143" s="1">
        <v>720.69602833333295</v>
      </c>
      <c r="E143" s="33">
        <v>0.98905359815624705</v>
      </c>
      <c r="F143" s="33">
        <v>0.60036961907590403</v>
      </c>
      <c r="G143" s="33">
        <v>0.40493805783125603</v>
      </c>
      <c r="H143" s="1">
        <v>573.31140000000005</v>
      </c>
      <c r="I143" s="1">
        <v>444.70800000000003</v>
      </c>
      <c r="J143" s="1">
        <v>409.79725000000002</v>
      </c>
      <c r="K143" s="1">
        <v>487.60859696969698</v>
      </c>
      <c r="L143" s="33">
        <v>1.17576146844603</v>
      </c>
      <c r="M143" s="33">
        <v>0.91201837449891598</v>
      </c>
      <c r="N143" s="33">
        <v>0.84042252853361299</v>
      </c>
      <c r="O143" s="1"/>
      <c r="P143" s="1"/>
      <c r="Q143" s="1"/>
      <c r="R143" s="1">
        <v>6.6710711804478597</v>
      </c>
      <c r="S143" s="1">
        <v>2.6525165967239799</v>
      </c>
      <c r="T143" s="1">
        <v>1.7305992867915301</v>
      </c>
      <c r="U143" s="1">
        <v>6.91852438696134</v>
      </c>
      <c r="V143" s="2">
        <v>0.96423323924682103</v>
      </c>
      <c r="W143" s="2">
        <v>0.38339340130431798</v>
      </c>
      <c r="X143" s="2">
        <v>0.25013994169811898</v>
      </c>
      <c r="Y143" s="1">
        <v>5.7148725220995704</v>
      </c>
      <c r="Z143" s="1">
        <v>2.91986826615166</v>
      </c>
      <c r="AA143" s="1">
        <v>3.42961790484443</v>
      </c>
      <c r="AB143" s="1">
        <v>5.3943435952985501</v>
      </c>
      <c r="AC143" s="2">
        <v>1.0594194494915701</v>
      </c>
      <c r="AD143" s="2">
        <v>0.54128333031964704</v>
      </c>
      <c r="AE143" s="2">
        <v>0.63578039556722299</v>
      </c>
    </row>
    <row r="144" spans="1:52" ht="15.6" x14ac:dyDescent="0.25">
      <c r="A144" s="1">
        <v>696.41399999999999</v>
      </c>
      <c r="B144" s="1">
        <v>417.35333333333301</v>
      </c>
      <c r="C144" s="1">
        <v>289.529</v>
      </c>
      <c r="D144" s="1">
        <v>720.69602833333295</v>
      </c>
      <c r="E144" s="33">
        <v>0.96630753136036096</v>
      </c>
      <c r="F144" s="33">
        <v>0.57909759028157304</v>
      </c>
      <c r="G144" s="33">
        <v>0.40173525122589998</v>
      </c>
      <c r="H144" s="1">
        <v>566.76199999999994</v>
      </c>
      <c r="I144" s="1">
        <v>443.47966666666701</v>
      </c>
      <c r="J144" s="1">
        <v>387.89749999999998</v>
      </c>
      <c r="K144" s="1">
        <v>487.60859696969698</v>
      </c>
      <c r="L144" s="33">
        <v>1.1623297938596899</v>
      </c>
      <c r="M144" s="33">
        <v>0.90949927754089099</v>
      </c>
      <c r="N144" s="33">
        <v>0.79550996928814699</v>
      </c>
      <c r="O144" s="1"/>
      <c r="P144" s="1"/>
      <c r="Q144" s="1"/>
      <c r="R144" s="1">
        <v>6.2330621249886304</v>
      </c>
      <c r="S144" s="1">
        <v>2.5889375122738101</v>
      </c>
      <c r="T144" s="1">
        <v>1.18034489422961</v>
      </c>
      <c r="U144" s="1">
        <v>6.91852438696134</v>
      </c>
      <c r="V144" s="2">
        <v>0.90092363289713395</v>
      </c>
      <c r="W144" s="2">
        <v>0.374203712738647</v>
      </c>
      <c r="X144" s="2">
        <v>0.17060645134880001</v>
      </c>
      <c r="Y144" s="1">
        <v>5.0651962414523704</v>
      </c>
      <c r="Z144" s="1">
        <v>2.8174511349998101</v>
      </c>
      <c r="AA144" s="1">
        <v>3.03852842591529</v>
      </c>
      <c r="AB144" s="1">
        <v>5.3943435952985501</v>
      </c>
      <c r="AC144" s="2">
        <v>0.93898287195998198</v>
      </c>
      <c r="AD144" s="2">
        <v>0.52229730739720903</v>
      </c>
      <c r="AE144" s="2">
        <v>0.56328047560105798</v>
      </c>
    </row>
    <row r="145" spans="1:31" ht="15.6" x14ac:dyDescent="0.25">
      <c r="A145" s="1">
        <v>662.79100000000005</v>
      </c>
      <c r="B145" s="1">
        <v>392.262</v>
      </c>
      <c r="C145" s="1">
        <v>286.38</v>
      </c>
      <c r="D145" s="1">
        <v>720.69602833333295</v>
      </c>
      <c r="E145" s="33">
        <v>0.91965402047900402</v>
      </c>
      <c r="F145" s="33">
        <v>0.54428217248142297</v>
      </c>
      <c r="G145" s="33">
        <v>0.39736586402769097</v>
      </c>
      <c r="H145" s="1">
        <v>428.34575000000001</v>
      </c>
      <c r="I145" s="1">
        <v>437.77674999999999</v>
      </c>
      <c r="J145" s="1">
        <v>375.86533333333301</v>
      </c>
      <c r="K145" s="1">
        <v>487.60859696969698</v>
      </c>
      <c r="L145" s="33">
        <v>0.87846225981659698</v>
      </c>
      <c r="M145" s="33">
        <v>0.89780359230870199</v>
      </c>
      <c r="N145" s="33">
        <v>0.77083409863811703</v>
      </c>
      <c r="O145" s="1"/>
      <c r="P145" s="1"/>
      <c r="Q145" s="1"/>
      <c r="R145" s="1">
        <v>6.1944215372520803</v>
      </c>
      <c r="S145" s="1">
        <v>2.0971180203790998</v>
      </c>
      <c r="T145" s="1">
        <v>1.16553574529906</v>
      </c>
      <c r="U145" s="1">
        <v>6.91852438696134</v>
      </c>
      <c r="V145" s="2">
        <v>0.89533854197668294</v>
      </c>
      <c r="W145" s="2">
        <v>0.303116373244464</v>
      </c>
      <c r="X145" s="2">
        <v>0.168465944486028</v>
      </c>
      <c r="Y145" s="1">
        <v>3.3408023219599201</v>
      </c>
      <c r="Z145" s="1">
        <v>2.60164659539732</v>
      </c>
      <c r="AA145" s="1">
        <v>2.4470219823636601</v>
      </c>
      <c r="AB145" s="1">
        <v>5.3943435952985501</v>
      </c>
      <c r="AC145" s="2">
        <v>0.61931581905008903</v>
      </c>
      <c r="AD145" s="2">
        <v>0.48229159849305703</v>
      </c>
      <c r="AE145" s="2">
        <v>0.45362738563712701</v>
      </c>
    </row>
    <row r="146" spans="1:31" ht="15.6" x14ac:dyDescent="0.25">
      <c r="A146" s="1">
        <v>615.62774999999999</v>
      </c>
      <c r="B146" s="1">
        <v>390.495</v>
      </c>
      <c r="C146" s="1">
        <v>232.327666666667</v>
      </c>
      <c r="D146" s="1">
        <v>720.69602833333295</v>
      </c>
      <c r="E146" s="33">
        <v>0.85421276904173904</v>
      </c>
      <c r="F146" s="33">
        <v>0.54183037598118999</v>
      </c>
      <c r="G146" s="33">
        <v>0.32236568196989102</v>
      </c>
      <c r="H146" s="1">
        <v>511.8005</v>
      </c>
      <c r="I146" s="1">
        <v>346.37366666666702</v>
      </c>
      <c r="J146" s="1">
        <v>372.71333333333303</v>
      </c>
      <c r="K146" s="1">
        <v>487.60859696969698</v>
      </c>
      <c r="L146" s="33">
        <v>1.04961336444978</v>
      </c>
      <c r="M146" s="33">
        <v>0.710351845351473</v>
      </c>
      <c r="N146" s="33">
        <v>0.76436989759738805</v>
      </c>
      <c r="O146" s="1"/>
      <c r="P146" s="1"/>
      <c r="Q146" s="1"/>
      <c r="R146" s="1">
        <v>4.8004041030449498</v>
      </c>
      <c r="S146" s="1">
        <v>1.9446164650895099</v>
      </c>
      <c r="T146" s="1">
        <v>0.94243490664437901</v>
      </c>
      <c r="U146" s="1">
        <v>6.91852438696134</v>
      </c>
      <c r="V146" s="2">
        <v>0.69384797025385903</v>
      </c>
      <c r="W146" s="2">
        <v>0.28107387591989003</v>
      </c>
      <c r="X146" s="2">
        <v>0.13621906261116801</v>
      </c>
      <c r="Y146" s="1">
        <v>3.1174763205112201</v>
      </c>
      <c r="Z146" s="1">
        <v>2.1094806170283098</v>
      </c>
      <c r="AA146" s="1">
        <v>2.0689204728220099</v>
      </c>
      <c r="AB146" s="1">
        <v>5.3943435952985501</v>
      </c>
      <c r="AC146" s="2">
        <v>0.577915786311473</v>
      </c>
      <c r="AD146" s="2">
        <v>0.39105418106233197</v>
      </c>
      <c r="AE146" s="2">
        <v>0.38353516721203601</v>
      </c>
    </row>
    <row r="147" spans="1:31" ht="15.6" x14ac:dyDescent="0.25">
      <c r="A147" s="1">
        <v>475.23899999999998</v>
      </c>
      <c r="B147" s="1"/>
      <c r="C147" s="1">
        <v>228.82175000000001</v>
      </c>
      <c r="D147" s="1">
        <v>720.69602833333295</v>
      </c>
      <c r="E147" s="33">
        <v>0.65941670456964796</v>
      </c>
      <c r="F147" s="33"/>
      <c r="G147" s="33">
        <v>0.31750105592945799</v>
      </c>
      <c r="H147" s="1">
        <v>389.68766666666698</v>
      </c>
      <c r="I147" s="1"/>
      <c r="J147" s="1">
        <v>338.28724999999997</v>
      </c>
      <c r="K147" s="1">
        <v>487.60859696969698</v>
      </c>
      <c r="L147" s="33">
        <v>0.79918128820621304</v>
      </c>
      <c r="M147" s="33"/>
      <c r="N147" s="33">
        <v>0.69376801824727297</v>
      </c>
      <c r="O147" s="1"/>
      <c r="P147" s="1"/>
      <c r="Q147" s="1"/>
      <c r="R147" s="1">
        <v>4.0906758084722403</v>
      </c>
      <c r="S147" s="1"/>
      <c r="T147" s="1">
        <v>0.84567289556119696</v>
      </c>
      <c r="U147" s="1">
        <v>6.91852438696134</v>
      </c>
      <c r="V147" s="2">
        <v>0.59126420312712002</v>
      </c>
      <c r="W147" s="2"/>
      <c r="X147" s="2">
        <v>0.122233130688237</v>
      </c>
      <c r="Y147" s="1">
        <v>3.0935071019484801</v>
      </c>
      <c r="Z147" s="1"/>
      <c r="AA147" s="1">
        <v>1.9573848225072099</v>
      </c>
      <c r="AB147" s="1">
        <v>5.3943435952985501</v>
      </c>
      <c r="AC147" s="2">
        <v>0.57347238775161302</v>
      </c>
      <c r="AD147" s="2"/>
      <c r="AE147" s="2">
        <v>0.362858758981014</v>
      </c>
    </row>
    <row r="148" spans="1:31" ht="15.6" x14ac:dyDescent="0.25">
      <c r="A148" s="1">
        <v>720.69602833333295</v>
      </c>
      <c r="B148" s="1"/>
      <c r="C148" s="1"/>
      <c r="D148" s="1">
        <v>720.69602833333295</v>
      </c>
      <c r="E148" s="33">
        <v>1</v>
      </c>
      <c r="F148" s="33"/>
      <c r="G148" s="33"/>
      <c r="H148" s="1">
        <v>331.2355</v>
      </c>
      <c r="I148" s="1"/>
      <c r="J148" s="1"/>
      <c r="K148" s="1">
        <v>487.60859696969698</v>
      </c>
      <c r="L148" s="33">
        <v>0.67930611162006405</v>
      </c>
      <c r="M148" s="33"/>
      <c r="N148" s="33"/>
      <c r="O148" s="1"/>
      <c r="P148" s="1"/>
      <c r="Q148" s="1"/>
      <c r="R148" s="1">
        <v>6.91852438696134</v>
      </c>
      <c r="S148" s="1"/>
      <c r="T148" s="1"/>
      <c r="U148" s="1">
        <v>6.91852438696134</v>
      </c>
      <c r="V148" s="2">
        <v>1</v>
      </c>
      <c r="W148" s="2"/>
      <c r="X148" s="2"/>
      <c r="Y148" s="1">
        <v>3.0935071019484801</v>
      </c>
      <c r="Z148" s="1"/>
      <c r="AA148" s="1"/>
      <c r="AB148" s="1">
        <v>5.3943435952985501</v>
      </c>
      <c r="AC148" s="2">
        <v>0.57347238775161302</v>
      </c>
      <c r="AD148" s="2"/>
      <c r="AE148" s="2"/>
    </row>
    <row r="149" spans="1:31" ht="15.6" x14ac:dyDescent="0.25">
      <c r="A149" s="1"/>
      <c r="B149" s="1"/>
      <c r="C149" s="1"/>
      <c r="D149" s="1"/>
      <c r="E149" s="33"/>
      <c r="F149" s="33"/>
      <c r="G149" s="33"/>
      <c r="H149" s="1">
        <v>487.60859696969698</v>
      </c>
      <c r="I149" s="1"/>
      <c r="J149" s="1"/>
      <c r="K149" s="1">
        <v>487.60859696969698</v>
      </c>
      <c r="L149" s="33">
        <v>1</v>
      </c>
      <c r="M149" s="33"/>
      <c r="N149" s="33"/>
      <c r="O149" s="1"/>
      <c r="P149" s="1"/>
      <c r="Q149" s="1"/>
      <c r="R149" s="1"/>
      <c r="S149" s="1"/>
      <c r="T149" s="1"/>
      <c r="U149" s="1"/>
      <c r="V149" s="2"/>
      <c r="W149" s="2"/>
      <c r="X149" s="2"/>
      <c r="Y149" s="1">
        <v>5.3943435952985501</v>
      </c>
      <c r="Z149" s="1"/>
      <c r="AA149" s="1"/>
      <c r="AB149" s="1">
        <v>5.3943435952985501</v>
      </c>
      <c r="AC149" s="2">
        <v>1</v>
      </c>
      <c r="AD149" s="2"/>
      <c r="AE149" s="2"/>
    </row>
    <row r="150" spans="1:31" ht="15.6" x14ac:dyDescent="0.25">
      <c r="A150" s="1"/>
      <c r="B150" s="1"/>
      <c r="C150" s="1"/>
      <c r="D150" s="1"/>
      <c r="E150" s="33"/>
      <c r="F150" s="33"/>
      <c r="G150" s="33"/>
      <c r="H150" s="1"/>
      <c r="I150" s="1"/>
      <c r="J150" s="1"/>
      <c r="K150" s="1"/>
      <c r="L150" s="34"/>
      <c r="M150" s="34"/>
      <c r="N150" s="34"/>
      <c r="O150" s="1"/>
      <c r="P150" s="1"/>
      <c r="Q150" s="1"/>
      <c r="R150" s="1"/>
      <c r="S150" s="1"/>
      <c r="T150" s="1"/>
      <c r="U150" s="1"/>
      <c r="V150" s="14"/>
      <c r="W150" s="14"/>
      <c r="X150" s="14"/>
      <c r="Y150" s="1"/>
      <c r="Z150" s="1"/>
      <c r="AA150" s="1"/>
      <c r="AB150" s="1"/>
      <c r="AC150" s="2"/>
      <c r="AD150" s="2"/>
      <c r="AE150" s="2"/>
    </row>
    <row r="151" spans="1:31" ht="15.6" x14ac:dyDescent="0.25">
      <c r="A151" s="1">
        <v>829.24850000000004</v>
      </c>
      <c r="B151" s="1">
        <v>635.53179999999998</v>
      </c>
      <c r="C151" s="1">
        <v>688.63549999999998</v>
      </c>
      <c r="D151" s="1">
        <v>531.04969753333296</v>
      </c>
      <c r="E151" s="2">
        <v>1.5615271110251401</v>
      </c>
      <c r="F151" s="2">
        <v>1.1967463741189801</v>
      </c>
      <c r="G151" s="2">
        <v>1.2967439830935501</v>
      </c>
      <c r="H151" s="1">
        <v>649.02149999999995</v>
      </c>
      <c r="I151" s="1">
        <v>435.16025000000002</v>
      </c>
      <c r="J151" s="1">
        <v>477.95633299999997</v>
      </c>
      <c r="K151" s="1">
        <v>364.68415160000001</v>
      </c>
      <c r="L151" s="2">
        <v>1.7796811217392099</v>
      </c>
      <c r="M151" s="2">
        <v>1.1932524297828599</v>
      </c>
      <c r="N151" s="2">
        <v>1.3106035206165001</v>
      </c>
      <c r="O151" s="1"/>
      <c r="P151" s="1"/>
      <c r="Q151" s="1"/>
      <c r="R151" s="1">
        <v>8.1720635099999992</v>
      </c>
      <c r="S151" s="1">
        <v>7.0839685699999997</v>
      </c>
      <c r="T151" s="1">
        <v>4.0080138700000001</v>
      </c>
      <c r="U151" s="1">
        <v>4.1963712421428596</v>
      </c>
      <c r="V151" s="2">
        <v>1.9474119515286199</v>
      </c>
      <c r="W151" s="2">
        <v>1.68811770008761</v>
      </c>
      <c r="X151" s="2">
        <v>0.95511422577410598</v>
      </c>
      <c r="Y151" s="13">
        <v>2.7641775903983601</v>
      </c>
      <c r="Z151" s="13">
        <v>5.5486567400000002</v>
      </c>
      <c r="AA151" s="13">
        <v>3.5561537799999998</v>
      </c>
      <c r="AB151" s="1">
        <v>2.5042142252128898</v>
      </c>
      <c r="AC151" s="2">
        <f t="shared" ref="AC151:AC165" si="3">Y151/AB151</f>
        <v>1.103810353989731</v>
      </c>
      <c r="AD151" s="2">
        <f t="shared" ref="AD151:AD164" si="4">Z151/AB151</f>
        <v>2.2157276658422842</v>
      </c>
      <c r="AE151" s="2">
        <f t="shared" ref="AE151:AE164" si="5">AA151/AB151</f>
        <v>1.4200677179276393</v>
      </c>
    </row>
    <row r="152" spans="1:31" ht="15.6" x14ac:dyDescent="0.25">
      <c r="A152" s="1">
        <v>613.29999999999995</v>
      </c>
      <c r="B152" s="1">
        <v>604.60500000000002</v>
      </c>
      <c r="C152" s="1">
        <v>679.029</v>
      </c>
      <c r="D152" s="1">
        <v>531.04969753333296</v>
      </c>
      <c r="E152" s="2">
        <v>1.1548824956472299</v>
      </c>
      <c r="F152" s="2">
        <v>1.1385092634612599</v>
      </c>
      <c r="G152" s="2">
        <v>1.27865433904588</v>
      </c>
      <c r="H152" s="1">
        <v>479.14585699999998</v>
      </c>
      <c r="I152" s="1">
        <v>427.21699999999998</v>
      </c>
      <c r="J152" s="1">
        <v>423.91520000000003</v>
      </c>
      <c r="K152" s="1">
        <v>364.68415160000001</v>
      </c>
      <c r="L152" s="2">
        <v>1.3138653130327</v>
      </c>
      <c r="M152" s="2">
        <v>1.17147125293393</v>
      </c>
      <c r="N152" s="2">
        <v>1.1624173908850499</v>
      </c>
      <c r="O152" s="1"/>
      <c r="P152" s="1"/>
      <c r="Q152" s="1"/>
      <c r="R152" s="1">
        <v>7.3649225300000003</v>
      </c>
      <c r="S152" s="1">
        <v>4.6839599300000003</v>
      </c>
      <c r="T152" s="1">
        <v>3.7284903200000001</v>
      </c>
      <c r="U152" s="1">
        <v>4.1963712421428596</v>
      </c>
      <c r="V152" s="2">
        <v>1.7550693456375701</v>
      </c>
      <c r="W152" s="2">
        <v>1.1161929342572099</v>
      </c>
      <c r="X152" s="2">
        <v>0.88850344854047403</v>
      </c>
      <c r="Y152" s="13">
        <v>1.11411573234709</v>
      </c>
      <c r="Z152" s="13">
        <v>3.4702712299999998</v>
      </c>
      <c r="AA152" s="13">
        <v>3.4692532599999999</v>
      </c>
      <c r="AB152" s="1">
        <v>2.5042142252128898</v>
      </c>
      <c r="AC152" s="2">
        <f t="shared" si="3"/>
        <v>0.44489633559699793</v>
      </c>
      <c r="AD152" s="2">
        <f t="shared" si="4"/>
        <v>1.3857725090212611</v>
      </c>
      <c r="AE152" s="2">
        <f t="shared" si="5"/>
        <v>1.3853660062589372</v>
      </c>
    </row>
    <row r="153" spans="1:31" ht="15.6" x14ac:dyDescent="0.25">
      <c r="A153" s="1">
        <v>612.98571400000003</v>
      </c>
      <c r="B153" s="1">
        <v>567.08699999999999</v>
      </c>
      <c r="C153" s="1">
        <v>601.92600000000004</v>
      </c>
      <c r="D153" s="1">
        <v>531.04969753333296</v>
      </c>
      <c r="E153" s="2">
        <v>1.1542906753308599</v>
      </c>
      <c r="F153" s="2">
        <v>1.0678605084120301</v>
      </c>
      <c r="G153" s="2">
        <v>1.1334645378688299</v>
      </c>
      <c r="H153" s="1">
        <v>469.97066699999999</v>
      </c>
      <c r="I153" s="1">
        <v>409.05759999999998</v>
      </c>
      <c r="J153" s="1">
        <v>408.08433300000002</v>
      </c>
      <c r="K153" s="1">
        <v>364.68415160000001</v>
      </c>
      <c r="L153" s="2">
        <v>1.2887060349018999</v>
      </c>
      <c r="M153" s="2">
        <v>1.12167638271452</v>
      </c>
      <c r="N153" s="2">
        <v>1.1190075883736299</v>
      </c>
      <c r="O153" s="1"/>
      <c r="P153" s="1"/>
      <c r="Q153" s="1"/>
      <c r="R153" s="1">
        <v>6.0223129499999999</v>
      </c>
      <c r="S153" s="1">
        <v>3.66907198</v>
      </c>
      <c r="T153" s="1">
        <v>3.2945763299999999</v>
      </c>
      <c r="U153" s="1">
        <v>4.1963712421428596</v>
      </c>
      <c r="V153" s="2">
        <v>1.43512396842295</v>
      </c>
      <c r="W153" s="2">
        <v>0.87434399110179895</v>
      </c>
      <c r="X153" s="2">
        <v>0.78510125532116604</v>
      </c>
      <c r="Y153" s="13">
        <v>4.15772934789962</v>
      </c>
      <c r="Z153" s="13">
        <v>3.4069417500000001</v>
      </c>
      <c r="AA153" s="13">
        <v>3.3303401799999999</v>
      </c>
      <c r="AB153" s="1">
        <v>2.5042142252128898</v>
      </c>
      <c r="AC153" s="2">
        <f t="shared" si="3"/>
        <v>1.6602929997117801</v>
      </c>
      <c r="AD153" s="2">
        <f t="shared" si="4"/>
        <v>1.3604833467114288</v>
      </c>
      <c r="AE153" s="2">
        <f t="shared" si="5"/>
        <v>1.3298942823938631</v>
      </c>
    </row>
    <row r="154" spans="1:31" ht="15.6" x14ac:dyDescent="0.25">
      <c r="A154" s="1">
        <v>588.85699999999997</v>
      </c>
      <c r="B154" s="1">
        <v>541.62519999999995</v>
      </c>
      <c r="C154" s="1">
        <v>588.26300000000003</v>
      </c>
      <c r="D154" s="1">
        <v>531.04969753333296</v>
      </c>
      <c r="E154" s="2">
        <v>1.1088547884222</v>
      </c>
      <c r="F154" s="2">
        <v>1.0199143366728001</v>
      </c>
      <c r="G154" s="2">
        <v>1.10773624904113</v>
      </c>
      <c r="H154" s="1">
        <v>430.14949999999999</v>
      </c>
      <c r="I154" s="1">
        <v>370.00420000000003</v>
      </c>
      <c r="J154" s="1">
        <v>404.83949999999999</v>
      </c>
      <c r="K154" s="1">
        <v>364.68415160000001</v>
      </c>
      <c r="L154" s="2">
        <v>1.1795124578701299</v>
      </c>
      <c r="M154" s="2">
        <v>1.01458809870585</v>
      </c>
      <c r="N154" s="2">
        <v>1.1101099354710799</v>
      </c>
      <c r="O154" s="1"/>
      <c r="P154" s="1"/>
      <c r="Q154" s="1"/>
      <c r="R154" s="1">
        <v>5.4659918799999998</v>
      </c>
      <c r="S154" s="1">
        <v>3.58628854</v>
      </c>
      <c r="T154" s="1">
        <v>2.6994983100000001</v>
      </c>
      <c r="U154" s="1">
        <v>4.1963712421428596</v>
      </c>
      <c r="V154" s="2">
        <v>1.3025520299793201</v>
      </c>
      <c r="W154" s="2">
        <v>0.85461660398012795</v>
      </c>
      <c r="X154" s="2">
        <v>0.643293491979397</v>
      </c>
      <c r="Y154" s="13">
        <v>3.6824612630083302</v>
      </c>
      <c r="Z154" s="13">
        <v>2.93060045</v>
      </c>
      <c r="AA154" s="13">
        <v>2.94459552</v>
      </c>
      <c r="AB154" s="1">
        <v>2.5042142252128898</v>
      </c>
      <c r="AC154" s="2">
        <f t="shared" si="3"/>
        <v>1.4705056883443246</v>
      </c>
      <c r="AD154" s="2">
        <f t="shared" si="4"/>
        <v>1.1702674717259312</v>
      </c>
      <c r="AE154" s="2">
        <f t="shared" si="5"/>
        <v>1.1758560790659482</v>
      </c>
    </row>
    <row r="155" spans="1:31" ht="15.6" x14ac:dyDescent="0.25">
      <c r="A155" s="1">
        <v>579.05250000000001</v>
      </c>
      <c r="B155" s="1">
        <v>533.80949999999996</v>
      </c>
      <c r="C155" s="1">
        <v>537.04100000000005</v>
      </c>
      <c r="D155" s="1">
        <v>531.04969753333296</v>
      </c>
      <c r="E155" s="2">
        <v>1.09039229791418</v>
      </c>
      <c r="F155" s="2">
        <v>1.0051968817221499</v>
      </c>
      <c r="G155" s="2">
        <v>1.0112819995840201</v>
      </c>
      <c r="H155" s="1">
        <v>383.291</v>
      </c>
      <c r="I155" s="1">
        <v>364.10525000000001</v>
      </c>
      <c r="J155" s="1">
        <v>387.58333299999998</v>
      </c>
      <c r="K155" s="1">
        <v>364.68415160000001</v>
      </c>
      <c r="L155" s="2">
        <v>1.0510218179714299</v>
      </c>
      <c r="M155" s="2">
        <v>0.99841259457681397</v>
      </c>
      <c r="N155" s="2">
        <v>1.0627918194402799</v>
      </c>
      <c r="O155" s="1"/>
      <c r="P155" s="1"/>
      <c r="Q155" s="1"/>
      <c r="R155" s="1">
        <v>4.6466918399999999</v>
      </c>
      <c r="S155" s="1">
        <v>3.2357641899999998</v>
      </c>
      <c r="T155" s="1">
        <v>2.69605468</v>
      </c>
      <c r="U155" s="1">
        <v>4.1963712421428596</v>
      </c>
      <c r="V155" s="2">
        <v>1.1073119063763299</v>
      </c>
      <c r="W155" s="2">
        <v>0.77108625602621195</v>
      </c>
      <c r="X155" s="2">
        <v>0.64247287106640105</v>
      </c>
      <c r="Y155" s="13">
        <v>6.1365676381765804</v>
      </c>
      <c r="Z155" s="13">
        <v>2.3223397100000001</v>
      </c>
      <c r="AA155" s="13">
        <v>2.88308893</v>
      </c>
      <c r="AB155" s="1">
        <v>2.5042142252128898</v>
      </c>
      <c r="AC155" s="2">
        <f t="shared" si="3"/>
        <v>2.4504962779911108</v>
      </c>
      <c r="AD155" s="2">
        <f t="shared" si="4"/>
        <v>0.92737262116725327</v>
      </c>
      <c r="AE155" s="2">
        <f t="shared" si="5"/>
        <v>1.1512948456935232</v>
      </c>
    </row>
    <row r="156" spans="1:31" ht="15.6" x14ac:dyDescent="0.25">
      <c r="A156" s="1">
        <v>578.32133299999998</v>
      </c>
      <c r="B156" s="1">
        <v>519.22533299999998</v>
      </c>
      <c r="C156" s="1">
        <v>534.11874999999998</v>
      </c>
      <c r="D156" s="1">
        <v>531.04969753333296</v>
      </c>
      <c r="E156" s="2">
        <v>1.0890154644400301</v>
      </c>
      <c r="F156" s="2">
        <v>0.97773397746339696</v>
      </c>
      <c r="G156" s="2">
        <v>1.0057792189335999</v>
      </c>
      <c r="H156" s="1">
        <v>357.66750000000002</v>
      </c>
      <c r="I156" s="1">
        <v>362.56299999999999</v>
      </c>
      <c r="J156" s="1">
        <v>383.80700000000002</v>
      </c>
      <c r="K156" s="1">
        <v>364.68415160000001</v>
      </c>
      <c r="L156" s="2">
        <v>0.98075964757663503</v>
      </c>
      <c r="M156" s="2">
        <v>0.99418359259459499</v>
      </c>
      <c r="N156" s="2">
        <v>1.0524367409883399</v>
      </c>
      <c r="O156" s="1"/>
      <c r="P156" s="1"/>
      <c r="Q156" s="1"/>
      <c r="R156" s="1">
        <v>4.4079334699999997</v>
      </c>
      <c r="S156" s="1">
        <v>3.0917589799999998</v>
      </c>
      <c r="T156" s="1">
        <v>2.5862537900000002</v>
      </c>
      <c r="U156" s="1">
        <v>4.1963712421428596</v>
      </c>
      <c r="V156" s="2">
        <v>1.0504155175148699</v>
      </c>
      <c r="W156" s="2">
        <v>0.73676965206281597</v>
      </c>
      <c r="X156" s="2">
        <v>0.61630719513732601</v>
      </c>
      <c r="Y156" s="13">
        <v>2.8286772755909499</v>
      </c>
      <c r="Z156" s="13">
        <v>1.9883322000000001</v>
      </c>
      <c r="AA156" s="13">
        <v>2.8044592100000001</v>
      </c>
      <c r="AB156" s="1">
        <v>2.5042142252128898</v>
      </c>
      <c r="AC156" s="2">
        <f t="shared" si="3"/>
        <v>1.129566810663124</v>
      </c>
      <c r="AD156" s="2">
        <f t="shared" si="4"/>
        <v>0.79399445142556313</v>
      </c>
      <c r="AE156" s="2">
        <f t="shared" si="5"/>
        <v>1.1198958866075388</v>
      </c>
    </row>
    <row r="157" spans="1:31" ht="15.6" x14ac:dyDescent="0.25">
      <c r="A157" s="1">
        <v>576.64400000000001</v>
      </c>
      <c r="B157" s="1">
        <v>496.66419999999999</v>
      </c>
      <c r="C157" s="1">
        <v>477.04149999999998</v>
      </c>
      <c r="D157" s="1">
        <v>531.04969753333296</v>
      </c>
      <c r="E157" s="2">
        <v>1.0858569408446099</v>
      </c>
      <c r="F157" s="2">
        <v>0.93524994422734797</v>
      </c>
      <c r="G157" s="2">
        <v>0.898299165249137</v>
      </c>
      <c r="H157" s="1">
        <v>353.94824999999997</v>
      </c>
      <c r="I157" s="1">
        <v>362.54399999999998</v>
      </c>
      <c r="J157" s="1">
        <v>375.80849999999998</v>
      </c>
      <c r="K157" s="1">
        <v>364.68415160000001</v>
      </c>
      <c r="L157" s="2">
        <v>0.97056109635448196</v>
      </c>
      <c r="M157" s="2">
        <v>0.99413149271606605</v>
      </c>
      <c r="N157" s="2">
        <v>1.0305040631768401</v>
      </c>
      <c r="O157" s="1"/>
      <c r="P157" s="1"/>
      <c r="Q157" s="1"/>
      <c r="R157" s="1">
        <v>4.2680124399999997</v>
      </c>
      <c r="S157" s="1">
        <v>3.0216900400000002</v>
      </c>
      <c r="T157" s="1">
        <v>2.5457298800000001</v>
      </c>
      <c r="U157" s="1">
        <v>4.1963712421428596</v>
      </c>
      <c r="V157" s="2">
        <v>1.0170721782519301</v>
      </c>
      <c r="W157" s="2">
        <v>0.720072144631557</v>
      </c>
      <c r="X157" s="2">
        <v>0.60665030167827405</v>
      </c>
      <c r="Y157" s="13">
        <v>2.29586938682663</v>
      </c>
      <c r="Z157" s="13">
        <v>1.93547092</v>
      </c>
      <c r="AA157" s="13">
        <v>2.0119263799999998</v>
      </c>
      <c r="AB157" s="1">
        <v>2.5042142252128898</v>
      </c>
      <c r="AC157" s="2">
        <f t="shared" si="3"/>
        <v>0.91680231016635649</v>
      </c>
      <c r="AD157" s="2">
        <f t="shared" si="4"/>
        <v>0.7728855225376976</v>
      </c>
      <c r="AE157" s="2">
        <f t="shared" si="5"/>
        <v>0.80341624120794242</v>
      </c>
    </row>
    <row r="158" spans="1:31" ht="15.6" x14ac:dyDescent="0.25">
      <c r="A158" s="1">
        <v>544.99575000000004</v>
      </c>
      <c r="B158" s="1">
        <v>492.82166699999999</v>
      </c>
      <c r="C158" s="1">
        <v>463.47550000000001</v>
      </c>
      <c r="D158" s="1">
        <v>531.04969753333296</v>
      </c>
      <c r="E158" s="2">
        <v>1.0262612944352401</v>
      </c>
      <c r="F158" s="2">
        <v>0.92801421277349705</v>
      </c>
      <c r="G158" s="2">
        <v>0.87275353352575502</v>
      </c>
      <c r="H158" s="1">
        <v>348.37450000000001</v>
      </c>
      <c r="I158" s="1">
        <v>332.22674999999998</v>
      </c>
      <c r="J158" s="1">
        <v>370.75625000000002</v>
      </c>
      <c r="K158" s="1">
        <v>364.68415160000001</v>
      </c>
      <c r="L158" s="2">
        <v>0.95527732277796096</v>
      </c>
      <c r="M158" s="2">
        <v>0.91099859575032904</v>
      </c>
      <c r="N158" s="2">
        <v>1.01665029416101</v>
      </c>
      <c r="O158" s="1"/>
      <c r="P158" s="1"/>
      <c r="Q158" s="1"/>
      <c r="R158" s="1">
        <v>3.07087485</v>
      </c>
      <c r="S158" s="1">
        <v>2.9058220299999999</v>
      </c>
      <c r="T158" s="1">
        <v>2.5298941500000001</v>
      </c>
      <c r="U158" s="1">
        <v>4.1963712421428596</v>
      </c>
      <c r="V158" s="2">
        <v>0.73179294032905196</v>
      </c>
      <c r="W158" s="2">
        <v>0.69246066716350796</v>
      </c>
      <c r="X158" s="2">
        <v>0.60287662935849295</v>
      </c>
      <c r="Y158" s="13">
        <v>1.5292523866365999</v>
      </c>
      <c r="Z158" s="13">
        <v>1.8200555199999999</v>
      </c>
      <c r="AA158" s="13">
        <v>1.9674727299999999</v>
      </c>
      <c r="AB158" s="1">
        <v>2.5042142252128898</v>
      </c>
      <c r="AC158" s="2">
        <f t="shared" si="3"/>
        <v>0.61067155167469511</v>
      </c>
      <c r="AD158" s="2">
        <f t="shared" si="4"/>
        <v>0.72679705341314094</v>
      </c>
      <c r="AE158" s="2">
        <f t="shared" si="5"/>
        <v>0.7856647047968669</v>
      </c>
    </row>
    <row r="159" spans="1:31" ht="15.6" x14ac:dyDescent="0.25">
      <c r="A159" s="1">
        <v>480.85233299999999</v>
      </c>
      <c r="B159" s="1">
        <v>478.87479999999999</v>
      </c>
      <c r="C159" s="1">
        <v>453.55200000000002</v>
      </c>
      <c r="D159" s="1">
        <v>531.04969753333296</v>
      </c>
      <c r="E159" s="2">
        <v>0.90547520360807199</v>
      </c>
      <c r="F159" s="2">
        <v>0.901751384520733</v>
      </c>
      <c r="G159" s="2">
        <v>0.854066958528926</v>
      </c>
      <c r="H159" s="1">
        <v>330.33766700000001</v>
      </c>
      <c r="I159" s="1">
        <v>325.92775</v>
      </c>
      <c r="J159" s="1">
        <v>368.1515</v>
      </c>
      <c r="K159" s="1">
        <v>364.68415160000001</v>
      </c>
      <c r="L159" s="2">
        <v>0.90581854339074097</v>
      </c>
      <c r="M159" s="2">
        <v>0.89372611496835896</v>
      </c>
      <c r="N159" s="2">
        <v>1.0095078121294501</v>
      </c>
      <c r="O159" s="1"/>
      <c r="P159" s="1"/>
      <c r="Q159" s="1"/>
      <c r="R159" s="1">
        <v>2.96821234</v>
      </c>
      <c r="S159" s="1">
        <v>2.53347261</v>
      </c>
      <c r="T159" s="1">
        <v>2.31814293</v>
      </c>
      <c r="U159" s="1">
        <v>4.1963712421428596</v>
      </c>
      <c r="V159" s="2">
        <v>0.70732834840520398</v>
      </c>
      <c r="W159" s="2">
        <v>0.60372938041256197</v>
      </c>
      <c r="X159" s="2">
        <v>0.55241607480282195</v>
      </c>
      <c r="Y159" s="13">
        <v>2.1940756589350299</v>
      </c>
      <c r="Z159" s="13">
        <v>1.5703736100000001</v>
      </c>
      <c r="AA159" s="13">
        <v>1.89220331</v>
      </c>
      <c r="AB159" s="1">
        <v>2.5042142252128898</v>
      </c>
      <c r="AC159" s="2">
        <f t="shared" si="3"/>
        <v>0.87615334057472893</v>
      </c>
      <c r="AD159" s="2">
        <f t="shared" si="4"/>
        <v>0.62709236062521712</v>
      </c>
      <c r="AE159" s="2">
        <f t="shared" si="5"/>
        <v>0.75560760375408331</v>
      </c>
    </row>
    <row r="160" spans="1:31" ht="15.6" x14ac:dyDescent="0.25">
      <c r="A160" s="1">
        <v>469.3655</v>
      </c>
      <c r="B160" s="1">
        <v>472.35975000000002</v>
      </c>
      <c r="C160" s="1">
        <v>424.9436</v>
      </c>
      <c r="D160" s="1">
        <v>531.04969753333296</v>
      </c>
      <c r="E160" s="2">
        <v>0.88384477418996799</v>
      </c>
      <c r="F160" s="2">
        <v>0.88948313537143198</v>
      </c>
      <c r="G160" s="2">
        <v>0.80019554097067702</v>
      </c>
      <c r="H160" s="1">
        <v>311.23500000000001</v>
      </c>
      <c r="I160" s="1">
        <v>302.31299999999999</v>
      </c>
      <c r="J160" s="1">
        <v>355.35379999999998</v>
      </c>
      <c r="K160" s="1">
        <v>364.68415160000001</v>
      </c>
      <c r="L160" s="2">
        <v>0.85343714179653996</v>
      </c>
      <c r="M160" s="2">
        <v>0.82897213567862704</v>
      </c>
      <c r="N160" s="2">
        <v>0.97441525342117496</v>
      </c>
      <c r="O160" s="1"/>
      <c r="P160" s="1"/>
      <c r="Q160" s="1"/>
      <c r="R160" s="1">
        <v>2.91195899</v>
      </c>
      <c r="S160" s="1">
        <v>2.4952405899999999</v>
      </c>
      <c r="T160" s="1">
        <v>2.08523338</v>
      </c>
      <c r="U160" s="1">
        <v>4.1963712421428596</v>
      </c>
      <c r="V160" s="2">
        <v>0.69392311165325304</v>
      </c>
      <c r="W160" s="2">
        <v>0.59461864692548405</v>
      </c>
      <c r="X160" s="2">
        <v>0.49691346634412298</v>
      </c>
      <c r="Y160" s="13">
        <v>1.40283872214917</v>
      </c>
      <c r="Z160" s="13">
        <v>1.51156713</v>
      </c>
      <c r="AA160" s="13">
        <v>1.6419949700000001</v>
      </c>
      <c r="AB160" s="1">
        <v>2.5042142252128898</v>
      </c>
      <c r="AC160" s="2">
        <f t="shared" si="3"/>
        <v>0.5601911801415117</v>
      </c>
      <c r="AD160" s="2">
        <f t="shared" si="4"/>
        <v>0.60360935369716529</v>
      </c>
      <c r="AE160" s="2">
        <f t="shared" si="5"/>
        <v>0.65569269332794788</v>
      </c>
    </row>
    <row r="161" spans="1:31" ht="15.6" x14ac:dyDescent="0.25">
      <c r="A161" s="1">
        <v>453.17399999999998</v>
      </c>
      <c r="B161" s="1">
        <v>445.90633300000002</v>
      </c>
      <c r="C161" s="1">
        <v>381.24549999999999</v>
      </c>
      <c r="D161" s="1">
        <v>531.04969753333296</v>
      </c>
      <c r="E161" s="2">
        <v>0.85335516074096796</v>
      </c>
      <c r="F161" s="2">
        <v>0.83966968641764606</v>
      </c>
      <c r="G161" s="2">
        <v>0.71790926870091998</v>
      </c>
      <c r="H161" s="1">
        <v>291.12650000000002</v>
      </c>
      <c r="I161" s="1">
        <v>261.27999999999997</v>
      </c>
      <c r="J161" s="1">
        <v>347.2405</v>
      </c>
      <c r="K161" s="1">
        <v>364.68415160000001</v>
      </c>
      <c r="L161" s="2">
        <v>0.79829764666965597</v>
      </c>
      <c r="M161" s="2">
        <v>0.71645559274696002</v>
      </c>
      <c r="N161" s="2">
        <v>0.95216778265941004</v>
      </c>
      <c r="O161" s="1"/>
      <c r="P161" s="1"/>
      <c r="Q161" s="1"/>
      <c r="R161" s="1">
        <v>2.8268327800000002</v>
      </c>
      <c r="S161" s="1">
        <v>2.4117355100000002</v>
      </c>
      <c r="T161" s="1">
        <v>1.9975347800000001</v>
      </c>
      <c r="U161" s="1">
        <v>4.1963712421428596</v>
      </c>
      <c r="V161" s="2">
        <v>0.67363743979822199</v>
      </c>
      <c r="W161" s="2">
        <v>0.57471929217789097</v>
      </c>
      <c r="X161" s="2">
        <v>0.47601479105074801</v>
      </c>
      <c r="Y161" s="13">
        <v>1.7417870110952201</v>
      </c>
      <c r="Z161" s="13">
        <v>1.2432908600000001</v>
      </c>
      <c r="AA161" s="13">
        <v>1.39618547</v>
      </c>
      <c r="AB161" s="1">
        <v>2.5042142252128898</v>
      </c>
      <c r="AC161" s="2">
        <f t="shared" si="3"/>
        <v>0.6955423356191287</v>
      </c>
      <c r="AD161" s="2">
        <f t="shared" si="4"/>
        <v>0.49647943354139545</v>
      </c>
      <c r="AE161" s="2">
        <f t="shared" si="5"/>
        <v>0.55753435786082028</v>
      </c>
    </row>
    <row r="162" spans="1:31" ht="15.6" x14ac:dyDescent="0.25">
      <c r="A162" s="1">
        <v>446.128333</v>
      </c>
      <c r="B162" s="1">
        <v>428.66666700000002</v>
      </c>
      <c r="C162" s="1">
        <v>360.68074999999999</v>
      </c>
      <c r="D162" s="1">
        <v>531.04969753333296</v>
      </c>
      <c r="E162" s="2">
        <v>0.84008772638835205</v>
      </c>
      <c r="F162" s="2">
        <v>0.80720631042840096</v>
      </c>
      <c r="G162" s="2">
        <v>0.67918455028846103</v>
      </c>
      <c r="H162" s="1">
        <v>278.5025</v>
      </c>
      <c r="I162" s="1">
        <v>244.464</v>
      </c>
      <c r="J162" s="1">
        <v>334.065</v>
      </c>
      <c r="K162" s="1">
        <v>364.68415160000001</v>
      </c>
      <c r="L162" s="2">
        <v>0.76368139053509698</v>
      </c>
      <c r="M162" s="2">
        <v>0.67034445814946697</v>
      </c>
      <c r="N162" s="2">
        <v>0.91603925899806005</v>
      </c>
      <c r="O162" s="1"/>
      <c r="P162" s="1"/>
      <c r="Q162" s="1"/>
      <c r="R162" s="1">
        <v>2.49388348</v>
      </c>
      <c r="S162" s="1">
        <v>2.3083374000000001</v>
      </c>
      <c r="T162" s="1">
        <v>1.97672655</v>
      </c>
      <c r="U162" s="1">
        <v>4.1963712421428596</v>
      </c>
      <c r="V162" s="2">
        <v>0.59429524608182904</v>
      </c>
      <c r="W162" s="2">
        <v>0.55007940594437399</v>
      </c>
      <c r="X162" s="2">
        <v>0.47105616637259001</v>
      </c>
      <c r="Y162" s="13">
        <v>2.1908490334759501</v>
      </c>
      <c r="Z162" s="13">
        <v>1.12029804</v>
      </c>
      <c r="AA162" s="13">
        <v>1.25523272</v>
      </c>
      <c r="AB162" s="1">
        <v>2.5042142252128898</v>
      </c>
      <c r="AC162" s="2">
        <f t="shared" si="3"/>
        <v>0.87486486236603833</v>
      </c>
      <c r="AD162" s="2">
        <f t="shared" si="4"/>
        <v>0.44736509709138822</v>
      </c>
      <c r="AE162" s="2">
        <f t="shared" si="5"/>
        <v>0.50124813898191534</v>
      </c>
    </row>
    <row r="163" spans="1:31" ht="15.6" x14ac:dyDescent="0.25">
      <c r="A163" s="1">
        <v>434.18900000000002</v>
      </c>
      <c r="B163" s="1">
        <v>333.35449999999997</v>
      </c>
      <c r="C163" s="1">
        <v>347.71724999999998</v>
      </c>
      <c r="D163" s="1">
        <v>531.04969753333296</v>
      </c>
      <c r="E163" s="2">
        <v>0.81760521099392303</v>
      </c>
      <c r="F163" s="2">
        <v>0.62772750186732895</v>
      </c>
      <c r="G163" s="2">
        <v>0.65477346398106995</v>
      </c>
      <c r="H163" s="1">
        <v>278.32499999999999</v>
      </c>
      <c r="I163" s="1">
        <v>237.35</v>
      </c>
      <c r="J163" s="1">
        <v>331.86950000000002</v>
      </c>
      <c r="K163" s="1">
        <v>364.68415160000001</v>
      </c>
      <c r="L163" s="2">
        <v>0.76319466798567603</v>
      </c>
      <c r="M163" s="2">
        <v>0.65083716678846804</v>
      </c>
      <c r="N163" s="2">
        <v>0.910018980929031</v>
      </c>
      <c r="O163" s="1"/>
      <c r="P163" s="1"/>
      <c r="Q163" s="1"/>
      <c r="R163" s="1">
        <v>2.2193323500000002</v>
      </c>
      <c r="S163" s="1">
        <v>1.6368828099999999</v>
      </c>
      <c r="T163" s="1">
        <v>1.95280472</v>
      </c>
      <c r="U163" s="1">
        <v>4.1963712421428596</v>
      </c>
      <c r="V163" s="2">
        <v>0.52886940214248301</v>
      </c>
      <c r="W163" s="2">
        <v>0.39007101982810599</v>
      </c>
      <c r="X163" s="2">
        <v>0.46535556730267003</v>
      </c>
      <c r="Y163" s="13">
        <v>2.4422982450963802</v>
      </c>
      <c r="Z163" s="13">
        <v>1.08942351</v>
      </c>
      <c r="AA163" s="13">
        <v>1.0524680900000001</v>
      </c>
      <c r="AB163" s="1">
        <v>2.5042142252128898</v>
      </c>
      <c r="AC163" s="2">
        <f t="shared" si="3"/>
        <v>0.97527528615837722</v>
      </c>
      <c r="AD163" s="2">
        <f t="shared" si="4"/>
        <v>0.43503606801346451</v>
      </c>
      <c r="AE163" s="2">
        <f t="shared" si="5"/>
        <v>0.42027877623390109</v>
      </c>
    </row>
    <row r="164" spans="1:31" ht="15.6" x14ac:dyDescent="0.25">
      <c r="A164" s="1">
        <v>402.21600000000001</v>
      </c>
      <c r="B164" s="1">
        <v>327.06900000000002</v>
      </c>
      <c r="C164" s="1">
        <v>288.58749999999998</v>
      </c>
      <c r="D164" s="1">
        <v>531.04969753333296</v>
      </c>
      <c r="E164" s="2">
        <v>0.75739803989767496</v>
      </c>
      <c r="F164" s="2">
        <v>0.61589150981386298</v>
      </c>
      <c r="G164" s="2">
        <v>0.54342842363051302</v>
      </c>
      <c r="H164" s="1">
        <v>263.35133300000001</v>
      </c>
      <c r="I164" s="1">
        <v>228.41833299999999</v>
      </c>
      <c r="J164" s="1">
        <v>312.89350000000002</v>
      </c>
      <c r="K164" s="1">
        <v>364.68415160000001</v>
      </c>
      <c r="L164" s="2">
        <v>0.722135392625601</v>
      </c>
      <c r="M164" s="2">
        <v>0.62634565280077803</v>
      </c>
      <c r="N164" s="2">
        <v>0.85798491277239297</v>
      </c>
      <c r="O164" s="1"/>
      <c r="P164" s="1"/>
      <c r="Q164" s="1"/>
      <c r="R164" s="1">
        <v>1.9101739799999999</v>
      </c>
      <c r="S164" s="1"/>
      <c r="T164" s="1">
        <v>1.8512616</v>
      </c>
      <c r="U164" s="1">
        <v>4.1963712421428596</v>
      </c>
      <c r="V164" s="2">
        <v>0.45519661387837002</v>
      </c>
      <c r="W164" s="2"/>
      <c r="X164" s="2">
        <v>0.441157727278357</v>
      </c>
      <c r="Y164" s="13">
        <v>2.1778966135645601</v>
      </c>
      <c r="Z164" s="13">
        <v>0.28869218000000002</v>
      </c>
      <c r="AA164" s="13">
        <v>0.63582158</v>
      </c>
      <c r="AB164" s="1">
        <v>2.5042142252128898</v>
      </c>
      <c r="AC164" s="2">
        <f t="shared" si="3"/>
        <v>0.86969261321060154</v>
      </c>
      <c r="AD164" s="2">
        <f t="shared" si="4"/>
        <v>0.11528254136303276</v>
      </c>
      <c r="AE164" s="2">
        <f t="shared" si="5"/>
        <v>0.25390063421828346</v>
      </c>
    </row>
    <row r="165" spans="1:31" ht="15.6" x14ac:dyDescent="0.25">
      <c r="A165" s="1">
        <v>356.41550000000001</v>
      </c>
      <c r="B165" s="1">
        <v>309.91674999999998</v>
      </c>
      <c r="C165" s="1"/>
      <c r="D165" s="1">
        <v>531.04969753333296</v>
      </c>
      <c r="E165" s="2">
        <v>0.67115281612156097</v>
      </c>
      <c r="F165" s="2">
        <v>0.58359274365380298</v>
      </c>
      <c r="G165" s="2"/>
      <c r="H165" s="1">
        <v>245.81549999999999</v>
      </c>
      <c r="I165" s="1">
        <v>202.11949999999999</v>
      </c>
      <c r="J165" s="1"/>
      <c r="K165" s="1">
        <v>364.68415160000001</v>
      </c>
      <c r="L165" s="2">
        <v>0.67405040477223799</v>
      </c>
      <c r="M165" s="2">
        <v>0.55423165254982798</v>
      </c>
      <c r="N165" s="2"/>
      <c r="O165" s="1"/>
      <c r="P165" s="1"/>
      <c r="Q165" s="1"/>
      <c r="R165" s="1">
        <v>4.1963712421428596</v>
      </c>
      <c r="S165" s="1"/>
      <c r="T165" s="1"/>
      <c r="U165" s="1">
        <v>4.1963712421428596</v>
      </c>
      <c r="V165" s="2">
        <v>1</v>
      </c>
      <c r="W165" s="2"/>
      <c r="X165" s="2"/>
      <c r="Y165" s="13">
        <v>0.90461747299281103</v>
      </c>
      <c r="Z165" s="13"/>
      <c r="AA165" s="13"/>
      <c r="AB165" s="1">
        <v>2.5042142252128898</v>
      </c>
      <c r="AC165" s="2">
        <f t="shared" si="3"/>
        <v>0.36123805379146712</v>
      </c>
      <c r="AD165" s="2"/>
      <c r="AE165" s="2"/>
    </row>
    <row r="166" spans="1:31" ht="15.6" x14ac:dyDescent="0.25">
      <c r="A166" s="1">
        <v>531.04969753333296</v>
      </c>
      <c r="B166" s="1"/>
      <c r="C166" s="1"/>
      <c r="D166" s="1">
        <v>531.04969753333296</v>
      </c>
      <c r="E166" s="2">
        <v>1</v>
      </c>
      <c r="F166" s="2"/>
      <c r="G166" s="2"/>
      <c r="H166" s="1">
        <v>364.68415160000001</v>
      </c>
      <c r="I166" s="1"/>
      <c r="J166" s="1"/>
      <c r="K166" s="1">
        <v>364.68415160000001</v>
      </c>
      <c r="L166" s="2">
        <v>1</v>
      </c>
      <c r="M166" s="2"/>
      <c r="N166" s="2"/>
      <c r="O166" s="1"/>
      <c r="P166" s="1"/>
      <c r="Q166" s="1"/>
      <c r="R166" s="1"/>
      <c r="S166" s="1"/>
      <c r="T166" s="1"/>
      <c r="U166" s="1"/>
      <c r="V166" s="2"/>
      <c r="W166" s="2"/>
      <c r="X166" s="2"/>
      <c r="Y166" s="13">
        <f>AVERAGE(Y151:Y165)</f>
        <v>2.5042142252128858</v>
      </c>
      <c r="Z166" s="13"/>
      <c r="AA166" s="13"/>
      <c r="AB166" s="1"/>
      <c r="AC166" s="2"/>
      <c r="AD166" s="2"/>
      <c r="AE166" s="2"/>
    </row>
    <row r="167" spans="1:31" ht="15.6" x14ac:dyDescent="0.25">
      <c r="A167" s="1"/>
      <c r="B167" s="1"/>
      <c r="C167" s="1"/>
      <c r="D167" s="1"/>
      <c r="E167" s="2"/>
      <c r="F167" s="2"/>
      <c r="G167" s="2"/>
      <c r="H167" s="1"/>
      <c r="I167" s="1"/>
      <c r="J167" s="1"/>
      <c r="K167" s="1"/>
      <c r="L167" s="2"/>
      <c r="M167" s="2"/>
      <c r="N167" s="2"/>
      <c r="O167" s="1"/>
      <c r="P167" s="1"/>
      <c r="Q167" s="1"/>
      <c r="R167" s="1"/>
      <c r="S167" s="1"/>
      <c r="T167" s="1"/>
      <c r="U167" s="1"/>
      <c r="V167" s="2"/>
      <c r="W167" s="2"/>
      <c r="X167" s="2"/>
      <c r="Y167" s="1"/>
      <c r="Z167" s="1"/>
      <c r="AA167" s="1"/>
      <c r="AB167" s="1"/>
      <c r="AC167" s="2"/>
      <c r="AD167" s="2"/>
      <c r="AE167" s="2"/>
    </row>
    <row r="168" spans="1:31" ht="15.6" x14ac:dyDescent="0.25">
      <c r="A168" s="1"/>
      <c r="B168" s="1"/>
      <c r="C168" s="1"/>
      <c r="D168" s="1"/>
      <c r="E168" s="2"/>
      <c r="F168" s="2"/>
      <c r="G168" s="2"/>
      <c r="H168" s="1"/>
      <c r="I168" s="1"/>
      <c r="J168" s="1"/>
      <c r="K168" s="1"/>
      <c r="L168" s="2"/>
      <c r="M168" s="2"/>
      <c r="N168" s="2"/>
      <c r="O168" s="1"/>
      <c r="P168" s="1"/>
      <c r="Q168" s="1"/>
      <c r="R168" s="1"/>
      <c r="S168" s="1"/>
      <c r="T168" s="1"/>
      <c r="U168" s="1"/>
      <c r="V168" s="2"/>
      <c r="W168" s="2"/>
      <c r="X168" s="2"/>
      <c r="Y168" s="1"/>
      <c r="Z168" s="1"/>
      <c r="AA168" s="1"/>
      <c r="AB168" s="1"/>
      <c r="AC168" s="2"/>
      <c r="AD168" s="2"/>
      <c r="AE168" s="2"/>
    </row>
    <row r="169" spans="1:31" ht="15.6" x14ac:dyDescent="0.25">
      <c r="D169" s="1"/>
      <c r="E169" s="2"/>
      <c r="F169" s="2"/>
      <c r="G169" s="2"/>
      <c r="H169" s="1"/>
      <c r="I169" s="1"/>
      <c r="J169" s="1"/>
      <c r="K169" s="1"/>
      <c r="L169" s="2"/>
      <c r="M169" s="2"/>
      <c r="N169" s="2"/>
      <c r="O169" s="1"/>
      <c r="P169" s="1"/>
      <c r="Q169" s="1"/>
      <c r="R169" s="1"/>
      <c r="S169" s="1"/>
      <c r="T169" s="1"/>
      <c r="U169" s="1"/>
      <c r="V169" s="2"/>
      <c r="W169" s="2"/>
      <c r="X169" s="2"/>
      <c r="Y169" s="1"/>
      <c r="Z169" s="1"/>
      <c r="AA169" s="1"/>
      <c r="AB169" s="1"/>
      <c r="AC169" s="2"/>
      <c r="AD169" s="2"/>
      <c r="AE169" s="2"/>
    </row>
    <row r="170" spans="1:31" ht="15.6" x14ac:dyDescent="0.25">
      <c r="A170" s="13"/>
      <c r="B170" s="13"/>
      <c r="C170" s="13"/>
      <c r="D170" s="1"/>
      <c r="E170" s="17">
        <v>1.0671032499999999</v>
      </c>
      <c r="F170" s="17">
        <v>1.07458494</v>
      </c>
      <c r="G170" s="17">
        <v>0.93929145000000003</v>
      </c>
      <c r="H170" s="1">
        <v>454.15699999999998</v>
      </c>
      <c r="I170" s="1">
        <v>521.49850000000004</v>
      </c>
      <c r="J170" s="1">
        <v>442.65600000000001</v>
      </c>
      <c r="K170" s="1">
        <v>453.24617857142903</v>
      </c>
      <c r="L170" s="2">
        <v>1.0020095512585301</v>
      </c>
      <c r="M170" s="2">
        <v>1.1505855419315201</v>
      </c>
      <c r="N170" s="2">
        <v>0.976634819945295</v>
      </c>
      <c r="O170" s="1"/>
      <c r="P170" s="1"/>
      <c r="Q170" s="1"/>
      <c r="R170" s="1"/>
      <c r="S170" s="1"/>
      <c r="T170" s="1"/>
      <c r="U170" s="1"/>
      <c r="V170" s="17">
        <v>1.3217261300000001</v>
      </c>
      <c r="W170" s="17">
        <v>1.4245820899999999</v>
      </c>
      <c r="X170" s="17">
        <v>1.50791575</v>
      </c>
      <c r="Y170" s="1">
        <v>3.0403130617128098</v>
      </c>
      <c r="Z170" s="1">
        <v>7.7736378324371298</v>
      </c>
      <c r="AA170" s="1">
        <v>5.2789700341697996</v>
      </c>
      <c r="AB170" s="1">
        <v>4.7067213505858696</v>
      </c>
      <c r="AC170" s="2">
        <v>0.64595136088401905</v>
      </c>
      <c r="AD170" s="2">
        <v>1.6516035799462601</v>
      </c>
      <c r="AE170" s="2">
        <v>1.1215811689197801</v>
      </c>
    </row>
    <row r="171" spans="1:31" ht="15.6" x14ac:dyDescent="0.25">
      <c r="A171" s="13"/>
      <c r="B171" s="13"/>
      <c r="C171" s="13"/>
      <c r="D171" s="1"/>
      <c r="E171" s="17">
        <v>1.05650149</v>
      </c>
      <c r="F171" s="17">
        <v>0.88138618000000002</v>
      </c>
      <c r="G171" s="17">
        <v>0.86798887999999996</v>
      </c>
      <c r="H171" s="1">
        <v>378.41933333333299</v>
      </c>
      <c r="I171" s="1">
        <v>441.35700000000003</v>
      </c>
      <c r="J171" s="1">
        <v>316.53399999999999</v>
      </c>
      <c r="K171" s="1">
        <v>453.24617857142903</v>
      </c>
      <c r="L171" s="2">
        <v>0.83490904330635596</v>
      </c>
      <c r="M171" s="2">
        <v>0.97376882777279705</v>
      </c>
      <c r="N171" s="2">
        <v>0.69837102873690604</v>
      </c>
      <c r="O171" s="1"/>
      <c r="P171" s="1"/>
      <c r="Q171" s="1"/>
      <c r="R171" s="1"/>
      <c r="S171" s="1"/>
      <c r="T171" s="1"/>
      <c r="U171" s="1"/>
      <c r="V171" s="17">
        <v>1.0047305600000001</v>
      </c>
      <c r="W171" s="17">
        <v>0.98745521999999997</v>
      </c>
      <c r="X171" s="17">
        <v>1.2559513099999999</v>
      </c>
      <c r="Y171" s="1">
        <v>3.1181400475934899</v>
      </c>
      <c r="Z171" s="1">
        <v>2.3270636373905602</v>
      </c>
      <c r="AA171" s="1">
        <v>2.7827863370922001</v>
      </c>
      <c r="AB171" s="1">
        <v>4.7067213505858696</v>
      </c>
      <c r="AC171" s="2">
        <v>0.66248664735705198</v>
      </c>
      <c r="AD171" s="2">
        <v>0.49441287555739699</v>
      </c>
      <c r="AE171" s="2">
        <v>0.59123668681720798</v>
      </c>
    </row>
    <row r="172" spans="1:31" ht="15.6" x14ac:dyDescent="0.25">
      <c r="A172" s="13"/>
      <c r="B172" s="13"/>
      <c r="C172" s="13"/>
      <c r="D172" s="1"/>
      <c r="E172" s="17">
        <v>0.99000518000000004</v>
      </c>
      <c r="F172" s="17">
        <v>0.84005375999999998</v>
      </c>
      <c r="G172" s="17">
        <v>0.79223909000000003</v>
      </c>
      <c r="H172" s="1">
        <v>419.070333333333</v>
      </c>
      <c r="I172" s="1">
        <v>434.16750000000002</v>
      </c>
      <c r="J172" s="1">
        <v>325.06933333333302</v>
      </c>
      <c r="K172" s="1">
        <v>453.24617857142903</v>
      </c>
      <c r="L172" s="2">
        <v>0.92459760974529803</v>
      </c>
      <c r="M172" s="2">
        <v>0.95790658703055798</v>
      </c>
      <c r="N172" s="2">
        <v>0.71720259034043798</v>
      </c>
      <c r="O172" s="1"/>
      <c r="P172" s="1"/>
      <c r="Q172" s="1"/>
      <c r="R172" s="1"/>
      <c r="S172" s="1"/>
      <c r="T172" s="1"/>
      <c r="U172" s="1"/>
      <c r="V172" s="17">
        <v>0.95037174999999996</v>
      </c>
      <c r="W172" s="17">
        <v>0.73304303999999998</v>
      </c>
      <c r="X172" s="17">
        <v>0.85500047999999995</v>
      </c>
      <c r="Y172" s="1">
        <v>4.6280036900926902</v>
      </c>
      <c r="Z172" s="1">
        <v>2.6592376858708699</v>
      </c>
      <c r="AA172" s="1">
        <v>1.8701301512239199</v>
      </c>
      <c r="AB172" s="1">
        <v>4.7067213505858696</v>
      </c>
      <c r="AC172" s="2">
        <v>0.98327547890988198</v>
      </c>
      <c r="AD172" s="2">
        <v>0.56498727836094698</v>
      </c>
      <c r="AE172" s="2">
        <v>0.397331818037441</v>
      </c>
    </row>
    <row r="173" spans="1:31" ht="15.6" x14ac:dyDescent="0.25">
      <c r="A173" s="13"/>
      <c r="B173" s="13"/>
      <c r="C173" s="13"/>
      <c r="D173" s="1"/>
      <c r="E173" s="17">
        <v>0.85373595999999996</v>
      </c>
      <c r="F173" s="17">
        <v>0.80157310000000004</v>
      </c>
      <c r="G173" s="17">
        <v>0.77636824999999998</v>
      </c>
      <c r="H173" s="1">
        <v>490.40666666666698</v>
      </c>
      <c r="I173" s="1">
        <v>531.23</v>
      </c>
      <c r="J173" s="1">
        <v>374.88600000000002</v>
      </c>
      <c r="K173" s="1">
        <v>453.24617857142903</v>
      </c>
      <c r="L173" s="2">
        <v>1.0819874272572201</v>
      </c>
      <c r="M173" s="2">
        <v>1.17205621385351</v>
      </c>
      <c r="N173" s="2">
        <v>0.82711342692748202</v>
      </c>
      <c r="O173" s="1"/>
      <c r="P173" s="1"/>
      <c r="Q173" s="1"/>
      <c r="R173" s="1"/>
      <c r="S173" s="1"/>
      <c r="T173" s="1"/>
      <c r="U173" s="1"/>
      <c r="V173" s="17">
        <v>0.81641154999999999</v>
      </c>
      <c r="W173" s="17">
        <v>0.69527006000000002</v>
      </c>
      <c r="X173" s="17">
        <v>0.74245238000000002</v>
      </c>
      <c r="Y173" s="1">
        <v>9.4877570111897906</v>
      </c>
      <c r="Z173" s="1">
        <v>4.8524432489255904</v>
      </c>
      <c r="AA173" s="1">
        <v>2.0188577496537699</v>
      </c>
      <c r="AB173" s="1">
        <v>4.7067213505858696</v>
      </c>
      <c r="AC173" s="2">
        <v>2.0157889759096901</v>
      </c>
      <c r="AD173" s="2">
        <v>1.0309603835633001</v>
      </c>
      <c r="AE173" s="2">
        <v>0.42893079901627701</v>
      </c>
    </row>
    <row r="174" spans="1:31" ht="15.6" x14ac:dyDescent="0.25">
      <c r="A174" s="13"/>
      <c r="B174" s="13"/>
      <c r="C174" s="13"/>
      <c r="D174" s="1"/>
      <c r="E174" s="17">
        <v>1.5235931700000001</v>
      </c>
      <c r="F174" s="17">
        <v>0.61133826000000002</v>
      </c>
      <c r="G174" s="17">
        <v>0.74412730000000005</v>
      </c>
      <c r="H174" s="1">
        <v>658.25625000000002</v>
      </c>
      <c r="I174" s="1">
        <v>721.02499999999998</v>
      </c>
      <c r="J174" s="1">
        <v>456.10666666666702</v>
      </c>
      <c r="K174" s="1">
        <v>453.24617857142903</v>
      </c>
      <c r="L174" s="2">
        <v>1.4523150577347099</v>
      </c>
      <c r="M174" s="2">
        <v>1.59080216025775</v>
      </c>
      <c r="N174" s="2">
        <v>1.0063111135415499</v>
      </c>
      <c r="O174" s="1"/>
      <c r="P174" s="1"/>
      <c r="Q174" s="1"/>
      <c r="R174" s="1"/>
      <c r="S174" s="1"/>
      <c r="T174" s="1"/>
      <c r="U174" s="1"/>
      <c r="V174" s="17">
        <v>0.73824350000000005</v>
      </c>
      <c r="W174" s="17">
        <v>0.29459299999999999</v>
      </c>
      <c r="X174" s="17">
        <v>0.56954950000000004</v>
      </c>
      <c r="Y174" s="1">
        <v>6.9302062538556104</v>
      </c>
      <c r="Z174" s="1">
        <v>7.4538517705177201</v>
      </c>
      <c r="AA174" s="1">
        <v>3.48949450725648</v>
      </c>
      <c r="AB174" s="1">
        <v>4.7067213505858696</v>
      </c>
      <c r="AC174" s="2">
        <v>1.4724063180398299</v>
      </c>
      <c r="AD174" s="2">
        <v>1.5836611550394599</v>
      </c>
      <c r="AE174" s="2">
        <v>0.741385403412957</v>
      </c>
    </row>
    <row r="175" spans="1:31" ht="15.6" x14ac:dyDescent="0.25">
      <c r="A175" s="13"/>
      <c r="B175" s="13"/>
      <c r="C175" s="13"/>
      <c r="D175" s="1"/>
      <c r="E175" s="17">
        <v>1.1644856800000001</v>
      </c>
      <c r="F175" s="17">
        <v>0.90059692000000002</v>
      </c>
      <c r="G175" s="17">
        <v>1.2450958599999999</v>
      </c>
      <c r="H175" s="1">
        <v>455.62299999999999</v>
      </c>
      <c r="I175" s="1">
        <v>459.87266666666699</v>
      </c>
      <c r="J175" s="1">
        <v>334.15350000000001</v>
      </c>
      <c r="K175" s="1">
        <v>453.24617857142903</v>
      </c>
      <c r="L175" s="2">
        <v>1.00524399662025</v>
      </c>
      <c r="M175" s="2">
        <v>1.0146200639046199</v>
      </c>
      <c r="N175" s="2">
        <v>0.73724504650697198</v>
      </c>
      <c r="O175" s="1"/>
      <c r="P175" s="1"/>
      <c r="Q175" s="1"/>
      <c r="R175" s="1"/>
      <c r="S175" s="1"/>
      <c r="T175" s="1"/>
      <c r="U175" s="1"/>
      <c r="V175" s="17">
        <v>1.2907933300000001</v>
      </c>
      <c r="W175" s="17">
        <v>0.97706221999999998</v>
      </c>
      <c r="X175" s="17">
        <v>0.35916461999999999</v>
      </c>
      <c r="Y175" s="1">
        <v>2.6224540712937898</v>
      </c>
      <c r="Z175" s="1">
        <v>3.4618761479549698</v>
      </c>
      <c r="AA175" s="1">
        <v>2.25034439516492</v>
      </c>
      <c r="AB175" s="1">
        <v>4.7067213505858696</v>
      </c>
      <c r="AC175" s="2">
        <v>0.55717215359846195</v>
      </c>
      <c r="AD175" s="2">
        <v>0.73551754822368098</v>
      </c>
      <c r="AE175" s="2">
        <v>0.47811294265058002</v>
      </c>
    </row>
    <row r="176" spans="1:31" ht="15.6" x14ac:dyDescent="0.25">
      <c r="A176" s="13"/>
      <c r="B176" s="13"/>
      <c r="C176" s="13"/>
      <c r="D176" s="1"/>
      <c r="E176" s="17">
        <v>0.95506437</v>
      </c>
      <c r="F176" s="17">
        <v>0.79162823000000004</v>
      </c>
      <c r="G176" s="17">
        <v>1.0755494400000001</v>
      </c>
      <c r="H176" s="1">
        <v>316.79066666666699</v>
      </c>
      <c r="I176" s="1">
        <v>384.91550000000001</v>
      </c>
      <c r="J176" s="1">
        <v>379.66500000000002</v>
      </c>
      <c r="K176" s="1">
        <v>453.24617857142903</v>
      </c>
      <c r="L176" s="2">
        <v>0.69893731407763504</v>
      </c>
      <c r="M176" s="2">
        <v>0.84924157819311896</v>
      </c>
      <c r="N176" s="2">
        <v>0.83765736579766303</v>
      </c>
      <c r="O176" s="1"/>
      <c r="P176" s="1"/>
      <c r="Q176" s="1"/>
      <c r="R176" s="1"/>
      <c r="S176" s="1"/>
      <c r="T176" s="1"/>
      <c r="U176" s="1"/>
      <c r="V176" s="17">
        <v>1.2825571099999999</v>
      </c>
      <c r="W176" s="17">
        <v>0.92174977999999996</v>
      </c>
      <c r="X176" s="17">
        <v>0.32862711</v>
      </c>
      <c r="Y176" s="1">
        <v>3.1201753183629202</v>
      </c>
      <c r="Z176" s="1">
        <v>2.0367475133754001</v>
      </c>
      <c r="AA176" s="1">
        <v>2.8690264764801698</v>
      </c>
      <c r="AB176" s="1">
        <v>4.7067213505858696</v>
      </c>
      <c r="AC176" s="2">
        <v>0.66291906530105804</v>
      </c>
      <c r="AD176" s="2">
        <v>0.43273169615657697</v>
      </c>
      <c r="AE176" s="2">
        <v>0.60955944972672904</v>
      </c>
    </row>
    <row r="177" spans="1:31" ht="15.6" x14ac:dyDescent="0.25">
      <c r="A177" s="13"/>
      <c r="B177" s="13"/>
      <c r="C177" s="13"/>
      <c r="D177" s="1"/>
      <c r="E177" s="17">
        <v>0.93156512000000002</v>
      </c>
      <c r="F177" s="17">
        <v>0.76158267000000002</v>
      </c>
      <c r="G177" s="17">
        <v>0.92448677999999995</v>
      </c>
      <c r="H177" s="1">
        <v>453.24617857142903</v>
      </c>
      <c r="I177" s="1"/>
      <c r="J177" s="1"/>
      <c r="K177" s="1">
        <v>453.24617857142903</v>
      </c>
      <c r="L177" s="2">
        <v>1</v>
      </c>
      <c r="M177" s="2"/>
      <c r="N177" s="2"/>
      <c r="O177" s="1"/>
      <c r="P177" s="1"/>
      <c r="Q177" s="1"/>
      <c r="R177" s="1"/>
      <c r="S177" s="1"/>
      <c r="T177" s="1"/>
      <c r="U177" s="1"/>
      <c r="V177" s="17">
        <v>1.1506223099999999</v>
      </c>
      <c r="W177" s="17">
        <v>0.49787694999999998</v>
      </c>
      <c r="X177" s="17">
        <v>0.89541084000000004</v>
      </c>
      <c r="Y177" s="1">
        <v>4.7067213505858696</v>
      </c>
      <c r="Z177" s="1"/>
      <c r="AA177" s="1"/>
      <c r="AB177" s="1"/>
      <c r="AC177" s="1"/>
      <c r="AD177" s="1"/>
      <c r="AE177" s="1"/>
    </row>
    <row r="178" spans="1:31" ht="15.6" x14ac:dyDescent="0.25">
      <c r="A178" s="13"/>
      <c r="B178" s="13"/>
      <c r="C178" s="13"/>
      <c r="D178" s="1"/>
      <c r="E178" s="2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7">
        <v>0.61679269000000003</v>
      </c>
      <c r="W178" s="17">
        <v>0.38940348000000002</v>
      </c>
      <c r="X178" s="17">
        <v>0.69099126</v>
      </c>
      <c r="Y178" s="1"/>
      <c r="Z178" s="1"/>
      <c r="AA178" s="1"/>
      <c r="AB178" s="1"/>
      <c r="AC178" s="1"/>
      <c r="AD178" s="1"/>
      <c r="AE178" s="1"/>
    </row>
    <row r="179" spans="1:31" ht="15.6" x14ac:dyDescent="0.25">
      <c r="A179" s="13"/>
      <c r="B179" s="13"/>
      <c r="C179" s="13"/>
    </row>
    <row r="180" spans="1:31" ht="15.6" x14ac:dyDescent="0.25">
      <c r="A180" s="13"/>
      <c r="B180" s="13"/>
      <c r="C180" s="13"/>
    </row>
    <row r="185" spans="1:31" ht="15.6" x14ac:dyDescent="0.25">
      <c r="A185" s="13"/>
      <c r="B185" s="13"/>
      <c r="C185" s="13"/>
      <c r="D185" s="1"/>
    </row>
    <row r="186" spans="1:31" ht="15.6" x14ac:dyDescent="0.25">
      <c r="A186" s="13"/>
      <c r="B186" s="13"/>
      <c r="C186" s="13"/>
      <c r="D186" s="1"/>
    </row>
    <row r="187" spans="1:31" ht="15.6" x14ac:dyDescent="0.25">
      <c r="A187" s="13"/>
      <c r="B187" s="13"/>
      <c r="C187" s="13"/>
      <c r="D187" s="1"/>
    </row>
    <row r="188" spans="1:31" ht="15.6" x14ac:dyDescent="0.25">
      <c r="A188" s="13"/>
      <c r="B188" s="13"/>
      <c r="C188" s="13"/>
      <c r="D188" s="1"/>
    </row>
    <row r="189" spans="1:31" ht="15.6" x14ac:dyDescent="0.25">
      <c r="A189" s="13"/>
      <c r="B189" s="13"/>
      <c r="C189" s="13"/>
      <c r="D189" s="1"/>
    </row>
    <row r="190" spans="1:31" ht="15.6" x14ac:dyDescent="0.25">
      <c r="A190" s="13"/>
      <c r="B190" s="13"/>
      <c r="C190" s="13"/>
      <c r="D190" s="1"/>
    </row>
    <row r="191" spans="1:31" ht="15.6" x14ac:dyDescent="0.25">
      <c r="A191" s="13"/>
      <c r="B191" s="13"/>
      <c r="C191" s="13"/>
      <c r="D191" s="1"/>
    </row>
    <row r="192" spans="1:31" ht="15.6" x14ac:dyDescent="0.25">
      <c r="A192" s="13"/>
      <c r="B192" s="13"/>
      <c r="C192" s="13"/>
      <c r="D192" s="1"/>
    </row>
    <row r="193" spans="1:4" ht="15.6" x14ac:dyDescent="0.25">
      <c r="A193" s="13"/>
      <c r="B193" s="13"/>
      <c r="C193" s="13"/>
      <c r="D193" s="1"/>
    </row>
    <row r="194" spans="1:4" ht="15.6" x14ac:dyDescent="0.25">
      <c r="A194" s="13"/>
      <c r="B194" s="13"/>
      <c r="C194" s="13"/>
      <c r="D194" s="1"/>
    </row>
  </sheetData>
  <mergeCells count="6">
    <mergeCell ref="AS2:AZ2"/>
    <mergeCell ref="A2:G2"/>
    <mergeCell ref="I2:P2"/>
    <mergeCell ref="Q2:X2"/>
    <mergeCell ref="AA2:AG2"/>
    <mergeCell ref="AI2:AP2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123"/>
  <sheetViews>
    <sheetView topLeftCell="O88" zoomScale="60" zoomScaleNormal="60" workbookViewId="0">
      <selection activeCell="AC127" sqref="AC127"/>
    </sheetView>
  </sheetViews>
  <sheetFormatPr defaultColWidth="9.21875" defaultRowHeight="14.4" x14ac:dyDescent="0.25"/>
  <cols>
    <col min="1" max="1" width="15.33203125" style="6" customWidth="1"/>
    <col min="2" max="16" width="13.88671875" style="6"/>
    <col min="17" max="17" width="9.21875" style="6"/>
    <col min="18" max="18" width="13.88671875" style="6"/>
    <col min="19" max="19" width="14.21875" style="6" customWidth="1"/>
    <col min="20" max="21" width="13.88671875" style="6"/>
    <col min="22" max="22" width="12" style="6" customWidth="1"/>
    <col min="23" max="34" width="13.88671875" style="6"/>
    <col min="35" max="36" width="9.21875" style="6"/>
    <col min="37" max="43" width="13.88671875" style="6"/>
    <col min="44" max="44" width="9.21875" style="6"/>
    <col min="45" max="45" width="10.33203125" style="6"/>
    <col min="46" max="48" width="13.88671875" style="6"/>
    <col min="49" max="49" width="12.88671875" style="6"/>
    <col min="50" max="53" width="13.88671875" style="6"/>
    <col min="54" max="16384" width="9.21875" style="6"/>
  </cols>
  <sheetData>
    <row r="1" spans="1:51" x14ac:dyDescent="0.25">
      <c r="A1" s="6" t="s">
        <v>0</v>
      </c>
    </row>
    <row r="2" spans="1:51" ht="15.6" x14ac:dyDescent="0.25">
      <c r="A2" s="38" t="s">
        <v>1</v>
      </c>
      <c r="B2" s="38"/>
      <c r="C2" s="38"/>
      <c r="D2" s="38"/>
      <c r="E2" s="38"/>
      <c r="F2" s="38"/>
      <c r="G2" s="38"/>
      <c r="I2" s="38" t="s">
        <v>2</v>
      </c>
      <c r="J2" s="38"/>
      <c r="K2" s="38"/>
      <c r="L2" s="38"/>
      <c r="M2" s="38"/>
      <c r="N2" s="38"/>
      <c r="O2" s="38"/>
      <c r="Q2" s="10"/>
      <c r="R2" s="38" t="s">
        <v>3</v>
      </c>
      <c r="S2" s="38"/>
      <c r="T2" s="38"/>
      <c r="U2" s="38"/>
      <c r="V2" s="38"/>
      <c r="W2" s="38"/>
      <c r="X2" s="38"/>
      <c r="Y2" s="38"/>
      <c r="Z2" s="38" t="s">
        <v>839</v>
      </c>
      <c r="AA2" s="38"/>
      <c r="AB2" s="38"/>
      <c r="AC2" s="38"/>
      <c r="AD2" s="38"/>
      <c r="AE2" s="38"/>
      <c r="AF2" s="38"/>
      <c r="AI2" s="38" t="s">
        <v>840</v>
      </c>
      <c r="AJ2" s="38"/>
      <c r="AK2" s="38"/>
      <c r="AL2" s="38"/>
      <c r="AM2" s="38"/>
      <c r="AN2" s="38"/>
      <c r="AO2" s="38"/>
      <c r="AQ2" s="10"/>
      <c r="AR2" s="38" t="s">
        <v>841</v>
      </c>
      <c r="AS2" s="38"/>
      <c r="AT2" s="38"/>
      <c r="AU2" s="38"/>
      <c r="AV2" s="38"/>
      <c r="AW2" s="38"/>
      <c r="AX2" s="38"/>
      <c r="AY2" s="38"/>
    </row>
    <row r="3" spans="1:51" ht="15.6" x14ac:dyDescent="0.25">
      <c r="A3" s="10" t="s">
        <v>7</v>
      </c>
      <c r="B3" s="10" t="s">
        <v>347</v>
      </c>
      <c r="C3" s="10" t="s">
        <v>1380</v>
      </c>
      <c r="D3" s="10" t="s">
        <v>10</v>
      </c>
      <c r="E3" s="10" t="s">
        <v>11</v>
      </c>
      <c r="F3" s="10" t="s">
        <v>1381</v>
      </c>
      <c r="G3" s="10" t="s">
        <v>1382</v>
      </c>
      <c r="H3" s="10"/>
      <c r="I3" s="10" t="s">
        <v>7</v>
      </c>
      <c r="J3" s="10" t="s">
        <v>347</v>
      </c>
      <c r="K3" s="10" t="s">
        <v>1380</v>
      </c>
      <c r="L3" s="10" t="s">
        <v>10</v>
      </c>
      <c r="M3" s="10" t="s">
        <v>11</v>
      </c>
      <c r="N3" s="10" t="s">
        <v>1381</v>
      </c>
      <c r="O3" s="10" t="s">
        <v>1382</v>
      </c>
      <c r="P3" s="10"/>
      <c r="R3" s="10" t="s">
        <v>7</v>
      </c>
      <c r="S3" s="10" t="s">
        <v>347</v>
      </c>
      <c r="T3" s="10" t="s">
        <v>1380</v>
      </c>
      <c r="U3" s="10" t="s">
        <v>10</v>
      </c>
      <c r="V3" s="10" t="s">
        <v>11</v>
      </c>
      <c r="W3" s="10" t="s">
        <v>1381</v>
      </c>
      <c r="X3" s="10" t="s">
        <v>1382</v>
      </c>
      <c r="Y3" s="10"/>
      <c r="Z3" s="10" t="s">
        <v>7</v>
      </c>
      <c r="AA3" s="10" t="s">
        <v>347</v>
      </c>
      <c r="AB3" s="10" t="s">
        <v>1380</v>
      </c>
      <c r="AC3" s="10" t="s">
        <v>10</v>
      </c>
      <c r="AD3" s="10" t="s">
        <v>11</v>
      </c>
      <c r="AE3" s="10" t="s">
        <v>1381</v>
      </c>
      <c r="AF3" s="10" t="s">
        <v>1382</v>
      </c>
      <c r="AG3" s="10"/>
      <c r="AI3" s="10" t="s">
        <v>7</v>
      </c>
      <c r="AJ3" s="10" t="s">
        <v>347</v>
      </c>
      <c r="AK3" s="10" t="s">
        <v>1380</v>
      </c>
      <c r="AL3" s="10" t="s">
        <v>10</v>
      </c>
      <c r="AM3" s="10" t="s">
        <v>11</v>
      </c>
      <c r="AN3" s="10" t="s">
        <v>1381</v>
      </c>
      <c r="AO3" s="10" t="s">
        <v>1382</v>
      </c>
      <c r="AP3" s="10"/>
      <c r="AR3" s="10" t="s">
        <v>7</v>
      </c>
      <c r="AS3" s="10" t="s">
        <v>347</v>
      </c>
      <c r="AT3" s="10" t="s">
        <v>1380</v>
      </c>
      <c r="AU3" s="10" t="s">
        <v>10</v>
      </c>
      <c r="AV3" s="10" t="s">
        <v>11</v>
      </c>
      <c r="AW3" s="10" t="s">
        <v>1381</v>
      </c>
      <c r="AX3" s="10" t="s">
        <v>1382</v>
      </c>
      <c r="AY3" s="10"/>
    </row>
    <row r="4" spans="1:51" ht="15.6" x14ac:dyDescent="0.25">
      <c r="A4" s="10" t="s">
        <v>634</v>
      </c>
      <c r="B4" s="10">
        <v>713.04600000000005</v>
      </c>
      <c r="C4" s="10"/>
      <c r="D4" s="10">
        <v>41</v>
      </c>
      <c r="E4" s="6">
        <v>64.478999999999999</v>
      </c>
      <c r="F4" s="6">
        <v>6.35865940848959</v>
      </c>
      <c r="I4" s="5" t="s">
        <v>635</v>
      </c>
      <c r="J4" s="5">
        <v>574.98599999999999</v>
      </c>
      <c r="K4" s="5"/>
      <c r="L4" s="5">
        <v>25</v>
      </c>
      <c r="M4" s="5">
        <v>45.304000000000002</v>
      </c>
      <c r="N4" s="5">
        <v>5.5182765318735596</v>
      </c>
      <c r="O4" s="5"/>
      <c r="R4" s="6" t="s">
        <v>636</v>
      </c>
      <c r="S4" s="6">
        <v>523.26599999999996</v>
      </c>
      <c r="U4" s="6">
        <v>4</v>
      </c>
      <c r="V4" s="6">
        <v>31.381</v>
      </c>
      <c r="W4" s="6">
        <v>1.2746566393677701</v>
      </c>
      <c r="Z4" s="6" t="s">
        <v>640</v>
      </c>
      <c r="AA4" s="6">
        <v>312.51</v>
      </c>
      <c r="AC4" s="10">
        <v>47</v>
      </c>
      <c r="AD4" s="10">
        <v>64.478999999999999</v>
      </c>
      <c r="AE4" s="10">
        <v>7.2891949316831797</v>
      </c>
      <c r="AF4" s="10"/>
      <c r="AI4" s="5" t="s">
        <v>1383</v>
      </c>
      <c r="AJ4" s="6">
        <v>630.28499999999997</v>
      </c>
      <c r="AL4" s="5">
        <v>15</v>
      </c>
      <c r="AM4" s="5">
        <v>45.304000000000002</v>
      </c>
      <c r="AN4" s="5">
        <v>3.3109659191241398</v>
      </c>
      <c r="AO4" s="5"/>
      <c r="AR4" s="6" t="s">
        <v>636</v>
      </c>
      <c r="AS4" s="6">
        <v>415.411</v>
      </c>
      <c r="AU4" s="6">
        <v>12</v>
      </c>
      <c r="AV4" s="6">
        <v>31.381</v>
      </c>
      <c r="AW4" s="6">
        <v>3.8239699181033102</v>
      </c>
    </row>
    <row r="5" spans="1:51" ht="15.6" x14ac:dyDescent="0.25">
      <c r="A5" s="10" t="s">
        <v>640</v>
      </c>
      <c r="B5" s="10">
        <v>574.38300000000004</v>
      </c>
      <c r="C5" s="10"/>
      <c r="D5" s="10">
        <v>15</v>
      </c>
      <c r="E5" s="6">
        <v>43.024000000000001</v>
      </c>
      <c r="F5" s="6">
        <v>3.4864261807363301</v>
      </c>
      <c r="I5" s="5" t="s">
        <v>641</v>
      </c>
      <c r="J5" s="5">
        <v>511.673</v>
      </c>
      <c r="K5" s="5"/>
      <c r="L5" s="5">
        <v>10</v>
      </c>
      <c r="M5" s="5">
        <v>33.093000000000004</v>
      </c>
      <c r="N5" s="5">
        <v>3.0217870848819999</v>
      </c>
      <c r="O5" s="5"/>
      <c r="R5" s="6" t="s">
        <v>642</v>
      </c>
      <c r="S5" s="6">
        <v>572.37699999999995</v>
      </c>
      <c r="U5" s="6">
        <v>13</v>
      </c>
      <c r="V5" s="6">
        <v>30.948</v>
      </c>
      <c r="W5" s="6">
        <v>4.2005945456895404</v>
      </c>
      <c r="Z5" s="6" t="s">
        <v>646</v>
      </c>
      <c r="AA5" s="6">
        <v>492.41399999999999</v>
      </c>
      <c r="AC5" s="10">
        <v>12</v>
      </c>
      <c r="AD5" s="10">
        <v>43.024000000000001</v>
      </c>
      <c r="AE5" s="10">
        <v>2.7891409445890698</v>
      </c>
      <c r="AF5" s="10"/>
      <c r="AI5" s="6" t="s">
        <v>641</v>
      </c>
      <c r="AJ5" s="6">
        <v>527.65499999999997</v>
      </c>
      <c r="AL5" s="5">
        <v>23</v>
      </c>
      <c r="AM5" s="5">
        <v>33.093000000000004</v>
      </c>
      <c r="AN5" s="5">
        <v>6.9501102952286002</v>
      </c>
      <c r="AO5" s="5"/>
      <c r="AR5" s="6" t="s">
        <v>1384</v>
      </c>
      <c r="AS5" s="6">
        <v>347.72800000000001</v>
      </c>
      <c r="AU5" s="6">
        <v>19</v>
      </c>
      <c r="AV5" s="6">
        <v>30.948</v>
      </c>
      <c r="AW5" s="6">
        <v>6.1393304898539496</v>
      </c>
    </row>
    <row r="6" spans="1:51" ht="15.6" x14ac:dyDescent="0.25">
      <c r="A6" s="10" t="s">
        <v>646</v>
      </c>
      <c r="B6" s="10">
        <v>697.49699999999996</v>
      </c>
      <c r="C6" s="10"/>
      <c r="D6" s="10">
        <v>33</v>
      </c>
      <c r="E6" s="6">
        <v>57.932000000000002</v>
      </c>
      <c r="F6" s="6">
        <v>5.6963336325347003</v>
      </c>
      <c r="I6" s="5" t="s">
        <v>647</v>
      </c>
      <c r="J6" s="5">
        <v>551.23299999999995</v>
      </c>
      <c r="K6" s="5">
        <f>AVERAGE(J4:J6)</f>
        <v>545.96400000000006</v>
      </c>
      <c r="L6" s="5">
        <v>12</v>
      </c>
      <c r="M6" s="5">
        <v>46.570999999999998</v>
      </c>
      <c r="N6" s="5">
        <v>2.57671082862726</v>
      </c>
      <c r="O6" s="5">
        <v>3.7055914817942699</v>
      </c>
      <c r="R6" s="6" t="s">
        <v>648</v>
      </c>
      <c r="S6" s="6">
        <v>502.93799999999999</v>
      </c>
      <c r="U6" s="6">
        <v>15</v>
      </c>
      <c r="V6" s="6">
        <v>31.777000000000001</v>
      </c>
      <c r="W6" s="6">
        <v>4.7203952544292997</v>
      </c>
      <c r="Z6" s="6" t="s">
        <v>651</v>
      </c>
      <c r="AA6" s="6">
        <v>363.322</v>
      </c>
      <c r="AB6" s="6">
        <v>420.23149999999998</v>
      </c>
      <c r="AC6" s="10">
        <v>29</v>
      </c>
      <c r="AD6" s="10">
        <v>57.932000000000002</v>
      </c>
      <c r="AE6" s="10">
        <v>5.0058689498032196</v>
      </c>
      <c r="AF6" s="10"/>
      <c r="AI6" s="6" t="s">
        <v>1385</v>
      </c>
      <c r="AJ6" s="6">
        <v>734.07500000000005</v>
      </c>
      <c r="AK6" s="6">
        <v>630.86500000000001</v>
      </c>
      <c r="AL6" s="5">
        <v>34</v>
      </c>
      <c r="AM6" s="5">
        <v>46.570999999999998</v>
      </c>
      <c r="AN6" s="5">
        <v>7.3006806811105598</v>
      </c>
      <c r="AO6" s="5">
        <v>5.8539189651544303</v>
      </c>
      <c r="AR6" s="6" t="s">
        <v>642</v>
      </c>
      <c r="AS6" s="6">
        <v>562.654</v>
      </c>
      <c r="AU6" s="6">
        <v>19</v>
      </c>
      <c r="AV6" s="6">
        <v>31.777000000000001</v>
      </c>
      <c r="AW6" s="6">
        <v>5.97916732227712</v>
      </c>
    </row>
    <row r="7" spans="1:51" ht="15.6" x14ac:dyDescent="0.25">
      <c r="A7" s="10" t="s">
        <v>651</v>
      </c>
      <c r="B7" s="10">
        <v>614.88900000000001</v>
      </c>
      <c r="C7" s="10">
        <f>AVERAGE(B4:B7)</f>
        <v>649.95375000000001</v>
      </c>
      <c r="D7" s="10">
        <v>11</v>
      </c>
      <c r="E7" s="6">
        <v>31.837</v>
      </c>
      <c r="F7" s="6">
        <v>3.4550994126330998</v>
      </c>
      <c r="G7" s="6">
        <v>4.7491296585984299</v>
      </c>
      <c r="H7" s="11"/>
      <c r="I7" s="5" t="s">
        <v>652</v>
      </c>
      <c r="J7" s="5">
        <v>565.39400000000001</v>
      </c>
      <c r="K7" s="5"/>
      <c r="L7" s="5">
        <v>39</v>
      </c>
      <c r="M7" s="5">
        <v>31.338999999999999</v>
      </c>
      <c r="N7" s="5">
        <v>12.444557899103399</v>
      </c>
      <c r="O7" s="5"/>
      <c r="R7" s="6" t="s">
        <v>653</v>
      </c>
      <c r="S7" s="6">
        <v>565.03200000000004</v>
      </c>
      <c r="T7" s="6">
        <f>AVERAGE(S4:S7)</f>
        <v>540.90324999999996</v>
      </c>
      <c r="U7" s="6">
        <v>9</v>
      </c>
      <c r="V7" s="6">
        <v>31.363</v>
      </c>
      <c r="W7" s="6">
        <v>2.8696234416350501</v>
      </c>
      <c r="Z7" s="6" t="s">
        <v>657</v>
      </c>
      <c r="AA7" s="6">
        <v>583.822</v>
      </c>
      <c r="AC7" s="10">
        <v>9</v>
      </c>
      <c r="AD7" s="10">
        <v>31.837</v>
      </c>
      <c r="AE7" s="10">
        <v>2.8268995194270801</v>
      </c>
      <c r="AF7" s="10">
        <v>4.4777760863756404</v>
      </c>
      <c r="AI7" s="5" t="s">
        <v>1386</v>
      </c>
      <c r="AJ7" s="6">
        <v>381.45299999999997</v>
      </c>
      <c r="AL7" s="5">
        <v>36</v>
      </c>
      <c r="AM7" s="5">
        <v>31.338999999999999</v>
      </c>
      <c r="AN7" s="5">
        <v>11.487284214556899</v>
      </c>
      <c r="AO7" s="5"/>
      <c r="AR7" s="6" t="s">
        <v>648</v>
      </c>
      <c r="AS7" s="6">
        <v>250.822</v>
      </c>
      <c r="AU7" s="6">
        <v>13</v>
      </c>
      <c r="AV7" s="6">
        <v>31.363</v>
      </c>
      <c r="AW7" s="6">
        <v>4.1450116379172899</v>
      </c>
    </row>
    <row r="8" spans="1:51" ht="15.6" x14ac:dyDescent="0.25">
      <c r="A8" s="10" t="s">
        <v>657</v>
      </c>
      <c r="B8" s="10">
        <v>577.02300000000002</v>
      </c>
      <c r="C8" s="10"/>
      <c r="D8" s="10">
        <v>22</v>
      </c>
      <c r="E8" s="6">
        <v>31.617999999999999</v>
      </c>
      <c r="F8" s="6">
        <v>6.9580618634954803</v>
      </c>
      <c r="H8" s="11"/>
      <c r="I8" s="5" t="s">
        <v>658</v>
      </c>
      <c r="J8" s="5">
        <v>414.77800000000002</v>
      </c>
      <c r="K8" s="5"/>
      <c r="L8" s="5">
        <v>7</v>
      </c>
      <c r="M8" s="5">
        <v>30.483000000000001</v>
      </c>
      <c r="N8" s="5">
        <v>2.29636190663649</v>
      </c>
      <c r="O8" s="5"/>
      <c r="R8" s="6" t="s">
        <v>659</v>
      </c>
      <c r="S8" s="6">
        <v>544.35900000000004</v>
      </c>
      <c r="U8" s="6">
        <v>16</v>
      </c>
      <c r="V8" s="6">
        <v>31.667000000000002</v>
      </c>
      <c r="W8" s="6">
        <v>5.0525783939116398</v>
      </c>
      <c r="X8" s="6">
        <v>3.6235696550066598</v>
      </c>
      <c r="Z8" s="6" t="s">
        <v>663</v>
      </c>
      <c r="AA8" s="6">
        <v>779.79200000000003</v>
      </c>
      <c r="AC8" s="10">
        <v>29</v>
      </c>
      <c r="AD8" s="10">
        <v>31.617999999999999</v>
      </c>
      <c r="AE8" s="10">
        <v>9.1719906382440399</v>
      </c>
      <c r="AF8" s="10"/>
      <c r="AI8" s="6" t="s">
        <v>1387</v>
      </c>
      <c r="AJ8" s="6">
        <v>513.55200000000002</v>
      </c>
      <c r="AL8" s="5">
        <v>18</v>
      </c>
      <c r="AM8" s="5">
        <v>30.483000000000001</v>
      </c>
      <c r="AN8" s="5">
        <v>5.9049306170652498</v>
      </c>
      <c r="AO8" s="5"/>
      <c r="AR8" s="6" t="s">
        <v>653</v>
      </c>
      <c r="AS8" s="6">
        <v>293.30700000000002</v>
      </c>
      <c r="AT8" s="6">
        <f>AVERAGE(AS4:AS8)</f>
        <v>373.98439999999999</v>
      </c>
      <c r="AU8" s="6">
        <v>19</v>
      </c>
      <c r="AV8" s="6">
        <v>31.667000000000002</v>
      </c>
      <c r="AW8" s="6">
        <v>5.9999368427700803</v>
      </c>
      <c r="AX8" s="6">
        <v>5.2174832421843496</v>
      </c>
    </row>
    <row r="9" spans="1:51" ht="15.6" x14ac:dyDescent="0.25">
      <c r="A9" s="10" t="s">
        <v>663</v>
      </c>
      <c r="B9" s="10">
        <v>639.80999999999995</v>
      </c>
      <c r="C9" s="10"/>
      <c r="D9" s="10">
        <v>26</v>
      </c>
      <c r="E9" s="6">
        <v>52.290999999999997</v>
      </c>
      <c r="F9" s="6">
        <v>4.9721749440630303</v>
      </c>
      <c r="H9" s="11"/>
      <c r="I9" s="5" t="s">
        <v>664</v>
      </c>
      <c r="J9" s="5">
        <v>440.125</v>
      </c>
      <c r="K9" s="5">
        <f>AVERAGE(J7:J9)</f>
        <v>473.43233333333302</v>
      </c>
      <c r="L9" s="5">
        <v>5</v>
      </c>
      <c r="M9" s="5">
        <v>39.491999999999997</v>
      </c>
      <c r="N9" s="5">
        <v>1.26607920591512</v>
      </c>
      <c r="O9" s="5">
        <v>5.3356663372183197</v>
      </c>
      <c r="R9" s="6" t="s">
        <v>665</v>
      </c>
      <c r="S9" s="6">
        <v>691.33500000000004</v>
      </c>
      <c r="U9" s="6">
        <v>16</v>
      </c>
      <c r="V9" s="6">
        <v>38.988999999999997</v>
      </c>
      <c r="W9" s="6">
        <v>4.10372156249199</v>
      </c>
      <c r="Z9" s="6" t="s">
        <v>663</v>
      </c>
      <c r="AA9" s="6">
        <v>779.79200000000003</v>
      </c>
      <c r="AC9" s="10">
        <v>33</v>
      </c>
      <c r="AD9" s="10">
        <v>52.290999999999997</v>
      </c>
      <c r="AE9" s="10">
        <v>6.3108374290030804</v>
      </c>
      <c r="AF9" s="10"/>
      <c r="AI9" s="6" t="s">
        <v>664</v>
      </c>
      <c r="AJ9" s="6">
        <v>249.35400000000001</v>
      </c>
      <c r="AK9" s="6">
        <v>381.45299999999997</v>
      </c>
      <c r="AL9" s="5">
        <v>8</v>
      </c>
      <c r="AM9" s="5">
        <v>39.491999999999997</v>
      </c>
      <c r="AN9" s="5">
        <v>2.0257267294641998</v>
      </c>
      <c r="AO9" s="5">
        <v>6.4726471870287998</v>
      </c>
      <c r="AR9" s="6" t="s">
        <v>659</v>
      </c>
      <c r="AS9" s="6">
        <v>184.92400000000001</v>
      </c>
      <c r="AU9" s="6">
        <v>6</v>
      </c>
      <c r="AV9" s="6">
        <v>38.988999999999997</v>
      </c>
      <c r="AW9" s="6">
        <v>1.5388955859344899</v>
      </c>
    </row>
    <row r="10" spans="1:51" ht="15.6" x14ac:dyDescent="0.25">
      <c r="A10" s="10" t="s">
        <v>669</v>
      </c>
      <c r="B10" s="10">
        <v>697.72799999999995</v>
      </c>
      <c r="C10" s="10">
        <f>AVERAGE(B8:B10)</f>
        <v>638.18700000000001</v>
      </c>
      <c r="D10" s="10">
        <v>57</v>
      </c>
      <c r="E10" s="6">
        <v>78.81</v>
      </c>
      <c r="F10" s="6">
        <v>7.2325846973734302</v>
      </c>
      <c r="G10" s="6">
        <v>6.3876071683106499</v>
      </c>
      <c r="H10" s="11"/>
      <c r="I10" s="5" t="s">
        <v>670</v>
      </c>
      <c r="J10" s="5">
        <v>542.04300000000001</v>
      </c>
      <c r="K10" s="5"/>
      <c r="L10" s="5">
        <v>10</v>
      </c>
      <c r="M10" s="5">
        <v>31.84</v>
      </c>
      <c r="N10" s="5">
        <v>3.1407035175879399</v>
      </c>
      <c r="O10" s="5"/>
      <c r="R10" s="6" t="s">
        <v>671</v>
      </c>
      <c r="S10" s="6">
        <v>690.88699999999994</v>
      </c>
      <c r="T10" s="6">
        <f>AVERAGE(S8:S10)</f>
        <v>642.19366666666701</v>
      </c>
      <c r="U10" s="6">
        <v>27</v>
      </c>
      <c r="V10" s="6">
        <v>36.287999999999997</v>
      </c>
      <c r="W10" s="6">
        <v>7.4404761904761898</v>
      </c>
      <c r="Z10" s="6" t="s">
        <v>669</v>
      </c>
      <c r="AA10" s="6">
        <v>503.03100000000001</v>
      </c>
      <c r="AB10" s="6">
        <v>661.60924999999997</v>
      </c>
      <c r="AC10" s="10">
        <v>31</v>
      </c>
      <c r="AD10" s="10">
        <v>78.81</v>
      </c>
      <c r="AE10" s="10">
        <v>3.9335109757644999</v>
      </c>
      <c r="AF10" s="10">
        <v>6.4721130143372001</v>
      </c>
      <c r="AI10" s="6" t="s">
        <v>670</v>
      </c>
      <c r="AJ10" s="6">
        <v>437.75799999999998</v>
      </c>
      <c r="AL10" s="5">
        <v>7</v>
      </c>
      <c r="AM10" s="5">
        <v>31.84</v>
      </c>
      <c r="AN10" s="5">
        <v>2.19849246231156</v>
      </c>
      <c r="AO10" s="5"/>
      <c r="AR10" s="6" t="s">
        <v>665</v>
      </c>
      <c r="AS10" s="6">
        <v>169.42699999999999</v>
      </c>
      <c r="AU10" s="6">
        <v>6</v>
      </c>
      <c r="AV10" s="6">
        <v>36.287999999999997</v>
      </c>
      <c r="AW10" s="6">
        <v>1.6534391534391499</v>
      </c>
    </row>
    <row r="11" spans="1:51" ht="15.6" x14ac:dyDescent="0.25">
      <c r="A11" s="10" t="s">
        <v>675</v>
      </c>
      <c r="B11" s="10">
        <v>638.64400000000001</v>
      </c>
      <c r="C11" s="10"/>
      <c r="D11" s="10">
        <v>11</v>
      </c>
      <c r="E11" s="6">
        <v>32.116</v>
      </c>
      <c r="F11" s="6">
        <v>3.4250840702453602</v>
      </c>
      <c r="H11" s="11"/>
      <c r="I11" s="5" t="s">
        <v>676</v>
      </c>
      <c r="J11" s="5">
        <v>519.35299999999995</v>
      </c>
      <c r="K11" s="5"/>
      <c r="L11" s="5">
        <v>7</v>
      </c>
      <c r="M11" s="5">
        <v>31.431999999999999</v>
      </c>
      <c r="N11" s="5">
        <v>2.22702977856961</v>
      </c>
      <c r="O11" s="5"/>
      <c r="R11" s="6" t="s">
        <v>677</v>
      </c>
      <c r="S11" s="6">
        <v>561.00599999999997</v>
      </c>
      <c r="U11" s="6">
        <v>15</v>
      </c>
      <c r="V11" s="6">
        <v>31.902000000000001</v>
      </c>
      <c r="W11" s="6">
        <v>4.7018995674252402</v>
      </c>
      <c r="X11" s="6">
        <v>5.4153657734644698</v>
      </c>
      <c r="Z11" s="6" t="s">
        <v>675</v>
      </c>
      <c r="AA11" s="6">
        <v>465.1</v>
      </c>
      <c r="AC11" s="10">
        <v>25</v>
      </c>
      <c r="AD11" s="10">
        <v>32.116</v>
      </c>
      <c r="AE11" s="10">
        <v>7.7842819778303696</v>
      </c>
      <c r="AF11" s="10"/>
      <c r="AI11" s="6" t="s">
        <v>676</v>
      </c>
      <c r="AJ11" s="6">
        <v>465.99900000000002</v>
      </c>
      <c r="AL11" s="5">
        <v>15</v>
      </c>
      <c r="AM11" s="5">
        <v>31.431999999999999</v>
      </c>
      <c r="AN11" s="5">
        <v>4.7722066683634496</v>
      </c>
      <c r="AO11" s="5"/>
      <c r="AR11" s="6" t="s">
        <v>671</v>
      </c>
      <c r="AS11" s="6">
        <v>288.79399999999998</v>
      </c>
      <c r="AT11" s="6">
        <f>AVERAGE(AS9:AS11)</f>
        <v>214.381666666667</v>
      </c>
      <c r="AU11" s="6">
        <v>3</v>
      </c>
      <c r="AV11" s="6">
        <v>31.902000000000001</v>
      </c>
      <c r="AW11" s="6">
        <v>0.94037991348504801</v>
      </c>
      <c r="AX11" s="6">
        <v>1.3775715509529001</v>
      </c>
    </row>
    <row r="12" spans="1:51" ht="15.6" x14ac:dyDescent="0.25">
      <c r="A12" s="10" t="s">
        <v>681</v>
      </c>
      <c r="B12" s="10">
        <v>690.85299999999995</v>
      </c>
      <c r="C12" s="10">
        <f>AVERAGE(B11:B12)</f>
        <v>664.74850000000004</v>
      </c>
      <c r="D12" s="10">
        <v>25</v>
      </c>
      <c r="E12" s="6">
        <v>31.585000000000001</v>
      </c>
      <c r="F12" s="6">
        <v>7.9151495963273701</v>
      </c>
      <c r="G12" s="6">
        <v>5.6701168332863698</v>
      </c>
      <c r="H12" s="11"/>
      <c r="I12" s="5" t="s">
        <v>682</v>
      </c>
      <c r="J12" s="5">
        <v>490.58100000000002</v>
      </c>
      <c r="K12" s="5"/>
      <c r="L12" s="5">
        <v>8</v>
      </c>
      <c r="M12" s="5">
        <v>31.673999999999999</v>
      </c>
      <c r="N12" s="5">
        <v>2.5257308833743801</v>
      </c>
      <c r="O12" s="5"/>
      <c r="R12" s="6" t="s">
        <v>683</v>
      </c>
      <c r="S12" s="6">
        <v>600.72</v>
      </c>
      <c r="U12" s="6">
        <v>10</v>
      </c>
      <c r="V12" s="6">
        <v>31.632999999999999</v>
      </c>
      <c r="W12" s="6">
        <v>3.1612556507444798</v>
      </c>
      <c r="Z12" s="6" t="s">
        <v>681</v>
      </c>
      <c r="AA12" s="6">
        <v>441.113</v>
      </c>
      <c r="AB12" s="6">
        <v>453.10649999999998</v>
      </c>
      <c r="AC12" s="10">
        <v>19</v>
      </c>
      <c r="AD12" s="10">
        <v>31.585000000000001</v>
      </c>
      <c r="AE12" s="10">
        <v>6.0155136932088</v>
      </c>
      <c r="AF12" s="10">
        <v>6.8998978355195799</v>
      </c>
      <c r="AI12" s="6" t="s">
        <v>682</v>
      </c>
      <c r="AJ12" s="6">
        <v>365.80599999999998</v>
      </c>
      <c r="AL12" s="5">
        <v>12</v>
      </c>
      <c r="AM12" s="5">
        <v>31.673999999999999</v>
      </c>
      <c r="AN12" s="5">
        <v>3.78859632506156</v>
      </c>
      <c r="AO12" s="5"/>
      <c r="AR12" s="6" t="s">
        <v>677</v>
      </c>
      <c r="AS12" s="6">
        <v>360.57100000000003</v>
      </c>
      <c r="AU12" s="6">
        <v>7</v>
      </c>
      <c r="AV12" s="6">
        <v>31.632999999999999</v>
      </c>
      <c r="AW12" s="6">
        <v>2.2128789555211301</v>
      </c>
    </row>
    <row r="13" spans="1:51" ht="15.6" x14ac:dyDescent="0.25">
      <c r="A13" s="10" t="s">
        <v>687</v>
      </c>
      <c r="B13" s="10">
        <v>800.49599999999998</v>
      </c>
      <c r="C13" s="10"/>
      <c r="D13" s="10">
        <v>54</v>
      </c>
      <c r="E13" s="6">
        <v>31.472999999999999</v>
      </c>
      <c r="F13" s="6">
        <v>17.1575636259651</v>
      </c>
      <c r="H13" s="11"/>
      <c r="I13" s="5" t="s">
        <v>688</v>
      </c>
      <c r="J13" s="5">
        <v>459.66800000000001</v>
      </c>
      <c r="K13" s="5">
        <f>AVERAGE(J10:J13)</f>
        <v>502.91125</v>
      </c>
      <c r="L13" s="5">
        <v>3</v>
      </c>
      <c r="M13" s="5">
        <v>31.427</v>
      </c>
      <c r="N13" s="5">
        <v>0.95459318420466499</v>
      </c>
      <c r="O13" s="5">
        <v>2.2120143409341502</v>
      </c>
      <c r="R13" s="6" t="s">
        <v>689</v>
      </c>
      <c r="S13" s="6">
        <v>521.75599999999997</v>
      </c>
      <c r="T13" s="6">
        <f>AVERAGE(S11:S13)</f>
        <v>561.160666666667</v>
      </c>
      <c r="U13" s="6">
        <v>27</v>
      </c>
      <c r="V13" s="6">
        <v>31.335000000000001</v>
      </c>
      <c r="W13" s="6">
        <v>8.6165629487793201</v>
      </c>
      <c r="X13" s="6">
        <v>5.8889092997618997</v>
      </c>
      <c r="Z13" s="6" t="s">
        <v>687</v>
      </c>
      <c r="AA13" s="6">
        <v>810.70500000000004</v>
      </c>
      <c r="AC13" s="10">
        <v>47</v>
      </c>
      <c r="AD13" s="10">
        <v>31.472999999999999</v>
      </c>
      <c r="AE13" s="10">
        <v>14.9334350077844</v>
      </c>
      <c r="AF13" s="10"/>
      <c r="AI13" s="6" t="s">
        <v>688</v>
      </c>
      <c r="AJ13" s="6">
        <v>275.64</v>
      </c>
      <c r="AK13" s="6">
        <v>386.30074999999999</v>
      </c>
      <c r="AL13" s="5">
        <v>7</v>
      </c>
      <c r="AM13" s="5">
        <v>31.427</v>
      </c>
      <c r="AN13" s="5">
        <v>2.2273840964775502</v>
      </c>
      <c r="AO13" s="5">
        <v>3.2466698880535301</v>
      </c>
      <c r="AR13" s="6" t="s">
        <v>683</v>
      </c>
      <c r="AS13" s="6">
        <v>446.46</v>
      </c>
      <c r="AT13" s="6">
        <f>AVERAGE(AS12:AS13)</f>
        <v>403.51549999999997</v>
      </c>
      <c r="AU13" s="6">
        <v>13</v>
      </c>
      <c r="AV13" s="6">
        <v>31.335000000000001</v>
      </c>
      <c r="AW13" s="6">
        <v>4.1487154938567103</v>
      </c>
      <c r="AX13" s="6">
        <v>3.18079722468892</v>
      </c>
    </row>
    <row r="14" spans="1:51" ht="15.6" x14ac:dyDescent="0.25">
      <c r="A14" s="10" t="s">
        <v>693</v>
      </c>
      <c r="B14" s="10">
        <v>867.38800000000003</v>
      </c>
      <c r="C14" s="10"/>
      <c r="D14" s="10">
        <v>53</v>
      </c>
      <c r="E14" s="6">
        <v>31.744</v>
      </c>
      <c r="F14" s="6">
        <v>16.6960685483871</v>
      </c>
      <c r="H14" s="11"/>
      <c r="I14" s="5" t="s">
        <v>694</v>
      </c>
      <c r="J14" s="5">
        <v>558.702</v>
      </c>
      <c r="K14" s="5"/>
      <c r="L14" s="5">
        <v>19</v>
      </c>
      <c r="M14" s="5">
        <v>31.599</v>
      </c>
      <c r="N14" s="5">
        <v>6.0128485078641702</v>
      </c>
      <c r="O14" s="5"/>
      <c r="R14" s="6" t="s">
        <v>695</v>
      </c>
      <c r="S14" s="6">
        <v>517.38300000000004</v>
      </c>
      <c r="U14" s="6">
        <v>12</v>
      </c>
      <c r="V14" s="6">
        <v>31.741</v>
      </c>
      <c r="W14" s="6">
        <v>3.7805992249771601</v>
      </c>
      <c r="Z14" s="6" t="s">
        <v>693</v>
      </c>
      <c r="AA14" s="6">
        <v>558.274</v>
      </c>
      <c r="AC14" s="10">
        <v>56</v>
      </c>
      <c r="AD14" s="10">
        <v>31.744</v>
      </c>
      <c r="AE14" s="10">
        <v>17.6411290322581</v>
      </c>
      <c r="AF14" s="10"/>
      <c r="AI14" s="5" t="s">
        <v>1388</v>
      </c>
      <c r="AJ14" s="6">
        <v>453.923</v>
      </c>
      <c r="AL14" s="5">
        <v>26</v>
      </c>
      <c r="AM14" s="5">
        <v>31.599</v>
      </c>
      <c r="AN14" s="5">
        <v>8.2281084844457109</v>
      </c>
      <c r="AO14" s="5"/>
      <c r="AR14" s="6" t="s">
        <v>695</v>
      </c>
      <c r="AS14" s="6">
        <v>439.43099999999998</v>
      </c>
      <c r="AU14" s="6">
        <v>9</v>
      </c>
      <c r="AV14" s="6">
        <v>31.741</v>
      </c>
      <c r="AW14" s="6">
        <v>2.8354494187328698</v>
      </c>
    </row>
    <row r="15" spans="1:51" ht="15.6" x14ac:dyDescent="0.25">
      <c r="A15" s="10" t="s">
        <v>699</v>
      </c>
      <c r="B15" s="10">
        <v>979.73900000000003</v>
      </c>
      <c r="C15" s="10">
        <f>AVERAGE(B13:B15)</f>
        <v>882.54100000000005</v>
      </c>
      <c r="D15" s="10">
        <v>21</v>
      </c>
      <c r="E15" s="6">
        <v>35.758000000000003</v>
      </c>
      <c r="F15" s="6">
        <v>5.87281167850551</v>
      </c>
      <c r="G15" s="6">
        <v>13.242147950952599</v>
      </c>
      <c r="H15" s="11"/>
      <c r="I15" s="5" t="s">
        <v>700</v>
      </c>
      <c r="J15" s="5">
        <v>563.29899999999998</v>
      </c>
      <c r="K15" s="5"/>
      <c r="L15" s="5">
        <v>15</v>
      </c>
      <c r="M15" s="5">
        <v>31.6</v>
      </c>
      <c r="N15" s="5">
        <v>4.7468354430379698</v>
      </c>
      <c r="O15" s="5"/>
      <c r="R15" s="6" t="s">
        <v>701</v>
      </c>
      <c r="S15" s="6">
        <v>491.81099999999998</v>
      </c>
      <c r="T15" s="6">
        <f>AVERAGE(S15:S16)</f>
        <v>483.30549999999999</v>
      </c>
      <c r="U15" s="6">
        <v>12</v>
      </c>
      <c r="V15" s="6">
        <v>32.164000000000001</v>
      </c>
      <c r="W15" s="6">
        <v>3.7308792438751399</v>
      </c>
      <c r="X15" s="6">
        <v>3.7557392344261502</v>
      </c>
      <c r="Z15" s="6" t="s">
        <v>699</v>
      </c>
      <c r="AA15" s="6">
        <v>539.4</v>
      </c>
      <c r="AB15" s="6">
        <v>636.12633333333304</v>
      </c>
      <c r="AC15" s="10">
        <v>23</v>
      </c>
      <c r="AD15" s="10">
        <v>35.758000000000003</v>
      </c>
      <c r="AE15" s="10">
        <v>6.4321270764584204</v>
      </c>
      <c r="AF15" s="10">
        <v>13.002230372167</v>
      </c>
      <c r="AI15" s="6" t="s">
        <v>700</v>
      </c>
      <c r="AJ15" s="6">
        <v>551.47799999999995</v>
      </c>
      <c r="AL15" s="5">
        <v>22</v>
      </c>
      <c r="AM15" s="5">
        <v>31.6</v>
      </c>
      <c r="AN15" s="5">
        <v>6.9620253164557004</v>
      </c>
      <c r="AO15" s="5"/>
      <c r="AR15" s="6" t="s">
        <v>701</v>
      </c>
      <c r="AS15" s="6">
        <v>857.45899999999995</v>
      </c>
      <c r="AU15" s="6">
        <v>15</v>
      </c>
      <c r="AV15" s="6">
        <v>32.164000000000001</v>
      </c>
      <c r="AW15" s="6">
        <v>4.6635990548439201</v>
      </c>
      <c r="AX15" s="6">
        <v>3.7495242367884001</v>
      </c>
    </row>
    <row r="16" spans="1:51" ht="15.6" x14ac:dyDescent="0.25">
      <c r="A16" s="10" t="s">
        <v>705</v>
      </c>
      <c r="B16" s="10">
        <v>588.11900000000003</v>
      </c>
      <c r="C16" s="10"/>
      <c r="D16" s="10">
        <v>18</v>
      </c>
      <c r="E16" s="6">
        <v>32.317</v>
      </c>
      <c r="F16" s="6">
        <v>5.5698239316768303</v>
      </c>
      <c r="H16" s="11"/>
      <c r="I16" s="5" t="s">
        <v>706</v>
      </c>
      <c r="J16" s="5">
        <v>575.50599999999997</v>
      </c>
      <c r="K16" s="5"/>
      <c r="L16" s="5">
        <v>13</v>
      </c>
      <c r="M16" s="5">
        <v>32.127000000000002</v>
      </c>
      <c r="N16" s="5">
        <v>4.0464406885174498</v>
      </c>
      <c r="O16" s="5"/>
      <c r="R16" s="6" t="s">
        <v>707</v>
      </c>
      <c r="S16" s="6">
        <v>474.8</v>
      </c>
      <c r="U16" s="6">
        <v>8</v>
      </c>
      <c r="V16" s="6">
        <v>31.469000000000001</v>
      </c>
      <c r="W16" s="6">
        <v>2.5421843719215702</v>
      </c>
      <c r="Z16" s="6" t="s">
        <v>705</v>
      </c>
      <c r="AA16" s="6">
        <v>409.209</v>
      </c>
      <c r="AC16" s="10">
        <v>21</v>
      </c>
      <c r="AD16" s="10">
        <v>32.317</v>
      </c>
      <c r="AE16" s="10">
        <v>6.4981279202896296</v>
      </c>
      <c r="AF16" s="10"/>
      <c r="AI16" s="6" t="s">
        <v>706</v>
      </c>
      <c r="AJ16" s="6">
        <v>349.221</v>
      </c>
      <c r="AL16" s="5">
        <v>10</v>
      </c>
      <c r="AM16" s="5">
        <v>32.127000000000002</v>
      </c>
      <c r="AN16" s="5">
        <v>3.11264668347496</v>
      </c>
      <c r="AO16" s="5"/>
      <c r="AR16" s="6" t="s">
        <v>707</v>
      </c>
      <c r="AS16" s="6">
        <v>230.256</v>
      </c>
      <c r="AU16" s="6">
        <v>5</v>
      </c>
      <c r="AV16" s="6">
        <v>31.469000000000001</v>
      </c>
      <c r="AW16" s="6">
        <v>1.58886523245098</v>
      </c>
    </row>
    <row r="17" spans="1:50" ht="15.6" x14ac:dyDescent="0.25">
      <c r="A17" s="10" t="s">
        <v>711</v>
      </c>
      <c r="B17" s="10">
        <v>562.79899999999998</v>
      </c>
      <c r="C17" s="10"/>
      <c r="D17" s="10">
        <v>8</v>
      </c>
      <c r="E17" s="6">
        <v>31.779</v>
      </c>
      <c r="F17" s="6">
        <v>2.5173856949557898</v>
      </c>
      <c r="H17" s="11"/>
      <c r="I17" s="5" t="s">
        <v>712</v>
      </c>
      <c r="J17" s="5">
        <v>483.71899999999999</v>
      </c>
      <c r="K17" s="5"/>
      <c r="L17" s="5">
        <v>6</v>
      </c>
      <c r="M17" s="5"/>
      <c r="N17" s="5"/>
      <c r="O17" s="5"/>
      <c r="R17" s="6" t="s">
        <v>713</v>
      </c>
      <c r="S17" s="6">
        <v>597.04700000000003</v>
      </c>
      <c r="T17" s="6">
        <f>AVERAGE(S16:S17)</f>
        <v>535.92349999999999</v>
      </c>
      <c r="U17" s="6">
        <v>14</v>
      </c>
      <c r="V17" s="6">
        <v>33.741</v>
      </c>
      <c r="W17" s="6">
        <v>4.1492546160457602</v>
      </c>
      <c r="X17" s="6">
        <v>3.3457194939836699</v>
      </c>
      <c r="Z17" s="6" t="s">
        <v>711</v>
      </c>
      <c r="AA17" s="6">
        <v>269.18599999999998</v>
      </c>
      <c r="AC17" s="10">
        <v>7</v>
      </c>
      <c r="AD17" s="10">
        <v>31.779</v>
      </c>
      <c r="AE17" s="10">
        <v>2.2027124830863101</v>
      </c>
      <c r="AF17" s="10"/>
      <c r="AI17" s="6" t="s">
        <v>712</v>
      </c>
      <c r="AJ17" s="6">
        <v>306.74099999999999</v>
      </c>
      <c r="AL17" s="5">
        <v>6</v>
      </c>
      <c r="AM17" s="5"/>
      <c r="AN17" s="5"/>
      <c r="AO17" s="5"/>
      <c r="AR17" s="6" t="s">
        <v>713</v>
      </c>
      <c r="AS17" s="6">
        <v>249.292</v>
      </c>
      <c r="AT17" s="6">
        <f>AVERAGE(AS15:AS17)</f>
        <v>445.66899999999998</v>
      </c>
      <c r="AU17" s="6">
        <v>11</v>
      </c>
      <c r="AV17" s="6">
        <v>33.741</v>
      </c>
      <c r="AW17" s="6">
        <v>3.2601286268931</v>
      </c>
      <c r="AX17" s="6">
        <v>2.4244969296720398</v>
      </c>
    </row>
    <row r="18" spans="1:50" ht="15.6" x14ac:dyDescent="0.25">
      <c r="A18" s="10" t="s">
        <v>717</v>
      </c>
      <c r="B18" s="10">
        <v>535.24599999999998</v>
      </c>
      <c r="C18" s="10">
        <f>AVERAGE(B16:B18)</f>
        <v>562.054666666667</v>
      </c>
      <c r="D18" s="10">
        <v>9</v>
      </c>
      <c r="E18" s="6">
        <v>31.966000000000001</v>
      </c>
      <c r="F18" s="6">
        <v>2.81549145967591</v>
      </c>
      <c r="G18" s="6">
        <v>3.63423369543617</v>
      </c>
      <c r="H18" s="11"/>
      <c r="I18" s="5" t="s">
        <v>718</v>
      </c>
      <c r="J18" s="5">
        <v>483.98700000000002</v>
      </c>
      <c r="K18" s="5"/>
      <c r="L18" s="5">
        <v>9</v>
      </c>
      <c r="M18" s="5">
        <v>32.139000000000003</v>
      </c>
      <c r="N18" s="5">
        <v>2.8003360403248401</v>
      </c>
      <c r="O18" s="5"/>
      <c r="R18" s="6" t="s">
        <v>719</v>
      </c>
      <c r="S18" s="6">
        <v>689.14099999999996</v>
      </c>
      <c r="U18" s="6">
        <v>25</v>
      </c>
      <c r="V18" s="6">
        <v>32.177999999999997</v>
      </c>
      <c r="W18" s="6">
        <v>7.7692833613027501</v>
      </c>
      <c r="Z18" s="6" t="s">
        <v>717</v>
      </c>
      <c r="AA18" s="6">
        <v>315.88</v>
      </c>
      <c r="AB18" s="6">
        <v>331.42500000000001</v>
      </c>
      <c r="AC18" s="10">
        <v>14</v>
      </c>
      <c r="AD18" s="10">
        <v>31.966000000000001</v>
      </c>
      <c r="AE18" s="10">
        <v>4.3796533817180796</v>
      </c>
      <c r="AF18" s="10">
        <v>4.3601645950313399</v>
      </c>
      <c r="AI18" s="6" t="s">
        <v>718</v>
      </c>
      <c r="AJ18" s="6">
        <v>393.39800000000002</v>
      </c>
      <c r="AL18" s="5">
        <v>12</v>
      </c>
      <c r="AM18" s="5">
        <v>32.139000000000003</v>
      </c>
      <c r="AN18" s="5">
        <v>3.7337813870997798</v>
      </c>
      <c r="AO18" s="5"/>
      <c r="AR18" s="6" t="s">
        <v>1389</v>
      </c>
      <c r="AS18" s="6">
        <v>606.26300000000003</v>
      </c>
      <c r="AU18" s="6">
        <v>14</v>
      </c>
      <c r="AV18" s="6">
        <v>32.177999999999997</v>
      </c>
      <c r="AW18" s="6">
        <v>4.3507986823295397</v>
      </c>
    </row>
    <row r="19" spans="1:50" ht="15.6" x14ac:dyDescent="0.25">
      <c r="A19" s="10" t="s">
        <v>723</v>
      </c>
      <c r="B19" s="10">
        <v>569.79</v>
      </c>
      <c r="C19" s="10"/>
      <c r="D19" s="10">
        <v>16</v>
      </c>
      <c r="E19" s="6">
        <v>31.32</v>
      </c>
      <c r="F19" s="6">
        <v>5.1085568326947604</v>
      </c>
      <c r="H19" s="11"/>
      <c r="I19" s="5" t="s">
        <v>724</v>
      </c>
      <c r="J19" s="5">
        <v>590.76</v>
      </c>
      <c r="K19" s="5">
        <f>AVERAGE(J14:J19)</f>
        <v>542.66216666666696</v>
      </c>
      <c r="L19" s="5">
        <v>22</v>
      </c>
      <c r="M19" s="5">
        <v>49.268999999999998</v>
      </c>
      <c r="N19" s="5">
        <v>4.4652824291136399</v>
      </c>
      <c r="O19" s="5">
        <v>4.4143486217716204</v>
      </c>
      <c r="R19" s="6" t="s">
        <v>725</v>
      </c>
      <c r="S19" s="6">
        <v>613.30999999999995</v>
      </c>
      <c r="U19" s="6">
        <v>23</v>
      </c>
      <c r="V19" s="6">
        <v>31.93</v>
      </c>
      <c r="W19" s="6">
        <v>7.2032571249608504</v>
      </c>
      <c r="Z19" s="6" t="s">
        <v>723</v>
      </c>
      <c r="AA19" s="6">
        <v>483.15699999999998</v>
      </c>
      <c r="AC19" s="10">
        <v>10</v>
      </c>
      <c r="AD19" s="10">
        <v>31.32</v>
      </c>
      <c r="AE19" s="10">
        <v>3.19284802043423</v>
      </c>
      <c r="AF19" s="10"/>
      <c r="AI19" s="6" t="s">
        <v>724</v>
      </c>
      <c r="AJ19" s="6">
        <v>668.77499999999998</v>
      </c>
      <c r="AK19" s="6">
        <v>453.92259999999999</v>
      </c>
      <c r="AL19" s="5">
        <v>19</v>
      </c>
      <c r="AM19" s="5">
        <v>49.268999999999998</v>
      </c>
      <c r="AN19" s="5">
        <v>3.8563802796890498</v>
      </c>
      <c r="AO19" s="5">
        <v>5.1785884302330398</v>
      </c>
      <c r="AR19" s="6" t="s">
        <v>1390</v>
      </c>
      <c r="AS19" s="6">
        <v>775.13</v>
      </c>
      <c r="AU19" s="6">
        <v>36</v>
      </c>
      <c r="AV19" s="6">
        <v>31.93</v>
      </c>
      <c r="AW19" s="6">
        <v>11.274663326025699</v>
      </c>
    </row>
    <row r="20" spans="1:50" ht="15.6" x14ac:dyDescent="0.25">
      <c r="A20" s="10" t="s">
        <v>728</v>
      </c>
      <c r="B20" s="10">
        <v>511.21600000000001</v>
      </c>
      <c r="C20" s="10">
        <f>AVERAGE(B19:B20)</f>
        <v>540.50300000000004</v>
      </c>
      <c r="D20" s="10">
        <v>16</v>
      </c>
      <c r="E20" s="6">
        <v>31.841999999999999</v>
      </c>
      <c r="F20" s="6">
        <v>5.0248099993719002</v>
      </c>
      <c r="G20" s="6">
        <v>5.0666834160333298</v>
      </c>
      <c r="I20" s="5" t="s">
        <v>729</v>
      </c>
      <c r="J20" s="5">
        <v>497.36099999999999</v>
      </c>
      <c r="K20" s="5"/>
      <c r="L20" s="5">
        <v>11</v>
      </c>
      <c r="M20" s="5">
        <v>32.067</v>
      </c>
      <c r="N20" s="5">
        <v>3.4303177721645302</v>
      </c>
      <c r="O20" s="5"/>
      <c r="R20" s="6" t="s">
        <v>730</v>
      </c>
      <c r="S20" s="6">
        <v>554.03399999999999</v>
      </c>
      <c r="U20" s="6">
        <v>33</v>
      </c>
      <c r="V20" s="6">
        <v>30.963999999999999</v>
      </c>
      <c r="W20" s="6">
        <v>10.6575377858158</v>
      </c>
      <c r="Z20" s="6" t="s">
        <v>1391</v>
      </c>
      <c r="AA20" s="6">
        <v>709.91099999999994</v>
      </c>
      <c r="AB20" s="6">
        <v>596.53399999999999</v>
      </c>
      <c r="AC20" s="10">
        <v>34</v>
      </c>
      <c r="AD20" s="10">
        <v>31.841999999999999</v>
      </c>
      <c r="AE20" s="10">
        <v>10.6777212486653</v>
      </c>
      <c r="AF20" s="10">
        <v>6.9352846345497596</v>
      </c>
      <c r="AI20" s="6" t="s">
        <v>729</v>
      </c>
      <c r="AJ20" s="6">
        <v>272.85199999999998</v>
      </c>
      <c r="AL20" s="5">
        <v>3</v>
      </c>
      <c r="AM20" s="5">
        <v>32.067</v>
      </c>
      <c r="AN20" s="5">
        <v>0.93554121059032602</v>
      </c>
      <c r="AO20" s="5"/>
      <c r="AR20" s="6" t="s">
        <v>730</v>
      </c>
      <c r="AS20" s="6">
        <v>461.62299999999999</v>
      </c>
      <c r="AU20" s="6">
        <v>15</v>
      </c>
      <c r="AV20" s="6">
        <v>30.963999999999999</v>
      </c>
      <c r="AW20" s="6">
        <v>4.8443353571889904</v>
      </c>
    </row>
    <row r="21" spans="1:50" ht="15.6" x14ac:dyDescent="0.25">
      <c r="A21" s="10" t="s">
        <v>734</v>
      </c>
      <c r="B21" s="10">
        <v>722.96799999999996</v>
      </c>
      <c r="C21" s="10"/>
      <c r="D21" s="10">
        <v>41</v>
      </c>
      <c r="E21" s="6">
        <v>81.137</v>
      </c>
      <c r="F21" s="6">
        <v>5.0531816557181104</v>
      </c>
      <c r="I21" s="5" t="s">
        <v>735</v>
      </c>
      <c r="J21" s="5">
        <v>553.30200000000002</v>
      </c>
      <c r="K21" s="5"/>
      <c r="L21" s="5">
        <v>19</v>
      </c>
      <c r="M21" s="5">
        <v>44.161999999999999</v>
      </c>
      <c r="N21" s="5">
        <v>4.30234137946651</v>
      </c>
      <c r="O21" s="5"/>
      <c r="R21" s="6" t="s">
        <v>736</v>
      </c>
      <c r="S21" s="6">
        <v>565.39499999999998</v>
      </c>
      <c r="U21" s="6">
        <v>24</v>
      </c>
      <c r="V21" s="6">
        <v>55.774999999999999</v>
      </c>
      <c r="W21" s="6">
        <v>4.3030031376064501</v>
      </c>
      <c r="Z21" s="6" t="s">
        <v>734</v>
      </c>
      <c r="AA21" s="6">
        <v>472.15</v>
      </c>
      <c r="AC21" s="10">
        <v>57</v>
      </c>
      <c r="AD21" s="10">
        <v>81.137</v>
      </c>
      <c r="AE21" s="10">
        <v>7.0251549847788297</v>
      </c>
      <c r="AF21" s="10"/>
      <c r="AI21" s="6" t="s">
        <v>735</v>
      </c>
      <c r="AJ21" s="6">
        <v>688.89700000000005</v>
      </c>
      <c r="AL21" s="5">
        <v>30</v>
      </c>
      <c r="AM21" s="5">
        <v>44.161999999999999</v>
      </c>
      <c r="AN21" s="5">
        <v>6.7931705991576496</v>
      </c>
      <c r="AO21" s="5"/>
      <c r="AR21" s="6" t="s">
        <v>736</v>
      </c>
      <c r="AS21" s="6">
        <v>288.78399999999999</v>
      </c>
      <c r="AU21" s="6">
        <v>11</v>
      </c>
      <c r="AV21" s="6">
        <v>55.774999999999999</v>
      </c>
      <c r="AW21" s="6">
        <v>1.9722097714029601</v>
      </c>
    </row>
    <row r="22" spans="1:50" ht="15.6" x14ac:dyDescent="0.25">
      <c r="A22" s="10" t="s">
        <v>740</v>
      </c>
      <c r="B22" s="10">
        <v>650.93200000000002</v>
      </c>
      <c r="C22" s="10">
        <f>AVERAGE(B21:B22)</f>
        <v>686.95</v>
      </c>
      <c r="D22" s="10">
        <v>14</v>
      </c>
      <c r="E22" s="6">
        <v>31.506</v>
      </c>
      <c r="F22" s="6">
        <v>4.4435980448168602</v>
      </c>
      <c r="G22" s="6">
        <v>5.0531816557181104</v>
      </c>
      <c r="I22" s="5" t="s">
        <v>741</v>
      </c>
      <c r="J22" s="5">
        <v>502.90300000000002</v>
      </c>
      <c r="K22" s="5"/>
      <c r="L22" s="5">
        <v>6</v>
      </c>
      <c r="M22" s="5">
        <v>31.379000000000001</v>
      </c>
      <c r="N22" s="5">
        <v>1.91210682303451</v>
      </c>
      <c r="O22" s="5"/>
      <c r="R22" s="6" t="s">
        <v>742</v>
      </c>
      <c r="S22" s="6">
        <v>552.19899999999996</v>
      </c>
      <c r="T22" s="6">
        <f>AVERAGE(S18:S22)</f>
        <v>594.81579999999997</v>
      </c>
      <c r="U22" s="6">
        <v>29</v>
      </c>
      <c r="V22" s="6">
        <v>32.362000000000002</v>
      </c>
      <c r="W22" s="6">
        <v>8.9611272480069193</v>
      </c>
      <c r="X22" s="6">
        <v>7.7788417315385496</v>
      </c>
      <c r="Z22" s="6" t="s">
        <v>740</v>
      </c>
      <c r="AA22" s="6">
        <v>435.48399999999998</v>
      </c>
      <c r="AB22" s="6">
        <v>453.81700000000001</v>
      </c>
      <c r="AC22" s="10">
        <v>17</v>
      </c>
      <c r="AD22" s="10">
        <v>31.506</v>
      </c>
      <c r="AE22" s="10">
        <v>5.3957976258490401</v>
      </c>
      <c r="AF22" s="10">
        <v>6.2104763053139402</v>
      </c>
      <c r="AI22" s="6" t="s">
        <v>741</v>
      </c>
      <c r="AJ22" s="6">
        <v>469.55700000000002</v>
      </c>
      <c r="AL22" s="5">
        <v>10</v>
      </c>
      <c r="AM22" s="5">
        <v>31.379000000000001</v>
      </c>
      <c r="AN22" s="5">
        <v>3.1868447050575202</v>
      </c>
      <c r="AO22" s="5"/>
      <c r="AR22" s="6" t="s">
        <v>742</v>
      </c>
      <c r="AS22" s="6">
        <v>465.99799999999999</v>
      </c>
      <c r="AT22" s="6">
        <f>AVERAGE(AS18:AS22)</f>
        <v>519.55960000000005</v>
      </c>
      <c r="AU22" s="6">
        <v>15</v>
      </c>
      <c r="AV22" s="6">
        <v>32.362000000000002</v>
      </c>
      <c r="AW22" s="6">
        <v>4.6350658179346098</v>
      </c>
      <c r="AX22" s="6">
        <v>5.4154145909763596</v>
      </c>
    </row>
    <row r="23" spans="1:50" ht="15.6" x14ac:dyDescent="0.25">
      <c r="A23" s="10" t="s">
        <v>746</v>
      </c>
      <c r="B23" s="10">
        <v>460.62400000000002</v>
      </c>
      <c r="C23" s="10">
        <v>460.62400000000002</v>
      </c>
      <c r="D23" s="10">
        <v>13</v>
      </c>
      <c r="E23" s="6">
        <v>5.81</v>
      </c>
      <c r="F23" s="6">
        <v>22.375215146299499</v>
      </c>
      <c r="I23" s="5" t="s">
        <v>747</v>
      </c>
      <c r="J23" s="5">
        <v>558.56700000000001</v>
      </c>
      <c r="K23" s="5">
        <f>AVERAGE(J20:J23)</f>
        <v>528.03324999999995</v>
      </c>
      <c r="L23" s="5">
        <v>14</v>
      </c>
      <c r="M23" s="5">
        <v>35.89</v>
      </c>
      <c r="N23" s="5">
        <v>3.9008080245193599</v>
      </c>
      <c r="O23" s="5">
        <v>3.3863934997962302</v>
      </c>
      <c r="R23" s="6" t="s">
        <v>748</v>
      </c>
      <c r="S23" s="6">
        <v>624.73599999999999</v>
      </c>
      <c r="U23" s="6">
        <v>20</v>
      </c>
      <c r="V23" s="6">
        <v>31.548999999999999</v>
      </c>
      <c r="W23" s="6">
        <v>6.3393451456464502</v>
      </c>
      <c r="Z23" s="6" t="s">
        <v>746</v>
      </c>
      <c r="AA23" s="6">
        <v>415.29599999999999</v>
      </c>
      <c r="AC23" s="10">
        <v>23</v>
      </c>
      <c r="AD23" s="10">
        <v>5.81</v>
      </c>
      <c r="AE23" s="10">
        <v>39.586919104991402</v>
      </c>
      <c r="AF23" s="10"/>
      <c r="AI23" s="6" t="s">
        <v>747</v>
      </c>
      <c r="AJ23" s="6">
        <v>363.79399999999998</v>
      </c>
      <c r="AK23" s="6">
        <v>477.10199999999998</v>
      </c>
      <c r="AL23" s="5">
        <v>21</v>
      </c>
      <c r="AM23" s="5">
        <v>35.89</v>
      </c>
      <c r="AN23" s="5">
        <v>5.8512120367790503</v>
      </c>
      <c r="AO23" s="5">
        <v>4.1916921378961396</v>
      </c>
      <c r="AR23" s="6" t="s">
        <v>1392</v>
      </c>
      <c r="AS23" s="6">
        <v>419.73899999999998</v>
      </c>
      <c r="AU23" s="6">
        <v>11</v>
      </c>
      <c r="AV23" s="6">
        <v>31.548999999999999</v>
      </c>
      <c r="AW23" s="6">
        <v>3.4866398301055499</v>
      </c>
    </row>
    <row r="24" spans="1:50" ht="15.6" x14ac:dyDescent="0.25">
      <c r="A24" s="10" t="s">
        <v>752</v>
      </c>
      <c r="B24" s="10">
        <v>581.81100000000004</v>
      </c>
      <c r="C24" s="10"/>
      <c r="D24" s="10">
        <v>19</v>
      </c>
      <c r="E24" s="6">
        <v>50.594999999999999</v>
      </c>
      <c r="F24" s="6">
        <v>3.7553117897025401</v>
      </c>
      <c r="I24" s="5" t="s">
        <v>753</v>
      </c>
      <c r="J24" s="5">
        <v>585.02099999999996</v>
      </c>
      <c r="K24" s="5"/>
      <c r="L24" s="5">
        <v>37</v>
      </c>
      <c r="M24" s="5">
        <v>31.073</v>
      </c>
      <c r="N24" s="5">
        <v>11.907443761464901</v>
      </c>
      <c r="O24" s="5"/>
      <c r="R24" s="6" t="s">
        <v>754</v>
      </c>
      <c r="S24" s="6">
        <v>673.55399999999997</v>
      </c>
      <c r="U24" s="6">
        <v>26</v>
      </c>
      <c r="V24" s="6">
        <v>31.617999999999999</v>
      </c>
      <c r="W24" s="6">
        <v>8.2231640204946608</v>
      </c>
      <c r="Z24" s="6" t="s">
        <v>752</v>
      </c>
      <c r="AA24" s="6">
        <v>390.04599999999999</v>
      </c>
      <c r="AC24" s="10">
        <v>13</v>
      </c>
      <c r="AD24" s="10">
        <v>50.594999999999999</v>
      </c>
      <c r="AE24" s="10">
        <v>2.5694238561122602</v>
      </c>
      <c r="AF24" s="10"/>
      <c r="AI24" s="5" t="s">
        <v>1393</v>
      </c>
      <c r="AJ24" s="6">
        <v>670.45299999999997</v>
      </c>
      <c r="AL24" s="5">
        <v>48</v>
      </c>
      <c r="AM24" s="5">
        <v>31.073</v>
      </c>
      <c r="AN24" s="5">
        <v>15.447494609468</v>
      </c>
      <c r="AO24" s="5"/>
      <c r="AR24" s="6" t="s">
        <v>754</v>
      </c>
      <c r="AS24" s="6">
        <v>646.98</v>
      </c>
      <c r="AU24" s="6">
        <v>22</v>
      </c>
      <c r="AV24" s="6">
        <v>31.617999999999999</v>
      </c>
      <c r="AW24" s="6">
        <v>6.9580618634954803</v>
      </c>
    </row>
    <row r="25" spans="1:50" ht="15.6" x14ac:dyDescent="0.25">
      <c r="A25" s="10" t="s">
        <v>758</v>
      </c>
      <c r="B25" s="10">
        <v>573.43399999999997</v>
      </c>
      <c r="C25" s="10"/>
      <c r="D25" s="10">
        <v>18</v>
      </c>
      <c r="E25" s="6">
        <v>31.521000000000001</v>
      </c>
      <c r="F25" s="6">
        <v>5.7104787284667404</v>
      </c>
      <c r="I25" s="5" t="s">
        <v>759</v>
      </c>
      <c r="J25" s="5">
        <v>584.87099999999998</v>
      </c>
      <c r="K25" s="5">
        <f>AVERAGE(J24:J25)</f>
        <v>584.94600000000003</v>
      </c>
      <c r="L25" s="5">
        <v>27</v>
      </c>
      <c r="M25" s="5">
        <v>31.608000000000001</v>
      </c>
      <c r="N25" s="5">
        <v>8.5421412300683404</v>
      </c>
      <c r="O25" s="5">
        <v>10.2247924957666</v>
      </c>
      <c r="R25" s="6" t="s">
        <v>760</v>
      </c>
      <c r="S25" s="6">
        <v>674.82500000000005</v>
      </c>
      <c r="T25" s="6">
        <f>AVERAGE(S23:S25)</f>
        <v>657.70500000000004</v>
      </c>
      <c r="U25" s="6">
        <v>20</v>
      </c>
      <c r="V25" s="6">
        <v>32.652999999999999</v>
      </c>
      <c r="W25" s="6">
        <v>6.1250114843965298</v>
      </c>
      <c r="X25" s="6">
        <v>6.8958402168458797</v>
      </c>
      <c r="Z25" s="6" t="s">
        <v>758</v>
      </c>
      <c r="AA25" s="6">
        <v>379.78100000000001</v>
      </c>
      <c r="AC25" s="10">
        <v>18</v>
      </c>
      <c r="AD25" s="10">
        <v>31.521000000000001</v>
      </c>
      <c r="AE25" s="10">
        <v>5.7104787284667404</v>
      </c>
      <c r="AF25" s="10"/>
      <c r="AI25" s="5" t="s">
        <v>1394</v>
      </c>
      <c r="AJ25" s="6">
        <v>587.95100000000002</v>
      </c>
      <c r="AK25" s="6">
        <v>629.202</v>
      </c>
      <c r="AL25" s="5">
        <v>34</v>
      </c>
      <c r="AM25" s="5">
        <v>31.608000000000001</v>
      </c>
      <c r="AN25" s="5">
        <v>10.7567704378638</v>
      </c>
      <c r="AO25" s="5">
        <v>13.102132523665899</v>
      </c>
      <c r="AR25" s="6" t="s">
        <v>1395</v>
      </c>
      <c r="AS25" s="6">
        <v>565.33000000000004</v>
      </c>
      <c r="AT25" s="6">
        <f>AVERAGE(AS23:AS25)</f>
        <v>544.01633333333302</v>
      </c>
      <c r="AU25" s="6">
        <v>17</v>
      </c>
      <c r="AV25" s="6">
        <v>32.652999999999999</v>
      </c>
      <c r="AW25" s="6">
        <v>5.2062597617370496</v>
      </c>
      <c r="AX25" s="6">
        <v>5.2169871517793602</v>
      </c>
    </row>
    <row r="26" spans="1:50" ht="15.6" x14ac:dyDescent="0.25">
      <c r="A26" s="10" t="s">
        <v>763</v>
      </c>
      <c r="B26" s="10">
        <v>542.11300000000006</v>
      </c>
      <c r="C26" s="10"/>
      <c r="D26" s="10">
        <v>10</v>
      </c>
      <c r="E26" s="6">
        <v>31.366</v>
      </c>
      <c r="F26" s="6">
        <v>3.1881655295542899</v>
      </c>
      <c r="I26" s="5" t="s">
        <v>764</v>
      </c>
      <c r="J26" s="5">
        <v>523.31100000000004</v>
      </c>
      <c r="K26" s="5"/>
      <c r="L26" s="5">
        <v>17</v>
      </c>
      <c r="M26" s="5">
        <v>34.329000000000001</v>
      </c>
      <c r="N26" s="5">
        <v>4.95208133065338</v>
      </c>
      <c r="O26" s="5"/>
      <c r="R26" s="6" t="s">
        <v>765</v>
      </c>
      <c r="S26" s="6">
        <v>445.28399999999999</v>
      </c>
      <c r="U26" s="6">
        <v>3</v>
      </c>
      <c r="V26" s="6">
        <v>45.600999999999999</v>
      </c>
      <c r="W26" s="6">
        <v>0.65788030964233202</v>
      </c>
      <c r="Z26" s="6" t="s">
        <v>763</v>
      </c>
      <c r="AA26" s="6">
        <v>495.34300000000002</v>
      </c>
      <c r="AC26" s="10">
        <v>29</v>
      </c>
      <c r="AD26" s="10">
        <v>31.366</v>
      </c>
      <c r="AE26" s="10">
        <v>9.2456800357074496</v>
      </c>
      <c r="AF26" s="10"/>
      <c r="AI26" s="6" t="s">
        <v>764</v>
      </c>
      <c r="AJ26" s="6">
        <v>277.245</v>
      </c>
      <c r="AL26" s="5">
        <v>27</v>
      </c>
      <c r="AM26" s="5">
        <v>34.329000000000001</v>
      </c>
      <c r="AN26" s="5">
        <v>7.8650703486847897</v>
      </c>
      <c r="AO26" s="5"/>
      <c r="AR26" s="6" t="s">
        <v>1396</v>
      </c>
      <c r="AS26" s="6">
        <v>378.69900000000001</v>
      </c>
      <c r="AU26" s="6">
        <v>16</v>
      </c>
      <c r="AV26" s="6">
        <v>45.600999999999999</v>
      </c>
      <c r="AW26" s="6">
        <v>3.50869498475911</v>
      </c>
    </row>
    <row r="27" spans="1:50" ht="15.6" x14ac:dyDescent="0.25">
      <c r="A27" s="10" t="s">
        <v>768</v>
      </c>
      <c r="B27" s="10">
        <v>531.00900000000001</v>
      </c>
      <c r="C27" s="10">
        <f>AVERAGE(B24:B27)</f>
        <v>557.09175000000005</v>
      </c>
      <c r="D27" s="10">
        <v>17</v>
      </c>
      <c r="E27" s="6">
        <v>50.055</v>
      </c>
      <c r="F27" s="6">
        <v>3.3962641094795698</v>
      </c>
      <c r="G27" s="6">
        <v>4.01255503930079</v>
      </c>
      <c r="I27" s="5" t="s">
        <v>769</v>
      </c>
      <c r="J27" s="5">
        <v>450.31400000000002</v>
      </c>
      <c r="K27" s="5">
        <f>AVERAGE(J26:J27)</f>
        <v>486.8125</v>
      </c>
      <c r="L27" s="5">
        <v>12</v>
      </c>
      <c r="M27" s="5">
        <v>31.359000000000002</v>
      </c>
      <c r="N27" s="5">
        <v>3.8266526356070001</v>
      </c>
      <c r="O27" s="5">
        <v>4.3893669831301896</v>
      </c>
      <c r="R27" s="6" t="s">
        <v>770</v>
      </c>
      <c r="S27" s="6">
        <v>400.28399999999999</v>
      </c>
      <c r="U27" s="6">
        <v>4</v>
      </c>
      <c r="V27" s="6">
        <v>31.922000000000001</v>
      </c>
      <c r="W27" s="6">
        <v>1.2530543199047699</v>
      </c>
      <c r="Z27" s="6" t="s">
        <v>768</v>
      </c>
      <c r="AA27" s="6">
        <v>475.52300000000002</v>
      </c>
      <c r="AB27" s="6">
        <v>435.17325</v>
      </c>
      <c r="AC27" s="10">
        <v>27</v>
      </c>
      <c r="AD27" s="10">
        <v>50.055</v>
      </c>
      <c r="AE27" s="10">
        <v>5.3940665268204997</v>
      </c>
      <c r="AF27" s="10">
        <v>5.7299122867767398</v>
      </c>
      <c r="AI27" s="6" t="s">
        <v>769</v>
      </c>
      <c r="AJ27" s="6">
        <v>592.90599999999995</v>
      </c>
      <c r="AK27" s="6">
        <v>435.07499999999999</v>
      </c>
      <c r="AL27" s="5">
        <v>23</v>
      </c>
      <c r="AM27" s="5">
        <v>31.359000000000002</v>
      </c>
      <c r="AN27" s="5">
        <v>7.3344175515800902</v>
      </c>
      <c r="AO27" s="5">
        <v>7.5997439501324404</v>
      </c>
      <c r="AR27" s="6" t="s">
        <v>770</v>
      </c>
      <c r="AS27" s="6">
        <v>266.33699999999999</v>
      </c>
      <c r="AU27" s="6">
        <v>4</v>
      </c>
      <c r="AV27" s="6">
        <v>31.922000000000001</v>
      </c>
      <c r="AW27" s="6">
        <v>1.2530543199047699</v>
      </c>
    </row>
    <row r="28" spans="1:50" ht="15.6" x14ac:dyDescent="0.25">
      <c r="A28" s="10" t="s">
        <v>773</v>
      </c>
      <c r="B28" s="10">
        <v>502.22399999999999</v>
      </c>
      <c r="C28" s="10"/>
      <c r="D28" s="10">
        <v>20</v>
      </c>
      <c r="E28" s="6">
        <v>31.744</v>
      </c>
      <c r="F28" s="6">
        <v>6.3004032258064502</v>
      </c>
      <c r="I28" s="5" t="s">
        <v>774</v>
      </c>
      <c r="J28" s="5">
        <v>581.50699999999995</v>
      </c>
      <c r="K28" s="5"/>
      <c r="L28" s="5">
        <v>20</v>
      </c>
      <c r="M28" s="5">
        <v>42.7</v>
      </c>
      <c r="N28" s="5">
        <v>4.6838407494145198</v>
      </c>
      <c r="O28" s="5"/>
      <c r="R28" s="6" t="s">
        <v>775</v>
      </c>
      <c r="S28" s="6">
        <v>465.43400000000003</v>
      </c>
      <c r="T28" s="6">
        <f>AVERAGE(S26:S28)</f>
        <v>437.00066666666697</v>
      </c>
      <c r="U28" s="6">
        <v>8</v>
      </c>
      <c r="V28" s="6">
        <v>31.573</v>
      </c>
      <c r="W28" s="6">
        <v>2.5338105343173001</v>
      </c>
      <c r="X28" s="6">
        <v>1.4815817212881299</v>
      </c>
      <c r="Z28" s="6" t="s">
        <v>1397</v>
      </c>
      <c r="AA28" s="6">
        <v>1051.5930000000001</v>
      </c>
      <c r="AC28" s="10">
        <v>36</v>
      </c>
      <c r="AD28" s="10">
        <v>31.744</v>
      </c>
      <c r="AE28" s="10">
        <v>11.3407258064516</v>
      </c>
      <c r="AF28" s="10"/>
      <c r="AI28" s="5" t="s">
        <v>1398</v>
      </c>
      <c r="AJ28" s="6">
        <v>518.11400000000003</v>
      </c>
      <c r="AL28" s="5">
        <v>42</v>
      </c>
      <c r="AM28" s="5">
        <v>42.7</v>
      </c>
      <c r="AN28" s="5">
        <v>9.8360655737704903</v>
      </c>
      <c r="AO28" s="5"/>
      <c r="AR28" s="6" t="s">
        <v>775</v>
      </c>
      <c r="AS28" s="6">
        <v>331.298</v>
      </c>
      <c r="AT28" s="6">
        <f>AVERAGE(AS26:AS28)</f>
        <v>325.44466666666699</v>
      </c>
      <c r="AU28" s="6">
        <v>22</v>
      </c>
      <c r="AV28" s="6">
        <v>31.573</v>
      </c>
      <c r="AW28" s="6">
        <v>6.9679789693725596</v>
      </c>
      <c r="AX28" s="6">
        <v>3.9099094246788102</v>
      </c>
    </row>
    <row r="29" spans="1:50" ht="15.6" x14ac:dyDescent="0.25">
      <c r="A29" s="10" t="s">
        <v>778</v>
      </c>
      <c r="B29" s="10">
        <v>403.17599999999999</v>
      </c>
      <c r="C29" s="10"/>
      <c r="D29" s="10">
        <v>7</v>
      </c>
      <c r="E29" s="6">
        <v>66.289000000000001</v>
      </c>
      <c r="F29" s="6">
        <v>1.0559821388163899</v>
      </c>
      <c r="I29" s="5" t="s">
        <v>779</v>
      </c>
      <c r="J29" s="5">
        <v>538.63099999999997</v>
      </c>
      <c r="K29" s="5"/>
      <c r="L29" s="5">
        <v>7</v>
      </c>
      <c r="M29" s="5">
        <v>31.619</v>
      </c>
      <c r="N29" s="5">
        <v>2.2138587558113798</v>
      </c>
      <c r="O29" s="5"/>
      <c r="R29" s="6" t="s">
        <v>780</v>
      </c>
      <c r="S29" s="6">
        <v>539.33500000000004</v>
      </c>
      <c r="U29" s="6">
        <v>13</v>
      </c>
      <c r="V29" s="6">
        <v>32.271000000000001</v>
      </c>
      <c r="W29" s="6">
        <v>4.0283846177682703</v>
      </c>
      <c r="Z29" s="6" t="s">
        <v>778</v>
      </c>
      <c r="AA29" s="6">
        <v>237.58</v>
      </c>
      <c r="AC29" s="10">
        <v>37</v>
      </c>
      <c r="AD29" s="10">
        <v>66.289000000000001</v>
      </c>
      <c r="AE29" s="10">
        <v>5.5816198766009402</v>
      </c>
      <c r="AF29" s="10"/>
      <c r="AI29" s="6" t="s">
        <v>779</v>
      </c>
      <c r="AJ29" s="6">
        <v>570.58900000000006</v>
      </c>
      <c r="AL29" s="5">
        <v>9</v>
      </c>
      <c r="AM29" s="5">
        <v>31.619</v>
      </c>
      <c r="AN29" s="5">
        <v>2.8463898289003402</v>
      </c>
      <c r="AO29" s="5"/>
      <c r="AR29" s="6" t="s">
        <v>780</v>
      </c>
      <c r="AS29" s="6">
        <v>378.79</v>
      </c>
      <c r="AU29" s="6">
        <v>13</v>
      </c>
      <c r="AV29" s="6">
        <v>32.271000000000001</v>
      </c>
      <c r="AW29" s="6">
        <v>4.0283846177682703</v>
      </c>
    </row>
    <row r="30" spans="1:50" ht="15.6" x14ac:dyDescent="0.25">
      <c r="A30" s="10" t="s">
        <v>783</v>
      </c>
      <c r="B30" s="10">
        <v>426.79</v>
      </c>
      <c r="C30" s="10">
        <f>AVERAGE(B28:B30)</f>
        <v>444.06333333333299</v>
      </c>
      <c r="D30" s="10">
        <v>5</v>
      </c>
      <c r="E30" s="6">
        <v>32.069000000000003</v>
      </c>
      <c r="F30" s="6">
        <v>1.55913810845365</v>
      </c>
      <c r="G30" s="6">
        <v>2.9718411576921602</v>
      </c>
      <c r="I30" s="5" t="s">
        <v>784</v>
      </c>
      <c r="J30" s="5">
        <v>406.83800000000002</v>
      </c>
      <c r="K30" s="5"/>
      <c r="L30" s="5">
        <v>7</v>
      </c>
      <c r="M30" s="5">
        <v>31.111999999999998</v>
      </c>
      <c r="N30" s="5">
        <v>2.2499357161223998</v>
      </c>
      <c r="O30" s="5"/>
      <c r="R30" s="6" t="s">
        <v>785</v>
      </c>
      <c r="S30" s="6">
        <v>531.51700000000005</v>
      </c>
      <c r="T30" s="6">
        <f>AVERAGE(S29:S30)</f>
        <v>535.42600000000004</v>
      </c>
      <c r="U30" s="6">
        <v>50</v>
      </c>
      <c r="V30" s="6">
        <v>76.361000000000004</v>
      </c>
      <c r="W30" s="6">
        <v>6.5478451041762096</v>
      </c>
      <c r="X30" s="6">
        <v>5.2881148609722404</v>
      </c>
      <c r="Z30" s="6" t="s">
        <v>783</v>
      </c>
      <c r="AA30" s="6">
        <v>448.93299999999999</v>
      </c>
      <c r="AB30" s="6">
        <v>579.36866666666697</v>
      </c>
      <c r="AC30" s="10">
        <v>35</v>
      </c>
      <c r="AD30" s="10">
        <v>32.069000000000003</v>
      </c>
      <c r="AE30" s="10">
        <v>10.9139667591755</v>
      </c>
      <c r="AF30" s="10">
        <v>9.2787708140760294</v>
      </c>
      <c r="AI30" s="6" t="s">
        <v>784</v>
      </c>
      <c r="AJ30" s="6">
        <v>300.37599999999998</v>
      </c>
      <c r="AL30" s="5">
        <v>13</v>
      </c>
      <c r="AM30" s="5">
        <v>31.111999999999998</v>
      </c>
      <c r="AN30" s="5">
        <v>4.1784520442273099</v>
      </c>
      <c r="AO30" s="5"/>
      <c r="AR30" s="6" t="s">
        <v>785</v>
      </c>
      <c r="AS30" s="6">
        <v>680.86</v>
      </c>
      <c r="AT30" s="6">
        <f>AVERAGE(AS29:AS30)</f>
        <v>529.82500000000005</v>
      </c>
      <c r="AU30" s="6">
        <v>34</v>
      </c>
      <c r="AV30" s="6">
        <v>76.361000000000004</v>
      </c>
      <c r="AW30" s="6">
        <v>4.4525346708398299</v>
      </c>
      <c r="AX30" s="6">
        <v>4.2404596443040496</v>
      </c>
    </row>
    <row r="31" spans="1:50" ht="15.6" x14ac:dyDescent="0.25">
      <c r="A31" s="10" t="s">
        <v>788</v>
      </c>
      <c r="B31" s="10">
        <v>551.30899999999997</v>
      </c>
      <c r="C31" s="10"/>
      <c r="D31" s="10">
        <v>8</v>
      </c>
      <c r="E31" s="6">
        <v>31.957000000000001</v>
      </c>
      <c r="F31" s="6">
        <v>2.5033638952342199</v>
      </c>
      <c r="I31" s="5" t="s">
        <v>789</v>
      </c>
      <c r="J31" s="5">
        <v>643.96500000000003</v>
      </c>
      <c r="K31" s="5">
        <f>AVERAGE(J28:J31)</f>
        <v>542.73524999999995</v>
      </c>
      <c r="L31" s="5">
        <v>10</v>
      </c>
      <c r="M31" s="5">
        <v>33.006999999999998</v>
      </c>
      <c r="N31" s="5">
        <v>3.0296603750719502</v>
      </c>
      <c r="O31" s="5">
        <v>3.0443238991050601</v>
      </c>
      <c r="R31" s="6" t="s">
        <v>790</v>
      </c>
      <c r="S31" s="6">
        <v>565.26400000000001</v>
      </c>
      <c r="U31" s="6">
        <v>17</v>
      </c>
      <c r="V31" s="6">
        <v>31.382999999999999</v>
      </c>
      <c r="W31" s="6">
        <v>5.4169454800369596</v>
      </c>
      <c r="Z31" s="6" t="s">
        <v>788</v>
      </c>
      <c r="AA31" s="6">
        <v>551.27599999999995</v>
      </c>
      <c r="AC31" s="10">
        <v>22</v>
      </c>
      <c r="AD31" s="10">
        <v>31.957000000000001</v>
      </c>
      <c r="AE31" s="10">
        <v>6.8842507118941096</v>
      </c>
      <c r="AF31" s="10"/>
      <c r="AI31" s="6" t="s">
        <v>789</v>
      </c>
      <c r="AJ31" s="6">
        <v>434.262</v>
      </c>
      <c r="AK31" s="6">
        <v>455.83519999999999</v>
      </c>
      <c r="AL31" s="5">
        <v>11</v>
      </c>
      <c r="AM31" s="5">
        <v>33.006999999999998</v>
      </c>
      <c r="AN31" s="5">
        <v>3.3326264125791498</v>
      </c>
      <c r="AO31" s="5">
        <v>5.0483834648693202</v>
      </c>
      <c r="AR31" s="6" t="s">
        <v>790</v>
      </c>
      <c r="AS31" s="6">
        <v>369.149</v>
      </c>
      <c r="AU31" s="6">
        <v>18</v>
      </c>
      <c r="AV31" s="6">
        <v>31.382999999999999</v>
      </c>
      <c r="AW31" s="6">
        <v>5.7355893318038396</v>
      </c>
    </row>
    <row r="32" spans="1:50" ht="15.6" x14ac:dyDescent="0.25">
      <c r="A32" s="10" t="s">
        <v>793</v>
      </c>
      <c r="B32" s="10">
        <v>511.113</v>
      </c>
      <c r="C32" s="10"/>
      <c r="D32" s="10">
        <v>11</v>
      </c>
      <c r="I32" s="5" t="s">
        <v>794</v>
      </c>
      <c r="J32" s="5">
        <v>561.89499999999998</v>
      </c>
      <c r="K32" s="5"/>
      <c r="L32" s="5">
        <v>34</v>
      </c>
      <c r="M32" s="5">
        <v>38.762</v>
      </c>
      <c r="N32" s="5">
        <v>8.7714772199576903</v>
      </c>
      <c r="O32" s="5"/>
      <c r="R32" s="6" t="s">
        <v>795</v>
      </c>
      <c r="S32" s="6">
        <v>587.03700000000003</v>
      </c>
      <c r="U32" s="6">
        <v>16</v>
      </c>
      <c r="V32" s="6">
        <v>32.432000000000002</v>
      </c>
      <c r="W32" s="6">
        <v>4.9333991119881597</v>
      </c>
      <c r="Z32" s="6" t="s">
        <v>793</v>
      </c>
      <c r="AA32" s="6">
        <v>340.541</v>
      </c>
      <c r="AC32" s="10">
        <v>27</v>
      </c>
      <c r="AD32" s="10"/>
      <c r="AE32" s="10"/>
      <c r="AF32" s="10"/>
      <c r="AI32" s="5" t="s">
        <v>1399</v>
      </c>
      <c r="AJ32" s="6">
        <v>674.71600000000001</v>
      </c>
      <c r="AL32" s="5">
        <v>38</v>
      </c>
      <c r="AM32" s="5">
        <v>38.762</v>
      </c>
      <c r="AN32" s="5">
        <v>9.8034157164233005</v>
      </c>
      <c r="AO32" s="5"/>
      <c r="AR32" s="6" t="s">
        <v>795</v>
      </c>
      <c r="AS32" s="6">
        <v>412.38299999999998</v>
      </c>
      <c r="AU32" s="6">
        <v>17</v>
      </c>
      <c r="AV32" s="6">
        <v>32.432000000000002</v>
      </c>
      <c r="AW32" s="6">
        <v>5.2417365564874201</v>
      </c>
    </row>
    <row r="33" spans="1:50" ht="15.6" x14ac:dyDescent="0.25">
      <c r="A33" s="10" t="s">
        <v>798</v>
      </c>
      <c r="B33" s="10">
        <v>543.245</v>
      </c>
      <c r="C33" s="10"/>
      <c r="D33" s="10">
        <v>25</v>
      </c>
      <c r="E33" s="6">
        <v>31.745999999999999</v>
      </c>
      <c r="F33" s="6">
        <v>7.8750078750078796</v>
      </c>
      <c r="I33" s="5" t="s">
        <v>799</v>
      </c>
      <c r="J33" s="5">
        <v>529.327</v>
      </c>
      <c r="K33" s="5"/>
      <c r="L33" s="5">
        <v>10</v>
      </c>
      <c r="M33" s="5">
        <v>38.445</v>
      </c>
      <c r="N33" s="5">
        <v>2.60111848094681</v>
      </c>
      <c r="O33" s="5"/>
      <c r="R33" s="6" t="s">
        <v>800</v>
      </c>
      <c r="S33" s="6">
        <v>581.005</v>
      </c>
      <c r="U33" s="6">
        <v>26</v>
      </c>
      <c r="V33" s="6">
        <v>29.981999999999999</v>
      </c>
      <c r="W33" s="6">
        <v>8.6718697885397908</v>
      </c>
      <c r="Z33" s="6" t="s">
        <v>798</v>
      </c>
      <c r="AA33" s="6">
        <v>389.45100000000002</v>
      </c>
      <c r="AC33" s="10">
        <v>35</v>
      </c>
      <c r="AD33" s="10">
        <v>31.745999999999999</v>
      </c>
      <c r="AE33" s="10">
        <v>11.025011025011</v>
      </c>
      <c r="AF33" s="10"/>
      <c r="AI33" s="6" t="s">
        <v>799</v>
      </c>
      <c r="AJ33" s="6">
        <v>589.91999999999996</v>
      </c>
      <c r="AL33" s="5">
        <v>9</v>
      </c>
      <c r="AM33" s="5">
        <v>38.445</v>
      </c>
      <c r="AN33" s="5">
        <v>2.34100663285213</v>
      </c>
      <c r="AO33" s="5"/>
      <c r="AR33" s="6" t="s">
        <v>800</v>
      </c>
      <c r="AS33" s="6">
        <v>380.86200000000002</v>
      </c>
      <c r="AU33" s="6">
        <v>8</v>
      </c>
      <c r="AV33" s="6">
        <v>29.981999999999999</v>
      </c>
      <c r="AW33" s="6">
        <v>2.6682676272430101</v>
      </c>
    </row>
    <row r="34" spans="1:50" ht="15.6" x14ac:dyDescent="0.25">
      <c r="A34" s="10" t="s">
        <v>803</v>
      </c>
      <c r="B34" s="10">
        <v>464.52800000000002</v>
      </c>
      <c r="C34" s="10"/>
      <c r="D34" s="10">
        <v>14</v>
      </c>
      <c r="E34" s="6">
        <v>45.027999999999999</v>
      </c>
      <c r="F34" s="6">
        <v>3.1091765123922901</v>
      </c>
      <c r="I34" s="5" t="s">
        <v>804</v>
      </c>
      <c r="J34" s="5">
        <v>694.37900000000002</v>
      </c>
      <c r="K34" s="5">
        <f>AVERAGE(J32:J34)</f>
        <v>595.20033333333299</v>
      </c>
      <c r="L34" s="5">
        <v>21</v>
      </c>
      <c r="M34" s="5">
        <v>32.073999999999998</v>
      </c>
      <c r="N34" s="5">
        <v>6.5473592317765199</v>
      </c>
      <c r="O34" s="5">
        <v>5.9733183108936698</v>
      </c>
      <c r="R34" s="6" t="s">
        <v>805</v>
      </c>
      <c r="S34" s="6">
        <v>488.56900000000002</v>
      </c>
      <c r="T34" s="6">
        <f>AVERAGE(S31:S34)</f>
        <v>555.46875</v>
      </c>
      <c r="U34" s="6">
        <v>9</v>
      </c>
      <c r="V34" s="6">
        <v>31.934999999999999</v>
      </c>
      <c r="W34" s="6">
        <v>2.8182245185533099</v>
      </c>
      <c r="X34" s="6">
        <v>5.46010972477956</v>
      </c>
      <c r="Z34" s="6" t="s">
        <v>803</v>
      </c>
      <c r="AA34" s="6">
        <v>427.149</v>
      </c>
      <c r="AC34" s="10">
        <v>41</v>
      </c>
      <c r="AD34" s="10">
        <v>45.027999999999999</v>
      </c>
      <c r="AE34" s="10">
        <v>9.1054455005774209</v>
      </c>
      <c r="AF34" s="10"/>
      <c r="AI34" s="6" t="s">
        <v>1400</v>
      </c>
      <c r="AJ34" s="6">
        <v>750.51199999999994</v>
      </c>
      <c r="AK34" s="6">
        <v>671.71600000000001</v>
      </c>
      <c r="AL34" s="5">
        <v>18</v>
      </c>
      <c r="AM34" s="5">
        <v>32.073999999999998</v>
      </c>
      <c r="AN34" s="5">
        <v>5.6120221986655903</v>
      </c>
      <c r="AO34" s="5">
        <v>5.9188148493136703</v>
      </c>
      <c r="AR34" s="6" t="s">
        <v>805</v>
      </c>
      <c r="AS34" s="6">
        <v>312.70299999999997</v>
      </c>
      <c r="AT34" s="6">
        <f>AVERAGE(AS31:AS34)</f>
        <v>368.77424999999999</v>
      </c>
      <c r="AU34" s="6">
        <v>23</v>
      </c>
      <c r="AV34" s="6">
        <v>31.934999999999999</v>
      </c>
      <c r="AW34" s="6">
        <v>7.2021293251917999</v>
      </c>
      <c r="AX34" s="6">
        <v>5.2119307101815204</v>
      </c>
    </row>
    <row r="35" spans="1:50" ht="15.6" x14ac:dyDescent="0.25">
      <c r="A35" s="10" t="s">
        <v>808</v>
      </c>
      <c r="B35" s="10">
        <v>576.34699999999998</v>
      </c>
      <c r="C35" s="10"/>
      <c r="D35" s="10">
        <v>14</v>
      </c>
      <c r="E35" s="6">
        <v>31.72</v>
      </c>
      <c r="F35" s="6">
        <v>4.4136191677175303</v>
      </c>
      <c r="G35" s="6">
        <v>4.4752918625879801</v>
      </c>
      <c r="I35" s="5" t="s">
        <v>809</v>
      </c>
      <c r="J35" s="5">
        <v>524.49900000000002</v>
      </c>
      <c r="K35" s="5"/>
      <c r="L35" s="5">
        <v>15</v>
      </c>
      <c r="M35" s="5">
        <v>31.257999999999999</v>
      </c>
      <c r="N35" s="5">
        <v>4.79877151449229</v>
      </c>
      <c r="O35" s="5"/>
      <c r="R35" s="6" t="s">
        <v>810</v>
      </c>
      <c r="S35" s="6">
        <v>585.90300000000002</v>
      </c>
      <c r="U35" s="6">
        <v>12</v>
      </c>
      <c r="V35" s="6">
        <v>31.835000000000001</v>
      </c>
      <c r="W35" s="6">
        <v>3.7694361551751201</v>
      </c>
      <c r="Z35" s="6" t="s">
        <v>808</v>
      </c>
      <c r="AA35" s="6">
        <v>499.49299999999999</v>
      </c>
      <c r="AB35" s="6">
        <v>441.58199999999999</v>
      </c>
      <c r="AC35" s="10">
        <v>23</v>
      </c>
      <c r="AD35" s="10">
        <v>31.72</v>
      </c>
      <c r="AE35" s="10">
        <v>7.2509457755359401</v>
      </c>
      <c r="AF35" s="10">
        <v>8.5664132532546198</v>
      </c>
      <c r="AI35" s="5" t="s">
        <v>1401</v>
      </c>
      <c r="AJ35" s="6">
        <v>226.17400000000001</v>
      </c>
      <c r="AL35" s="5">
        <v>14</v>
      </c>
      <c r="AM35" s="5">
        <v>31.257999999999999</v>
      </c>
      <c r="AN35" s="5">
        <v>4.4788534135261404</v>
      </c>
      <c r="AO35" s="5"/>
      <c r="AR35" s="6" t="s">
        <v>810</v>
      </c>
      <c r="AS35" s="6">
        <v>400.09800000000001</v>
      </c>
      <c r="AU35" s="6">
        <v>8</v>
      </c>
      <c r="AV35" s="6">
        <v>31.835000000000001</v>
      </c>
      <c r="AW35" s="6">
        <v>2.51295743678341</v>
      </c>
    </row>
    <row r="36" spans="1:50" ht="15.6" x14ac:dyDescent="0.25">
      <c r="A36" s="10" t="s">
        <v>812</v>
      </c>
      <c r="B36" s="10">
        <v>552.79499999999996</v>
      </c>
      <c r="C36" s="10">
        <f>AVERAGE(B31:B35)</f>
        <v>529.30840000000001</v>
      </c>
      <c r="D36" s="10">
        <v>27</v>
      </c>
      <c r="E36" s="6">
        <v>49.222000000000001</v>
      </c>
      <c r="F36" s="6">
        <v>5.4853520783389502</v>
      </c>
      <c r="I36" s="5" t="s">
        <v>813</v>
      </c>
      <c r="J36" s="5">
        <v>472.61200000000002</v>
      </c>
      <c r="K36" s="5"/>
      <c r="L36" s="5">
        <v>9</v>
      </c>
      <c r="M36" s="5">
        <v>33.44</v>
      </c>
      <c r="N36" s="5">
        <v>2.6913875598086099</v>
      </c>
      <c r="O36" s="5"/>
      <c r="R36" s="6" t="s">
        <v>814</v>
      </c>
      <c r="S36" s="6">
        <v>487.58800000000002</v>
      </c>
      <c r="U36" s="6">
        <v>11</v>
      </c>
      <c r="V36" s="6">
        <v>22.358000000000001</v>
      </c>
      <c r="W36" s="6">
        <v>4.9199391716611496</v>
      </c>
      <c r="Z36" s="6" t="s">
        <v>812</v>
      </c>
      <c r="AA36" s="6">
        <v>609.04200000000003</v>
      </c>
      <c r="AC36" s="10">
        <v>33</v>
      </c>
      <c r="AD36" s="10">
        <v>49.222000000000001</v>
      </c>
      <c r="AE36" s="10">
        <v>6.7043192068587203</v>
      </c>
      <c r="AF36" s="10"/>
      <c r="AI36" s="6" t="s">
        <v>813</v>
      </c>
      <c r="AJ36" s="6">
        <v>199.96</v>
      </c>
      <c r="AL36" s="5">
        <v>7</v>
      </c>
      <c r="AM36" s="5">
        <v>33.44</v>
      </c>
      <c r="AN36" s="5">
        <v>2.0933014354066999</v>
      </c>
      <c r="AO36" s="5"/>
      <c r="AR36" s="6" t="s">
        <v>814</v>
      </c>
      <c r="AS36" s="6">
        <v>205.66499999999999</v>
      </c>
      <c r="AU36" s="6">
        <v>15</v>
      </c>
      <c r="AV36" s="6">
        <v>22.358000000000001</v>
      </c>
      <c r="AW36" s="6">
        <v>6.70900796135611</v>
      </c>
    </row>
    <row r="37" spans="1:50" ht="15.6" x14ac:dyDescent="0.25">
      <c r="A37" s="10" t="s">
        <v>815</v>
      </c>
      <c r="B37" s="10">
        <v>510.50799999999998</v>
      </c>
      <c r="C37" s="10"/>
      <c r="D37" s="10">
        <v>12</v>
      </c>
      <c r="E37" s="6">
        <v>31.370999999999999</v>
      </c>
      <c r="F37" s="6">
        <v>3.8251888687003901</v>
      </c>
      <c r="I37" s="5" t="s">
        <v>816</v>
      </c>
      <c r="J37" s="5">
        <v>469.529</v>
      </c>
      <c r="K37" s="5">
        <f>AVERAGE(J35:J37)</f>
        <v>488.88</v>
      </c>
      <c r="L37" s="5">
        <v>7</v>
      </c>
      <c r="M37" s="5">
        <v>31.451000000000001</v>
      </c>
      <c r="N37" s="5">
        <v>2.2256843979523699</v>
      </c>
      <c r="O37" s="5">
        <v>4.5015283591908997</v>
      </c>
      <c r="R37" s="6" t="s">
        <v>817</v>
      </c>
      <c r="S37" s="6">
        <v>516.95899999999995</v>
      </c>
      <c r="U37" s="6">
        <v>20</v>
      </c>
      <c r="V37" s="6">
        <v>33.935000000000002</v>
      </c>
      <c r="W37" s="6">
        <v>5.8936201561809298</v>
      </c>
      <c r="Z37" s="6" t="s">
        <v>815</v>
      </c>
      <c r="AA37" s="6">
        <v>310.60000000000002</v>
      </c>
      <c r="AC37" s="10">
        <v>22</v>
      </c>
      <c r="AD37" s="10">
        <v>31.370999999999999</v>
      </c>
      <c r="AE37" s="10">
        <v>7.0128462592840499</v>
      </c>
      <c r="AF37" s="10"/>
      <c r="AI37" s="6" t="s">
        <v>816</v>
      </c>
      <c r="AJ37" s="6">
        <v>213.38800000000001</v>
      </c>
      <c r="AK37" s="6">
        <v>213.17400000000001</v>
      </c>
      <c r="AL37" s="5">
        <v>5</v>
      </c>
      <c r="AM37" s="5">
        <v>31.451000000000001</v>
      </c>
      <c r="AN37" s="5">
        <v>1.58977456996598</v>
      </c>
      <c r="AO37" s="5">
        <v>2.7206431396329398</v>
      </c>
      <c r="AR37" s="6" t="s">
        <v>817</v>
      </c>
      <c r="AS37" s="6">
        <v>563.16999999999996</v>
      </c>
      <c r="AU37" s="6">
        <v>17</v>
      </c>
      <c r="AV37" s="6">
        <v>33.935000000000002</v>
      </c>
      <c r="AW37" s="6">
        <v>5.0095771327537904</v>
      </c>
    </row>
    <row r="38" spans="1:50" ht="15.6" x14ac:dyDescent="0.25">
      <c r="A38" s="10" t="s">
        <v>818</v>
      </c>
      <c r="B38" s="10">
        <v>566.48900000000003</v>
      </c>
      <c r="C38" s="10">
        <f>AVERAGE(B36:B38)</f>
        <v>543.26400000000001</v>
      </c>
      <c r="D38" s="10">
        <v>15</v>
      </c>
      <c r="E38" s="6">
        <v>31.542000000000002</v>
      </c>
      <c r="F38" s="6">
        <v>4.7555640098915699</v>
      </c>
      <c r="G38" s="6">
        <v>4.6887016523103098</v>
      </c>
      <c r="I38" s="5" t="s">
        <v>819</v>
      </c>
      <c r="J38" s="5">
        <v>577.63900000000001</v>
      </c>
      <c r="K38" s="5"/>
      <c r="L38" s="5">
        <v>27</v>
      </c>
      <c r="M38" s="5">
        <v>31.440999999999999</v>
      </c>
      <c r="N38" s="5">
        <v>8.5875131198117103</v>
      </c>
      <c r="O38" s="5"/>
      <c r="R38" s="6" t="s">
        <v>820</v>
      </c>
      <c r="S38" s="6">
        <v>463.73099999999999</v>
      </c>
      <c r="U38" s="6">
        <v>19</v>
      </c>
      <c r="V38" s="6">
        <v>59.469000000000001</v>
      </c>
      <c r="W38" s="6">
        <v>3.1949419025038299</v>
      </c>
      <c r="Z38" s="6" t="s">
        <v>818</v>
      </c>
      <c r="AA38" s="6">
        <v>295.06099999999998</v>
      </c>
      <c r="AB38" s="6">
        <v>404.90100000000001</v>
      </c>
      <c r="AC38" s="10">
        <v>6</v>
      </c>
      <c r="AD38" s="10">
        <v>31.542000000000002</v>
      </c>
      <c r="AE38" s="10">
        <v>1.9022256039566301</v>
      </c>
      <c r="AF38" s="10">
        <v>5.2064636900331296</v>
      </c>
      <c r="AI38" s="5" t="s">
        <v>1402</v>
      </c>
      <c r="AJ38" s="6">
        <v>334.88</v>
      </c>
      <c r="AL38" s="5">
        <v>22</v>
      </c>
      <c r="AM38" s="5">
        <v>31.440999999999999</v>
      </c>
      <c r="AN38" s="5">
        <v>6.9972329124391699</v>
      </c>
      <c r="AO38" s="5"/>
      <c r="AR38" s="6" t="s">
        <v>820</v>
      </c>
      <c r="AS38" s="6">
        <v>382.995</v>
      </c>
      <c r="AU38" s="6">
        <v>37</v>
      </c>
      <c r="AV38" s="6">
        <v>59.469000000000001</v>
      </c>
      <c r="AW38" s="6">
        <v>6.2217289680337604</v>
      </c>
    </row>
    <row r="39" spans="1:50" x14ac:dyDescent="0.25">
      <c r="I39" s="5" t="s">
        <v>821</v>
      </c>
      <c r="J39" s="5">
        <v>537.30499999999995</v>
      </c>
      <c r="K39" s="5"/>
      <c r="L39" s="5">
        <v>9</v>
      </c>
      <c r="M39" s="5">
        <v>31.375</v>
      </c>
      <c r="N39" s="5">
        <v>2.8685258964143401</v>
      </c>
      <c r="O39" s="5"/>
      <c r="R39" s="6" t="s">
        <v>822</v>
      </c>
      <c r="S39" s="6">
        <v>540.58799999999997</v>
      </c>
      <c r="T39" s="6">
        <f>AVERAGE(S35:S39)</f>
        <v>518.9538</v>
      </c>
      <c r="U39" s="6">
        <v>17</v>
      </c>
      <c r="V39" s="6">
        <v>31.565999999999999</v>
      </c>
      <c r="W39" s="6">
        <v>5.3855414053095103</v>
      </c>
      <c r="X39" s="6">
        <v>4.6326957581661103</v>
      </c>
      <c r="AI39" s="6" t="s">
        <v>821</v>
      </c>
      <c r="AJ39" s="6">
        <v>367.654</v>
      </c>
      <c r="AL39" s="5">
        <v>12</v>
      </c>
      <c r="AM39" s="5">
        <v>31.375</v>
      </c>
      <c r="AN39" s="5">
        <v>3.8247011952191201</v>
      </c>
      <c r="AO39" s="5"/>
      <c r="AR39" s="6" t="s">
        <v>822</v>
      </c>
      <c r="AS39" s="6">
        <v>249.14</v>
      </c>
      <c r="AT39" s="6">
        <f>AVERAGE(AS35:AS39)</f>
        <v>360.21359999999999</v>
      </c>
      <c r="AU39" s="6">
        <v>5</v>
      </c>
      <c r="AV39" s="6">
        <v>31.565999999999999</v>
      </c>
      <c r="AW39" s="6">
        <v>1.5839827662674999</v>
      </c>
      <c r="AX39" s="6">
        <v>4.4074508530389203</v>
      </c>
    </row>
    <row r="40" spans="1:50" x14ac:dyDescent="0.25">
      <c r="I40" s="5" t="s">
        <v>823</v>
      </c>
      <c r="J40" s="5">
        <v>456.27600000000001</v>
      </c>
      <c r="K40" s="5">
        <f>AVERAGE(J38:J40)</f>
        <v>523.74</v>
      </c>
      <c r="L40" s="5">
        <v>7</v>
      </c>
      <c r="M40" s="5">
        <v>69.388999999999996</v>
      </c>
      <c r="N40" s="5">
        <v>1.0088054302555201</v>
      </c>
      <c r="O40" s="5">
        <v>4.1549481488271898</v>
      </c>
      <c r="AI40" s="6" t="s">
        <v>823</v>
      </c>
      <c r="AJ40" s="6">
        <v>302.10700000000003</v>
      </c>
      <c r="AK40" s="6">
        <v>334.88049999999998</v>
      </c>
      <c r="AL40" s="5">
        <v>11</v>
      </c>
      <c r="AM40" s="5">
        <v>69.388999999999996</v>
      </c>
      <c r="AN40" s="5">
        <v>1.5852656761158099</v>
      </c>
      <c r="AO40" s="5">
        <v>4.1357332612580402</v>
      </c>
    </row>
    <row r="41" spans="1:50" x14ac:dyDescent="0.25">
      <c r="I41" s="5" t="s">
        <v>824</v>
      </c>
      <c r="J41" s="5">
        <v>543.52099999999996</v>
      </c>
      <c r="K41" s="5"/>
      <c r="L41" s="5">
        <v>15</v>
      </c>
      <c r="M41" s="5">
        <v>31.786000000000001</v>
      </c>
      <c r="N41" s="5">
        <v>4.7190587050902897</v>
      </c>
      <c r="O41" s="5"/>
      <c r="AI41" s="6" t="s">
        <v>824</v>
      </c>
      <c r="AJ41" s="6">
        <v>679.08299999999997</v>
      </c>
      <c r="AL41" s="5">
        <v>23</v>
      </c>
      <c r="AM41" s="5">
        <v>31.786000000000001</v>
      </c>
      <c r="AN41" s="5">
        <v>7.2358900144717797</v>
      </c>
      <c r="AO41" s="5"/>
    </row>
    <row r="42" spans="1:50" x14ac:dyDescent="0.25">
      <c r="I42" s="5" t="s">
        <v>825</v>
      </c>
      <c r="J42" s="5">
        <v>514.81799999999998</v>
      </c>
      <c r="K42" s="5"/>
      <c r="L42" s="5">
        <v>7</v>
      </c>
      <c r="M42" s="5">
        <v>31.387</v>
      </c>
      <c r="N42" s="5">
        <v>2.2302227036671201</v>
      </c>
      <c r="O42" s="5"/>
      <c r="AI42" s="6" t="s">
        <v>825</v>
      </c>
      <c r="AJ42" s="6">
        <v>466.298</v>
      </c>
      <c r="AL42" s="5">
        <v>13</v>
      </c>
      <c r="AM42" s="5">
        <v>31.387</v>
      </c>
      <c r="AN42" s="5">
        <v>4.1418421639532301</v>
      </c>
      <c r="AO42" s="5"/>
    </row>
    <row r="43" spans="1:50" x14ac:dyDescent="0.25">
      <c r="I43" s="5" t="s">
        <v>826</v>
      </c>
      <c r="J43" s="5">
        <v>558.75800000000004</v>
      </c>
      <c r="K43" s="5"/>
      <c r="L43" s="5">
        <v>14</v>
      </c>
      <c r="M43" s="5">
        <v>32.1</v>
      </c>
      <c r="N43" s="5">
        <v>4.3613707165109004</v>
      </c>
      <c r="O43" s="5"/>
      <c r="AI43" s="6" t="s">
        <v>826</v>
      </c>
      <c r="AJ43" s="6">
        <v>574.78499999999997</v>
      </c>
      <c r="AL43" s="5">
        <v>10</v>
      </c>
      <c r="AM43" s="5">
        <v>32.1</v>
      </c>
      <c r="AN43" s="5">
        <v>3.1152647975077898</v>
      </c>
      <c r="AO43" s="5"/>
    </row>
    <row r="44" spans="1:50" x14ac:dyDescent="0.25">
      <c r="I44" s="5" t="s">
        <v>827</v>
      </c>
      <c r="J44" s="5">
        <v>543.28599999999994</v>
      </c>
      <c r="K44" s="5"/>
      <c r="L44" s="5">
        <v>7</v>
      </c>
      <c r="M44" s="5">
        <v>31.704000000000001</v>
      </c>
      <c r="N44" s="5">
        <v>2.2079232904365398</v>
      </c>
      <c r="O44" s="5"/>
      <c r="AI44" s="6" t="s">
        <v>827</v>
      </c>
      <c r="AJ44" s="6">
        <v>311.54599999999999</v>
      </c>
      <c r="AL44" s="5">
        <v>4</v>
      </c>
      <c r="AM44" s="5">
        <v>31.704000000000001</v>
      </c>
      <c r="AN44" s="5">
        <v>1.2616704516780199</v>
      </c>
      <c r="AO44" s="5"/>
    </row>
    <row r="45" spans="1:50" x14ac:dyDescent="0.25">
      <c r="I45" s="5" t="s">
        <v>828</v>
      </c>
      <c r="J45" s="5">
        <v>491.34399999999999</v>
      </c>
      <c r="K45" s="5">
        <f>AVERAGE(J41:J45)</f>
        <v>530.34540000000004</v>
      </c>
      <c r="L45" s="5">
        <v>4</v>
      </c>
      <c r="M45" s="5">
        <v>31.222999999999999</v>
      </c>
      <c r="N45" s="5">
        <v>1.2811068763411599</v>
      </c>
      <c r="O45" s="5">
        <v>2.9599364584091998</v>
      </c>
      <c r="AI45" s="6" t="s">
        <v>828</v>
      </c>
      <c r="AJ45" s="6">
        <v>247.464</v>
      </c>
      <c r="AK45" s="6">
        <v>494.107666666667</v>
      </c>
      <c r="AL45" s="5">
        <v>3</v>
      </c>
      <c r="AM45" s="5">
        <v>31.222999999999999</v>
      </c>
      <c r="AN45" s="5">
        <v>0.96083015725586896</v>
      </c>
      <c r="AO45" s="5">
        <v>3.3430995169733402</v>
      </c>
    </row>
    <row r="46" spans="1:50" x14ac:dyDescent="0.25">
      <c r="I46" s="5" t="s">
        <v>829</v>
      </c>
      <c r="J46" s="5">
        <v>457.12400000000002</v>
      </c>
      <c r="K46" s="5"/>
      <c r="L46" s="5">
        <v>13</v>
      </c>
      <c r="M46" s="5">
        <v>31.251999999999999</v>
      </c>
      <c r="N46" s="5">
        <v>4.1597337770382703</v>
      </c>
      <c r="O46" s="5"/>
      <c r="AI46" s="6" t="s">
        <v>829</v>
      </c>
      <c r="AJ46" s="6">
        <v>754.85500000000002</v>
      </c>
      <c r="AL46" s="5">
        <v>31</v>
      </c>
      <c r="AM46" s="5">
        <v>31.251999999999999</v>
      </c>
      <c r="AN46" s="5">
        <v>9.9193651606297202</v>
      </c>
      <c r="AO46" s="5"/>
    </row>
    <row r="47" spans="1:50" x14ac:dyDescent="0.25">
      <c r="I47" s="5" t="s">
        <v>830</v>
      </c>
      <c r="J47" s="5">
        <v>517.54899999999998</v>
      </c>
      <c r="K47" s="5"/>
      <c r="L47" s="5">
        <v>18</v>
      </c>
      <c r="M47" s="5">
        <v>31.901</v>
      </c>
      <c r="N47" s="5">
        <v>5.6424563493307396</v>
      </c>
      <c r="O47" s="5"/>
      <c r="AI47" s="6" t="s">
        <v>830</v>
      </c>
      <c r="AJ47" s="6">
        <v>418.46300000000002</v>
      </c>
      <c r="AL47" s="5">
        <v>13</v>
      </c>
      <c r="AM47" s="5">
        <v>31.901</v>
      </c>
      <c r="AN47" s="5">
        <v>4.0751073634055404</v>
      </c>
      <c r="AO47" s="5"/>
    </row>
    <row r="48" spans="1:50" x14ac:dyDescent="0.25">
      <c r="I48" s="5" t="s">
        <v>831</v>
      </c>
      <c r="J48" s="5">
        <v>615.01</v>
      </c>
      <c r="K48" s="5">
        <f>AVERAGE(J46:J48)</f>
        <v>529.89433333333295</v>
      </c>
      <c r="L48" s="5">
        <v>17</v>
      </c>
      <c r="M48" s="5">
        <v>31.872</v>
      </c>
      <c r="N48" s="5">
        <v>5.33383534136546</v>
      </c>
      <c r="O48" s="5">
        <v>5.0453418225781599</v>
      </c>
      <c r="AI48" s="6" t="s">
        <v>831</v>
      </c>
      <c r="AJ48" s="6">
        <v>309.005</v>
      </c>
      <c r="AL48" s="5">
        <v>5</v>
      </c>
      <c r="AM48" s="5">
        <v>31.872</v>
      </c>
      <c r="AN48" s="5">
        <v>1.5687751004016099</v>
      </c>
      <c r="AO48" s="5">
        <v>5.18774920814562</v>
      </c>
    </row>
    <row r="51" spans="1:51" ht="15.6" x14ac:dyDescent="0.25">
      <c r="A51" s="10" t="s">
        <v>1403</v>
      </c>
      <c r="B51" s="10">
        <v>545.78</v>
      </c>
      <c r="C51" s="10"/>
      <c r="D51" s="10">
        <v>30</v>
      </c>
      <c r="E51" s="10">
        <v>33.034999999999997</v>
      </c>
      <c r="F51" s="10">
        <v>9.0812774330255799</v>
      </c>
      <c r="G51" s="10"/>
      <c r="I51" s="10" t="s">
        <v>1404</v>
      </c>
      <c r="J51" s="10">
        <v>507.483</v>
      </c>
      <c r="K51" s="10"/>
      <c r="L51" s="10">
        <v>25</v>
      </c>
      <c r="M51" s="10">
        <v>31.478999999999999</v>
      </c>
      <c r="N51" s="10">
        <v>7.9418024714889297</v>
      </c>
      <c r="O51" s="10"/>
      <c r="R51" s="10" t="s">
        <v>1405</v>
      </c>
      <c r="S51" s="10">
        <v>285.30200000000002</v>
      </c>
      <c r="T51" s="10"/>
    </row>
    <row r="52" spans="1:51" ht="15.6" x14ac:dyDescent="0.25">
      <c r="A52" s="10" t="s">
        <v>1406</v>
      </c>
      <c r="B52" s="10">
        <v>556.58000000000004</v>
      </c>
      <c r="C52" s="10"/>
      <c r="D52" s="10">
        <v>24</v>
      </c>
      <c r="E52" s="10">
        <v>42.149000000000001</v>
      </c>
      <c r="F52" s="10">
        <v>5.6940852689268997</v>
      </c>
      <c r="G52" s="10"/>
      <c r="I52" s="10" t="s">
        <v>1407</v>
      </c>
      <c r="J52" s="10">
        <v>516.11500000000001</v>
      </c>
      <c r="K52" s="10"/>
      <c r="L52" s="10">
        <v>16</v>
      </c>
      <c r="M52" s="10">
        <v>30.718</v>
      </c>
      <c r="N52" s="10">
        <v>5.2086724396119504</v>
      </c>
      <c r="O52" s="10"/>
      <c r="R52" s="10" t="s">
        <v>1408</v>
      </c>
      <c r="S52" s="10">
        <v>392.18</v>
      </c>
      <c r="T52" s="10"/>
      <c r="U52" s="10">
        <v>12</v>
      </c>
      <c r="V52" s="10">
        <v>30.959</v>
      </c>
      <c r="W52" s="10">
        <v>3.8760941890887901</v>
      </c>
      <c r="X52" s="10"/>
      <c r="Z52" s="10" t="s">
        <v>1409</v>
      </c>
      <c r="AA52" s="10">
        <v>416.10399999999998</v>
      </c>
      <c r="AB52" s="10"/>
      <c r="AC52" s="10">
        <v>10</v>
      </c>
      <c r="AD52" s="10">
        <v>33.034999999999997</v>
      </c>
      <c r="AE52" s="10">
        <v>3.0270924776751902</v>
      </c>
      <c r="AF52" s="10"/>
      <c r="AI52" s="10" t="s">
        <v>1410</v>
      </c>
      <c r="AJ52" s="10">
        <v>550.26</v>
      </c>
      <c r="AK52" s="10"/>
      <c r="AL52" s="10">
        <v>5</v>
      </c>
      <c r="AM52" s="10">
        <v>31.478999999999999</v>
      </c>
      <c r="AN52" s="10">
        <v>1.58836049429779</v>
      </c>
      <c r="AO52" s="10"/>
      <c r="AR52" s="10" t="s">
        <v>1411</v>
      </c>
      <c r="AS52" s="10">
        <v>614.94399999999996</v>
      </c>
      <c r="AT52" s="10"/>
      <c r="AU52" s="10" t="s">
        <v>213</v>
      </c>
      <c r="AV52" s="10">
        <v>9</v>
      </c>
      <c r="AW52" s="10">
        <v>30.959</v>
      </c>
      <c r="AX52" s="10">
        <v>2.9070706418165999</v>
      </c>
      <c r="AY52" s="10"/>
    </row>
    <row r="53" spans="1:51" ht="15.6" x14ac:dyDescent="0.25">
      <c r="A53" s="10" t="s">
        <v>1412</v>
      </c>
      <c r="B53" s="10">
        <v>529.33199999999999</v>
      </c>
      <c r="C53" s="10">
        <v>543.89733333333299</v>
      </c>
      <c r="D53" s="10">
        <v>20</v>
      </c>
      <c r="E53" s="10">
        <v>31.704000000000001</v>
      </c>
      <c r="F53" s="10">
        <v>6.3083522583901104</v>
      </c>
      <c r="G53" s="10">
        <v>7.0279049867808601</v>
      </c>
      <c r="I53" s="10" t="s">
        <v>1413</v>
      </c>
      <c r="J53" s="10">
        <v>390.62</v>
      </c>
      <c r="K53" s="10"/>
      <c r="L53" s="10">
        <v>22</v>
      </c>
      <c r="M53" s="10">
        <v>32.734000000000002</v>
      </c>
      <c r="N53" s="10">
        <v>6.7208407160750303</v>
      </c>
      <c r="O53" s="10"/>
      <c r="R53" s="10" t="s">
        <v>1414</v>
      </c>
      <c r="S53" s="10">
        <v>380.47899999999998</v>
      </c>
      <c r="T53" s="10"/>
      <c r="U53" s="10">
        <v>13</v>
      </c>
      <c r="V53" s="10">
        <v>30.934000000000001</v>
      </c>
      <c r="W53" s="10">
        <v>4.2024956358699201</v>
      </c>
      <c r="X53" s="10">
        <v>4.0392949124793596</v>
      </c>
      <c r="Z53" s="10" t="s">
        <v>1415</v>
      </c>
      <c r="AA53" s="10">
        <v>499.08600000000001</v>
      </c>
      <c r="AB53" s="10"/>
      <c r="AC53" s="10">
        <v>43</v>
      </c>
      <c r="AD53" s="10">
        <v>42.149000000000001</v>
      </c>
      <c r="AE53" s="10">
        <v>10.201902773494</v>
      </c>
      <c r="AF53" s="10"/>
      <c r="AI53" s="10" t="s">
        <v>1416</v>
      </c>
      <c r="AJ53" s="10">
        <v>767.83299999999997</v>
      </c>
      <c r="AK53" s="10"/>
      <c r="AL53" s="10">
        <v>16</v>
      </c>
      <c r="AM53" s="10">
        <v>30.718</v>
      </c>
      <c r="AN53" s="10">
        <v>5.2086724396119504</v>
      </c>
      <c r="AO53" s="10"/>
      <c r="AR53" s="10" t="s">
        <v>1417</v>
      </c>
      <c r="AS53" s="10">
        <v>592.63599999999997</v>
      </c>
      <c r="AT53" s="10">
        <v>603.79</v>
      </c>
      <c r="AU53" s="10" t="s">
        <v>213</v>
      </c>
      <c r="AV53" s="10">
        <v>7</v>
      </c>
      <c r="AW53" s="10">
        <v>30.934000000000001</v>
      </c>
      <c r="AX53" s="10">
        <v>2.26288226546842</v>
      </c>
      <c r="AY53" s="10">
        <v>2.5849764536425099</v>
      </c>
    </row>
    <row r="54" spans="1:51" ht="15.6" x14ac:dyDescent="0.25">
      <c r="A54" s="10" t="s">
        <v>1418</v>
      </c>
      <c r="B54" s="10">
        <v>628.44200000000001</v>
      </c>
      <c r="C54" s="10"/>
      <c r="D54" s="10">
        <v>25</v>
      </c>
      <c r="E54" s="10">
        <v>31.806999999999999</v>
      </c>
      <c r="F54" s="10">
        <v>7.8599050523469698</v>
      </c>
      <c r="G54" s="10"/>
      <c r="I54" s="10" t="s">
        <v>1419</v>
      </c>
      <c r="J54" s="10">
        <v>395.8</v>
      </c>
      <c r="K54" s="10">
        <v>452.50450000000001</v>
      </c>
      <c r="L54" s="10">
        <v>23</v>
      </c>
      <c r="M54" s="10">
        <v>31.376999999999999</v>
      </c>
      <c r="N54" s="10">
        <v>7.3302100264524999</v>
      </c>
      <c r="O54" s="10">
        <v>6.8003814134071003</v>
      </c>
      <c r="R54" s="10" t="s">
        <v>1420</v>
      </c>
      <c r="S54" s="10">
        <v>311.87700000000001</v>
      </c>
      <c r="T54" s="10"/>
      <c r="U54" s="10">
        <v>8</v>
      </c>
      <c r="V54" s="10">
        <v>31.225000000000001</v>
      </c>
      <c r="W54" s="10">
        <v>2.5620496397117698</v>
      </c>
      <c r="X54" s="10"/>
      <c r="Z54" s="10" t="s">
        <v>1421</v>
      </c>
      <c r="AA54" s="10">
        <v>518.14599999999996</v>
      </c>
      <c r="AB54" s="10">
        <v>477.77866666666699</v>
      </c>
      <c r="AC54" s="10">
        <v>10</v>
      </c>
      <c r="AD54" s="10">
        <v>31.704000000000001</v>
      </c>
      <c r="AE54" s="10">
        <v>3.1541761291950499</v>
      </c>
      <c r="AF54" s="10">
        <v>5.4610571267880896</v>
      </c>
      <c r="AI54" s="10" t="s">
        <v>1422</v>
      </c>
      <c r="AJ54" s="10">
        <v>418.35300000000001</v>
      </c>
      <c r="AK54" s="10"/>
      <c r="AL54" s="10">
        <v>11</v>
      </c>
      <c r="AM54" s="10">
        <v>32.734000000000002</v>
      </c>
      <c r="AN54" s="10">
        <v>3.3604203580375098</v>
      </c>
      <c r="AO54" s="10"/>
      <c r="AR54" s="10" t="s">
        <v>1423</v>
      </c>
      <c r="AS54" s="10">
        <v>993.74400000000003</v>
      </c>
      <c r="AT54" s="10"/>
      <c r="AU54" s="10" t="s">
        <v>1424</v>
      </c>
      <c r="AV54" s="10">
        <v>15</v>
      </c>
      <c r="AW54" s="10">
        <v>31.225000000000001</v>
      </c>
      <c r="AX54" s="10">
        <v>4.8038430744595697</v>
      </c>
      <c r="AY54" s="10"/>
    </row>
    <row r="55" spans="1:51" ht="15.6" x14ac:dyDescent="0.25">
      <c r="A55" s="10" t="s">
        <v>1425</v>
      </c>
      <c r="B55" s="10">
        <v>586.35</v>
      </c>
      <c r="C55" s="10"/>
      <c r="D55" s="10">
        <v>28</v>
      </c>
      <c r="E55" s="10">
        <v>31.15</v>
      </c>
      <c r="F55" s="10">
        <v>8.9887640449438209</v>
      </c>
      <c r="G55" s="10"/>
      <c r="I55" s="10" t="s">
        <v>1426</v>
      </c>
      <c r="J55" s="10">
        <v>374.10599999999999</v>
      </c>
      <c r="K55" s="10"/>
      <c r="L55" s="10">
        <v>18</v>
      </c>
      <c r="M55" s="10">
        <v>33.159999999999997</v>
      </c>
      <c r="N55" s="10">
        <v>5.4282267792521104</v>
      </c>
      <c r="O55" s="10"/>
      <c r="R55" s="10" t="s">
        <v>1405</v>
      </c>
      <c r="S55" s="10">
        <v>285.30200000000002</v>
      </c>
      <c r="T55" s="10">
        <v>331.02800000000002</v>
      </c>
      <c r="U55" s="10">
        <v>7</v>
      </c>
      <c r="V55" s="10">
        <v>31.120999999999999</v>
      </c>
      <c r="W55" s="10">
        <v>2.2492850486809601</v>
      </c>
      <c r="X55" s="10"/>
      <c r="Z55" s="10" t="s">
        <v>1427</v>
      </c>
      <c r="AA55" s="10">
        <v>485.80900000000003</v>
      </c>
      <c r="AB55" s="10"/>
      <c r="AC55" s="10">
        <v>7</v>
      </c>
      <c r="AD55" s="10">
        <v>31.806999999999999</v>
      </c>
      <c r="AE55" s="10">
        <v>2.2007734146571498</v>
      </c>
      <c r="AF55" s="10"/>
      <c r="AI55" s="10" t="s">
        <v>1428</v>
      </c>
      <c r="AJ55" s="10">
        <v>352.38</v>
      </c>
      <c r="AK55" s="10">
        <v>522.20650000000001</v>
      </c>
      <c r="AL55" s="10">
        <v>14</v>
      </c>
      <c r="AM55" s="10">
        <v>31.376999999999999</v>
      </c>
      <c r="AN55" s="10">
        <v>4.4618669726232598</v>
      </c>
      <c r="AO55" s="10">
        <v>3.6548300661426301</v>
      </c>
      <c r="AR55" s="10" t="s">
        <v>1423</v>
      </c>
      <c r="AS55" s="10">
        <v>1078.472</v>
      </c>
      <c r="AT55" s="10"/>
      <c r="AU55" s="10" t="s">
        <v>234</v>
      </c>
      <c r="AV55" s="10">
        <v>12</v>
      </c>
      <c r="AW55" s="10">
        <v>31.356000000000002</v>
      </c>
      <c r="AX55" s="10">
        <v>3.8270187523918899</v>
      </c>
      <c r="AY55" s="10"/>
    </row>
    <row r="56" spans="1:51" ht="15.6" x14ac:dyDescent="0.25">
      <c r="A56" s="10" t="s">
        <v>1429</v>
      </c>
      <c r="B56" s="10">
        <v>668.24800000000005</v>
      </c>
      <c r="C56" s="10">
        <v>627.67999999999995</v>
      </c>
      <c r="D56" s="10">
        <v>40</v>
      </c>
      <c r="E56" s="10">
        <v>34.253</v>
      </c>
      <c r="F56" s="10">
        <v>11.677809242985999</v>
      </c>
      <c r="G56" s="10">
        <v>9.5088261134256005</v>
      </c>
      <c r="I56" s="10" t="s">
        <v>1430</v>
      </c>
      <c r="J56" s="10">
        <v>491.97699999999998</v>
      </c>
      <c r="K56" s="10"/>
      <c r="L56" s="10">
        <v>18</v>
      </c>
      <c r="M56" s="10">
        <v>31.379000000000001</v>
      </c>
      <c r="N56" s="10">
        <v>5.7363204691035401</v>
      </c>
      <c r="O56" s="10"/>
      <c r="R56" s="10" t="s">
        <v>1431</v>
      </c>
      <c r="S56" s="10">
        <v>380.95699999999999</v>
      </c>
      <c r="T56" s="10"/>
      <c r="U56" s="10">
        <v>6</v>
      </c>
      <c r="V56" s="10">
        <v>31.634</v>
      </c>
      <c r="W56" s="10">
        <v>1.89669343111842</v>
      </c>
      <c r="X56" s="10"/>
      <c r="Z56" s="10" t="s">
        <v>1432</v>
      </c>
      <c r="AA56" s="10">
        <v>425.59</v>
      </c>
      <c r="AB56" s="10"/>
      <c r="AC56" s="10">
        <v>9</v>
      </c>
      <c r="AD56" s="10">
        <v>31.15</v>
      </c>
      <c r="AE56" s="10">
        <v>2.8892455858748001</v>
      </c>
      <c r="AF56" s="10"/>
      <c r="AI56" s="10" t="s">
        <v>1433</v>
      </c>
      <c r="AJ56" s="10">
        <v>468.10599999999999</v>
      </c>
      <c r="AK56" s="10"/>
      <c r="AL56" s="10">
        <v>19</v>
      </c>
      <c r="AM56" s="10">
        <v>33.159999999999997</v>
      </c>
      <c r="AN56" s="10">
        <v>5.7297949336550102</v>
      </c>
      <c r="AO56" s="10"/>
      <c r="AR56" s="10" t="s">
        <v>1434</v>
      </c>
      <c r="AS56" s="10">
        <v>411.10500000000002</v>
      </c>
      <c r="AT56" s="10">
        <v>827.77366666666705</v>
      </c>
      <c r="AU56" s="10" t="s">
        <v>223</v>
      </c>
      <c r="AV56" s="10">
        <v>6</v>
      </c>
      <c r="AW56" s="10">
        <v>31.120999999999999</v>
      </c>
      <c r="AX56" s="10">
        <v>1.9279586131551001</v>
      </c>
      <c r="AY56" s="10"/>
    </row>
    <row r="57" spans="1:51" ht="15.6" x14ac:dyDescent="0.25">
      <c r="A57" s="10" t="s">
        <v>1435</v>
      </c>
      <c r="B57" s="10">
        <v>578.26499999999999</v>
      </c>
      <c r="C57" s="10"/>
      <c r="D57" s="10">
        <v>23</v>
      </c>
      <c r="E57" s="10">
        <v>32.101999999999997</v>
      </c>
      <c r="F57" s="10">
        <v>7.1646626378418796</v>
      </c>
      <c r="G57" s="10"/>
      <c r="I57" s="10" t="s">
        <v>1436</v>
      </c>
      <c r="J57" s="10">
        <v>402.88200000000001</v>
      </c>
      <c r="K57" s="10">
        <v>422.988333333333</v>
      </c>
      <c r="L57" s="10">
        <v>20</v>
      </c>
      <c r="M57" s="10">
        <v>28.524000000000001</v>
      </c>
      <c r="N57" s="10">
        <v>7.0116393212733099</v>
      </c>
      <c r="O57" s="10">
        <v>6.0587288565429898</v>
      </c>
      <c r="R57" s="10" t="s">
        <v>1437</v>
      </c>
      <c r="S57" s="10">
        <v>372.48099999999999</v>
      </c>
      <c r="T57" s="10">
        <v>376.71899999999999</v>
      </c>
      <c r="U57" s="10">
        <v>16</v>
      </c>
      <c r="V57" s="10">
        <v>32.637999999999998</v>
      </c>
      <c r="W57" s="10">
        <v>4.9022611679637196</v>
      </c>
      <c r="X57" s="10">
        <v>2.9025723218687198</v>
      </c>
      <c r="Z57" s="10" t="s">
        <v>1438</v>
      </c>
      <c r="AA57" s="10">
        <v>527.99599999999998</v>
      </c>
      <c r="AB57" s="10">
        <v>479.79833333333301</v>
      </c>
      <c r="AC57" s="10">
        <v>9</v>
      </c>
      <c r="AD57" s="10">
        <v>34.253</v>
      </c>
      <c r="AE57" s="10">
        <v>2.62750707967185</v>
      </c>
      <c r="AF57" s="10">
        <v>2.5725086934012702</v>
      </c>
      <c r="AI57" s="10" t="s">
        <v>1439</v>
      </c>
      <c r="AJ57" s="10">
        <v>675.35599999999999</v>
      </c>
      <c r="AK57" s="10"/>
      <c r="AL57" s="10">
        <v>15</v>
      </c>
      <c r="AM57" s="10">
        <v>31.379000000000001</v>
      </c>
      <c r="AN57" s="10">
        <v>4.78026705758628</v>
      </c>
      <c r="AO57" s="10"/>
      <c r="AR57" s="10" t="s">
        <v>1440</v>
      </c>
      <c r="AS57" s="10">
        <v>589.19200000000001</v>
      </c>
      <c r="AT57" s="10"/>
      <c r="AU57" s="10" t="s">
        <v>234</v>
      </c>
      <c r="AV57" s="10">
        <v>13</v>
      </c>
      <c r="AW57" s="10">
        <v>32.637999999999998</v>
      </c>
      <c r="AX57" s="10">
        <v>3.9830871989705199</v>
      </c>
      <c r="AY57" s="10">
        <v>3.6354769097442698</v>
      </c>
    </row>
    <row r="58" spans="1:51" ht="15.6" x14ac:dyDescent="0.25">
      <c r="A58" s="10" t="s">
        <v>1441</v>
      </c>
      <c r="B58" s="10">
        <v>695.08</v>
      </c>
      <c r="C58" s="10"/>
      <c r="D58" s="10">
        <v>73</v>
      </c>
      <c r="E58" s="10">
        <v>32.49</v>
      </c>
      <c r="F58" s="10">
        <v>22.4684518313327</v>
      </c>
      <c r="G58" s="10"/>
      <c r="I58" s="10" t="s">
        <v>1442</v>
      </c>
      <c r="J58" s="10">
        <v>304.42</v>
      </c>
      <c r="K58" s="10"/>
      <c r="L58" s="10">
        <v>9</v>
      </c>
      <c r="M58" s="10">
        <v>31.449000000000002</v>
      </c>
      <c r="N58" s="10">
        <v>2.8617762091004502</v>
      </c>
      <c r="O58" s="10"/>
      <c r="R58" s="10" t="s">
        <v>1443</v>
      </c>
      <c r="S58" s="10">
        <v>831.52499999999998</v>
      </c>
      <c r="T58" s="10"/>
      <c r="U58" s="10">
        <v>41</v>
      </c>
      <c r="V58" s="10">
        <v>32.688000000000002</v>
      </c>
      <c r="W58" s="10">
        <v>12.542829172785099</v>
      </c>
      <c r="X58" s="10"/>
      <c r="Z58" s="10" t="s">
        <v>1444</v>
      </c>
      <c r="AA58" s="10">
        <v>308.03500000000003</v>
      </c>
      <c r="AB58" s="10"/>
      <c r="AC58" s="10">
        <v>7</v>
      </c>
      <c r="AD58" s="10">
        <v>32.101999999999997</v>
      </c>
      <c r="AE58" s="10">
        <v>2.1805494984736198</v>
      </c>
      <c r="AF58" s="10"/>
      <c r="AI58" s="10" t="s">
        <v>1445</v>
      </c>
      <c r="AJ58" s="10">
        <v>432.51299999999998</v>
      </c>
      <c r="AK58" s="10">
        <v>525.32500000000005</v>
      </c>
      <c r="AL58" s="10">
        <v>9</v>
      </c>
      <c r="AM58" s="10">
        <v>28.524000000000001</v>
      </c>
      <c r="AN58" s="10">
        <v>3.1552376945729899</v>
      </c>
      <c r="AO58" s="10">
        <v>4.5550998952714297</v>
      </c>
      <c r="AR58" s="10" t="s">
        <v>1446</v>
      </c>
      <c r="AS58" s="10">
        <v>499.012</v>
      </c>
      <c r="AT58" s="10"/>
      <c r="AU58" s="10" t="s">
        <v>1447</v>
      </c>
      <c r="AV58" s="10">
        <v>27</v>
      </c>
      <c r="AW58" s="10">
        <v>32.22</v>
      </c>
      <c r="AX58" s="10">
        <v>8.3798882681564208</v>
      </c>
      <c r="AY58" s="10"/>
    </row>
    <row r="59" spans="1:51" ht="15.6" x14ac:dyDescent="0.25">
      <c r="A59" s="10" t="s">
        <v>1448</v>
      </c>
      <c r="B59" s="10">
        <v>799.60699999999997</v>
      </c>
      <c r="C59" s="10"/>
      <c r="D59" s="10">
        <v>61</v>
      </c>
      <c r="E59" s="10">
        <v>31.712</v>
      </c>
      <c r="F59" s="10">
        <v>19.235620585267402</v>
      </c>
      <c r="G59" s="10"/>
      <c r="I59" s="10" t="s">
        <v>1449</v>
      </c>
      <c r="J59" s="10">
        <v>270.041</v>
      </c>
      <c r="K59" s="10"/>
      <c r="L59" s="10">
        <v>11</v>
      </c>
      <c r="M59" s="10">
        <v>31.762</v>
      </c>
      <c r="N59" s="10">
        <v>3.46325798123544</v>
      </c>
      <c r="O59" s="10"/>
      <c r="R59" s="10" t="s">
        <v>1443</v>
      </c>
      <c r="S59" s="10">
        <v>880.39499999999998</v>
      </c>
      <c r="T59" s="10"/>
      <c r="U59" s="10">
        <v>21</v>
      </c>
      <c r="V59" s="10">
        <v>32.22</v>
      </c>
      <c r="W59" s="10">
        <v>6.5176908752327698</v>
      </c>
      <c r="X59" s="10"/>
      <c r="Z59" s="10" t="s">
        <v>1450</v>
      </c>
      <c r="AA59" s="10">
        <v>491.90800000000002</v>
      </c>
      <c r="AB59" s="10"/>
      <c r="AC59" s="10">
        <v>19</v>
      </c>
      <c r="AD59" s="10">
        <v>32.49</v>
      </c>
      <c r="AE59" s="10">
        <v>5.84795321637427</v>
      </c>
      <c r="AF59" s="10"/>
      <c r="AI59" s="10" t="s">
        <v>1451</v>
      </c>
      <c r="AJ59" s="10">
        <v>547.32899999999995</v>
      </c>
      <c r="AK59" s="10"/>
      <c r="AL59" s="10">
        <v>7</v>
      </c>
      <c r="AM59" s="10">
        <v>31.449000000000002</v>
      </c>
      <c r="AN59" s="10">
        <v>2.2258259404114602</v>
      </c>
      <c r="AO59" s="10"/>
      <c r="AR59" s="10" t="s">
        <v>1452</v>
      </c>
      <c r="AS59" s="10">
        <v>386.66699999999997</v>
      </c>
      <c r="AT59" s="10"/>
      <c r="AU59" s="10" t="s">
        <v>1447</v>
      </c>
      <c r="AV59" s="10">
        <v>22</v>
      </c>
      <c r="AW59" s="10">
        <v>32.688000000000002</v>
      </c>
      <c r="AX59" s="10">
        <v>6.7302985805188396</v>
      </c>
      <c r="AY59" s="10"/>
    </row>
    <row r="60" spans="1:51" ht="15.6" x14ac:dyDescent="0.25">
      <c r="A60" s="10" t="s">
        <v>883</v>
      </c>
      <c r="B60" s="10">
        <v>830.67700000000002</v>
      </c>
      <c r="C60" s="10">
        <v>725.90724999999998</v>
      </c>
      <c r="D60" s="10">
        <v>64</v>
      </c>
      <c r="E60" s="10">
        <v>30.675999999999998</v>
      </c>
      <c r="F60" s="10">
        <v>20.863215543095599</v>
      </c>
      <c r="G60" s="10">
        <v>17.432987649384401</v>
      </c>
      <c r="I60" s="10" t="s">
        <v>1453</v>
      </c>
      <c r="J60" s="10">
        <v>299.66000000000003</v>
      </c>
      <c r="K60" s="10">
        <v>291.37366666666702</v>
      </c>
      <c r="L60" s="10">
        <v>9</v>
      </c>
      <c r="M60" s="10">
        <v>30.155999999999999</v>
      </c>
      <c r="N60" s="10">
        <v>2.9844807003581399</v>
      </c>
      <c r="O60" s="10">
        <v>3.1031716302313401</v>
      </c>
      <c r="R60" s="10" t="s">
        <v>1454</v>
      </c>
      <c r="S60" s="10">
        <v>592.79200000000003</v>
      </c>
      <c r="T60" s="10">
        <v>768.23733333333303</v>
      </c>
      <c r="U60" s="10">
        <v>45</v>
      </c>
      <c r="V60" s="10">
        <v>31.225000000000001</v>
      </c>
      <c r="W60" s="10">
        <v>14.4115292233787</v>
      </c>
      <c r="X60" s="10">
        <v>11.1573497571322</v>
      </c>
      <c r="Z60" s="10" t="s">
        <v>1455</v>
      </c>
      <c r="AA60" s="10">
        <v>582.26199999999994</v>
      </c>
      <c r="AB60" s="10"/>
      <c r="AC60" s="10">
        <v>17</v>
      </c>
      <c r="AD60" s="10">
        <v>31.712</v>
      </c>
      <c r="AE60" s="10">
        <v>5.36074672048436</v>
      </c>
      <c r="AF60" s="10"/>
      <c r="AI60" s="10" t="s">
        <v>1456</v>
      </c>
      <c r="AJ60" s="10">
        <v>509.14</v>
      </c>
      <c r="AK60" s="10"/>
      <c r="AL60" s="10">
        <v>19</v>
      </c>
      <c r="AM60" s="10">
        <v>31.762</v>
      </c>
      <c r="AN60" s="10">
        <v>5.9819910584975799</v>
      </c>
      <c r="AO60" s="10"/>
      <c r="AR60" s="10" t="s">
        <v>1457</v>
      </c>
      <c r="AS60" s="10">
        <v>348.77499999999998</v>
      </c>
      <c r="AT60" s="10">
        <v>455.91149999999999</v>
      </c>
      <c r="AU60" s="10" t="s">
        <v>1458</v>
      </c>
      <c r="AV60" s="10">
        <v>6</v>
      </c>
      <c r="AW60" s="10">
        <v>31.225000000000001</v>
      </c>
      <c r="AX60" s="10">
        <v>1.92153722978383</v>
      </c>
      <c r="AY60" s="10">
        <v>5.67724135948637</v>
      </c>
    </row>
    <row r="61" spans="1:51" ht="15.6" x14ac:dyDescent="0.25">
      <c r="A61" s="10" t="s">
        <v>1459</v>
      </c>
      <c r="B61" s="10">
        <v>551.66700000000003</v>
      </c>
      <c r="C61" s="10"/>
      <c r="D61" s="10">
        <v>20</v>
      </c>
      <c r="E61" s="10">
        <v>36.375</v>
      </c>
      <c r="F61" s="10">
        <v>5.4982817869415799</v>
      </c>
      <c r="G61" s="10"/>
      <c r="I61" s="10" t="s">
        <v>1460</v>
      </c>
      <c r="J61" s="10">
        <v>185.37899999999999</v>
      </c>
      <c r="K61" s="10"/>
      <c r="L61" s="10">
        <v>1</v>
      </c>
      <c r="M61" s="10">
        <v>29.914000000000001</v>
      </c>
      <c r="N61" s="10">
        <v>0.334291636023267</v>
      </c>
      <c r="O61" s="10"/>
      <c r="R61" s="10" t="s">
        <v>1461</v>
      </c>
      <c r="S61" s="10">
        <v>356.42500000000001</v>
      </c>
      <c r="T61" s="10"/>
      <c r="U61" s="10">
        <v>33</v>
      </c>
      <c r="V61" s="10">
        <v>32.567999999999998</v>
      </c>
      <c r="W61" s="10">
        <v>10.132645541636</v>
      </c>
      <c r="X61" s="10"/>
      <c r="Z61" s="10" t="s">
        <v>886</v>
      </c>
      <c r="AA61" s="10">
        <v>542.83399999999995</v>
      </c>
      <c r="AB61" s="10">
        <v>481.25975</v>
      </c>
      <c r="AC61" s="10">
        <v>13</v>
      </c>
      <c r="AD61" s="10">
        <v>30.675999999999998</v>
      </c>
      <c r="AE61" s="10">
        <v>4.2378406571912901</v>
      </c>
      <c r="AF61" s="10">
        <v>4.4067725231308801</v>
      </c>
      <c r="AI61" s="10" t="s">
        <v>1462</v>
      </c>
      <c r="AJ61" s="10">
        <v>366.93900000000002</v>
      </c>
      <c r="AK61" s="10">
        <v>474.469333333333</v>
      </c>
      <c r="AL61" s="10">
        <v>11</v>
      </c>
      <c r="AM61" s="10">
        <v>30.155999999999999</v>
      </c>
      <c r="AN61" s="10">
        <v>3.6476986337710602</v>
      </c>
      <c r="AO61" s="10">
        <v>3.9518385442267001</v>
      </c>
      <c r="AR61" s="10" t="s">
        <v>1463</v>
      </c>
      <c r="AS61" s="10">
        <v>767.33299999999997</v>
      </c>
      <c r="AT61" s="10"/>
      <c r="AU61" s="10" t="s">
        <v>1464</v>
      </c>
      <c r="AV61" s="10">
        <v>13</v>
      </c>
      <c r="AW61" s="10">
        <v>67.733000000000004</v>
      </c>
      <c r="AX61" s="10">
        <v>1.91930078396055</v>
      </c>
      <c r="AY61" s="10"/>
    </row>
    <row r="62" spans="1:51" ht="15.6" x14ac:dyDescent="0.25">
      <c r="A62" s="10" t="s">
        <v>1465</v>
      </c>
      <c r="B62" s="10">
        <v>746.78800000000001</v>
      </c>
      <c r="C62" s="10">
        <v>649.22749999999996</v>
      </c>
      <c r="D62" s="10">
        <v>19</v>
      </c>
      <c r="E62" s="10">
        <v>31.827999999999999</v>
      </c>
      <c r="F62" s="10">
        <v>5.9695865275857702</v>
      </c>
      <c r="G62" s="10">
        <v>5.7339341572636799</v>
      </c>
      <c r="I62" s="10" t="s">
        <v>1466</v>
      </c>
      <c r="J62" s="10">
        <v>226.96</v>
      </c>
      <c r="K62" s="10"/>
      <c r="L62" s="10">
        <v>1</v>
      </c>
      <c r="M62" s="10">
        <v>33.188000000000002</v>
      </c>
      <c r="N62" s="10">
        <v>0.30131372785344102</v>
      </c>
      <c r="O62" s="10"/>
      <c r="R62" s="10" t="s">
        <v>1467</v>
      </c>
      <c r="S62" s="10">
        <v>468.59300000000002</v>
      </c>
      <c r="T62" s="10"/>
      <c r="U62" s="10">
        <v>18</v>
      </c>
      <c r="V62" s="10">
        <v>67.733000000000004</v>
      </c>
      <c r="W62" s="10">
        <v>2.65749339317615</v>
      </c>
      <c r="X62" s="10"/>
      <c r="Z62" s="10" t="s">
        <v>1468</v>
      </c>
      <c r="AA62" s="10">
        <v>589.53599999999994</v>
      </c>
      <c r="AB62" s="10"/>
      <c r="AC62" s="10">
        <v>17</v>
      </c>
      <c r="AD62" s="10">
        <v>36.375</v>
      </c>
      <c r="AE62" s="10">
        <v>4.6735395189003404</v>
      </c>
      <c r="AF62" s="10"/>
      <c r="AI62" s="10" t="s">
        <v>1469</v>
      </c>
      <c r="AJ62" s="10">
        <v>321.79199999999997</v>
      </c>
      <c r="AK62" s="10"/>
      <c r="AL62" s="10">
        <v>2</v>
      </c>
      <c r="AM62" s="10">
        <v>29.914000000000001</v>
      </c>
      <c r="AN62" s="10">
        <v>0.66858327204653301</v>
      </c>
      <c r="AO62" s="10"/>
      <c r="AR62" s="10" t="s">
        <v>1470</v>
      </c>
      <c r="AS62" s="10">
        <v>558.97699999999998</v>
      </c>
      <c r="AT62" s="10"/>
      <c r="AU62" s="10" t="s">
        <v>272</v>
      </c>
      <c r="AV62" s="10">
        <v>9</v>
      </c>
      <c r="AW62" s="10">
        <v>32.64</v>
      </c>
      <c r="AX62" s="10">
        <v>2.7573529411764701</v>
      </c>
      <c r="AY62" s="10"/>
    </row>
    <row r="63" spans="1:51" ht="15.6" x14ac:dyDescent="0.25">
      <c r="A63" s="10" t="s">
        <v>1471</v>
      </c>
      <c r="B63" s="10">
        <v>488.714</v>
      </c>
      <c r="C63" s="10"/>
      <c r="D63" s="10">
        <v>48</v>
      </c>
      <c r="E63" s="10">
        <v>31.207000000000001</v>
      </c>
      <c r="F63" s="10">
        <v>15.3811644823277</v>
      </c>
      <c r="G63" s="10"/>
      <c r="I63" s="10" t="s">
        <v>1472</v>
      </c>
      <c r="J63" s="10">
        <v>179.81399999999999</v>
      </c>
      <c r="K63" s="10">
        <v>197.38433333333299</v>
      </c>
      <c r="L63" s="10">
        <v>1</v>
      </c>
      <c r="M63" s="10">
        <v>32.429000000000002</v>
      </c>
      <c r="N63" s="10">
        <v>0.30836596873169098</v>
      </c>
      <c r="O63" s="10"/>
      <c r="R63" s="10" t="s">
        <v>1473</v>
      </c>
      <c r="S63" s="10">
        <v>382.46199999999999</v>
      </c>
      <c r="T63" s="10"/>
      <c r="U63" s="10">
        <v>18</v>
      </c>
      <c r="V63" s="10">
        <v>50.512</v>
      </c>
      <c r="W63" s="10">
        <v>3.5635096610706398</v>
      </c>
      <c r="X63" s="10"/>
      <c r="Z63" s="10" t="s">
        <v>1474</v>
      </c>
      <c r="AA63" s="10">
        <v>867.61300000000006</v>
      </c>
      <c r="AB63" s="10">
        <v>728.57449999999994</v>
      </c>
      <c r="AC63" s="10">
        <v>11</v>
      </c>
      <c r="AD63" s="10">
        <v>31.827999999999999</v>
      </c>
      <c r="AE63" s="10">
        <v>3.4560764107075501</v>
      </c>
      <c r="AF63" s="10">
        <v>4.0648079648039497</v>
      </c>
      <c r="AI63" s="10" t="s">
        <v>1475</v>
      </c>
      <c r="AJ63" s="10">
        <v>320.70299999999997</v>
      </c>
      <c r="AK63" s="10"/>
      <c r="AL63" s="10">
        <v>1</v>
      </c>
      <c r="AM63" s="10">
        <v>33.188000000000002</v>
      </c>
      <c r="AN63" s="10">
        <v>0.30131372785344102</v>
      </c>
      <c r="AO63" s="10"/>
      <c r="AR63" s="10" t="s">
        <v>1476</v>
      </c>
      <c r="AS63" s="10">
        <v>673.41300000000001</v>
      </c>
      <c r="AT63" s="10"/>
      <c r="AU63" s="10" t="s">
        <v>1464</v>
      </c>
      <c r="AV63" s="10">
        <v>7</v>
      </c>
      <c r="AW63" s="10">
        <v>32.567999999999998</v>
      </c>
      <c r="AX63" s="10">
        <v>2.1493490542864202</v>
      </c>
      <c r="AY63" s="10"/>
    </row>
    <row r="64" spans="1:51" ht="15.6" x14ac:dyDescent="0.25">
      <c r="A64" s="10" t="s">
        <v>1477</v>
      </c>
      <c r="B64" s="10">
        <v>715.55799999999999</v>
      </c>
      <c r="C64" s="10"/>
      <c r="D64" s="10">
        <v>52</v>
      </c>
      <c r="E64" s="10">
        <v>31.199000000000002</v>
      </c>
      <c r="F64" s="10">
        <v>16.6672008718228</v>
      </c>
      <c r="G64" s="10"/>
      <c r="I64" s="10" t="s">
        <v>1478</v>
      </c>
      <c r="J64" s="10">
        <v>275.78100000000001</v>
      </c>
      <c r="K64" s="10"/>
      <c r="L64" s="10">
        <v>24</v>
      </c>
      <c r="M64" s="10">
        <v>31.611999999999998</v>
      </c>
      <c r="N64" s="10">
        <v>7.5920536505124598</v>
      </c>
      <c r="O64" s="10">
        <v>2.13400624578022</v>
      </c>
      <c r="R64" s="10" t="s">
        <v>1479</v>
      </c>
      <c r="S64" s="10">
        <v>478.47800000000001</v>
      </c>
      <c r="T64" s="10"/>
      <c r="U64" s="10">
        <v>10</v>
      </c>
      <c r="V64" s="10">
        <v>32.64</v>
      </c>
      <c r="W64" s="10">
        <v>3.06372549019608</v>
      </c>
      <c r="X64" s="10">
        <v>4.8543435215197102</v>
      </c>
      <c r="Z64" s="10" t="s">
        <v>1480</v>
      </c>
      <c r="AA64" s="10">
        <v>504.36399999999998</v>
      </c>
      <c r="AB64" s="10"/>
      <c r="AC64" s="10">
        <v>17</v>
      </c>
      <c r="AD64" s="10">
        <v>31.207000000000001</v>
      </c>
      <c r="AE64" s="10">
        <v>5.4474957541577202</v>
      </c>
      <c r="AF64" s="10"/>
      <c r="AI64" s="10" t="s">
        <v>1481</v>
      </c>
      <c r="AJ64" s="10">
        <v>326.80700000000002</v>
      </c>
      <c r="AK64" s="10">
        <v>323.100666666667</v>
      </c>
      <c r="AL64" s="10">
        <v>4</v>
      </c>
      <c r="AM64" s="10">
        <v>32.429000000000002</v>
      </c>
      <c r="AN64" s="10">
        <v>1.2334638749267599</v>
      </c>
      <c r="AO64" s="10"/>
      <c r="AR64" s="10" t="s">
        <v>1482</v>
      </c>
      <c r="AS64" s="10">
        <v>762.02599999999995</v>
      </c>
      <c r="AT64" s="10"/>
      <c r="AU64" s="10" t="s">
        <v>288</v>
      </c>
      <c r="AV64" s="10">
        <v>4</v>
      </c>
      <c r="AW64" s="10">
        <v>50.512</v>
      </c>
      <c r="AX64" s="10">
        <v>0.79189103579347497</v>
      </c>
      <c r="AY64" s="10">
        <v>1.9044734538042301</v>
      </c>
    </row>
    <row r="65" spans="1:51" ht="15.6" x14ac:dyDescent="0.25">
      <c r="A65" s="10" t="s">
        <v>1483</v>
      </c>
      <c r="B65" s="10">
        <v>815.3</v>
      </c>
      <c r="C65" s="10">
        <v>673.19066666666697</v>
      </c>
      <c r="D65" s="10">
        <v>49</v>
      </c>
      <c r="E65" s="10">
        <v>31.183</v>
      </c>
      <c r="F65" s="10">
        <v>15.713690151685199</v>
      </c>
      <c r="G65" s="10">
        <v>15.9206851686119</v>
      </c>
      <c r="I65" s="10" t="s">
        <v>1484</v>
      </c>
      <c r="J65" s="10">
        <v>285.471</v>
      </c>
      <c r="K65" s="10">
        <v>280.62599999999998</v>
      </c>
      <c r="L65" s="10">
        <v>14</v>
      </c>
      <c r="M65" s="10">
        <v>30.058</v>
      </c>
      <c r="N65" s="10">
        <v>4.6576618537494197</v>
      </c>
      <c r="O65" s="10"/>
      <c r="R65" s="10" t="s">
        <v>1485</v>
      </c>
      <c r="S65" s="10">
        <v>319.32499999999999</v>
      </c>
      <c r="T65" s="10">
        <v>401.0566</v>
      </c>
      <c r="U65" s="10">
        <v>7</v>
      </c>
      <c r="V65" s="10">
        <v>30.663</v>
      </c>
      <c r="W65" s="10">
        <v>2.2828816488928001</v>
      </c>
      <c r="X65" s="10"/>
      <c r="Z65" s="10" t="s">
        <v>1486</v>
      </c>
      <c r="AA65" s="10">
        <v>712.78700000000003</v>
      </c>
      <c r="AB65" s="10"/>
      <c r="AC65" s="10">
        <v>27</v>
      </c>
      <c r="AD65" s="10">
        <v>31.199000000000002</v>
      </c>
      <c r="AE65" s="10">
        <v>8.6541235296003105</v>
      </c>
      <c r="AF65" s="10"/>
      <c r="AI65" s="10" t="s">
        <v>1487</v>
      </c>
      <c r="AJ65" s="10">
        <v>349.411</v>
      </c>
      <c r="AK65" s="10"/>
      <c r="AL65" s="10">
        <v>12</v>
      </c>
      <c r="AM65" s="10">
        <v>31.611999999999998</v>
      </c>
      <c r="AN65" s="10">
        <v>3.7960268252562299</v>
      </c>
      <c r="AO65" s="10">
        <v>1.49984692502074</v>
      </c>
      <c r="AR65" s="10" t="s">
        <v>1488</v>
      </c>
      <c r="AS65" s="10">
        <v>445.69299999999998</v>
      </c>
      <c r="AT65" s="10">
        <v>641.48839999999996</v>
      </c>
      <c r="AU65" s="10" t="s">
        <v>1489</v>
      </c>
      <c r="AV65" s="10">
        <v>3</v>
      </c>
      <c r="AW65" s="10">
        <v>30.663</v>
      </c>
      <c r="AX65" s="10">
        <v>0.97837784952548701</v>
      </c>
      <c r="AY65" s="10"/>
    </row>
    <row r="66" spans="1:51" ht="15.6" x14ac:dyDescent="0.25">
      <c r="A66" s="10" t="s">
        <v>1490</v>
      </c>
      <c r="B66" s="10">
        <v>631.63699999999994</v>
      </c>
      <c r="C66" s="10"/>
      <c r="D66" s="10">
        <v>29</v>
      </c>
      <c r="E66" s="10">
        <v>30.608000000000001</v>
      </c>
      <c r="F66" s="10">
        <v>9.4746471510716095</v>
      </c>
      <c r="G66" s="10">
        <v>9.4746471510716095</v>
      </c>
      <c r="I66" s="10" t="s">
        <v>1491</v>
      </c>
      <c r="J66" s="10">
        <v>341.63900000000001</v>
      </c>
      <c r="K66" s="10"/>
      <c r="L66" s="10">
        <v>16</v>
      </c>
      <c r="M66" s="10">
        <v>31.28</v>
      </c>
      <c r="N66" s="10">
        <v>5.1150895140664998</v>
      </c>
      <c r="O66" s="10">
        <v>4.8863756839079597</v>
      </c>
      <c r="R66" s="10" t="s">
        <v>1492</v>
      </c>
      <c r="S66" s="10">
        <v>279.73899999999998</v>
      </c>
      <c r="T66" s="10"/>
      <c r="U66" s="10">
        <v>5</v>
      </c>
      <c r="V66" s="10">
        <v>32.206000000000003</v>
      </c>
      <c r="W66" s="10">
        <v>1.55250574427125</v>
      </c>
      <c r="X66" s="10"/>
      <c r="Z66" s="10" t="s">
        <v>1493</v>
      </c>
      <c r="AA66" s="10">
        <v>787.01099999999997</v>
      </c>
      <c r="AB66" s="10">
        <v>668.05399999999997</v>
      </c>
      <c r="AC66" s="10">
        <v>12</v>
      </c>
      <c r="AD66" s="10">
        <v>31.183</v>
      </c>
      <c r="AE66" s="10">
        <v>3.8482506493923001</v>
      </c>
      <c r="AF66" s="10">
        <v>5.9832899777167796</v>
      </c>
      <c r="AI66" s="10" t="s">
        <v>1494</v>
      </c>
      <c r="AJ66" s="10">
        <v>252.02699999999999</v>
      </c>
      <c r="AK66" s="10">
        <v>300.71899999999999</v>
      </c>
      <c r="AL66" s="10">
        <v>2</v>
      </c>
      <c r="AM66" s="10">
        <v>30.058</v>
      </c>
      <c r="AN66" s="10">
        <v>0.66538026482134505</v>
      </c>
      <c r="AO66" s="10"/>
      <c r="AR66" s="10" t="s">
        <v>1495</v>
      </c>
      <c r="AS66" s="10">
        <v>398.31</v>
      </c>
      <c r="AT66" s="10"/>
      <c r="AU66" s="10" t="s">
        <v>1496</v>
      </c>
      <c r="AV66" s="10">
        <v>6</v>
      </c>
      <c r="AW66" s="10">
        <v>32.206000000000003</v>
      </c>
      <c r="AX66" s="10">
        <v>1.8630068931254999</v>
      </c>
      <c r="AY66" s="10"/>
    </row>
    <row r="67" spans="1:51" ht="15.6" x14ac:dyDescent="0.25">
      <c r="A67" s="10" t="s">
        <v>1497</v>
      </c>
      <c r="B67" s="10">
        <v>641.40300000000002</v>
      </c>
      <c r="C67" s="10">
        <v>641.40300000000002</v>
      </c>
      <c r="D67" s="10">
        <v>25</v>
      </c>
      <c r="E67" s="10">
        <v>31.492999999999999</v>
      </c>
      <c r="F67" s="10">
        <v>7.9382719969517002</v>
      </c>
      <c r="G67" s="10"/>
      <c r="I67" s="10" t="s">
        <v>1498</v>
      </c>
      <c r="J67" s="10">
        <v>245.37100000000001</v>
      </c>
      <c r="K67" s="10"/>
      <c r="L67" s="10">
        <v>6</v>
      </c>
      <c r="M67" s="10">
        <v>30.213999999999999</v>
      </c>
      <c r="N67" s="10">
        <v>1.9858343814125901</v>
      </c>
      <c r="O67" s="10"/>
      <c r="R67" s="10" t="s">
        <v>1499</v>
      </c>
      <c r="S67" s="10">
        <v>285.81599999999997</v>
      </c>
      <c r="T67" s="10"/>
      <c r="U67" s="10">
        <v>16</v>
      </c>
      <c r="V67" s="10">
        <v>31.471</v>
      </c>
      <c r="W67" s="10">
        <v>5.0840456293095198</v>
      </c>
      <c r="X67" s="10"/>
      <c r="Z67" s="10" t="s">
        <v>1500</v>
      </c>
      <c r="AA67" s="10">
        <v>803.154</v>
      </c>
      <c r="AB67" s="10"/>
      <c r="AC67" s="10">
        <v>9</v>
      </c>
      <c r="AD67" s="10"/>
      <c r="AE67" s="10"/>
      <c r="AF67" s="10"/>
      <c r="AI67" s="10" t="s">
        <v>1501</v>
      </c>
      <c r="AJ67" s="10">
        <v>389.13900000000001</v>
      </c>
      <c r="AK67" s="10"/>
      <c r="AL67" s="10">
        <v>3</v>
      </c>
      <c r="AM67" s="10">
        <v>31.28</v>
      </c>
      <c r="AN67" s="10">
        <v>0.95907928388746799</v>
      </c>
      <c r="AO67" s="10">
        <v>0.81222977435440702</v>
      </c>
      <c r="AR67" s="10" t="s">
        <v>1502</v>
      </c>
      <c r="AS67" s="10">
        <v>353.33300000000003</v>
      </c>
      <c r="AT67" s="10"/>
      <c r="AU67" s="10" t="s">
        <v>1503</v>
      </c>
      <c r="AV67" s="10">
        <v>16</v>
      </c>
      <c r="AW67" s="10">
        <v>31.471</v>
      </c>
      <c r="AX67" s="10">
        <v>5.0840456293095198</v>
      </c>
      <c r="AY67" s="10"/>
    </row>
    <row r="68" spans="1:51" ht="15.6" x14ac:dyDescent="0.25">
      <c r="A68" s="10" t="s">
        <v>1504</v>
      </c>
      <c r="B68" s="10">
        <v>579.83000000000004</v>
      </c>
      <c r="C68" s="10"/>
      <c r="D68" s="10">
        <v>24</v>
      </c>
      <c r="E68" s="10">
        <v>31.407</v>
      </c>
      <c r="F68" s="10">
        <v>7.6416085586015896</v>
      </c>
      <c r="G68" s="10"/>
      <c r="I68" s="10" t="s">
        <v>1505</v>
      </c>
      <c r="J68" s="10">
        <v>317.49599999999998</v>
      </c>
      <c r="K68" s="10"/>
      <c r="L68" s="10">
        <v>13</v>
      </c>
      <c r="M68" s="10">
        <v>41.631</v>
      </c>
      <c r="N68" s="10">
        <v>3.1226730080949299</v>
      </c>
      <c r="O68" s="10"/>
      <c r="R68" s="10" t="s">
        <v>1506</v>
      </c>
      <c r="S68" s="10">
        <v>386.24299999999999</v>
      </c>
      <c r="T68" s="10">
        <v>317.26600000000002</v>
      </c>
      <c r="U68" s="10">
        <v>9</v>
      </c>
      <c r="V68" s="10">
        <v>31.683</v>
      </c>
      <c r="W68" s="10">
        <v>2.8406400909004801</v>
      </c>
      <c r="X68" s="10">
        <v>2.94001827834352</v>
      </c>
      <c r="Z68" s="10" t="s">
        <v>1507</v>
      </c>
      <c r="AA68" s="10">
        <v>750.26300000000003</v>
      </c>
      <c r="AB68" s="10">
        <v>750.26300000000003</v>
      </c>
      <c r="AC68" s="10">
        <v>5</v>
      </c>
      <c r="AD68" s="10">
        <v>30.608000000000001</v>
      </c>
      <c r="AE68" s="10">
        <v>1.63355985363304</v>
      </c>
      <c r="AF68" s="10">
        <v>1.63355985363304</v>
      </c>
      <c r="AI68" s="10" t="s">
        <v>1508</v>
      </c>
      <c r="AJ68" s="10">
        <v>261.82400000000001</v>
      </c>
      <c r="AK68" s="10"/>
      <c r="AL68" s="10">
        <v>7</v>
      </c>
      <c r="AM68" s="10">
        <v>30.213999999999999</v>
      </c>
      <c r="AN68" s="10">
        <v>2.3168067783146902</v>
      </c>
      <c r="AO68" s="10"/>
      <c r="AR68" s="10" t="s">
        <v>1509</v>
      </c>
      <c r="AS68" s="10">
        <v>400.85</v>
      </c>
      <c r="AT68" s="10"/>
      <c r="AU68" s="10" t="s">
        <v>1510</v>
      </c>
      <c r="AV68" s="10">
        <v>3</v>
      </c>
      <c r="AW68" s="10">
        <v>31.683</v>
      </c>
      <c r="AX68" s="10">
        <v>0.94688003030016099</v>
      </c>
      <c r="AY68" s="10">
        <v>2.2180776005651701</v>
      </c>
    </row>
    <row r="69" spans="1:51" ht="15.6" x14ac:dyDescent="0.25">
      <c r="A69" s="10" t="s">
        <v>1511</v>
      </c>
      <c r="B69" s="10">
        <v>613.26300000000003</v>
      </c>
      <c r="C69" s="10"/>
      <c r="D69" s="10">
        <v>65</v>
      </c>
      <c r="E69" s="10">
        <v>30.754000000000001</v>
      </c>
      <c r="F69" s="10">
        <v>21.135462053716601</v>
      </c>
      <c r="G69" s="10"/>
      <c r="I69" s="10" t="s">
        <v>1512</v>
      </c>
      <c r="J69" s="10">
        <v>283.26400000000001</v>
      </c>
      <c r="K69" s="10"/>
      <c r="L69" s="10">
        <v>27</v>
      </c>
      <c r="M69" s="10">
        <v>31.596</v>
      </c>
      <c r="N69" s="10">
        <v>8.5453854918344092</v>
      </c>
      <c r="O69" s="10"/>
      <c r="R69" s="10" t="s">
        <v>1513</v>
      </c>
      <c r="S69" s="10">
        <v>446.69600000000003</v>
      </c>
      <c r="T69" s="10">
        <v>446.69600000000003</v>
      </c>
      <c r="U69" s="10">
        <v>22</v>
      </c>
      <c r="V69" s="10">
        <v>34.122999999999998</v>
      </c>
      <c r="W69" s="10">
        <v>6.4472643085309</v>
      </c>
      <c r="Z69" s="10" t="s">
        <v>1514</v>
      </c>
      <c r="AA69" s="10">
        <v>613.29499999999996</v>
      </c>
      <c r="AB69" s="10"/>
      <c r="AC69" s="10">
        <v>14</v>
      </c>
      <c r="AD69" s="10">
        <v>31.492999999999999</v>
      </c>
      <c r="AE69" s="10">
        <v>4.4454323182929496</v>
      </c>
      <c r="AF69" s="10"/>
      <c r="AI69" s="10" t="s">
        <v>1515</v>
      </c>
      <c r="AJ69" s="10">
        <v>357.25799999999998</v>
      </c>
      <c r="AK69" s="10"/>
      <c r="AL69" s="10">
        <v>9</v>
      </c>
      <c r="AM69" s="10">
        <v>41.631</v>
      </c>
      <c r="AN69" s="10">
        <v>2.1618505440657199</v>
      </c>
      <c r="AO69" s="10"/>
      <c r="AR69" s="10" t="s">
        <v>1516</v>
      </c>
      <c r="AS69" s="10">
        <v>621.08799999999997</v>
      </c>
      <c r="AT69" s="10">
        <v>443.39524999999998</v>
      </c>
      <c r="AU69" s="10" t="s">
        <v>1517</v>
      </c>
      <c r="AV69" s="10">
        <v>0</v>
      </c>
      <c r="AW69" s="10">
        <v>31.736999999999998</v>
      </c>
      <c r="AX69" s="10"/>
      <c r="AY69" s="10"/>
    </row>
    <row r="70" spans="1:51" ht="15.6" x14ac:dyDescent="0.25">
      <c r="A70" s="10" t="s">
        <v>1518</v>
      </c>
      <c r="B70" s="10">
        <v>622.72199999999998</v>
      </c>
      <c r="C70" s="10"/>
      <c r="D70" s="10">
        <v>58</v>
      </c>
      <c r="E70" s="10">
        <v>30.704999999999998</v>
      </c>
      <c r="F70" s="10">
        <v>18.889431688650099</v>
      </c>
      <c r="G70" s="10">
        <v>13.901193574480001</v>
      </c>
      <c r="I70" s="10" t="s">
        <v>1519</v>
      </c>
      <c r="J70" s="10">
        <v>279.52999999999997</v>
      </c>
      <c r="K70" s="10">
        <v>293.45999999999998</v>
      </c>
      <c r="L70" s="10">
        <v>20</v>
      </c>
      <c r="M70" s="10">
        <v>32.069000000000003</v>
      </c>
      <c r="N70" s="10">
        <v>6.2365524338145901</v>
      </c>
      <c r="O70" s="10"/>
      <c r="R70" s="10" t="s">
        <v>1520</v>
      </c>
      <c r="S70" s="10">
        <v>282</v>
      </c>
      <c r="T70" s="10"/>
      <c r="U70" s="10">
        <v>8</v>
      </c>
      <c r="V70" s="10">
        <v>31.736999999999998</v>
      </c>
      <c r="W70" s="10">
        <v>2.52071714402748</v>
      </c>
      <c r="X70" s="10"/>
      <c r="Z70" s="10" t="s">
        <v>1521</v>
      </c>
      <c r="AA70" s="10">
        <v>467.1</v>
      </c>
      <c r="AB70" s="10"/>
      <c r="AC70" s="10">
        <v>18</v>
      </c>
      <c r="AD70" s="10">
        <v>31.407</v>
      </c>
      <c r="AE70" s="10">
        <v>5.7312064189511904</v>
      </c>
      <c r="AF70" s="10"/>
      <c r="AI70" s="10" t="s">
        <v>1522</v>
      </c>
      <c r="AJ70" s="10">
        <v>299.96499999999997</v>
      </c>
      <c r="AK70" s="10"/>
      <c r="AL70" s="10">
        <v>8</v>
      </c>
      <c r="AM70" s="10">
        <v>31.596</v>
      </c>
      <c r="AN70" s="10">
        <v>2.5319660716546402</v>
      </c>
      <c r="AO70" s="10"/>
      <c r="AR70" s="10" t="s">
        <v>1523</v>
      </c>
      <c r="AS70" s="10">
        <v>247.715</v>
      </c>
      <c r="AT70" s="10"/>
      <c r="AU70" s="10" t="s">
        <v>1524</v>
      </c>
      <c r="AV70" s="10">
        <v>9</v>
      </c>
      <c r="AW70" s="10">
        <v>30.071999999999999</v>
      </c>
      <c r="AX70" s="10">
        <v>2.99281723862729</v>
      </c>
      <c r="AY70" s="10"/>
    </row>
    <row r="71" spans="1:51" ht="15.6" x14ac:dyDescent="0.25">
      <c r="A71" s="10" t="s">
        <v>1525</v>
      </c>
      <c r="B71" s="10">
        <v>685.98400000000004</v>
      </c>
      <c r="C71" s="10">
        <v>625.44974999999999</v>
      </c>
      <c r="D71" s="10">
        <v>30</v>
      </c>
      <c r="E71" s="10">
        <v>32.65</v>
      </c>
      <c r="F71" s="10">
        <v>9.1883614088820806</v>
      </c>
      <c r="G71" s="10"/>
      <c r="I71" s="10" t="s">
        <v>1526</v>
      </c>
      <c r="J71" s="10">
        <v>313.42899999999997</v>
      </c>
      <c r="K71" s="10"/>
      <c r="L71" s="10">
        <v>26</v>
      </c>
      <c r="M71" s="10">
        <v>31.119</v>
      </c>
      <c r="N71" s="10">
        <v>8.3550242617050703</v>
      </c>
      <c r="O71" s="10">
        <v>5.6490939153723199</v>
      </c>
      <c r="R71" s="10" t="s">
        <v>1527</v>
      </c>
      <c r="S71" s="10">
        <v>342.44600000000003</v>
      </c>
      <c r="T71" s="10"/>
      <c r="U71" s="10">
        <v>15</v>
      </c>
      <c r="V71" s="10">
        <v>30.071999999999999</v>
      </c>
      <c r="W71" s="10">
        <v>4.9880287310454898</v>
      </c>
      <c r="X71" s="10"/>
      <c r="Z71" s="10" t="s">
        <v>1528</v>
      </c>
      <c r="AA71" s="10">
        <v>524.14499999999998</v>
      </c>
      <c r="AB71" s="10"/>
      <c r="AC71" s="10">
        <v>37</v>
      </c>
      <c r="AD71" s="10">
        <v>30.754000000000001</v>
      </c>
      <c r="AE71" s="10">
        <v>12.0309553228848</v>
      </c>
      <c r="AF71" s="10"/>
      <c r="AI71" s="10" t="s">
        <v>1529</v>
      </c>
      <c r="AJ71" s="10">
        <v>289.57900000000001</v>
      </c>
      <c r="AK71" s="10">
        <v>319.553</v>
      </c>
      <c r="AL71" s="10">
        <v>10</v>
      </c>
      <c r="AM71" s="10">
        <v>32.069000000000003</v>
      </c>
      <c r="AN71" s="10">
        <v>3.1182762169072902</v>
      </c>
      <c r="AO71" s="10"/>
      <c r="AR71" s="10" t="s">
        <v>1530</v>
      </c>
      <c r="AS71" s="10">
        <v>299.435</v>
      </c>
      <c r="AT71" s="10"/>
      <c r="AU71" s="10" t="s">
        <v>1531</v>
      </c>
      <c r="AV71" s="10">
        <v>14</v>
      </c>
      <c r="AW71" s="10">
        <v>31.567</v>
      </c>
      <c r="AX71" s="10">
        <v>4.4350112459213697</v>
      </c>
      <c r="AY71" s="10"/>
    </row>
    <row r="72" spans="1:51" ht="15.6" x14ac:dyDescent="0.25">
      <c r="A72" s="10" t="s">
        <v>1532</v>
      </c>
      <c r="B72" s="10">
        <v>328.05500000000001</v>
      </c>
      <c r="C72" s="10"/>
      <c r="D72" s="10">
        <v>16</v>
      </c>
      <c r="E72" s="10">
        <v>30.759</v>
      </c>
      <c r="F72" s="10">
        <v>5.2017295750837196</v>
      </c>
      <c r="G72" s="10"/>
      <c r="I72" s="10" t="s">
        <v>1533</v>
      </c>
      <c r="J72" s="10">
        <v>269.72300000000001</v>
      </c>
      <c r="K72" s="10"/>
      <c r="L72" s="10">
        <v>17</v>
      </c>
      <c r="M72" s="10">
        <v>31.337</v>
      </c>
      <c r="N72" s="10">
        <v>5.4248970865111499</v>
      </c>
      <c r="O72" s="10"/>
      <c r="R72" s="10" t="s">
        <v>1534</v>
      </c>
      <c r="S72" s="10">
        <v>309.93900000000002</v>
      </c>
      <c r="T72" s="10"/>
      <c r="U72" s="10">
        <v>54</v>
      </c>
      <c r="V72" s="10">
        <v>31.567</v>
      </c>
      <c r="W72" s="10">
        <v>17.106471948553899</v>
      </c>
      <c r="X72" s="10"/>
      <c r="Z72" s="10" t="s">
        <v>1535</v>
      </c>
      <c r="AA72" s="10">
        <v>629.70500000000004</v>
      </c>
      <c r="AB72" s="10">
        <v>558.56124999999997</v>
      </c>
      <c r="AC72" s="10">
        <v>10</v>
      </c>
      <c r="AD72" s="10">
        <v>30.704999999999998</v>
      </c>
      <c r="AE72" s="10">
        <v>3.2567985670086301</v>
      </c>
      <c r="AF72" s="10">
        <v>6.3660981567843997</v>
      </c>
      <c r="AI72" s="10" t="s">
        <v>1536</v>
      </c>
      <c r="AJ72" s="10">
        <v>237.577</v>
      </c>
      <c r="AK72" s="10"/>
      <c r="AL72" s="10">
        <v>6</v>
      </c>
      <c r="AM72" s="10">
        <v>31.119</v>
      </c>
      <c r="AN72" s="10">
        <v>1.92808252193194</v>
      </c>
      <c r="AO72" s="10">
        <v>2.4113964265748602</v>
      </c>
      <c r="AR72" s="10" t="s">
        <v>1537</v>
      </c>
      <c r="AS72" s="10">
        <v>252.66800000000001</v>
      </c>
      <c r="AT72" s="10"/>
      <c r="AU72" s="10" t="s">
        <v>1538</v>
      </c>
      <c r="AV72" s="10">
        <v>1</v>
      </c>
      <c r="AW72" s="10">
        <v>52.003</v>
      </c>
      <c r="AX72" s="10">
        <v>0.19229659827317699</v>
      </c>
      <c r="AY72" s="10">
        <v>2.5400416942739499</v>
      </c>
    </row>
    <row r="73" spans="1:51" ht="15.6" x14ac:dyDescent="0.25">
      <c r="A73" s="10" t="s">
        <v>1539</v>
      </c>
      <c r="B73" s="10">
        <v>292.755</v>
      </c>
      <c r="C73" s="10"/>
      <c r="D73" s="10">
        <v>11</v>
      </c>
      <c r="E73" s="10">
        <v>39.088000000000001</v>
      </c>
      <c r="F73" s="10">
        <v>2.81416291444945</v>
      </c>
      <c r="G73" s="10">
        <v>5.7347512994717498</v>
      </c>
      <c r="I73" s="10" t="s">
        <v>1540</v>
      </c>
      <c r="J73" s="10">
        <v>356.16899999999998</v>
      </c>
      <c r="K73" s="10">
        <v>313.10700000000003</v>
      </c>
      <c r="L73" s="10">
        <v>12</v>
      </c>
      <c r="M73" s="10">
        <v>29.710999999999999</v>
      </c>
      <c r="N73" s="10">
        <v>4.0389081484971898</v>
      </c>
      <c r="O73" s="10">
        <v>4.7319026175041703</v>
      </c>
      <c r="R73" s="10" t="s">
        <v>1541</v>
      </c>
      <c r="S73" s="10">
        <v>296.57299999999998</v>
      </c>
      <c r="T73" s="10">
        <v>307.73950000000002</v>
      </c>
      <c r="U73" s="10">
        <v>18</v>
      </c>
      <c r="V73" s="10">
        <v>52.003</v>
      </c>
      <c r="W73" s="10">
        <v>3.4613387689171802</v>
      </c>
      <c r="X73" s="10">
        <v>7.0191391481360004</v>
      </c>
      <c r="Z73" s="10" t="s">
        <v>1542</v>
      </c>
      <c r="AA73" s="10">
        <v>599.71600000000001</v>
      </c>
      <c r="AB73" s="10"/>
      <c r="AC73" s="10">
        <v>17</v>
      </c>
      <c r="AD73" s="10">
        <v>32.65</v>
      </c>
      <c r="AE73" s="10">
        <v>5.2067381316998498</v>
      </c>
      <c r="AF73" s="10"/>
      <c r="AI73" s="10" t="s">
        <v>1543</v>
      </c>
      <c r="AJ73" s="10">
        <v>317.072</v>
      </c>
      <c r="AK73" s="10"/>
      <c r="AL73" s="10">
        <v>5</v>
      </c>
      <c r="AM73" s="10">
        <v>31.337</v>
      </c>
      <c r="AN73" s="10">
        <v>1.5955579666209301</v>
      </c>
      <c r="AO73" s="10"/>
      <c r="AR73" s="10" t="s">
        <v>1544</v>
      </c>
      <c r="AS73" s="10">
        <v>248.14500000000001</v>
      </c>
      <c r="AT73" s="10">
        <v>261.99074999999999</v>
      </c>
    </row>
    <row r="74" spans="1:51" ht="15.6" x14ac:dyDescent="0.25">
      <c r="A74" s="10" t="s">
        <v>1545</v>
      </c>
      <c r="B74" s="10">
        <v>426.86200000000002</v>
      </c>
      <c r="C74" s="10">
        <v>349.22399999999999</v>
      </c>
      <c r="D74" s="10">
        <v>25</v>
      </c>
      <c r="E74" s="10">
        <v>31.085000000000001</v>
      </c>
      <c r="F74" s="10">
        <v>8.0424642110342592</v>
      </c>
      <c r="G74" s="10"/>
      <c r="R74" s="10" t="s">
        <v>1546</v>
      </c>
      <c r="S74" s="10">
        <v>320.94799999999998</v>
      </c>
      <c r="T74" s="10"/>
      <c r="U74" s="10">
        <v>11</v>
      </c>
      <c r="V74" s="10">
        <v>30.04</v>
      </c>
      <c r="W74" s="10">
        <v>3.6617842876165101</v>
      </c>
      <c r="X74" s="10"/>
      <c r="Z74" s="10" t="s">
        <v>1547</v>
      </c>
      <c r="AA74" s="10">
        <v>712.10900000000004</v>
      </c>
      <c r="AB74" s="10"/>
      <c r="AC74" s="10">
        <v>15</v>
      </c>
      <c r="AD74" s="10">
        <v>30.759</v>
      </c>
      <c r="AE74" s="10">
        <v>4.8766214766409801</v>
      </c>
      <c r="AF74" s="10"/>
      <c r="AI74" s="10" t="s">
        <v>1548</v>
      </c>
      <c r="AJ74" s="10">
        <v>326.428</v>
      </c>
      <c r="AK74" s="10">
        <v>293.69233333333301</v>
      </c>
      <c r="AL74" s="10">
        <v>5</v>
      </c>
      <c r="AM74" s="10">
        <v>29.710999999999999</v>
      </c>
      <c r="AN74" s="10">
        <v>1.68287839520716</v>
      </c>
      <c r="AO74" s="10">
        <v>1.63921818091404</v>
      </c>
      <c r="AR74" s="10" t="s">
        <v>1549</v>
      </c>
      <c r="AS74" s="10">
        <v>358.91399999999999</v>
      </c>
      <c r="AT74" s="10"/>
      <c r="AU74" s="10" t="s">
        <v>1550</v>
      </c>
      <c r="AV74" s="10">
        <v>10</v>
      </c>
      <c r="AW74" s="10">
        <v>30.04</v>
      </c>
      <c r="AX74" s="10">
        <v>3.3288948069241</v>
      </c>
      <c r="AY74" s="10"/>
    </row>
    <row r="75" spans="1:51" ht="15.6" x14ac:dyDescent="0.25">
      <c r="A75" s="10" t="s">
        <v>1551</v>
      </c>
      <c r="B75" s="10">
        <v>386.26499999999999</v>
      </c>
      <c r="C75" s="10"/>
      <c r="D75" s="10">
        <v>14</v>
      </c>
      <c r="E75" s="10">
        <v>32.173000000000002</v>
      </c>
      <c r="F75" s="10">
        <v>4.35147483915084</v>
      </c>
      <c r="G75" s="10"/>
      <c r="R75" s="10" t="s">
        <v>1552</v>
      </c>
      <c r="S75" s="10">
        <v>292.024</v>
      </c>
      <c r="T75" s="10">
        <v>306.48599999999999</v>
      </c>
      <c r="U75" s="10">
        <v>12</v>
      </c>
      <c r="V75" s="10">
        <v>30.77</v>
      </c>
      <c r="W75" s="10">
        <v>3.8999025024374401</v>
      </c>
      <c r="X75" s="10">
        <v>3.78084339502698</v>
      </c>
      <c r="Z75" s="10" t="s">
        <v>1553</v>
      </c>
      <c r="AA75" s="10">
        <v>554.75800000000004</v>
      </c>
      <c r="AB75" s="10">
        <v>622.19433333333302</v>
      </c>
      <c r="AC75" s="10">
        <v>11</v>
      </c>
      <c r="AD75" s="10">
        <v>39.088000000000001</v>
      </c>
      <c r="AE75" s="10">
        <v>2.81416291444945</v>
      </c>
      <c r="AF75" s="10">
        <v>4.2991741742634302</v>
      </c>
      <c r="AR75" s="10" t="s">
        <v>1554</v>
      </c>
      <c r="AS75" s="10">
        <v>307.57</v>
      </c>
      <c r="AT75" s="10"/>
      <c r="AU75" s="10" t="s">
        <v>1555</v>
      </c>
      <c r="AV75" s="10">
        <v>6</v>
      </c>
      <c r="AW75" s="10">
        <v>30.77</v>
      </c>
      <c r="AX75" s="10">
        <v>1.94995125121872</v>
      </c>
      <c r="AY75" s="10">
        <v>2.63942302907141</v>
      </c>
    </row>
    <row r="76" spans="1:51" ht="15.6" x14ac:dyDescent="0.25">
      <c r="A76" s="10" t="s">
        <v>1556</v>
      </c>
      <c r="B76" s="10">
        <v>327.35000000000002</v>
      </c>
      <c r="C76" s="10"/>
      <c r="D76" s="10">
        <v>13</v>
      </c>
      <c r="E76" s="10">
        <v>31.603000000000002</v>
      </c>
      <c r="F76" s="10">
        <v>4.1135335252982301</v>
      </c>
      <c r="G76" s="10"/>
      <c r="R76" s="10" t="s">
        <v>1557</v>
      </c>
      <c r="S76" s="10">
        <v>337.50099999999998</v>
      </c>
      <c r="T76" s="10"/>
      <c r="U76" s="10">
        <v>7</v>
      </c>
      <c r="V76" s="10">
        <v>30.530999999999999</v>
      </c>
      <c r="W76" s="10">
        <v>2.2927516294913399</v>
      </c>
      <c r="X76" s="10"/>
      <c r="Z76" s="10" t="s">
        <v>1558</v>
      </c>
      <c r="AA76" s="10">
        <v>417.35199999999998</v>
      </c>
      <c r="AB76" s="10"/>
      <c r="AC76" s="10">
        <v>8</v>
      </c>
      <c r="AD76" s="10">
        <v>31.085000000000001</v>
      </c>
      <c r="AE76" s="10">
        <v>2.5735885475309601</v>
      </c>
      <c r="AF76" s="10"/>
      <c r="AR76" s="10" t="s">
        <v>1559</v>
      </c>
      <c r="AS76" s="10">
        <v>376.78100000000001</v>
      </c>
      <c r="AT76" s="10">
        <v>347.755</v>
      </c>
      <c r="AU76" s="10" t="s">
        <v>201</v>
      </c>
      <c r="AV76" s="10">
        <v>14</v>
      </c>
      <c r="AW76" s="10">
        <v>30.530999999999999</v>
      </c>
      <c r="AX76" s="10">
        <v>4.5855032589826701</v>
      </c>
      <c r="AY76" s="10"/>
    </row>
    <row r="77" spans="1:51" ht="15.6" x14ac:dyDescent="0.25">
      <c r="A77" s="10" t="s">
        <v>1560</v>
      </c>
      <c r="B77" s="10">
        <v>341.226</v>
      </c>
      <c r="C77" s="10"/>
      <c r="D77" s="10">
        <v>17</v>
      </c>
      <c r="E77" s="10">
        <v>31.300999999999998</v>
      </c>
      <c r="F77" s="10">
        <v>5.4311363854190002</v>
      </c>
      <c r="G77" s="10">
        <v>5.4846522402255804</v>
      </c>
      <c r="R77" s="10" t="s">
        <v>1561</v>
      </c>
      <c r="S77" s="10">
        <v>319.18299999999999</v>
      </c>
      <c r="T77" s="10"/>
      <c r="U77" s="10">
        <v>15</v>
      </c>
      <c r="V77" s="10">
        <v>31.206</v>
      </c>
      <c r="W77" s="10">
        <v>4.8067679292443799</v>
      </c>
      <c r="X77" s="10"/>
      <c r="Z77" s="10" t="s">
        <v>1562</v>
      </c>
      <c r="AA77" s="10">
        <v>413.53199999999998</v>
      </c>
      <c r="AB77" s="10"/>
      <c r="AC77" s="10">
        <v>8</v>
      </c>
      <c r="AD77" s="10">
        <v>32.173000000000002</v>
      </c>
      <c r="AE77" s="10">
        <v>2.4865570509433401</v>
      </c>
      <c r="AF77" s="10"/>
      <c r="AR77" s="10" t="s">
        <v>1563</v>
      </c>
      <c r="AS77" s="10">
        <v>415.67599999999999</v>
      </c>
      <c r="AT77" s="10"/>
      <c r="AU77" s="10" t="s">
        <v>1564</v>
      </c>
      <c r="AV77" s="10">
        <v>14</v>
      </c>
      <c r="AW77" s="10">
        <v>31.206</v>
      </c>
      <c r="AX77" s="10">
        <v>4.4863167339614201</v>
      </c>
    </row>
    <row r="78" spans="1:51" ht="15.6" x14ac:dyDescent="0.25">
      <c r="A78" s="10" t="s">
        <v>1565</v>
      </c>
      <c r="B78" s="10">
        <v>444.95499999999998</v>
      </c>
      <c r="C78" s="10">
        <v>374.94900000000001</v>
      </c>
      <c r="D78" s="10">
        <v>15</v>
      </c>
      <c r="E78" s="10">
        <v>31.937999999999999</v>
      </c>
      <c r="F78" s="10">
        <v>4.6965996618448296</v>
      </c>
      <c r="G78" s="10"/>
      <c r="R78" s="10" t="s">
        <v>1566</v>
      </c>
      <c r="S78" s="10">
        <v>303.60000000000002</v>
      </c>
      <c r="T78" s="10">
        <v>320.09466666666702</v>
      </c>
      <c r="U78" s="10">
        <v>8</v>
      </c>
      <c r="V78" s="10">
        <v>31.4</v>
      </c>
      <c r="W78" s="10">
        <v>2.5477707006369399</v>
      </c>
      <c r="X78" s="10"/>
      <c r="Z78" s="10" t="s">
        <v>1567</v>
      </c>
      <c r="AA78" s="10">
        <v>314.54500000000002</v>
      </c>
      <c r="AB78" s="10"/>
      <c r="AC78" s="10">
        <v>5</v>
      </c>
      <c r="AD78" s="10">
        <v>31.603000000000002</v>
      </c>
      <c r="AE78" s="10">
        <v>1.5821282789608599</v>
      </c>
      <c r="AF78" s="10"/>
      <c r="AR78" s="10" t="s">
        <v>1568</v>
      </c>
      <c r="AS78" s="10">
        <v>405.40899999999999</v>
      </c>
      <c r="AT78" s="10"/>
      <c r="AU78" s="10" t="s">
        <v>185</v>
      </c>
      <c r="AV78" s="10">
        <v>9</v>
      </c>
      <c r="AW78" s="10">
        <v>31.4</v>
      </c>
      <c r="AX78" s="10">
        <v>2.8662420382165599</v>
      </c>
      <c r="AY78" s="10">
        <v>3.9793540103868801</v>
      </c>
    </row>
    <row r="79" spans="1:51" ht="15.6" x14ac:dyDescent="0.25">
      <c r="A79" s="10" t="s">
        <v>1569</v>
      </c>
      <c r="B79" s="10">
        <v>425.47800000000001</v>
      </c>
      <c r="C79" s="10"/>
      <c r="D79" s="10">
        <v>39</v>
      </c>
      <c r="E79" s="10">
        <v>31.896000000000001</v>
      </c>
      <c r="F79" s="10">
        <v>12.2272385252069</v>
      </c>
      <c r="G79" s="10"/>
      <c r="R79" s="10" t="s">
        <v>1570</v>
      </c>
      <c r="S79" s="10">
        <v>325.70800000000003</v>
      </c>
      <c r="T79" s="10"/>
      <c r="U79" s="10">
        <v>2</v>
      </c>
      <c r="V79" s="10">
        <v>34.107999999999997</v>
      </c>
      <c r="W79" s="10">
        <v>0.58637269848715801</v>
      </c>
      <c r="X79" s="10"/>
      <c r="Z79" s="10" t="s">
        <v>1571</v>
      </c>
      <c r="AA79" s="10">
        <v>373.75200000000001</v>
      </c>
      <c r="AB79" s="10">
        <v>379.79525000000001</v>
      </c>
      <c r="AC79" s="10">
        <v>5</v>
      </c>
      <c r="AD79" s="10">
        <v>31.300999999999998</v>
      </c>
      <c r="AE79" s="10">
        <v>1.5973930545349999</v>
      </c>
      <c r="AF79" s="10">
        <v>2.0599167329925399</v>
      </c>
      <c r="AR79" s="10" t="s">
        <v>1572</v>
      </c>
      <c r="AS79" s="10">
        <v>341.82</v>
      </c>
      <c r="AT79" s="10"/>
      <c r="AU79" s="10" t="s">
        <v>1573</v>
      </c>
      <c r="AV79" s="10">
        <v>2</v>
      </c>
      <c r="AW79" s="10">
        <v>34.107999999999997</v>
      </c>
      <c r="AX79" s="10">
        <v>0.58637269848715801</v>
      </c>
      <c r="AY79" s="10"/>
    </row>
    <row r="80" spans="1:51" ht="15.6" x14ac:dyDescent="0.25">
      <c r="A80" s="10" t="s">
        <v>1574</v>
      </c>
      <c r="B80" s="10">
        <v>393.49599999999998</v>
      </c>
      <c r="C80" s="10"/>
      <c r="D80" s="10">
        <v>23</v>
      </c>
      <c r="E80" s="10">
        <v>32.72</v>
      </c>
      <c r="F80" s="10">
        <v>7.0293398533007299</v>
      </c>
      <c r="G80" s="10"/>
      <c r="R80" s="10" t="s">
        <v>1575</v>
      </c>
      <c r="S80" s="10">
        <v>298.846</v>
      </c>
      <c r="T80" s="10">
        <v>312.27699999999999</v>
      </c>
      <c r="U80" s="10">
        <v>10</v>
      </c>
      <c r="V80" s="10">
        <v>43.74</v>
      </c>
      <c r="W80" s="10">
        <v>2.2862368541380902</v>
      </c>
      <c r="X80" s="10">
        <v>2.5039799623995802</v>
      </c>
      <c r="Z80" s="10" t="s">
        <v>1576</v>
      </c>
      <c r="AA80" s="10">
        <v>318.904</v>
      </c>
      <c r="AB80" s="10"/>
      <c r="AC80" s="10">
        <v>6</v>
      </c>
      <c r="AD80" s="10">
        <v>31.937999999999999</v>
      </c>
      <c r="AE80" s="10">
        <v>1.8786398647379301</v>
      </c>
      <c r="AF80" s="10"/>
      <c r="AR80" s="10" t="s">
        <v>1577</v>
      </c>
      <c r="AS80" s="10">
        <v>432.06599999999997</v>
      </c>
      <c r="AT80" s="10">
        <v>398.74275</v>
      </c>
      <c r="AU80" s="10" t="s">
        <v>1578</v>
      </c>
      <c r="AV80" s="10">
        <v>9</v>
      </c>
      <c r="AW80" s="10">
        <v>43.74</v>
      </c>
      <c r="AX80" s="10">
        <v>2.0576131687242798</v>
      </c>
      <c r="AY80" s="10">
        <v>1.3219929336057199</v>
      </c>
    </row>
    <row r="81" spans="1:51" ht="15.6" x14ac:dyDescent="0.25">
      <c r="A81" s="10" t="s">
        <v>1579</v>
      </c>
      <c r="B81" s="10">
        <v>327.98399999999998</v>
      </c>
      <c r="C81" s="10">
        <v>382.31933333333302</v>
      </c>
      <c r="D81" s="10">
        <v>14</v>
      </c>
      <c r="E81" s="10">
        <v>11.259</v>
      </c>
      <c r="F81" s="10">
        <v>12.434496846966899</v>
      </c>
      <c r="G81" s="10">
        <v>9.0969187218298408</v>
      </c>
      <c r="R81" s="10" t="s">
        <v>1580</v>
      </c>
      <c r="S81" s="10">
        <v>338.274</v>
      </c>
      <c r="T81" s="10"/>
      <c r="U81" s="10">
        <v>33</v>
      </c>
      <c r="V81" s="10">
        <v>31.356000000000002</v>
      </c>
      <c r="W81" s="10">
        <v>10.5243015690777</v>
      </c>
      <c r="X81" s="10"/>
      <c r="Z81" s="10" t="s">
        <v>1581</v>
      </c>
      <c r="AA81" s="10">
        <v>394.06799999999998</v>
      </c>
      <c r="AB81" s="10"/>
      <c r="AC81" s="10">
        <v>5</v>
      </c>
      <c r="AD81" s="10">
        <v>31.896000000000001</v>
      </c>
      <c r="AE81" s="10">
        <v>1.5675946827188401</v>
      </c>
      <c r="AF81" s="10"/>
      <c r="AR81" s="10" t="s">
        <v>1582</v>
      </c>
      <c r="AS81" s="10">
        <v>221.691</v>
      </c>
      <c r="AT81" s="10"/>
      <c r="AU81" s="10" t="s">
        <v>316</v>
      </c>
      <c r="AV81" s="10">
        <v>3</v>
      </c>
      <c r="AW81" s="10">
        <v>31.11</v>
      </c>
      <c r="AX81" s="10">
        <v>0.96432015429122497</v>
      </c>
      <c r="AY81" s="10"/>
    </row>
    <row r="82" spans="1:51" ht="15.6" x14ac:dyDescent="0.25">
      <c r="U82" s="10">
        <v>31</v>
      </c>
      <c r="V82" s="10">
        <v>31.11</v>
      </c>
      <c r="W82" s="10">
        <v>9.9646415943426607</v>
      </c>
      <c r="X82" s="10"/>
      <c r="Z82" s="10" t="s">
        <v>1583</v>
      </c>
      <c r="AA82" s="10">
        <v>397.79</v>
      </c>
      <c r="AB82" s="10">
        <v>370.25400000000002</v>
      </c>
      <c r="AC82" s="10">
        <v>6</v>
      </c>
      <c r="AD82" s="10">
        <v>11.259</v>
      </c>
      <c r="AE82" s="10">
        <v>5.3290700772715196</v>
      </c>
      <c r="AF82" s="10">
        <v>2.9251015415760899</v>
      </c>
      <c r="AR82" s="10" t="s">
        <v>1584</v>
      </c>
      <c r="AS82" s="10">
        <v>282.78899999999999</v>
      </c>
      <c r="AT82" s="10"/>
      <c r="AU82" s="10" t="s">
        <v>1585</v>
      </c>
      <c r="AV82" s="10">
        <v>1</v>
      </c>
      <c r="AW82" s="10">
        <v>34.122999999999998</v>
      </c>
      <c r="AX82" s="10">
        <v>0.29305746856958598</v>
      </c>
      <c r="AY82" s="10"/>
    </row>
    <row r="83" spans="1:51" ht="15.6" x14ac:dyDescent="0.25">
      <c r="R83" s="10" t="s">
        <v>1586</v>
      </c>
      <c r="S83" s="10">
        <v>340.81</v>
      </c>
      <c r="T83" s="10"/>
      <c r="U83" s="10">
        <v>22</v>
      </c>
      <c r="V83" s="10">
        <v>34.122999999999998</v>
      </c>
      <c r="W83" s="10">
        <v>6.4472643085309</v>
      </c>
      <c r="X83" s="10"/>
      <c r="AR83" s="10" t="s">
        <v>1587</v>
      </c>
      <c r="AS83" s="10">
        <v>210.072</v>
      </c>
      <c r="AT83" s="10"/>
    </row>
    <row r="84" spans="1:51" ht="15.6" x14ac:dyDescent="0.25">
      <c r="R84" s="10" t="s">
        <v>1588</v>
      </c>
      <c r="S84" s="10">
        <v>345.65300000000002</v>
      </c>
      <c r="T84" s="10">
        <v>341.57900000000001</v>
      </c>
      <c r="U84" s="10">
        <v>13</v>
      </c>
      <c r="V84" s="10">
        <v>31.004999999999999</v>
      </c>
      <c r="W84" s="10">
        <v>4.1928721174004204</v>
      </c>
      <c r="X84" s="10">
        <v>7.7822698973379199</v>
      </c>
      <c r="AR84" s="10" t="s">
        <v>1589</v>
      </c>
      <c r="AS84" s="10">
        <v>275.20400000000001</v>
      </c>
      <c r="AT84" s="10">
        <v>247.43899999999999</v>
      </c>
      <c r="AU84" s="10" t="s">
        <v>322</v>
      </c>
      <c r="AV84" s="10">
        <v>5</v>
      </c>
      <c r="AW84" s="10">
        <v>31.004999999999999</v>
      </c>
      <c r="AX84" s="10">
        <v>1.61264312207708</v>
      </c>
      <c r="AY84" s="10">
        <v>0.95667358164596505</v>
      </c>
    </row>
    <row r="85" spans="1:51" ht="15.6" x14ac:dyDescent="0.25">
      <c r="R85" s="10" t="s">
        <v>1590</v>
      </c>
      <c r="S85" s="10">
        <v>340.99200000000002</v>
      </c>
      <c r="T85" s="10"/>
      <c r="U85" s="10">
        <v>20</v>
      </c>
      <c r="V85" s="10">
        <v>45.606000000000002</v>
      </c>
      <c r="W85" s="10">
        <v>4.3853878875586503</v>
      </c>
      <c r="X85" s="10"/>
      <c r="AR85" s="10" t="s">
        <v>1591</v>
      </c>
      <c r="AS85" s="10">
        <v>268.14</v>
      </c>
      <c r="AT85" s="10"/>
      <c r="AU85" s="10" t="s">
        <v>333</v>
      </c>
      <c r="AV85" s="10">
        <v>6</v>
      </c>
      <c r="AW85" s="10">
        <v>45.606000000000002</v>
      </c>
      <c r="AX85" s="10">
        <v>1.3156163662675999</v>
      </c>
      <c r="AY85" s="10"/>
    </row>
    <row r="86" spans="1:51" ht="15.6" x14ac:dyDescent="0.25">
      <c r="R86" s="10" t="s">
        <v>1592</v>
      </c>
      <c r="S86" s="10">
        <v>402.74099999999999</v>
      </c>
      <c r="T86" s="10">
        <v>371.86649999999997</v>
      </c>
      <c r="U86" s="10">
        <v>11</v>
      </c>
      <c r="V86" s="10">
        <v>38.304000000000002</v>
      </c>
      <c r="W86" s="10">
        <v>2.8717627401837902</v>
      </c>
      <c r="X86" s="10">
        <v>3.6285753138712198</v>
      </c>
      <c r="AR86" s="10" t="s">
        <v>1593</v>
      </c>
      <c r="AS86" s="10">
        <v>321.77499999999998</v>
      </c>
      <c r="AT86" s="10">
        <v>294.95749999999998</v>
      </c>
      <c r="AU86" s="10" t="s">
        <v>328</v>
      </c>
      <c r="AV86" s="10">
        <v>6</v>
      </c>
      <c r="AW86" s="10">
        <v>38.304000000000002</v>
      </c>
      <c r="AX86" s="10">
        <v>1.56641604010025</v>
      </c>
      <c r="AY86" s="10">
        <v>1.44101620318392</v>
      </c>
    </row>
    <row r="87" spans="1:51" ht="15.6" x14ac:dyDescent="0.25">
      <c r="R87" s="10" t="s">
        <v>1594</v>
      </c>
      <c r="S87" s="10">
        <v>307.48099999999999</v>
      </c>
      <c r="T87" s="10"/>
      <c r="U87" s="10">
        <v>12</v>
      </c>
      <c r="V87" s="10">
        <v>40.886000000000003</v>
      </c>
      <c r="W87" s="10">
        <v>2.9349899721175898</v>
      </c>
      <c r="X87" s="10"/>
      <c r="AR87" s="10" t="s">
        <v>1595</v>
      </c>
      <c r="AS87" s="10">
        <v>351.38600000000002</v>
      </c>
      <c r="AT87" s="10"/>
      <c r="AU87" s="10" t="s">
        <v>294</v>
      </c>
      <c r="AV87" s="10">
        <v>16</v>
      </c>
      <c r="AW87" s="10">
        <v>40.886000000000003</v>
      </c>
      <c r="AX87" s="10">
        <v>3.9133199628234601</v>
      </c>
      <c r="AY87" s="10"/>
    </row>
    <row r="88" spans="1:51" ht="15.6" x14ac:dyDescent="0.25">
      <c r="R88" s="10" t="s">
        <v>1596</v>
      </c>
      <c r="S88" s="10">
        <v>328.18900000000002</v>
      </c>
      <c r="T88" s="10"/>
      <c r="U88" s="10">
        <v>8</v>
      </c>
      <c r="V88" s="10">
        <v>31.672000000000001</v>
      </c>
      <c r="W88" s="10">
        <v>2.5258903763576699</v>
      </c>
      <c r="X88" s="10"/>
      <c r="AR88" s="10" t="s">
        <v>1597</v>
      </c>
      <c r="AS88" s="10">
        <v>440.33800000000002</v>
      </c>
      <c r="AT88" s="10"/>
      <c r="AU88" s="10" t="s">
        <v>1598</v>
      </c>
      <c r="AV88" s="10">
        <v>7</v>
      </c>
      <c r="AW88" s="10">
        <v>31.672000000000001</v>
      </c>
      <c r="AX88" s="10">
        <v>2.2101540793129599</v>
      </c>
      <c r="AY88" s="10"/>
    </row>
    <row r="89" spans="1:51" ht="15.6" x14ac:dyDescent="0.25">
      <c r="R89" s="10" t="s">
        <v>1599</v>
      </c>
      <c r="S89" s="10">
        <v>332.81700000000001</v>
      </c>
      <c r="T89" s="10"/>
      <c r="U89" s="10">
        <v>9</v>
      </c>
      <c r="V89" s="10">
        <v>31.459</v>
      </c>
      <c r="W89" s="10">
        <v>2.8608665246829199</v>
      </c>
      <c r="X89" s="10"/>
      <c r="AR89" s="10" t="s">
        <v>1600</v>
      </c>
      <c r="AS89" s="10">
        <v>388.18</v>
      </c>
      <c r="AT89" s="10"/>
      <c r="AU89" s="10" t="s">
        <v>300</v>
      </c>
      <c r="AV89" s="10">
        <v>11</v>
      </c>
      <c r="AW89" s="10">
        <v>31.459</v>
      </c>
      <c r="AX89" s="10">
        <v>3.4966146412791299</v>
      </c>
      <c r="AY89" s="10"/>
    </row>
    <row r="90" spans="1:51" ht="15.6" x14ac:dyDescent="0.25">
      <c r="R90" s="10" t="s">
        <v>1601</v>
      </c>
      <c r="S90" s="10">
        <v>294.51799999999997</v>
      </c>
      <c r="T90" s="10">
        <v>315.75125000000003</v>
      </c>
      <c r="U90" s="10">
        <v>6</v>
      </c>
      <c r="V90" s="10">
        <v>33.003999999999998</v>
      </c>
      <c r="W90" s="10">
        <v>1.8179614592170601</v>
      </c>
      <c r="X90" s="10">
        <v>2.5349270830938102</v>
      </c>
      <c r="AR90" s="10" t="s">
        <v>1602</v>
      </c>
      <c r="AS90" s="10">
        <v>384.36700000000002</v>
      </c>
      <c r="AT90" s="10">
        <v>391.06774999999999</v>
      </c>
      <c r="AU90" s="10" t="s">
        <v>1603</v>
      </c>
      <c r="AV90" s="10">
        <v>9</v>
      </c>
      <c r="AW90" s="10">
        <v>33.003999999999998</v>
      </c>
      <c r="AX90" s="10">
        <v>2.7269421888255998</v>
      </c>
      <c r="AY90" s="10">
        <v>3.0867577180602899</v>
      </c>
    </row>
    <row r="91" spans="1:51" x14ac:dyDescent="0.25">
      <c r="B91" s="31" t="s">
        <v>1614</v>
      </c>
    </row>
    <row r="92" spans="1:51" x14ac:dyDescent="0.25">
      <c r="B92" s="31" t="s">
        <v>1613</v>
      </c>
      <c r="R92" s="31" t="s">
        <v>1612</v>
      </c>
    </row>
    <row r="93" spans="1:51" ht="15.6" x14ac:dyDescent="0.25">
      <c r="A93" s="12" t="s">
        <v>1372</v>
      </c>
      <c r="B93" s="12" t="s">
        <v>1373</v>
      </c>
      <c r="C93" s="12" t="s">
        <v>1374</v>
      </c>
      <c r="D93" s="12" t="s">
        <v>1379</v>
      </c>
      <c r="E93" s="35" t="s">
        <v>1372</v>
      </c>
      <c r="F93" s="35" t="s">
        <v>1373</v>
      </c>
      <c r="G93" s="35" t="s">
        <v>1374</v>
      </c>
      <c r="H93" s="12" t="s">
        <v>1376</v>
      </c>
      <c r="I93" s="12" t="s">
        <v>1377</v>
      </c>
      <c r="J93" s="12" t="s">
        <v>1378</v>
      </c>
      <c r="K93" s="12" t="s">
        <v>1379</v>
      </c>
      <c r="L93" s="35" t="s">
        <v>1376</v>
      </c>
      <c r="M93" s="35" t="s">
        <v>1377</v>
      </c>
      <c r="N93" s="35" t="s">
        <v>1378</v>
      </c>
      <c r="O93" s="12"/>
      <c r="P93" s="12"/>
      <c r="Q93" s="12"/>
      <c r="R93" s="12" t="s">
        <v>1372</v>
      </c>
      <c r="S93" s="12" t="s">
        <v>1373</v>
      </c>
      <c r="T93" s="12" t="s">
        <v>1374</v>
      </c>
      <c r="U93" s="12" t="s">
        <v>1379</v>
      </c>
      <c r="V93" s="35" t="s">
        <v>1372</v>
      </c>
      <c r="W93" s="35" t="s">
        <v>1373</v>
      </c>
      <c r="X93" s="35" t="s">
        <v>1374</v>
      </c>
      <c r="Y93" s="12" t="s">
        <v>1376</v>
      </c>
      <c r="Z93" s="12" t="s">
        <v>1377</v>
      </c>
      <c r="AA93" s="12" t="s">
        <v>1378</v>
      </c>
      <c r="AB93" s="12" t="s">
        <v>1379</v>
      </c>
      <c r="AC93" s="35" t="s">
        <v>1376</v>
      </c>
      <c r="AD93" s="35" t="s">
        <v>1377</v>
      </c>
      <c r="AE93" s="35" t="s">
        <v>1378</v>
      </c>
    </row>
    <row r="94" spans="1:51" ht="15.6" x14ac:dyDescent="0.25">
      <c r="A94" s="13">
        <v>882.54100000000005</v>
      </c>
      <c r="B94" s="13">
        <v>595.20029999999997</v>
      </c>
      <c r="C94" s="13">
        <v>657.70500000000004</v>
      </c>
      <c r="D94" s="12">
        <v>596.60744999999997</v>
      </c>
      <c r="E94" s="2">
        <f t="shared" ref="E94:E105" si="0">A94/D94</f>
        <v>1.4792658053465499</v>
      </c>
      <c r="F94" s="2">
        <f t="shared" ref="F94:F106" si="1">B94/D94</f>
        <v>0.99764141396491102</v>
      </c>
      <c r="G94" s="2">
        <f t="shared" ref="G94:G104" si="2">C94/D94</f>
        <v>1.10240829208552</v>
      </c>
      <c r="H94" s="13">
        <v>420.23149999999998</v>
      </c>
      <c r="I94" s="13">
        <v>630.86500000000001</v>
      </c>
      <c r="J94" s="13">
        <v>373.98439999999999</v>
      </c>
      <c r="K94" s="12">
        <v>492.170409090909</v>
      </c>
      <c r="L94" s="2">
        <f t="shared" ref="L94:L105" si="3">H94/K94</f>
        <v>0.85383333137848005</v>
      </c>
      <c r="M94" s="2">
        <f t="shared" ref="M94:M105" si="4">I94/K94</f>
        <v>1.28180197010477</v>
      </c>
      <c r="N94" s="2">
        <f t="shared" ref="N94:N103" si="5">J94/K94</f>
        <v>0.75986770657502301</v>
      </c>
      <c r="O94" s="12"/>
      <c r="P94" s="12"/>
      <c r="Q94" s="12"/>
      <c r="R94" s="13">
        <v>13.242148</v>
      </c>
      <c r="S94" s="13">
        <v>10.22479</v>
      </c>
      <c r="T94" s="13">
        <v>7.778842</v>
      </c>
      <c r="U94" s="12">
        <v>5.4501354681818199</v>
      </c>
      <c r="V94" s="2">
        <f t="shared" ref="V94:V105" si="6">R94/U94</f>
        <v>2.4296915328634201</v>
      </c>
      <c r="W94" s="2">
        <f t="shared" ref="W94:W106" si="7">S94/U94</f>
        <v>1.87606162446656</v>
      </c>
      <c r="X94" s="2">
        <f t="shared" ref="X94:X104" si="8">T94/U94</f>
        <v>1.4272749815877599</v>
      </c>
      <c r="Y94" s="13">
        <v>13.0022304</v>
      </c>
      <c r="Z94" s="13">
        <v>13.102130000000001</v>
      </c>
      <c r="AA94" s="13">
        <v>5.4154150000000003</v>
      </c>
      <c r="AB94" s="12">
        <v>7.0126820836363599</v>
      </c>
      <c r="AC94" s="2">
        <f t="shared" ref="AC94:AC105" si="9">Y94/AB94</f>
        <v>1.8541023598288999</v>
      </c>
      <c r="AD94" s="2">
        <f t="shared" ref="AD94:AD106" si="10">Z94/AB94</f>
        <v>1.8683479221984101</v>
      </c>
      <c r="AE94" s="2">
        <f t="shared" ref="AE94:AE104" si="11">AA94/AB94</f>
        <v>0.77223164196142902</v>
      </c>
    </row>
    <row r="95" spans="1:51" ht="15.6" x14ac:dyDescent="0.25">
      <c r="A95" s="13">
        <v>686.95</v>
      </c>
      <c r="B95" s="13">
        <v>584.94600000000003</v>
      </c>
      <c r="C95" s="13">
        <v>642.19370000000004</v>
      </c>
      <c r="D95" s="12">
        <v>596.60744999999997</v>
      </c>
      <c r="E95" s="2">
        <f t="shared" si="0"/>
        <v>1.1514271234796001</v>
      </c>
      <c r="F95" s="2">
        <f t="shared" si="1"/>
        <v>0.98045373050571205</v>
      </c>
      <c r="G95" s="2">
        <f t="shared" si="2"/>
        <v>1.07640911959782</v>
      </c>
      <c r="H95" s="13">
        <v>661.60924999999997</v>
      </c>
      <c r="I95" s="13">
        <v>381.45299999999997</v>
      </c>
      <c r="J95" s="13">
        <v>214.3817</v>
      </c>
      <c r="K95" s="12">
        <v>492.170409090909</v>
      </c>
      <c r="L95" s="2">
        <f t="shared" si="3"/>
        <v>1.3442686471583301</v>
      </c>
      <c r="M95" s="2">
        <f t="shared" si="4"/>
        <v>0.77504253192422601</v>
      </c>
      <c r="N95" s="2">
        <f t="shared" si="5"/>
        <v>0.43558429365143198</v>
      </c>
      <c r="O95" s="12"/>
      <c r="P95" s="12"/>
      <c r="Q95" s="12"/>
      <c r="R95" s="13">
        <v>6.3876071699999999</v>
      </c>
      <c r="S95" s="13">
        <v>5.9733179999999999</v>
      </c>
      <c r="T95" s="13">
        <v>6.8958399999999997</v>
      </c>
      <c r="U95" s="12">
        <v>5.4501354681818199</v>
      </c>
      <c r="V95" s="2">
        <f t="shared" si="6"/>
        <v>1.1720088807500599</v>
      </c>
      <c r="W95" s="2">
        <f t="shared" si="7"/>
        <v>1.09599440873948</v>
      </c>
      <c r="X95" s="2">
        <f t="shared" si="8"/>
        <v>1.2652602931171699</v>
      </c>
      <c r="Y95" s="13">
        <v>9.2787708099999993</v>
      </c>
      <c r="Z95" s="13">
        <v>7.5997440000000003</v>
      </c>
      <c r="AA95" s="13">
        <v>5.2174829999999996</v>
      </c>
      <c r="AB95" s="12">
        <v>7.0126820836363599</v>
      </c>
      <c r="AC95" s="2">
        <f t="shared" si="9"/>
        <v>1.32314151694562</v>
      </c>
      <c r="AD95" s="2">
        <f t="shared" si="10"/>
        <v>1.0837143206211399</v>
      </c>
      <c r="AE95" s="2">
        <f t="shared" si="11"/>
        <v>0.74400677768847701</v>
      </c>
    </row>
    <row r="96" spans="1:51" ht="15.6" x14ac:dyDescent="0.25">
      <c r="A96" s="13">
        <v>664.74850000000004</v>
      </c>
      <c r="B96" s="13">
        <v>545.96400000000006</v>
      </c>
      <c r="C96" s="13">
        <v>594.81579999999997</v>
      </c>
      <c r="D96" s="12">
        <v>596.60744999999997</v>
      </c>
      <c r="E96" s="2">
        <f t="shared" si="0"/>
        <v>1.114214212377</v>
      </c>
      <c r="F96" s="2">
        <f t="shared" si="1"/>
        <v>0.91511428494565406</v>
      </c>
      <c r="G96" s="2">
        <f t="shared" si="2"/>
        <v>0.996996936595411</v>
      </c>
      <c r="H96" s="13">
        <v>453.10649999999998</v>
      </c>
      <c r="I96" s="13">
        <v>386.30079999999998</v>
      </c>
      <c r="J96" s="13">
        <v>403.51549999999997</v>
      </c>
      <c r="K96" s="12">
        <v>492.170409090909</v>
      </c>
      <c r="L96" s="2">
        <f t="shared" si="3"/>
        <v>0.92062930162123302</v>
      </c>
      <c r="M96" s="2">
        <f t="shared" si="4"/>
        <v>0.78489237236659304</v>
      </c>
      <c r="N96" s="2">
        <f t="shared" si="5"/>
        <v>0.81986948533808801</v>
      </c>
      <c r="O96" s="12"/>
      <c r="P96" s="12"/>
      <c r="Q96" s="12"/>
      <c r="R96" s="13">
        <v>5.6701168300000004</v>
      </c>
      <c r="S96" s="13">
        <v>5.3356659999999998</v>
      </c>
      <c r="T96" s="13">
        <v>5.8889089999999999</v>
      </c>
      <c r="U96" s="12">
        <v>5.4501354681818199</v>
      </c>
      <c r="V96" s="2">
        <f t="shared" si="6"/>
        <v>1.04036254935358</v>
      </c>
      <c r="W96" s="2">
        <f t="shared" si="7"/>
        <v>0.97899694991985098</v>
      </c>
      <c r="X96" s="2">
        <f t="shared" si="8"/>
        <v>1.08050690379712</v>
      </c>
      <c r="Y96" s="13">
        <v>8.5664132500000001</v>
      </c>
      <c r="Z96" s="13">
        <v>6.4726470000000003</v>
      </c>
      <c r="AA96" s="13">
        <v>5.2169869999999996</v>
      </c>
      <c r="AB96" s="12">
        <v>7.0126820836363599</v>
      </c>
      <c r="AC96" s="2">
        <f t="shared" si="9"/>
        <v>1.22156018878842</v>
      </c>
      <c r="AD96" s="2">
        <f t="shared" si="10"/>
        <v>0.92299164895889196</v>
      </c>
      <c r="AE96" s="2">
        <f t="shared" si="11"/>
        <v>0.74393604868720598</v>
      </c>
    </row>
    <row r="97" spans="1:31" ht="15.6" x14ac:dyDescent="0.25">
      <c r="A97" s="13">
        <v>649.95375000000001</v>
      </c>
      <c r="B97" s="13">
        <v>542.73530000000005</v>
      </c>
      <c r="C97" s="13">
        <v>561.16070000000002</v>
      </c>
      <c r="D97" s="12">
        <v>596.60744999999997</v>
      </c>
      <c r="E97" s="2">
        <f t="shared" si="0"/>
        <v>1.08941608087529</v>
      </c>
      <c r="F97" s="2">
        <f t="shared" si="1"/>
        <v>0.90970251880025998</v>
      </c>
      <c r="G97" s="2">
        <f t="shared" si="2"/>
        <v>0.94058614252973205</v>
      </c>
      <c r="H97" s="13">
        <v>636.12633300000005</v>
      </c>
      <c r="I97" s="13">
        <v>453.92259999999999</v>
      </c>
      <c r="J97" s="13">
        <v>445.66899999999998</v>
      </c>
      <c r="K97" s="12">
        <v>492.170409090909</v>
      </c>
      <c r="L97" s="2">
        <f t="shared" si="3"/>
        <v>1.29249203375512</v>
      </c>
      <c r="M97" s="2">
        <f t="shared" si="4"/>
        <v>0.92228746713652099</v>
      </c>
      <c r="N97" s="2">
        <f t="shared" si="5"/>
        <v>0.90551766576783399</v>
      </c>
      <c r="O97" s="12"/>
      <c r="P97" s="12"/>
      <c r="Q97" s="12"/>
      <c r="R97" s="13">
        <v>5.0666834200000004</v>
      </c>
      <c r="S97" s="13">
        <v>5.0453419999999998</v>
      </c>
      <c r="T97" s="13">
        <v>5.4601100000000002</v>
      </c>
      <c r="U97" s="12">
        <v>5.4501354681818199</v>
      </c>
      <c r="V97" s="2">
        <f t="shared" si="6"/>
        <v>0.92964357483948201</v>
      </c>
      <c r="W97" s="2">
        <f t="shared" si="7"/>
        <v>0.92572781529101</v>
      </c>
      <c r="X97" s="2">
        <f t="shared" si="8"/>
        <v>1.0018301438333801</v>
      </c>
      <c r="Y97" s="13">
        <v>6.93528463</v>
      </c>
      <c r="Z97" s="13">
        <v>5.9188150000000004</v>
      </c>
      <c r="AA97" s="13">
        <v>5.2119309999999999</v>
      </c>
      <c r="AB97" s="12">
        <v>7.0126820836363599</v>
      </c>
      <c r="AC97" s="2">
        <f t="shared" si="9"/>
        <v>0.98896321653922403</v>
      </c>
      <c r="AD97" s="2">
        <f t="shared" si="10"/>
        <v>0.84401587429881797</v>
      </c>
      <c r="AE97" s="2">
        <f t="shared" si="11"/>
        <v>0.74321506919038904</v>
      </c>
    </row>
    <row r="98" spans="1:31" ht="15.6" x14ac:dyDescent="0.25">
      <c r="A98" s="13">
        <v>638.18700000000001</v>
      </c>
      <c r="B98" s="13">
        <v>542.66219999999998</v>
      </c>
      <c r="C98" s="13">
        <v>555.46879999999999</v>
      </c>
      <c r="D98" s="12">
        <v>596.60744999999997</v>
      </c>
      <c r="E98" s="2">
        <f t="shared" si="0"/>
        <v>1.06969331341739</v>
      </c>
      <c r="F98" s="2">
        <f t="shared" si="1"/>
        <v>0.90957999267357503</v>
      </c>
      <c r="G98" s="2">
        <f t="shared" si="2"/>
        <v>0.93104569847393004</v>
      </c>
      <c r="H98" s="13">
        <v>331.42500000000001</v>
      </c>
      <c r="I98" s="13">
        <v>477.10199999999998</v>
      </c>
      <c r="J98" s="13">
        <v>519.55960000000005</v>
      </c>
      <c r="K98" s="12">
        <v>492.170409090909</v>
      </c>
      <c r="L98" s="2">
        <f t="shared" si="3"/>
        <v>0.67339481179329197</v>
      </c>
      <c r="M98" s="2">
        <f t="shared" si="4"/>
        <v>0.96938375649454001</v>
      </c>
      <c r="N98" s="2">
        <f t="shared" si="5"/>
        <v>1.0556498123478899</v>
      </c>
      <c r="O98" s="12"/>
      <c r="P98" s="12"/>
      <c r="Q98" s="12"/>
      <c r="R98" s="13">
        <v>5.0531816599999999</v>
      </c>
      <c r="S98" s="13">
        <v>4.5015280000000004</v>
      </c>
      <c r="T98" s="13">
        <v>5.4153659999999997</v>
      </c>
      <c r="U98" s="12">
        <v>5.4501354681818199</v>
      </c>
      <c r="V98" s="2">
        <f t="shared" si="6"/>
        <v>0.927166249261278</v>
      </c>
      <c r="W98" s="2">
        <f t="shared" si="7"/>
        <v>0.82594791015382296</v>
      </c>
      <c r="X98" s="2">
        <f t="shared" si="8"/>
        <v>0.99362043964139901</v>
      </c>
      <c r="Y98" s="13">
        <v>6.8998978400000004</v>
      </c>
      <c r="Z98" s="13">
        <v>5.8539190000000003</v>
      </c>
      <c r="AA98" s="13">
        <v>4.407451</v>
      </c>
      <c r="AB98" s="12">
        <v>7.0126820836363599</v>
      </c>
      <c r="AC98" s="2">
        <f t="shared" si="9"/>
        <v>0.98391710300121304</v>
      </c>
      <c r="AD98" s="2">
        <f t="shared" si="10"/>
        <v>0.83476178303587201</v>
      </c>
      <c r="AE98" s="2">
        <f t="shared" si="11"/>
        <v>0.62849719229173395</v>
      </c>
    </row>
    <row r="99" spans="1:31" ht="15.6" x14ac:dyDescent="0.25">
      <c r="A99" s="13">
        <v>562.054666666667</v>
      </c>
      <c r="B99" s="13">
        <v>530.34540000000004</v>
      </c>
      <c r="C99" s="13">
        <v>540.90329999999994</v>
      </c>
      <c r="D99" s="12">
        <v>596.60744999999997</v>
      </c>
      <c r="E99" s="2">
        <f t="shared" si="0"/>
        <v>0.94208455939775304</v>
      </c>
      <c r="F99" s="2">
        <f t="shared" si="1"/>
        <v>0.88893526220633001</v>
      </c>
      <c r="G99" s="2">
        <f t="shared" si="2"/>
        <v>0.90663182298511402</v>
      </c>
      <c r="H99" s="13">
        <v>596.53399999999999</v>
      </c>
      <c r="I99" s="13">
        <v>629.202</v>
      </c>
      <c r="J99" s="13">
        <v>544.0163</v>
      </c>
      <c r="K99" s="12">
        <v>492.170409090909</v>
      </c>
      <c r="L99" s="2">
        <f t="shared" si="3"/>
        <v>1.2120476749137801</v>
      </c>
      <c r="M99" s="2">
        <f t="shared" si="4"/>
        <v>1.2784230591233701</v>
      </c>
      <c r="N99" s="2">
        <f t="shared" si="5"/>
        <v>1.1053413410303501</v>
      </c>
      <c r="O99" s="12"/>
      <c r="P99" s="12"/>
      <c r="Q99" s="12"/>
      <c r="R99" s="13">
        <v>4.7491296600000004</v>
      </c>
      <c r="S99" s="13">
        <v>4.4143489999999996</v>
      </c>
      <c r="T99" s="13">
        <v>5.2881150000000003</v>
      </c>
      <c r="U99" s="12">
        <v>5.4501354681818199</v>
      </c>
      <c r="V99" s="2">
        <f t="shared" si="6"/>
        <v>0.87137827815944602</v>
      </c>
      <c r="W99" s="2">
        <f t="shared" si="7"/>
        <v>0.80995216096392497</v>
      </c>
      <c r="X99" s="2">
        <f t="shared" si="8"/>
        <v>0.97027221265825303</v>
      </c>
      <c r="Y99" s="13">
        <v>6.4721130100000002</v>
      </c>
      <c r="Z99" s="13">
        <v>5.1877490000000002</v>
      </c>
      <c r="AA99" s="13">
        <v>4.2404599999999997</v>
      </c>
      <c r="AB99" s="12">
        <v>7.0126820836363599</v>
      </c>
      <c r="AC99" s="2">
        <f t="shared" si="9"/>
        <v>0.92291550262947997</v>
      </c>
      <c r="AD99" s="2">
        <f t="shared" si="10"/>
        <v>0.73976674518088803</v>
      </c>
      <c r="AE99" s="2">
        <f t="shared" si="11"/>
        <v>0.60468447726938002</v>
      </c>
    </row>
    <row r="100" spans="1:31" ht="15.6" x14ac:dyDescent="0.25">
      <c r="A100" s="13">
        <v>557.09175000000005</v>
      </c>
      <c r="B100" s="13">
        <v>529.89430000000004</v>
      </c>
      <c r="C100" s="13">
        <v>535.92349999999999</v>
      </c>
      <c r="D100" s="12">
        <v>596.60744999999997</v>
      </c>
      <c r="E100" s="2">
        <f t="shared" si="0"/>
        <v>0.93376599638505997</v>
      </c>
      <c r="F100" s="2">
        <f t="shared" si="1"/>
        <v>0.88817915364617095</v>
      </c>
      <c r="G100" s="2">
        <f t="shared" si="2"/>
        <v>0.89828496107448896</v>
      </c>
      <c r="H100" s="13">
        <v>453.81700000000001</v>
      </c>
      <c r="I100" s="13">
        <v>435.07569999999998</v>
      </c>
      <c r="J100" s="13">
        <v>325.44470000000001</v>
      </c>
      <c r="K100" s="12">
        <v>492.170409090909</v>
      </c>
      <c r="L100" s="2">
        <f t="shared" si="3"/>
        <v>0.92207290730511005</v>
      </c>
      <c r="M100" s="2">
        <f t="shared" si="4"/>
        <v>0.88399402313444897</v>
      </c>
      <c r="N100" s="2">
        <f t="shared" si="5"/>
        <v>0.66124393906803702</v>
      </c>
      <c r="O100" s="12"/>
      <c r="P100" s="12"/>
      <c r="Q100" s="12"/>
      <c r="R100" s="13">
        <v>4.6887016499999996</v>
      </c>
      <c r="S100" s="13">
        <v>4.389367</v>
      </c>
      <c r="T100" s="13">
        <v>4.6326960000000001</v>
      </c>
      <c r="U100" s="12">
        <v>5.4501354681818199</v>
      </c>
      <c r="V100" s="2">
        <f t="shared" si="6"/>
        <v>0.86029084549785795</v>
      </c>
      <c r="W100" s="2">
        <f t="shared" si="7"/>
        <v>0.80536842168884704</v>
      </c>
      <c r="X100" s="2">
        <f t="shared" si="8"/>
        <v>0.85001483486895402</v>
      </c>
      <c r="Y100" s="13">
        <v>6.2104763099999998</v>
      </c>
      <c r="Z100" s="13">
        <v>5.1785880000000004</v>
      </c>
      <c r="AA100" s="13">
        <v>3.9099089999999999</v>
      </c>
      <c r="AB100" s="12">
        <v>7.0126820836363599</v>
      </c>
      <c r="AC100" s="2">
        <f t="shared" si="9"/>
        <v>0.88560642503554299</v>
      </c>
      <c r="AD100" s="2">
        <f t="shared" si="10"/>
        <v>0.73846039763928595</v>
      </c>
      <c r="AE100" s="2">
        <f t="shared" si="11"/>
        <v>0.55754830368305397</v>
      </c>
    </row>
    <row r="101" spans="1:31" ht="15.6" x14ac:dyDescent="0.25">
      <c r="A101" s="13">
        <v>543.26400000000001</v>
      </c>
      <c r="B101" s="13">
        <v>528.03330000000005</v>
      </c>
      <c r="C101" s="13">
        <v>535.42600000000004</v>
      </c>
      <c r="D101" s="12">
        <v>596.60744999999997</v>
      </c>
      <c r="E101" s="2">
        <f t="shared" si="0"/>
        <v>0.91058869613512206</v>
      </c>
      <c r="F101" s="2">
        <f t="shared" si="1"/>
        <v>0.88505984965491102</v>
      </c>
      <c r="G101" s="2">
        <f t="shared" si="2"/>
        <v>0.89745107943254798</v>
      </c>
      <c r="H101" s="13">
        <v>435.17325</v>
      </c>
      <c r="I101" s="13">
        <v>671.71600000000001</v>
      </c>
      <c r="J101" s="13">
        <v>529.82500000000005</v>
      </c>
      <c r="K101" s="12">
        <v>492.170409090909</v>
      </c>
      <c r="L101" s="2">
        <f t="shared" si="3"/>
        <v>0.88419222684234799</v>
      </c>
      <c r="M101" s="2">
        <f t="shared" si="4"/>
        <v>1.3648037094321299</v>
      </c>
      <c r="N101" s="2">
        <f t="shared" si="5"/>
        <v>1.0765072223229399</v>
      </c>
      <c r="O101" s="12"/>
      <c r="P101" s="12"/>
      <c r="Q101" s="12"/>
      <c r="R101" s="13">
        <v>4.4752918599999996</v>
      </c>
      <c r="S101" s="13">
        <v>4.1549480000000001</v>
      </c>
      <c r="T101" s="13">
        <v>3.7557390000000002</v>
      </c>
      <c r="U101" s="12">
        <v>5.4501354681818199</v>
      </c>
      <c r="V101" s="2">
        <f t="shared" si="6"/>
        <v>0.82113405916733495</v>
      </c>
      <c r="W101" s="2">
        <f t="shared" si="7"/>
        <v>0.76235683025803802</v>
      </c>
      <c r="X101" s="2">
        <f t="shared" si="8"/>
        <v>0.68910929314073099</v>
      </c>
      <c r="Y101" s="13">
        <v>5.7299122899999997</v>
      </c>
      <c r="Z101" s="13">
        <v>5.0483830000000003</v>
      </c>
      <c r="AA101" s="13">
        <v>3.7495240000000001</v>
      </c>
      <c r="AB101" s="12">
        <v>7.0126820836363599</v>
      </c>
      <c r="AC101" s="2">
        <f t="shared" si="9"/>
        <v>0.81707857588045796</v>
      </c>
      <c r="AD101" s="2">
        <f t="shared" si="10"/>
        <v>0.719893321811932</v>
      </c>
      <c r="AE101" s="2">
        <f t="shared" si="11"/>
        <v>0.53467759628648703</v>
      </c>
    </row>
    <row r="102" spans="1:31" ht="15.6" x14ac:dyDescent="0.25">
      <c r="A102" s="13">
        <v>540.50300000000004</v>
      </c>
      <c r="B102" s="13">
        <v>523.74</v>
      </c>
      <c r="C102" s="13">
        <v>518.9538</v>
      </c>
      <c r="D102" s="12">
        <v>596.60744999999997</v>
      </c>
      <c r="E102" s="2">
        <f t="shared" si="0"/>
        <v>0.90596086254035202</v>
      </c>
      <c r="F102" s="2">
        <f t="shared" si="1"/>
        <v>0.87786366060296395</v>
      </c>
      <c r="G102" s="2">
        <f t="shared" si="2"/>
        <v>0.86984130017149497</v>
      </c>
      <c r="H102" s="13">
        <v>579.36866699999996</v>
      </c>
      <c r="I102" s="13">
        <v>213.17400000000001</v>
      </c>
      <c r="J102" s="13">
        <v>368.77429999999998</v>
      </c>
      <c r="K102" s="12">
        <v>492.170409090909</v>
      </c>
      <c r="L102" s="2">
        <f t="shared" si="3"/>
        <v>1.17717086663165</v>
      </c>
      <c r="M102" s="2">
        <f t="shared" si="4"/>
        <v>0.43313046876132799</v>
      </c>
      <c r="N102" s="2">
        <f t="shared" si="5"/>
        <v>0.74928173898379102</v>
      </c>
      <c r="O102" s="12"/>
      <c r="P102" s="12"/>
      <c r="Q102" s="12"/>
      <c r="R102" s="13">
        <v>4.0125550399999996</v>
      </c>
      <c r="S102" s="13">
        <v>3.7055910000000001</v>
      </c>
      <c r="T102" s="13">
        <v>3.62357</v>
      </c>
      <c r="U102" s="12">
        <v>5.4501354681818199</v>
      </c>
      <c r="V102" s="2">
        <f t="shared" si="6"/>
        <v>0.73623033104874303</v>
      </c>
      <c r="W102" s="2">
        <f t="shared" si="7"/>
        <v>0.67990805396185805</v>
      </c>
      <c r="X102" s="2">
        <f t="shared" si="8"/>
        <v>0.66485870326610996</v>
      </c>
      <c r="Y102" s="13">
        <v>5.2064636899999996</v>
      </c>
      <c r="Z102" s="13">
        <v>4.1916919999999998</v>
      </c>
      <c r="AA102" s="13">
        <v>3.1807970000000001</v>
      </c>
      <c r="AB102" s="12">
        <v>7.0126820836363599</v>
      </c>
      <c r="AC102" s="2">
        <f t="shared" si="9"/>
        <v>0.74243543738407103</v>
      </c>
      <c r="AD102" s="2">
        <f t="shared" si="10"/>
        <v>0.59773021933805404</v>
      </c>
      <c r="AE102" s="2">
        <f t="shared" si="11"/>
        <v>0.453577812606418</v>
      </c>
    </row>
    <row r="103" spans="1:31" ht="15.6" x14ac:dyDescent="0.25">
      <c r="A103" s="13">
        <v>529.30840000000001</v>
      </c>
      <c r="B103" s="13">
        <v>502.91129999999998</v>
      </c>
      <c r="C103" s="13">
        <v>483.30549999999999</v>
      </c>
      <c r="D103" s="12">
        <v>596.60744999999997</v>
      </c>
      <c r="E103" s="2">
        <f t="shared" si="0"/>
        <v>0.88719710087428505</v>
      </c>
      <c r="F103" s="2">
        <f t="shared" si="1"/>
        <v>0.84295175998891703</v>
      </c>
      <c r="G103" s="2">
        <f t="shared" si="2"/>
        <v>0.81008961587724104</v>
      </c>
      <c r="H103" s="13">
        <v>441.58199999999999</v>
      </c>
      <c r="I103" s="13">
        <v>334.88049999999998</v>
      </c>
      <c r="J103" s="13">
        <v>360.21359999999999</v>
      </c>
      <c r="K103" s="12">
        <v>492.170409090909</v>
      </c>
      <c r="L103" s="2">
        <f t="shared" si="3"/>
        <v>0.89721363138358701</v>
      </c>
      <c r="M103" s="2">
        <f t="shared" si="4"/>
        <v>0.68041575400390197</v>
      </c>
      <c r="N103" s="2">
        <f t="shared" si="5"/>
        <v>0.73188796674174805</v>
      </c>
      <c r="O103" s="12"/>
      <c r="P103" s="12"/>
      <c r="Q103" s="12"/>
      <c r="R103" s="13">
        <v>3.6342336999999998</v>
      </c>
      <c r="S103" s="13">
        <v>3.386393</v>
      </c>
      <c r="T103" s="13">
        <v>3.3457189999999999</v>
      </c>
      <c r="U103" s="12">
        <v>5.4501354681818199</v>
      </c>
      <c r="V103" s="2">
        <f t="shared" si="6"/>
        <v>0.66681529683378504</v>
      </c>
      <c r="W103" s="2">
        <f t="shared" si="7"/>
        <v>0.62134106936789801</v>
      </c>
      <c r="X103" s="2">
        <f t="shared" si="8"/>
        <v>0.61387813560460702</v>
      </c>
      <c r="Y103" s="13">
        <v>4.4777760899999999</v>
      </c>
      <c r="Z103" s="13">
        <v>4.1357330000000001</v>
      </c>
      <c r="AA103" s="13">
        <v>2.4244970000000001</v>
      </c>
      <c r="AB103" s="12">
        <v>7.0126820836363599</v>
      </c>
      <c r="AC103" s="2">
        <f t="shared" si="9"/>
        <v>0.63852546523513498</v>
      </c>
      <c r="AD103" s="2">
        <f t="shared" si="10"/>
        <v>0.58975053348710404</v>
      </c>
      <c r="AE103" s="2">
        <f t="shared" si="11"/>
        <v>0.345730345548875</v>
      </c>
    </row>
    <row r="104" spans="1:31" ht="15.6" x14ac:dyDescent="0.25">
      <c r="A104" s="13">
        <v>460.62400000000002</v>
      </c>
      <c r="B104" s="13">
        <v>488.88</v>
      </c>
      <c r="C104" s="13">
        <v>437.00069999999999</v>
      </c>
      <c r="D104" s="12">
        <v>596.60744999999997</v>
      </c>
      <c r="E104" s="2">
        <f t="shared" si="0"/>
        <v>0.77207215565276599</v>
      </c>
      <c r="F104" s="2">
        <f t="shared" si="1"/>
        <v>0.81943328062698495</v>
      </c>
      <c r="G104" s="2">
        <f t="shared" si="2"/>
        <v>0.73247610300541799</v>
      </c>
      <c r="H104" s="13">
        <v>404.90100000000001</v>
      </c>
      <c r="I104" s="13">
        <v>455.83519999999999</v>
      </c>
      <c r="J104" s="12"/>
      <c r="K104" s="12">
        <v>492.170409090909</v>
      </c>
      <c r="L104" s="2">
        <f t="shared" si="3"/>
        <v>0.82268456721706396</v>
      </c>
      <c r="M104" s="2">
        <f t="shared" si="4"/>
        <v>0.92617351953762495</v>
      </c>
      <c r="N104" s="2"/>
      <c r="O104" s="12"/>
      <c r="P104" s="12"/>
      <c r="Q104" s="12"/>
      <c r="R104" s="13">
        <v>2.9718411599999999</v>
      </c>
      <c r="S104" s="13">
        <v>3.044324</v>
      </c>
      <c r="T104" s="13">
        <v>1.481582</v>
      </c>
      <c r="U104" s="12">
        <v>5.4501354681818199</v>
      </c>
      <c r="V104" s="2">
        <f t="shared" si="6"/>
        <v>0.54527840222500301</v>
      </c>
      <c r="W104" s="2">
        <f t="shared" si="7"/>
        <v>0.558577675320719</v>
      </c>
      <c r="X104" s="2">
        <f t="shared" si="8"/>
        <v>0.27184315117478403</v>
      </c>
      <c r="Y104" s="13">
        <v>4.3601646000000001</v>
      </c>
      <c r="Z104" s="13">
        <v>3.3431000000000002</v>
      </c>
      <c r="AA104" s="13">
        <v>1.377572</v>
      </c>
      <c r="AB104" s="12">
        <v>7.0126820836363599</v>
      </c>
      <c r="AC104" s="2">
        <f t="shared" si="9"/>
        <v>0.62175420873194298</v>
      </c>
      <c r="AD104" s="2">
        <f t="shared" si="10"/>
        <v>0.47672202448773598</v>
      </c>
      <c r="AE104" s="2">
        <f t="shared" si="11"/>
        <v>0.196440104309659</v>
      </c>
    </row>
    <row r="105" spans="1:31" ht="15.6" x14ac:dyDescent="0.25">
      <c r="A105" s="13">
        <v>444.06333333333299</v>
      </c>
      <c r="B105" s="13">
        <v>486.8125</v>
      </c>
      <c r="C105" s="13"/>
      <c r="D105" s="12">
        <v>596.60744999999997</v>
      </c>
      <c r="E105" s="2">
        <f t="shared" si="0"/>
        <v>0.74431409351883404</v>
      </c>
      <c r="F105" s="2">
        <f t="shared" si="1"/>
        <v>0.81596785289892004</v>
      </c>
      <c r="G105" s="2"/>
      <c r="H105" s="12">
        <f>AVERAGE(H94:H104)</f>
        <v>492.170409090909</v>
      </c>
      <c r="I105" s="13">
        <v>494.10770000000002</v>
      </c>
      <c r="J105" s="12"/>
      <c r="K105" s="12">
        <v>492.170409090909</v>
      </c>
      <c r="L105" s="2">
        <f t="shared" si="3"/>
        <v>1</v>
      </c>
      <c r="M105" s="2">
        <f t="shared" si="4"/>
        <v>1.0039362197996999</v>
      </c>
      <c r="N105" s="2"/>
      <c r="O105" s="12"/>
      <c r="P105" s="12"/>
      <c r="Q105" s="12"/>
      <c r="R105" s="13">
        <f>AVERAGE(R94:R104)</f>
        <v>5.4501354681818199</v>
      </c>
      <c r="S105" s="13">
        <v>2.9599359999999999</v>
      </c>
      <c r="T105" s="13"/>
      <c r="U105" s="12">
        <v>5.4501354681818199</v>
      </c>
      <c r="V105" s="2">
        <f t="shared" si="6"/>
        <v>1</v>
      </c>
      <c r="W105" s="2">
        <f t="shared" si="7"/>
        <v>0.54309402349359304</v>
      </c>
      <c r="X105" s="2"/>
      <c r="Y105" s="13">
        <f>AVERAGE(Y94:Y104)</f>
        <v>7.0126820836363599</v>
      </c>
      <c r="Z105" s="13">
        <v>3.2466699999999999</v>
      </c>
      <c r="AA105" s="13"/>
      <c r="AB105" s="12">
        <v>7.0126820836363599</v>
      </c>
      <c r="AC105" s="2">
        <f t="shared" si="9"/>
        <v>1</v>
      </c>
      <c r="AD105" s="2">
        <f t="shared" si="10"/>
        <v>0.46297122289001202</v>
      </c>
      <c r="AE105" s="2"/>
    </row>
    <row r="106" spans="1:31" ht="15.6" x14ac:dyDescent="0.25">
      <c r="A106" s="13">
        <f>AVERAGE(A94:A105)</f>
        <v>596.60744999999997</v>
      </c>
      <c r="B106" s="13">
        <v>473.4323</v>
      </c>
      <c r="C106" s="13"/>
      <c r="D106" s="12">
        <v>596.60744999999997</v>
      </c>
      <c r="E106" s="2">
        <v>1</v>
      </c>
      <c r="F106" s="2">
        <f t="shared" si="1"/>
        <v>0.79354071089792799</v>
      </c>
      <c r="G106" s="2"/>
      <c r="H106" s="12"/>
      <c r="I106" s="12"/>
      <c r="J106" s="12"/>
      <c r="K106" s="12"/>
      <c r="L106" s="2"/>
      <c r="M106" s="2"/>
      <c r="N106" s="2"/>
      <c r="O106" s="12"/>
      <c r="P106" s="12"/>
      <c r="Q106" s="12"/>
      <c r="R106" s="13"/>
      <c r="S106" s="13">
        <v>2.2120139999999999</v>
      </c>
      <c r="T106" s="13"/>
      <c r="U106" s="12">
        <v>5.4501354681818199</v>
      </c>
      <c r="V106" s="2"/>
      <c r="W106" s="2">
        <f t="shared" si="7"/>
        <v>0.40586404006172999</v>
      </c>
      <c r="X106" s="2"/>
      <c r="Y106" s="13"/>
      <c r="Z106" s="13">
        <v>2.7206429999999999</v>
      </c>
      <c r="AA106" s="13"/>
      <c r="AB106" s="12">
        <v>7.0126820836363599</v>
      </c>
      <c r="AC106" s="2"/>
      <c r="AD106" s="2">
        <f t="shared" si="10"/>
        <v>0.387960407666055</v>
      </c>
      <c r="AE106" s="2"/>
    </row>
    <row r="107" spans="1:31" ht="15.6" x14ac:dyDescent="0.25">
      <c r="A107" s="12"/>
      <c r="B107" s="12"/>
      <c r="C107" s="12"/>
      <c r="D107" s="12"/>
      <c r="E107" s="2"/>
      <c r="F107" s="2"/>
      <c r="G107" s="2"/>
      <c r="H107" s="12"/>
      <c r="I107" s="12"/>
      <c r="J107" s="12"/>
      <c r="K107" s="12"/>
      <c r="L107" s="2"/>
      <c r="M107" s="2"/>
      <c r="N107" s="2"/>
      <c r="O107" s="12"/>
      <c r="P107" s="12"/>
      <c r="Q107" s="12"/>
      <c r="R107" s="12"/>
      <c r="S107" s="12"/>
      <c r="T107" s="12"/>
      <c r="U107" s="12"/>
      <c r="V107" s="2"/>
      <c r="W107" s="2"/>
      <c r="X107" s="2"/>
      <c r="Y107" s="13"/>
      <c r="Z107" s="13"/>
      <c r="AA107" s="13"/>
      <c r="AB107" s="12"/>
      <c r="AC107" s="2"/>
      <c r="AD107" s="2"/>
      <c r="AE107" s="2"/>
    </row>
    <row r="108" spans="1:31" ht="15.6" x14ac:dyDescent="0.25">
      <c r="A108" s="12"/>
      <c r="B108" s="12"/>
      <c r="C108" s="12"/>
      <c r="D108" s="12"/>
      <c r="E108" s="2"/>
      <c r="F108" s="2"/>
      <c r="G108" s="2"/>
      <c r="H108" s="12"/>
      <c r="I108" s="12"/>
      <c r="J108" s="12"/>
      <c r="K108" s="12"/>
      <c r="L108" s="2"/>
      <c r="M108" s="2"/>
      <c r="N108" s="2"/>
      <c r="O108" s="12"/>
      <c r="P108" s="12"/>
      <c r="Q108" s="12"/>
      <c r="R108" s="12"/>
      <c r="S108" s="12"/>
      <c r="T108" s="12"/>
      <c r="U108" s="12"/>
      <c r="V108" s="2"/>
      <c r="W108" s="2"/>
      <c r="X108" s="2"/>
      <c r="Y108" s="12"/>
      <c r="Z108" s="12"/>
      <c r="AA108" s="12"/>
      <c r="AB108" s="12"/>
      <c r="AC108" s="2"/>
      <c r="AD108" s="2"/>
      <c r="AE108" s="2"/>
    </row>
    <row r="109" spans="1:31" ht="15.6" x14ac:dyDescent="0.25">
      <c r="A109" s="12"/>
      <c r="B109" s="12"/>
      <c r="C109" s="12"/>
      <c r="D109" s="12"/>
      <c r="E109" s="2"/>
      <c r="F109" s="2"/>
      <c r="G109" s="2"/>
      <c r="H109" s="12"/>
      <c r="I109" s="12"/>
      <c r="J109" s="12"/>
      <c r="K109" s="12"/>
      <c r="L109" s="2"/>
      <c r="M109" s="2"/>
      <c r="N109" s="2"/>
      <c r="O109" s="12"/>
      <c r="P109" s="12"/>
      <c r="Q109" s="12"/>
      <c r="R109" s="12"/>
      <c r="S109" s="12"/>
      <c r="T109" s="12"/>
      <c r="U109" s="12"/>
      <c r="V109" s="2"/>
      <c r="W109" s="2"/>
      <c r="X109" s="2"/>
      <c r="Y109" s="12"/>
      <c r="Z109" s="12"/>
      <c r="AA109" s="12"/>
      <c r="AB109" s="12"/>
      <c r="AC109" s="2"/>
      <c r="AD109" s="2"/>
      <c r="AE109" s="2"/>
    </row>
    <row r="110" spans="1:31" ht="15.6" x14ac:dyDescent="0.25">
      <c r="A110" s="12">
        <v>725.90724999999998</v>
      </c>
      <c r="B110" s="12">
        <v>452.50450000000001</v>
      </c>
      <c r="C110" s="12">
        <v>768.23733333333303</v>
      </c>
      <c r="D110" s="12">
        <v>559.32478333333302</v>
      </c>
      <c r="E110" s="2">
        <f t="shared" ref="E110:E119" si="12">A110/D110</f>
        <v>1.29782779456671</v>
      </c>
      <c r="F110" s="2">
        <f t="shared" ref="F110:F116" si="13">B110/D110</f>
        <v>0.80901922010905603</v>
      </c>
      <c r="G110" s="2">
        <f t="shared" ref="G110:G122" si="14">C110/D110</f>
        <v>1.37350848062725</v>
      </c>
      <c r="H110" s="12">
        <v>750.26300000000003</v>
      </c>
      <c r="I110" s="12">
        <v>525.32500000000005</v>
      </c>
      <c r="J110" s="12">
        <v>827.77366666666705</v>
      </c>
      <c r="K110" s="12">
        <v>551.65330833333303</v>
      </c>
      <c r="L110" s="2">
        <f t="shared" ref="L110:L120" si="15">H110/K110</f>
        <v>1.36002628583287</v>
      </c>
      <c r="M110" s="2">
        <f t="shared" ref="M110:M116" si="16">I110/K110</f>
        <v>0.95227381412272005</v>
      </c>
      <c r="N110" s="2">
        <f t="shared" ref="N110:N120" si="17">J110/K110</f>
        <v>1.50053240715179</v>
      </c>
      <c r="O110" s="12"/>
      <c r="P110" s="12"/>
      <c r="Q110" s="12"/>
      <c r="R110" s="12">
        <v>17.432987649384401</v>
      </c>
      <c r="S110" s="12">
        <v>6.8003814134071003</v>
      </c>
      <c r="T110" s="12">
        <v>11.1573497571322</v>
      </c>
      <c r="U110" s="12">
        <v>9.9316501062545193</v>
      </c>
      <c r="V110" s="2">
        <f t="shared" ref="V110:V120" si="18">R110/U110</f>
        <v>1.75529619578582</v>
      </c>
      <c r="W110" s="2">
        <f t="shared" ref="W110:W116" si="19">S110/U110</f>
        <v>0.68471818284501595</v>
      </c>
      <c r="X110" s="2">
        <f t="shared" ref="X110:X120" si="20">T110/U110</f>
        <v>1.12341349501487</v>
      </c>
      <c r="Y110" s="12">
        <v>6.3660981567843997</v>
      </c>
      <c r="Z110" s="12">
        <v>4.5550998952714297</v>
      </c>
      <c r="AA110" s="12">
        <v>5.67724135948637</v>
      </c>
      <c r="AB110" s="12">
        <v>3.9772286745090502</v>
      </c>
      <c r="AC110" s="2">
        <f t="shared" ref="AC110:AC120" si="21">Y110/AB110</f>
        <v>1.60063669398397</v>
      </c>
      <c r="AD110" s="2">
        <f t="shared" ref="AD110:AD116" si="22">Z110/AB110</f>
        <v>1.1452949448107099</v>
      </c>
      <c r="AE110" s="2">
        <f t="shared" ref="AE110:AE121" si="23">AA110/AB110</f>
        <v>1.42743649513368</v>
      </c>
    </row>
    <row r="111" spans="1:31" ht="15.6" x14ac:dyDescent="0.25">
      <c r="A111" s="12">
        <v>673.19066666666697</v>
      </c>
      <c r="B111" s="12">
        <v>422.988333333333</v>
      </c>
      <c r="C111" s="12">
        <v>446.69600000000003</v>
      </c>
      <c r="D111" s="12">
        <v>559.32478333333302</v>
      </c>
      <c r="E111" s="2">
        <f t="shared" si="12"/>
        <v>1.20357739675818</v>
      </c>
      <c r="F111" s="2">
        <f t="shared" si="13"/>
        <v>0.75624815123067901</v>
      </c>
      <c r="G111" s="2">
        <f t="shared" si="14"/>
        <v>0.79863437721798403</v>
      </c>
      <c r="H111" s="12">
        <v>728.57449999999994</v>
      </c>
      <c r="I111" s="12">
        <v>522.20650000000001</v>
      </c>
      <c r="J111" s="12">
        <v>641.48839999999996</v>
      </c>
      <c r="K111" s="12">
        <v>551.65330833333303</v>
      </c>
      <c r="L111" s="2">
        <f t="shared" si="15"/>
        <v>1.32071083231819</v>
      </c>
      <c r="M111" s="2">
        <f t="shared" si="16"/>
        <v>0.94662080714733998</v>
      </c>
      <c r="N111" s="2">
        <f t="shared" si="17"/>
        <v>1.1628470097244199</v>
      </c>
      <c r="O111" s="12"/>
      <c r="P111" s="12"/>
      <c r="Q111" s="12"/>
      <c r="R111" s="12">
        <v>15.9206851686119</v>
      </c>
      <c r="S111" s="12">
        <v>6.0587288565429898</v>
      </c>
      <c r="T111" s="12">
        <v>7.7822698973379199</v>
      </c>
      <c r="U111" s="12">
        <v>9.9316501062545193</v>
      </c>
      <c r="V111" s="2">
        <f t="shared" si="18"/>
        <v>1.6030251769125199</v>
      </c>
      <c r="W111" s="2">
        <f t="shared" si="19"/>
        <v>0.61004251979512103</v>
      </c>
      <c r="X111" s="2">
        <f t="shared" si="20"/>
        <v>0.78358276963834905</v>
      </c>
      <c r="Y111" s="12">
        <v>5.9832899777167796</v>
      </c>
      <c r="Z111" s="12">
        <v>3.9518385442267001</v>
      </c>
      <c r="AA111" s="12">
        <v>3.9793540103868801</v>
      </c>
      <c r="AB111" s="12">
        <v>3.9772286745090502</v>
      </c>
      <c r="AC111" s="2">
        <f t="shared" si="21"/>
        <v>1.5043867143131699</v>
      </c>
      <c r="AD111" s="2">
        <f t="shared" si="22"/>
        <v>0.99361612510613695</v>
      </c>
      <c r="AE111" s="2">
        <f t="shared" si="23"/>
        <v>1.0005343760823799</v>
      </c>
    </row>
    <row r="112" spans="1:31" ht="15.6" x14ac:dyDescent="0.25">
      <c r="A112" s="12">
        <v>649.22749999999996</v>
      </c>
      <c r="B112" s="12">
        <v>313.10700000000003</v>
      </c>
      <c r="C112" s="12">
        <v>401.0566</v>
      </c>
      <c r="D112" s="12">
        <v>559.32478333333302</v>
      </c>
      <c r="E112" s="2">
        <f t="shared" si="12"/>
        <v>1.16073436998605</v>
      </c>
      <c r="F112" s="2">
        <f t="shared" si="13"/>
        <v>0.55979461187830504</v>
      </c>
      <c r="G112" s="2">
        <f t="shared" si="14"/>
        <v>0.71703706317084104</v>
      </c>
      <c r="H112" s="12">
        <v>668.05399999999997</v>
      </c>
      <c r="I112" s="12">
        <v>474.469333333333</v>
      </c>
      <c r="J112" s="12">
        <v>603.79</v>
      </c>
      <c r="K112" s="12">
        <v>551.65330833333303</v>
      </c>
      <c r="L112" s="2">
        <f t="shared" si="15"/>
        <v>1.2110033419691399</v>
      </c>
      <c r="M112" s="2">
        <f t="shared" si="16"/>
        <v>0.86008608335334802</v>
      </c>
      <c r="N112" s="2">
        <f t="shared" si="17"/>
        <v>1.0945098866971099</v>
      </c>
      <c r="O112" s="12"/>
      <c r="P112" s="12"/>
      <c r="Q112" s="12"/>
      <c r="R112" s="12">
        <v>13.901193574480001</v>
      </c>
      <c r="S112" s="12">
        <v>5.6490939153723199</v>
      </c>
      <c r="T112" s="12">
        <v>7.0191391481360004</v>
      </c>
      <c r="U112" s="12">
        <v>9.9316501062545193</v>
      </c>
      <c r="V112" s="2">
        <f t="shared" si="18"/>
        <v>1.3996861977372399</v>
      </c>
      <c r="W112" s="2">
        <f t="shared" si="19"/>
        <v>0.56879711376609698</v>
      </c>
      <c r="X112" s="2">
        <f t="shared" si="20"/>
        <v>0.70674450600264804</v>
      </c>
      <c r="Y112" s="12">
        <v>5.4610571267880896</v>
      </c>
      <c r="Z112" s="12">
        <v>3.6548300661426301</v>
      </c>
      <c r="AA112" s="12">
        <v>3.6354769097442698</v>
      </c>
      <c r="AB112" s="12">
        <v>3.9772286745090502</v>
      </c>
      <c r="AC112" s="2">
        <f t="shared" si="21"/>
        <v>1.3730810002928</v>
      </c>
      <c r="AD112" s="2">
        <f t="shared" si="22"/>
        <v>0.91893888062490703</v>
      </c>
      <c r="AE112" s="2">
        <f t="shared" si="23"/>
        <v>0.91407289026272398</v>
      </c>
    </row>
    <row r="113" spans="1:31" ht="15.6" x14ac:dyDescent="0.25">
      <c r="A113" s="12">
        <v>641.40300000000002</v>
      </c>
      <c r="B113" s="12">
        <v>293.45999999999998</v>
      </c>
      <c r="C113" s="12">
        <v>376.71899999999999</v>
      </c>
      <c r="D113" s="12">
        <v>559.32478333333302</v>
      </c>
      <c r="E113" s="2">
        <f t="shared" si="12"/>
        <v>1.1467451811763401</v>
      </c>
      <c r="F113" s="2">
        <f t="shared" si="13"/>
        <v>0.52466833000158797</v>
      </c>
      <c r="G113" s="2">
        <f t="shared" si="14"/>
        <v>0.67352459827529598</v>
      </c>
      <c r="H113" s="12">
        <v>622.19433333333302</v>
      </c>
      <c r="I113" s="12">
        <v>323.100666666667</v>
      </c>
      <c r="J113" s="12">
        <v>455.91149999999999</v>
      </c>
      <c r="K113" s="12">
        <v>551.65330833333303</v>
      </c>
      <c r="L113" s="2">
        <f t="shared" si="15"/>
        <v>1.1278720238497599</v>
      </c>
      <c r="M113" s="2">
        <f t="shared" si="16"/>
        <v>0.585695149083445</v>
      </c>
      <c r="N113" s="2">
        <f t="shared" si="17"/>
        <v>0.82644569172875904</v>
      </c>
      <c r="O113" s="12"/>
      <c r="P113" s="12"/>
      <c r="Q113" s="12"/>
      <c r="R113" s="12">
        <v>9.5088261134256005</v>
      </c>
      <c r="S113" s="12">
        <v>4.8863756839079597</v>
      </c>
      <c r="T113" s="12">
        <v>4.8543435215197102</v>
      </c>
      <c r="U113" s="12">
        <v>9.9316501062545193</v>
      </c>
      <c r="V113" s="2">
        <f t="shared" si="18"/>
        <v>0.95742661206292001</v>
      </c>
      <c r="W113" s="2">
        <f t="shared" si="19"/>
        <v>0.49200038580001298</v>
      </c>
      <c r="X113" s="2">
        <f t="shared" si="20"/>
        <v>0.488775124937462</v>
      </c>
      <c r="Y113" s="12">
        <v>4.4067725231308801</v>
      </c>
      <c r="Z113" s="12">
        <v>2.4113964265748602</v>
      </c>
      <c r="AA113" s="12">
        <v>3.0867577180602899</v>
      </c>
      <c r="AB113" s="12">
        <v>3.9772286745090502</v>
      </c>
      <c r="AC113" s="2">
        <f t="shared" si="21"/>
        <v>1.1080007924550299</v>
      </c>
      <c r="AD113" s="2">
        <f t="shared" si="22"/>
        <v>0.60630067414278699</v>
      </c>
      <c r="AE113" s="2">
        <f t="shared" si="23"/>
        <v>0.77610767966247796</v>
      </c>
    </row>
    <row r="114" spans="1:31" ht="15.6" x14ac:dyDescent="0.25">
      <c r="A114" s="12">
        <v>627.67999999999995</v>
      </c>
      <c r="B114" s="12">
        <v>291.37366666666702</v>
      </c>
      <c r="C114" s="12">
        <v>371.86649999999997</v>
      </c>
      <c r="D114" s="12">
        <v>559.32478333333302</v>
      </c>
      <c r="E114" s="2">
        <f t="shared" si="12"/>
        <v>1.1222102411756201</v>
      </c>
      <c r="F114" s="2">
        <f t="shared" si="13"/>
        <v>0.52093823722633303</v>
      </c>
      <c r="G114" s="2">
        <f t="shared" si="14"/>
        <v>0.664848959103577</v>
      </c>
      <c r="H114" s="12">
        <v>558.56124999999997</v>
      </c>
      <c r="I114" s="12">
        <v>319.553</v>
      </c>
      <c r="J114" s="12">
        <v>443.39524999999998</v>
      </c>
      <c r="K114" s="12">
        <v>551.65330833333303</v>
      </c>
      <c r="L114" s="2">
        <f t="shared" si="15"/>
        <v>1.0125222518605701</v>
      </c>
      <c r="M114" s="2">
        <f t="shared" si="16"/>
        <v>0.57926417765070704</v>
      </c>
      <c r="N114" s="2">
        <f t="shared" si="17"/>
        <v>0.80375707586998002</v>
      </c>
      <c r="O114" s="12"/>
      <c r="P114" s="12"/>
      <c r="Q114" s="12"/>
      <c r="R114" s="12">
        <v>9.4746471510716095</v>
      </c>
      <c r="S114" s="12">
        <v>4.7319026175041703</v>
      </c>
      <c r="T114" s="12">
        <v>4.0392949124793596</v>
      </c>
      <c r="U114" s="12">
        <v>9.9316501062545193</v>
      </c>
      <c r="V114" s="2">
        <f t="shared" si="18"/>
        <v>0.95398519377005497</v>
      </c>
      <c r="W114" s="2">
        <f t="shared" si="19"/>
        <v>0.476446770363389</v>
      </c>
      <c r="X114" s="2">
        <f t="shared" si="20"/>
        <v>0.40670934530160202</v>
      </c>
      <c r="Y114" s="12">
        <v>4.2991741742634302</v>
      </c>
      <c r="Z114" s="12">
        <v>1.63921818091404</v>
      </c>
      <c r="AA114" s="12">
        <v>2.63942302907141</v>
      </c>
      <c r="AB114" s="12">
        <v>3.9772286745090502</v>
      </c>
      <c r="AC114" s="2">
        <f t="shared" si="21"/>
        <v>1.0809471936622099</v>
      </c>
      <c r="AD114" s="2">
        <f t="shared" si="22"/>
        <v>0.41215085052065398</v>
      </c>
      <c r="AE114" s="2">
        <f t="shared" si="23"/>
        <v>0.66363371208401101</v>
      </c>
    </row>
    <row r="115" spans="1:31" ht="15.6" x14ac:dyDescent="0.25">
      <c r="A115" s="12">
        <v>625.44974999999999</v>
      </c>
      <c r="B115" s="12">
        <v>280.62599999999998</v>
      </c>
      <c r="C115" s="12">
        <v>341.57900000000001</v>
      </c>
      <c r="D115" s="12">
        <v>559.32478333333302</v>
      </c>
      <c r="E115" s="2">
        <f t="shared" si="12"/>
        <v>1.11822284410963</v>
      </c>
      <c r="F115" s="2">
        <f t="shared" si="13"/>
        <v>0.50172280643026501</v>
      </c>
      <c r="G115" s="2">
        <f t="shared" si="14"/>
        <v>0.61069884649905404</v>
      </c>
      <c r="H115" s="12">
        <v>481.25975</v>
      </c>
      <c r="I115" s="12">
        <v>300.71899999999999</v>
      </c>
      <c r="J115" s="12">
        <v>398.74275</v>
      </c>
      <c r="K115" s="12">
        <v>551.65330833333303</v>
      </c>
      <c r="L115" s="2">
        <f t="shared" si="15"/>
        <v>0.87239529380144998</v>
      </c>
      <c r="M115" s="2">
        <f t="shared" si="16"/>
        <v>0.54512316967433505</v>
      </c>
      <c r="N115" s="2">
        <f t="shared" si="17"/>
        <v>0.72281402826113805</v>
      </c>
      <c r="O115" s="12"/>
      <c r="P115" s="12"/>
      <c r="Q115" s="12"/>
      <c r="R115" s="12">
        <v>9.0969187218298408</v>
      </c>
      <c r="S115" s="12">
        <v>3.1031716302313401</v>
      </c>
      <c r="T115" s="12">
        <v>3.78084339502698</v>
      </c>
      <c r="U115" s="12">
        <v>9.9316501062545193</v>
      </c>
      <c r="V115" s="2">
        <f t="shared" si="18"/>
        <v>0.91595239708464904</v>
      </c>
      <c r="W115" s="2">
        <f t="shared" si="19"/>
        <v>0.31245277441631802</v>
      </c>
      <c r="X115" s="2">
        <f t="shared" si="20"/>
        <v>0.38068632649935702</v>
      </c>
      <c r="Y115" s="12">
        <v>4.0648079648039497</v>
      </c>
      <c r="Z115" s="12">
        <v>1.49984692502074</v>
      </c>
      <c r="AA115" s="12">
        <v>2.5849764536425099</v>
      </c>
      <c r="AB115" s="12">
        <v>3.9772286745090502</v>
      </c>
      <c r="AC115" s="2">
        <f t="shared" si="21"/>
        <v>1.0220201797438</v>
      </c>
      <c r="AD115" s="2">
        <f t="shared" si="22"/>
        <v>0.37710854662031301</v>
      </c>
      <c r="AE115" s="2">
        <f t="shared" si="23"/>
        <v>0.64994413577730703</v>
      </c>
    </row>
    <row r="116" spans="1:31" ht="15.6" x14ac:dyDescent="0.25">
      <c r="A116" s="12">
        <v>543.89733333333299</v>
      </c>
      <c r="B116" s="12">
        <v>197.38433333333299</v>
      </c>
      <c r="C116" s="12">
        <v>331.02800000000002</v>
      </c>
      <c r="D116" s="12">
        <v>559.32478333333302</v>
      </c>
      <c r="E116" s="2">
        <f t="shared" si="12"/>
        <v>0.97241772497893098</v>
      </c>
      <c r="F116" s="2">
        <f t="shared" si="13"/>
        <v>0.35289752790321199</v>
      </c>
      <c r="G116" s="2">
        <f t="shared" si="14"/>
        <v>0.59183503013618799</v>
      </c>
      <c r="H116" s="12">
        <v>479.79833333333301</v>
      </c>
      <c r="I116" s="12">
        <v>293.69233333333301</v>
      </c>
      <c r="J116" s="12">
        <v>391.06774999999999</v>
      </c>
      <c r="K116" s="12">
        <v>551.65330833333303</v>
      </c>
      <c r="L116" s="2">
        <f t="shared" si="15"/>
        <v>0.86974613599782502</v>
      </c>
      <c r="M116" s="2">
        <f t="shared" si="16"/>
        <v>0.53238570112203698</v>
      </c>
      <c r="N116" s="2">
        <f t="shared" si="17"/>
        <v>0.70890130466452295</v>
      </c>
      <c r="O116" s="12"/>
      <c r="P116" s="12"/>
      <c r="Q116" s="12"/>
      <c r="R116" s="12">
        <v>7.0279049867808601</v>
      </c>
      <c r="S116" s="12">
        <v>2.13400624578022</v>
      </c>
      <c r="T116" s="12">
        <v>3.6285753138712198</v>
      </c>
      <c r="U116" s="12">
        <v>9.9316501062545193</v>
      </c>
      <c r="V116" s="2">
        <f t="shared" si="18"/>
        <v>0.70762712254180105</v>
      </c>
      <c r="W116" s="2">
        <f t="shared" si="19"/>
        <v>0.21486925364359299</v>
      </c>
      <c r="X116" s="2">
        <f t="shared" si="20"/>
        <v>0.36535472706454902</v>
      </c>
      <c r="Y116" s="12">
        <v>2.9251015415760899</v>
      </c>
      <c r="Z116" s="12">
        <v>0.81222977435440702</v>
      </c>
      <c r="AA116" s="12">
        <v>2.5400416942739499</v>
      </c>
      <c r="AB116" s="12">
        <v>3.9772286745090502</v>
      </c>
      <c r="AC116" s="2">
        <f t="shared" si="21"/>
        <v>0.73546224795263104</v>
      </c>
      <c r="AD116" s="2">
        <f t="shared" si="22"/>
        <v>0.20422003380398299</v>
      </c>
      <c r="AE116" s="2">
        <f t="shared" si="23"/>
        <v>0.63864612828365797</v>
      </c>
    </row>
    <row r="117" spans="1:31" ht="15.6" x14ac:dyDescent="0.25">
      <c r="A117" s="12">
        <v>382.31933333333302</v>
      </c>
      <c r="B117" s="12"/>
      <c r="C117" s="12">
        <v>320.09466666666702</v>
      </c>
      <c r="D117" s="12">
        <v>559.32478333333302</v>
      </c>
      <c r="E117" s="2">
        <f t="shared" si="12"/>
        <v>0.68353726622817501</v>
      </c>
      <c r="F117" s="2"/>
      <c r="G117" s="2">
        <f t="shared" si="14"/>
        <v>0.57228765147691396</v>
      </c>
      <c r="H117" s="12">
        <v>477.77866666666699</v>
      </c>
      <c r="I117" s="12"/>
      <c r="J117" s="12">
        <v>347.755</v>
      </c>
      <c r="K117" s="12">
        <v>551.65330833333303</v>
      </c>
      <c r="L117" s="2">
        <f t="shared" si="15"/>
        <v>0.86608502015539801</v>
      </c>
      <c r="M117" s="2"/>
      <c r="N117" s="2">
        <f t="shared" si="17"/>
        <v>0.63038686571217195</v>
      </c>
      <c r="O117" s="12"/>
      <c r="P117" s="12"/>
      <c r="Q117" s="12"/>
      <c r="R117" s="12">
        <v>5.7347512994717498</v>
      </c>
      <c r="S117" s="12"/>
      <c r="T117" s="12">
        <v>2.94001827834352</v>
      </c>
      <c r="U117" s="12">
        <v>9.9316501062545193</v>
      </c>
      <c r="V117" s="2">
        <f t="shared" si="18"/>
        <v>0.57742180182729697</v>
      </c>
      <c r="W117" s="2"/>
      <c r="X117" s="2">
        <f t="shared" si="20"/>
        <v>0.29602515663454798</v>
      </c>
      <c r="Y117" s="12">
        <v>2.5725086934012702</v>
      </c>
      <c r="Z117" s="12"/>
      <c r="AA117" s="12">
        <v>2.2180776005651701</v>
      </c>
      <c r="AB117" s="12">
        <v>3.9772286745090502</v>
      </c>
      <c r="AC117" s="2">
        <f t="shared" si="21"/>
        <v>0.64680934990966299</v>
      </c>
      <c r="AD117" s="2"/>
      <c r="AE117" s="2">
        <f t="shared" si="23"/>
        <v>0.557694259518274</v>
      </c>
    </row>
    <row r="118" spans="1:31" ht="15.6" x14ac:dyDescent="0.25">
      <c r="A118" s="12">
        <v>374.94900000000001</v>
      </c>
      <c r="B118" s="12"/>
      <c r="C118" s="12">
        <v>317.26600000000002</v>
      </c>
      <c r="D118" s="12">
        <v>559.32478333333302</v>
      </c>
      <c r="E118" s="2">
        <f t="shared" si="12"/>
        <v>0.67036006837649298</v>
      </c>
      <c r="F118" s="2"/>
      <c r="G118" s="2">
        <f t="shared" si="14"/>
        <v>0.56723036320549303</v>
      </c>
      <c r="H118" s="12">
        <v>379.79525000000001</v>
      </c>
      <c r="I118" s="12"/>
      <c r="J118" s="12">
        <v>294.95749999999998</v>
      </c>
      <c r="K118" s="12">
        <v>551.65330833333303</v>
      </c>
      <c r="L118" s="2">
        <f t="shared" si="15"/>
        <v>0.68846727512148098</v>
      </c>
      <c r="M118" s="2"/>
      <c r="N118" s="2">
        <f t="shared" si="17"/>
        <v>0.53467911013011404</v>
      </c>
      <c r="O118" s="12"/>
      <c r="P118" s="12"/>
      <c r="Q118" s="12"/>
      <c r="R118" s="12">
        <v>5.7339341572636799</v>
      </c>
      <c r="S118" s="12"/>
      <c r="T118" s="12">
        <v>2.9025723218687198</v>
      </c>
      <c r="U118" s="12">
        <v>9.9316501062545193</v>
      </c>
      <c r="V118" s="2">
        <f t="shared" si="18"/>
        <v>0.57733952524693699</v>
      </c>
      <c r="W118" s="2"/>
      <c r="X118" s="2">
        <f t="shared" si="20"/>
        <v>0.292254790575114</v>
      </c>
      <c r="Y118" s="12">
        <v>2.0599167329925399</v>
      </c>
      <c r="Z118" s="12"/>
      <c r="AA118" s="12">
        <v>1.9044734538042301</v>
      </c>
      <c r="AB118" s="12">
        <v>3.9772286745090502</v>
      </c>
      <c r="AC118" s="2">
        <f t="shared" si="21"/>
        <v>0.51792765806879704</v>
      </c>
      <c r="AD118" s="2"/>
      <c r="AE118" s="2">
        <f t="shared" si="23"/>
        <v>0.47884434355269201</v>
      </c>
    </row>
    <row r="119" spans="1:31" ht="15.6" x14ac:dyDescent="0.25">
      <c r="A119" s="12">
        <v>349.22399999999999</v>
      </c>
      <c r="B119" s="12"/>
      <c r="C119" s="12">
        <v>315.75125000000003</v>
      </c>
      <c r="D119" s="12">
        <v>559.32478333333302</v>
      </c>
      <c r="E119" s="2">
        <f t="shared" si="12"/>
        <v>0.624367112643886</v>
      </c>
      <c r="F119" s="2"/>
      <c r="G119" s="2">
        <f t="shared" si="14"/>
        <v>0.56452218712401703</v>
      </c>
      <c r="H119" s="12">
        <v>370.25400000000002</v>
      </c>
      <c r="I119" s="12"/>
      <c r="J119" s="12">
        <v>261.99074999999999</v>
      </c>
      <c r="K119" s="12">
        <v>551.65330833333303</v>
      </c>
      <c r="L119" s="2">
        <f t="shared" si="15"/>
        <v>0.67117153909331095</v>
      </c>
      <c r="M119" s="2"/>
      <c r="N119" s="2">
        <f t="shared" si="17"/>
        <v>0.474919203859272</v>
      </c>
      <c r="O119" s="12"/>
      <c r="P119" s="12"/>
      <c r="Q119" s="12"/>
      <c r="R119" s="12">
        <v>5.4846522402255804</v>
      </c>
      <c r="S119" s="12"/>
      <c r="T119" s="12">
        <v>2.5349270830938102</v>
      </c>
      <c r="U119" s="12">
        <v>9.9316501062545193</v>
      </c>
      <c r="V119" s="2">
        <f t="shared" si="18"/>
        <v>0.55223977703076599</v>
      </c>
      <c r="W119" s="2"/>
      <c r="X119" s="2">
        <f t="shared" si="20"/>
        <v>0.25523725221626797</v>
      </c>
      <c r="Y119" s="12">
        <v>1.63355985363304</v>
      </c>
      <c r="Z119" s="12"/>
      <c r="AA119" s="12">
        <v>1.44101620318392</v>
      </c>
      <c r="AB119" s="12">
        <v>3.9772286745090502</v>
      </c>
      <c r="AC119" s="2">
        <f t="shared" si="21"/>
        <v>0.41072816961792802</v>
      </c>
      <c r="AD119" s="2"/>
      <c r="AE119" s="2">
        <f t="shared" si="23"/>
        <v>0.36231665843598998</v>
      </c>
    </row>
    <row r="120" spans="1:31" ht="15.6" x14ac:dyDescent="0.25">
      <c r="A120" s="12">
        <f>AVERAGE(A110:A119)</f>
        <v>559.32478333333302</v>
      </c>
      <c r="B120" s="12"/>
      <c r="C120" s="12">
        <v>312.27699999999999</v>
      </c>
      <c r="D120" s="12">
        <v>559.32478333333302</v>
      </c>
      <c r="E120" s="2">
        <v>1</v>
      </c>
      <c r="F120" s="2"/>
      <c r="G120" s="2">
        <f t="shared" si="14"/>
        <v>0.55831067977886595</v>
      </c>
      <c r="H120" s="12">
        <f>AVERAGE(H110:H119)</f>
        <v>551.65330833333303</v>
      </c>
      <c r="I120" s="12"/>
      <c r="J120" s="12">
        <v>247.43899999999999</v>
      </c>
      <c r="K120" s="12">
        <v>551.65330833333303</v>
      </c>
      <c r="L120" s="2">
        <f t="shared" si="15"/>
        <v>1</v>
      </c>
      <c r="M120" s="2"/>
      <c r="N120" s="2">
        <f t="shared" si="17"/>
        <v>0.44854077055672498</v>
      </c>
      <c r="O120" s="12"/>
      <c r="P120" s="12"/>
      <c r="Q120" s="12"/>
      <c r="R120" s="12">
        <f>AVERAGE(R110:R119)</f>
        <v>9.9316501062545193</v>
      </c>
      <c r="S120" s="12"/>
      <c r="T120" s="12">
        <v>2.5039799623995802</v>
      </c>
      <c r="U120" s="12">
        <v>9.9316501062545193</v>
      </c>
      <c r="V120" s="2">
        <f t="shared" si="18"/>
        <v>1</v>
      </c>
      <c r="W120" s="2"/>
      <c r="X120" s="2">
        <f t="shared" si="20"/>
        <v>0.25212124225184701</v>
      </c>
      <c r="Y120" s="12">
        <f>AVERAGE(Y110:Y119)</f>
        <v>3.9772286745090502</v>
      </c>
      <c r="Z120" s="12"/>
      <c r="AA120" s="12">
        <v>1.3219929336057199</v>
      </c>
      <c r="AB120" s="12">
        <v>3.9772286745090502</v>
      </c>
      <c r="AC120" s="2">
        <f t="shared" si="21"/>
        <v>0.999999999999999</v>
      </c>
      <c r="AD120" s="2"/>
      <c r="AE120" s="2">
        <f t="shared" si="23"/>
        <v>0.33239047633309798</v>
      </c>
    </row>
    <row r="121" spans="1:31" ht="15.6" x14ac:dyDescent="0.25">
      <c r="A121" s="12"/>
      <c r="B121" s="12"/>
      <c r="C121" s="12">
        <v>307.73950000000002</v>
      </c>
      <c r="D121" s="12">
        <v>559.32478333333302</v>
      </c>
      <c r="E121" s="2"/>
      <c r="F121" s="2"/>
      <c r="G121" s="2">
        <f t="shared" si="14"/>
        <v>0.55019821965693405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4"/>
      <c r="W121" s="14"/>
      <c r="X121" s="14"/>
      <c r="Y121" s="12"/>
      <c r="Z121" s="12"/>
      <c r="AA121" s="12">
        <v>0.95667358164596505</v>
      </c>
      <c r="AB121" s="12">
        <v>3.9772286745090502</v>
      </c>
      <c r="AC121" s="2"/>
      <c r="AD121" s="2"/>
      <c r="AE121" s="2">
        <f t="shared" si="23"/>
        <v>0.24053773618235699</v>
      </c>
    </row>
    <row r="122" spans="1:31" ht="15.6" x14ac:dyDescent="0.25">
      <c r="A122" s="12"/>
      <c r="B122" s="12"/>
      <c r="C122" s="12">
        <v>306.48599999999999</v>
      </c>
      <c r="D122" s="12">
        <v>559.32478333333302</v>
      </c>
      <c r="E122" s="2"/>
      <c r="F122" s="2"/>
      <c r="G122" s="2">
        <f t="shared" si="14"/>
        <v>0.54795712461278101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spans="1:31" ht="15.6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</row>
  </sheetData>
  <mergeCells count="6">
    <mergeCell ref="AR2:AY2"/>
    <mergeCell ref="A2:G2"/>
    <mergeCell ref="I2:O2"/>
    <mergeCell ref="R2:Y2"/>
    <mergeCell ref="Z2:AF2"/>
    <mergeCell ref="AI2:AO2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Z152"/>
  <sheetViews>
    <sheetView topLeftCell="A37" zoomScale="80" zoomScaleNormal="80" workbookViewId="0">
      <selection activeCell="H114" sqref="H114"/>
    </sheetView>
  </sheetViews>
  <sheetFormatPr defaultColWidth="9.21875" defaultRowHeight="15.6" x14ac:dyDescent="0.25"/>
  <cols>
    <col min="1" max="1" width="9.21875" style="8"/>
    <col min="2" max="2" width="15.21875" style="39" customWidth="1"/>
    <col min="3" max="13" width="12.6640625" style="39"/>
    <col min="14" max="54" width="12.6640625" style="8"/>
    <col min="55" max="55" width="10.77734375" style="8"/>
    <col min="56" max="16384" width="9.21875" style="8"/>
  </cols>
  <sheetData>
    <row r="1" spans="1:130" x14ac:dyDescent="0.25">
      <c r="B1" s="43" t="s">
        <v>1618</v>
      </c>
      <c r="C1" s="43"/>
      <c r="D1" s="43"/>
      <c r="E1" s="43" t="s">
        <v>1619</v>
      </c>
      <c r="F1" s="43"/>
      <c r="G1" s="43"/>
      <c r="H1" s="43" t="s">
        <v>1620</v>
      </c>
      <c r="I1" s="43"/>
      <c r="J1" s="43"/>
      <c r="K1" s="43" t="s">
        <v>1621</v>
      </c>
      <c r="L1" s="43"/>
      <c r="M1" s="43"/>
    </row>
    <row r="2" spans="1:130" x14ac:dyDescent="0.25">
      <c r="A2" s="8" t="s">
        <v>1622</v>
      </c>
      <c r="B2" s="44" t="s">
        <v>1615</v>
      </c>
      <c r="C2" s="44" t="s">
        <v>1616</v>
      </c>
      <c r="D2" s="44" t="s">
        <v>1617</v>
      </c>
      <c r="E2" s="44" t="s">
        <v>1615</v>
      </c>
      <c r="F2" s="44" t="s">
        <v>1616</v>
      </c>
      <c r="G2" s="44" t="s">
        <v>1617</v>
      </c>
      <c r="H2" s="44" t="s">
        <v>1615</v>
      </c>
      <c r="I2" s="44" t="s">
        <v>1616</v>
      </c>
      <c r="J2" s="44" t="s">
        <v>1617</v>
      </c>
      <c r="K2" s="44" t="s">
        <v>1615</v>
      </c>
      <c r="L2" s="44" t="s">
        <v>1616</v>
      </c>
      <c r="M2" s="44" t="s">
        <v>1617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</row>
    <row r="3" spans="1:130" x14ac:dyDescent="0.25">
      <c r="B3" s="45">
        <v>0.67713375902960693</v>
      </c>
      <c r="C3" s="46">
        <v>0.83477261521002255</v>
      </c>
      <c r="D3" s="46">
        <v>0.72861776514160825</v>
      </c>
      <c r="E3" s="46">
        <v>2.7353532347981511</v>
      </c>
      <c r="F3" s="46">
        <v>1.9839799228485964</v>
      </c>
      <c r="G3" s="46">
        <v>1.42863223370044</v>
      </c>
      <c r="H3" s="46">
        <v>1.3244110942673948</v>
      </c>
      <c r="I3" s="46">
        <v>0.57821631848796018</v>
      </c>
      <c r="J3" s="46">
        <v>0.84846351365265527</v>
      </c>
      <c r="K3" s="46">
        <v>1.0756148842018083</v>
      </c>
      <c r="L3" s="46">
        <v>0.48857580911011861</v>
      </c>
      <c r="M3" s="46">
        <v>0.56427617703196598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</row>
    <row r="4" spans="1:130" x14ac:dyDescent="0.25">
      <c r="B4" s="45">
        <v>1.4813671108389128</v>
      </c>
      <c r="C4" s="46">
        <v>1.2199723088791676</v>
      </c>
      <c r="D4" s="46">
        <v>0.58924409280201451</v>
      </c>
      <c r="E4" s="46">
        <v>2.6617791456058781</v>
      </c>
      <c r="F4" s="46">
        <v>1.8983502364232638</v>
      </c>
      <c r="G4" s="46">
        <v>1.3825172171779019</v>
      </c>
      <c r="H4" s="46">
        <v>1.1430453166602053</v>
      </c>
      <c r="I4" s="46">
        <v>0.97405712045361603</v>
      </c>
      <c r="J4" s="46">
        <v>0.80428594988406943</v>
      </c>
      <c r="K4" s="46">
        <v>0.41157377982215965</v>
      </c>
      <c r="L4" s="46">
        <v>1.0255785219945859</v>
      </c>
      <c r="M4" s="46">
        <v>0.90593745817505356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</row>
    <row r="5" spans="1:130" x14ac:dyDescent="0.25">
      <c r="B5" s="45">
        <v>0.7568879228834805</v>
      </c>
      <c r="C5" s="46">
        <v>1.172761572496045</v>
      </c>
      <c r="D5" s="39">
        <v>1.1163722403537832</v>
      </c>
      <c r="E5" s="46">
        <v>2.3186526539384267</v>
      </c>
      <c r="F5" s="46">
        <v>1.3983971819684988</v>
      </c>
      <c r="G5" s="39">
        <v>1.3736998963025497</v>
      </c>
      <c r="H5" s="46">
        <v>1.4037809978905904</v>
      </c>
      <c r="I5" s="46">
        <v>1.2438828546332337</v>
      </c>
      <c r="J5" s="46">
        <v>1.0172434108288297</v>
      </c>
      <c r="K5" s="46">
        <v>0.73868063657116068</v>
      </c>
      <c r="L5" s="46">
        <v>1.0773098022238432</v>
      </c>
      <c r="M5" s="46">
        <v>0.88230333830958108</v>
      </c>
      <c r="BC5" s="9"/>
    </row>
    <row r="6" spans="1:130" x14ac:dyDescent="0.25">
      <c r="B6" s="45">
        <v>0.44967681291776013</v>
      </c>
      <c r="C6" s="46">
        <v>1.1325602533238537</v>
      </c>
      <c r="D6" s="46">
        <v>0.41657883252225081</v>
      </c>
      <c r="E6" s="39">
        <v>2.1188898183143512</v>
      </c>
      <c r="F6" s="39">
        <v>1.3690686124959819</v>
      </c>
      <c r="G6" s="46">
        <v>1.3109820733744952</v>
      </c>
      <c r="H6" s="39">
        <v>0.6908674675833566</v>
      </c>
      <c r="I6" s="39">
        <v>0.68043010758224165</v>
      </c>
      <c r="J6" s="39">
        <v>0.73959710479793916</v>
      </c>
      <c r="K6" s="39">
        <v>0.41714554612068072</v>
      </c>
      <c r="L6" s="39">
        <v>1.6950965731676142</v>
      </c>
      <c r="M6" s="39">
        <v>0.61165007181322639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C6" s="9"/>
    </row>
    <row r="7" spans="1:130" x14ac:dyDescent="0.25">
      <c r="B7" s="45">
        <v>0.83009035119229835</v>
      </c>
      <c r="C7" s="46">
        <v>0.75287213634195937</v>
      </c>
      <c r="D7" s="46">
        <v>0.62208945207504196</v>
      </c>
      <c r="E7" s="46">
        <v>1.7532077743696586</v>
      </c>
      <c r="F7" s="46">
        <v>1.361835176037649</v>
      </c>
      <c r="G7" s="46">
        <v>1.2386219201215405</v>
      </c>
      <c r="H7" s="46">
        <v>0.74278592860628734</v>
      </c>
      <c r="I7" s="46">
        <v>1.9237684418918775</v>
      </c>
      <c r="J7" s="46">
        <v>0.79739058116909323</v>
      </c>
      <c r="K7" s="46">
        <v>1.3534457158691555</v>
      </c>
      <c r="L7" s="46">
        <v>0.87134885742240231</v>
      </c>
      <c r="M7" s="46">
        <v>0.88536822014624661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C7" s="9"/>
    </row>
    <row r="8" spans="1:130" x14ac:dyDescent="0.25">
      <c r="B8" s="45">
        <v>1.1770342720014693</v>
      </c>
      <c r="C8" s="39">
        <v>0.65613628733090767</v>
      </c>
      <c r="D8" s="46">
        <v>0.63791059904702552</v>
      </c>
      <c r="E8" s="46">
        <v>1.5743281142909611</v>
      </c>
      <c r="F8" s="46">
        <v>1.0438160491018684</v>
      </c>
      <c r="G8" s="46">
        <v>1.1862016711250962</v>
      </c>
      <c r="H8" s="46">
        <v>1.3257615480198119</v>
      </c>
      <c r="I8" s="46">
        <v>0.65183258124020316</v>
      </c>
      <c r="J8" s="46">
        <v>0.90712837168750515</v>
      </c>
      <c r="K8" s="46">
        <v>0.93124559525065231</v>
      </c>
      <c r="L8" s="46">
        <v>0.29892219009836196</v>
      </c>
      <c r="M8" s="46">
        <v>0.22708398646688763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C8" s="9"/>
    </row>
    <row r="9" spans="1:130" x14ac:dyDescent="0.25">
      <c r="B9" s="39">
        <v>0.94400308376796316</v>
      </c>
      <c r="C9" s="39">
        <v>0.96192267579849333</v>
      </c>
      <c r="D9" s="39">
        <v>0.82658729714477996</v>
      </c>
      <c r="E9" s="46">
        <v>1.1530584654278428</v>
      </c>
      <c r="F9" s="46">
        <v>0.95860140784672621</v>
      </c>
      <c r="G9" s="39">
        <v>1.1483829011873699</v>
      </c>
      <c r="H9" s="46">
        <v>1.2587965756080104</v>
      </c>
      <c r="I9" s="46">
        <v>0.80645976414102494</v>
      </c>
      <c r="J9" s="46">
        <v>0.85062976955583469</v>
      </c>
      <c r="K9" s="46">
        <v>0.58044036383854003</v>
      </c>
      <c r="L9" s="46">
        <v>0.32441589787455466</v>
      </c>
      <c r="M9" s="46">
        <v>0.24398628594773411</v>
      </c>
      <c r="BC9" s="9"/>
    </row>
    <row r="10" spans="1:130" x14ac:dyDescent="0.25">
      <c r="B10" s="47">
        <v>1.4143018747234921</v>
      </c>
      <c r="C10" s="46">
        <v>0.81830028821922796</v>
      </c>
      <c r="D10" s="39">
        <v>0.63347742865243817</v>
      </c>
      <c r="E10" s="39">
        <v>1.1092925231340329</v>
      </c>
      <c r="F10" s="39">
        <v>0.89955145083535448</v>
      </c>
      <c r="G10" s="39">
        <v>1.0438935091717931</v>
      </c>
      <c r="H10" s="39">
        <v>1.7991206294270583</v>
      </c>
      <c r="I10" s="39">
        <v>0.74525966558929435</v>
      </c>
      <c r="J10" s="39">
        <v>0.79365586928525356</v>
      </c>
      <c r="K10" s="39">
        <v>1.1486713746742843</v>
      </c>
      <c r="L10" s="39">
        <v>0.70420079706827898</v>
      </c>
      <c r="M10" s="39">
        <v>0.13876521817831211</v>
      </c>
      <c r="BC10" s="9"/>
    </row>
    <row r="11" spans="1:130" x14ac:dyDescent="0.25">
      <c r="B11" s="45">
        <v>1.3520683481838154</v>
      </c>
      <c r="C11" s="46">
        <v>0.8333322747455274</v>
      </c>
      <c r="D11" s="46">
        <v>0.89718258647832916</v>
      </c>
      <c r="E11" s="39">
        <v>1.0137324850786624</v>
      </c>
      <c r="F11" s="39">
        <v>0.87975402036954808</v>
      </c>
      <c r="G11" s="46">
        <v>1.010653299432005</v>
      </c>
      <c r="H11" s="39">
        <v>1.2347018296306678</v>
      </c>
      <c r="I11" s="39">
        <v>0.79164841199045544</v>
      </c>
      <c r="J11" s="39">
        <v>1.4324370605289551</v>
      </c>
      <c r="K11" s="39">
        <v>0.88766676199778094</v>
      </c>
      <c r="L11" s="39">
        <v>0.55905628631987125</v>
      </c>
      <c r="M11" s="39">
        <v>0.32653888559646643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</row>
    <row r="12" spans="1:130" x14ac:dyDescent="0.25">
      <c r="B12" s="45">
        <v>1.4227076463322799</v>
      </c>
      <c r="C12" s="46">
        <v>0.80734908005922623</v>
      </c>
      <c r="D12" s="46">
        <v>1.2027791481647396</v>
      </c>
      <c r="E12" s="46">
        <v>1.0044449641855455</v>
      </c>
      <c r="F12" s="46">
        <v>0.85034939058303693</v>
      </c>
      <c r="G12" s="46">
        <v>0.97648304593746704</v>
      </c>
      <c r="H12" s="46">
        <v>1.3637922256956343</v>
      </c>
      <c r="I12" s="46">
        <v>1.0098594724256778</v>
      </c>
      <c r="J12" s="46">
        <v>0.84904313205796522</v>
      </c>
      <c r="K12" s="46">
        <v>1.9619429671995081</v>
      </c>
      <c r="L12" s="46">
        <v>0.32867928574287147</v>
      </c>
      <c r="M12" s="46">
        <v>0.61219649730389425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</row>
    <row r="13" spans="1:130" x14ac:dyDescent="0.25">
      <c r="B13" s="45">
        <v>0.98963637279351957</v>
      </c>
      <c r="C13" s="39">
        <v>0.87781616769151605</v>
      </c>
      <c r="D13" s="46">
        <v>0.93031280269760352</v>
      </c>
      <c r="E13" s="46">
        <v>0.93627596556007309</v>
      </c>
      <c r="F13" s="46">
        <v>0.78948806490211887</v>
      </c>
      <c r="G13" s="46">
        <v>0.9395933679842281</v>
      </c>
      <c r="H13" s="46">
        <v>1.4537348688796623</v>
      </c>
      <c r="I13" s="46">
        <v>0.63852527179672292</v>
      </c>
      <c r="J13" s="46">
        <v>0.90689980902075651</v>
      </c>
      <c r="K13" s="46">
        <v>1.5074557536945687</v>
      </c>
      <c r="L13" s="46">
        <v>1.2141636379067136</v>
      </c>
      <c r="M13" s="46">
        <v>0.41840713234913213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</row>
    <row r="14" spans="1:130" x14ac:dyDescent="0.25">
      <c r="B14" s="39">
        <v>1.6201572004203595</v>
      </c>
      <c r="C14" s="39">
        <v>0.50174954744795897</v>
      </c>
      <c r="D14" s="39">
        <v>0.67384493308074478</v>
      </c>
      <c r="E14" s="46">
        <v>0.91039595309158805</v>
      </c>
      <c r="F14" s="46">
        <v>0.76504656948703997</v>
      </c>
      <c r="G14" s="39">
        <v>0.86359926659069608</v>
      </c>
      <c r="H14" s="46">
        <v>1.049482159292475</v>
      </c>
      <c r="I14" s="46">
        <v>0.57771164765934013</v>
      </c>
      <c r="J14" s="46">
        <v>1.1080526929750831</v>
      </c>
      <c r="K14" s="46">
        <v>0.94914345010190515</v>
      </c>
      <c r="L14" s="46">
        <v>1.0273367341796542</v>
      </c>
      <c r="M14" s="46">
        <v>0.68817428351427945</v>
      </c>
      <c r="BC14" s="9"/>
    </row>
    <row r="15" spans="1:130" x14ac:dyDescent="0.25">
      <c r="B15" s="47">
        <v>1.220320710859832</v>
      </c>
      <c r="C15" s="46">
        <v>0.41345482238328374</v>
      </c>
      <c r="D15" s="39">
        <v>0.54442650539412685</v>
      </c>
      <c r="E15" s="39">
        <v>0.90814086338633737</v>
      </c>
      <c r="F15" s="39">
        <v>0.75676663531985999</v>
      </c>
      <c r="G15" s="39">
        <v>0.85859265688415665</v>
      </c>
      <c r="H15" s="39">
        <v>1.1335162606544757</v>
      </c>
      <c r="I15" s="39">
        <v>0.56830490177771809</v>
      </c>
      <c r="J15" s="39">
        <v>0.91844660049761562</v>
      </c>
      <c r="K15" s="39">
        <v>0.95888272673746933</v>
      </c>
      <c r="L15" s="39">
        <v>0.45931127849068315</v>
      </c>
      <c r="M15" s="39">
        <v>0.23445755798813656</v>
      </c>
      <c r="BC15" s="9"/>
    </row>
    <row r="16" spans="1:130" x14ac:dyDescent="0.25">
      <c r="B16" s="45">
        <v>1.5116025740456103</v>
      </c>
      <c r="C16" s="46">
        <v>0.87462386722774021</v>
      </c>
      <c r="D16" s="46">
        <v>0.74663130603581995</v>
      </c>
      <c r="E16" s="39">
        <v>0.88797199062585153</v>
      </c>
      <c r="F16" s="39">
        <v>0.75233831612321045</v>
      </c>
      <c r="G16" s="46">
        <v>0.80550985940438158</v>
      </c>
      <c r="H16" s="39">
        <v>1.486433277809295</v>
      </c>
      <c r="I16" s="39">
        <v>0.71252442667300386</v>
      </c>
      <c r="J16" s="39">
        <v>0.97544492690042095</v>
      </c>
      <c r="K16" s="39">
        <v>0.32503868422477183</v>
      </c>
      <c r="L16" s="39">
        <v>0.55096762489104012</v>
      </c>
      <c r="M16" s="39">
        <v>0.48107415297480005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BC16" s="9"/>
    </row>
    <row r="17" spans="2:55" x14ac:dyDescent="0.25">
      <c r="B17" s="45">
        <v>1.4381953323913319</v>
      </c>
      <c r="C17" s="46">
        <v>0.64978443785471207</v>
      </c>
      <c r="D17" s="46">
        <v>0.79263107737187344</v>
      </c>
      <c r="E17" s="46">
        <v>0.87450502331431068</v>
      </c>
      <c r="F17" s="46">
        <v>0.74672367507889625</v>
      </c>
      <c r="G17" s="46">
        <v>0.78650964255139466</v>
      </c>
      <c r="H17" s="46">
        <v>1.3105198732457819</v>
      </c>
      <c r="I17" s="46">
        <v>1.233785406241876</v>
      </c>
      <c r="J17" s="46">
        <v>1.1411038233385771</v>
      </c>
      <c r="K17" s="46">
        <v>0.64627443886629021</v>
      </c>
      <c r="L17" s="46">
        <v>0.56905869125085529</v>
      </c>
      <c r="M17" s="46">
        <v>0.64201660231500257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BC17" s="9"/>
    </row>
    <row r="18" spans="2:55" x14ac:dyDescent="0.25">
      <c r="B18" s="45">
        <v>1.4782335767550248</v>
      </c>
      <c r="C18" s="39">
        <v>0.88080601153123406</v>
      </c>
      <c r="D18" s="46">
        <v>0.5757447926087037</v>
      </c>
      <c r="E18" s="46">
        <v>0.81443425044862949</v>
      </c>
      <c r="F18" s="46">
        <v>0.71187990462631012</v>
      </c>
      <c r="G18" s="46">
        <v>0.78436378482488223</v>
      </c>
      <c r="H18" s="46">
        <v>1.0278206927198359</v>
      </c>
      <c r="I18" s="46">
        <v>0.8013514373252506</v>
      </c>
      <c r="J18" s="46">
        <v>0.83570637151861638</v>
      </c>
      <c r="K18" s="46">
        <v>0.47114597514355028</v>
      </c>
      <c r="L18" s="46">
        <v>0.13805116121116598</v>
      </c>
      <c r="M18" s="46">
        <v>1.6637217452373385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BC18" s="9"/>
    </row>
    <row r="19" spans="2:55" x14ac:dyDescent="0.25">
      <c r="B19" s="39">
        <v>1.7726948406154868</v>
      </c>
      <c r="C19" s="39">
        <v>0.90786625216328876</v>
      </c>
      <c r="D19" s="39">
        <v>0.65259676779682396</v>
      </c>
      <c r="E19" s="46">
        <v>0.8056060360285473</v>
      </c>
      <c r="F19" s="46">
        <v>0.69531372782473277</v>
      </c>
      <c r="G19" s="39">
        <v>0.75255139468714127</v>
      </c>
      <c r="H19" s="46">
        <v>1.579964466372257</v>
      </c>
      <c r="I19" s="39">
        <v>1.0203192531036924</v>
      </c>
      <c r="J19" s="46">
        <v>0.80934595237020301</v>
      </c>
      <c r="K19" s="46">
        <v>1.5756357131852958</v>
      </c>
      <c r="L19" s="46">
        <v>1.0024201449813721</v>
      </c>
      <c r="M19" s="46">
        <v>0.71484421532128883</v>
      </c>
      <c r="BC19" s="9"/>
    </row>
    <row r="20" spans="2:55" x14ac:dyDescent="0.25">
      <c r="B20" s="39">
        <v>1.2314624828451541</v>
      </c>
      <c r="C20" s="39">
        <v>0.49474581123984185</v>
      </c>
      <c r="D20" s="39">
        <v>0.69207008602186304</v>
      </c>
      <c r="E20" s="39">
        <v>0.8010828698164405</v>
      </c>
      <c r="F20" s="39">
        <v>0.68590294550847186</v>
      </c>
      <c r="G20" s="39">
        <v>0.74960271157004699</v>
      </c>
      <c r="H20" s="39">
        <v>0.97028416204517054</v>
      </c>
      <c r="I20" s="39">
        <v>1.0035648604166139</v>
      </c>
      <c r="J20" s="39">
        <v>1.0251824770377813</v>
      </c>
      <c r="K20" s="39">
        <v>1.0366523783323291</v>
      </c>
      <c r="L20" s="39">
        <v>0.47026015198692339</v>
      </c>
      <c r="M20" s="39">
        <v>0.29102506533895756</v>
      </c>
    </row>
    <row r="21" spans="2:55" x14ac:dyDescent="0.25">
      <c r="B21" s="39">
        <v>1.8236875582750753</v>
      </c>
      <c r="C21" s="39">
        <v>0.46138987297628103</v>
      </c>
      <c r="D21" s="39">
        <v>0.47744150093190807</v>
      </c>
      <c r="E21" s="39">
        <v>0.79269149881579359</v>
      </c>
      <c r="F21" s="39">
        <v>0.66316765691733415</v>
      </c>
      <c r="G21" s="39">
        <v>0.6860084469304023</v>
      </c>
      <c r="H21" s="39">
        <v>0.79107676139331007</v>
      </c>
      <c r="I21" s="39">
        <v>0.57769255314596235</v>
      </c>
      <c r="J21" s="39">
        <v>0.82279541218086316</v>
      </c>
      <c r="K21" s="39">
        <v>0.79621965096340763</v>
      </c>
      <c r="L21" s="39">
        <v>0.86342192495327208</v>
      </c>
      <c r="M21" s="39">
        <v>0.68396387073403986</v>
      </c>
    </row>
    <row r="22" spans="2:55" x14ac:dyDescent="0.25">
      <c r="B22" s="48">
        <v>1.3688487444617743</v>
      </c>
      <c r="C22" s="39">
        <v>0.83739291937093752</v>
      </c>
      <c r="D22" s="39">
        <v>0.4915966157261446</v>
      </c>
      <c r="E22" s="39">
        <v>0.75815819199662859</v>
      </c>
      <c r="F22" s="39">
        <v>0.64510584887532418</v>
      </c>
      <c r="G22" s="39">
        <v>0.66968190579331344</v>
      </c>
      <c r="H22" s="39">
        <v>0.6090400605368893</v>
      </c>
      <c r="I22" s="39">
        <v>0.66800118408603937</v>
      </c>
      <c r="J22" s="39">
        <v>0.63086833011561549</v>
      </c>
      <c r="K22" s="39">
        <v>1.3762429872353323</v>
      </c>
      <c r="L22" s="39">
        <v>1.5873003848911313</v>
      </c>
      <c r="M22" s="39">
        <v>0.51449877741894778</v>
      </c>
    </row>
    <row r="23" spans="2:55" x14ac:dyDescent="0.25">
      <c r="B23" s="39">
        <v>0.8876670523531216</v>
      </c>
      <c r="C23" s="39">
        <v>0.75656396620029798</v>
      </c>
      <c r="D23" s="39">
        <v>0.74749694163604841</v>
      </c>
      <c r="E23" s="39">
        <v>0.70842285980841269</v>
      </c>
      <c r="F23" s="39">
        <v>0.62188828697295762</v>
      </c>
      <c r="G23" s="39">
        <v>0.66149701154645135</v>
      </c>
      <c r="H23" s="39">
        <v>0.800374519228504</v>
      </c>
      <c r="I23" s="39">
        <v>1.0247481295647995</v>
      </c>
      <c r="J23" s="39">
        <v>0.63611303486287141</v>
      </c>
      <c r="K23" s="39">
        <v>0.37915168604761995</v>
      </c>
      <c r="L23" s="39">
        <v>1.1605926907608597</v>
      </c>
      <c r="M23" s="39">
        <v>1.0267519423299334</v>
      </c>
    </row>
    <row r="24" spans="2:55" x14ac:dyDescent="0.25">
      <c r="B24" s="39">
        <v>0.81720564420709452</v>
      </c>
      <c r="C24" s="39">
        <v>0.62090330388063031</v>
      </c>
      <c r="D24" s="39">
        <v>0.68682271994548383</v>
      </c>
      <c r="E24" s="39">
        <v>0.70364346333104255</v>
      </c>
      <c r="F24" s="39">
        <v>0.61006602809695454</v>
      </c>
      <c r="G24" s="39">
        <v>0.65423788047954057</v>
      </c>
      <c r="H24" s="39">
        <v>1.0294038629230964</v>
      </c>
      <c r="I24" s="39">
        <v>0.88322068189842906</v>
      </c>
      <c r="J24" s="39">
        <v>0.74301550358367308</v>
      </c>
      <c r="K24" s="39">
        <v>0.84265491277043392</v>
      </c>
      <c r="L24" s="39">
        <v>1.082288132436823</v>
      </c>
      <c r="M24" s="39">
        <v>0.76825092493781155</v>
      </c>
    </row>
    <row r="25" spans="2:55" x14ac:dyDescent="0.25">
      <c r="B25" s="39">
        <v>0.49116979437160652</v>
      </c>
      <c r="C25" s="39">
        <v>0.59630720656037017</v>
      </c>
      <c r="D25" s="39">
        <v>0.68790471439956191</v>
      </c>
      <c r="E25" s="39">
        <v>0.60983266582607243</v>
      </c>
      <c r="F25" s="39">
        <v>0.54688014145289721</v>
      </c>
      <c r="G25" s="39">
        <v>0.6422272508043112</v>
      </c>
      <c r="H25" s="39">
        <v>1.0799951446264686</v>
      </c>
      <c r="I25" s="39">
        <v>0.78333704545843519</v>
      </c>
      <c r="J25" s="39">
        <v>0.79886938231989979</v>
      </c>
      <c r="K25" s="39">
        <v>1.364319538864571</v>
      </c>
      <c r="L25" s="39">
        <v>1.4514386147156231</v>
      </c>
      <c r="M25" s="39">
        <v>0.51775327760708734</v>
      </c>
    </row>
    <row r="26" spans="2:55" x14ac:dyDescent="0.25">
      <c r="B26" s="39">
        <v>1.2700365556503244</v>
      </c>
      <c r="C26" s="39">
        <v>0.77874194907059491</v>
      </c>
      <c r="D26" s="39">
        <v>0.76181553009189085</v>
      </c>
      <c r="E26" s="39">
        <v>0.59869247708643991</v>
      </c>
      <c r="F26" s="39">
        <v>0.50070824350456966</v>
      </c>
      <c r="G26" s="39">
        <v>0.60272393837446525</v>
      </c>
      <c r="H26" s="39">
        <v>0.78114896302280912</v>
      </c>
      <c r="I26" s="39">
        <v>0.63491529714321704</v>
      </c>
      <c r="J26" s="39">
        <v>1.8396438075510366</v>
      </c>
      <c r="K26" s="39">
        <v>0.79596420479357377</v>
      </c>
      <c r="L26" s="39">
        <v>0.42002161825067075</v>
      </c>
      <c r="M26" s="39">
        <v>0.18490430644974018</v>
      </c>
    </row>
    <row r="27" spans="2:55" x14ac:dyDescent="0.25">
      <c r="B27" s="39">
        <v>1.381381248987656</v>
      </c>
      <c r="C27" s="39">
        <v>0.62573592642052123</v>
      </c>
      <c r="D27" s="39">
        <v>0.44408809379319969</v>
      </c>
      <c r="E27" s="39">
        <v>0.5558252530299792</v>
      </c>
      <c r="F27" s="39">
        <v>0.48300513487665558</v>
      </c>
      <c r="G27" s="39">
        <v>0.60094426190098005</v>
      </c>
      <c r="H27" s="39">
        <v>0.74461180594747067</v>
      </c>
      <c r="I27" s="39">
        <v>0.72394708726049606</v>
      </c>
      <c r="J27" s="39">
        <v>1.0618373478939211</v>
      </c>
      <c r="K27" s="39">
        <v>1.6734706075601491</v>
      </c>
      <c r="L27" s="39">
        <v>0.61658457583913373</v>
      </c>
      <c r="M27" s="39">
        <v>1.0282153238019704</v>
      </c>
    </row>
    <row r="28" spans="2:55" x14ac:dyDescent="0.25">
      <c r="B28" s="39">
        <v>1.0794123093920571</v>
      </c>
      <c r="C28" s="39">
        <v>0.58172267862467364</v>
      </c>
      <c r="D28" s="39">
        <v>0.54352953025221118</v>
      </c>
      <c r="E28" s="39">
        <v>0.55083096691494604</v>
      </c>
      <c r="F28" s="39">
        <v>0.48174993005121425</v>
      </c>
      <c r="G28" s="39">
        <v>0.59479730547379517</v>
      </c>
      <c r="H28" s="39">
        <v>0.91203686211101398</v>
      </c>
      <c r="I28" s="39">
        <v>0.73438385485951707</v>
      </c>
      <c r="J28" s="39">
        <v>0.8538917445686407</v>
      </c>
      <c r="K28" s="39">
        <v>0.8236401246693934</v>
      </c>
      <c r="L28" s="39">
        <v>0.49177202194508129</v>
      </c>
      <c r="M28" s="39">
        <v>0.59444025120827726</v>
      </c>
    </row>
    <row r="29" spans="2:55" x14ac:dyDescent="0.25">
      <c r="B29" s="39">
        <v>0.79819507063688055</v>
      </c>
      <c r="C29" s="39">
        <v>0.5285653366217502</v>
      </c>
      <c r="D29" s="39">
        <v>0.7195134834507857</v>
      </c>
      <c r="E29" s="39">
        <v>0.54604575618942297</v>
      </c>
      <c r="F29" s="39">
        <v>0.45731618909267968</v>
      </c>
      <c r="G29" s="39">
        <v>0.50935522460526683</v>
      </c>
      <c r="H29" s="39">
        <v>0.81016051047656767</v>
      </c>
      <c r="I29" s="39">
        <v>0.77403149230862756</v>
      </c>
      <c r="J29" s="39">
        <v>0.89462069355997931</v>
      </c>
      <c r="K29" s="39">
        <v>1.6104968036249758</v>
      </c>
      <c r="L29" s="39">
        <v>1.4466206853960695</v>
      </c>
      <c r="M29" s="39">
        <v>0.65702906348664469</v>
      </c>
    </row>
    <row r="30" spans="2:55" x14ac:dyDescent="0.25">
      <c r="B30" s="39">
        <v>0.68960156745830137</v>
      </c>
      <c r="C30" s="39">
        <v>0.47018443840475049</v>
      </c>
      <c r="D30" s="39">
        <v>0.93122208162377806</v>
      </c>
      <c r="E30" s="39">
        <v>0.5414511195235997</v>
      </c>
      <c r="F30" s="39">
        <v>0.44644498625293422</v>
      </c>
      <c r="G30" s="39">
        <v>0.50398477720061796</v>
      </c>
      <c r="H30" s="39">
        <v>0.68982446703302125</v>
      </c>
      <c r="I30" s="39">
        <v>0.72974324169349081</v>
      </c>
      <c r="J30" s="39">
        <v>1.4660832535688224</v>
      </c>
      <c r="K30" s="39">
        <v>1.0158601328902677</v>
      </c>
      <c r="L30" s="39">
        <v>0.34544582733783774</v>
      </c>
      <c r="M30" s="39">
        <v>0.84636025751943567</v>
      </c>
    </row>
    <row r="31" spans="2:55" x14ac:dyDescent="0.25">
      <c r="B31" s="39">
        <v>1.5619800312143268</v>
      </c>
      <c r="C31" s="39">
        <v>0.50027790990522536</v>
      </c>
      <c r="D31" s="39">
        <v>0.79655623478146997</v>
      </c>
      <c r="E31" s="39">
        <v>0.50827489839859674</v>
      </c>
      <c r="F31" s="39">
        <v>0.42907581985250531</v>
      </c>
      <c r="G31" s="39">
        <v>0.45749116496100867</v>
      </c>
      <c r="H31" s="39">
        <v>0.74565121898041897</v>
      </c>
      <c r="I31" s="39">
        <v>0.90614943419656158</v>
      </c>
      <c r="J31" s="39">
        <v>0.78029312145992702</v>
      </c>
      <c r="K31" s="39">
        <v>1.6268828099633028</v>
      </c>
      <c r="L31" s="39">
        <v>0.82812635025360748</v>
      </c>
      <c r="M31" s="39">
        <v>0.77348601463060795</v>
      </c>
    </row>
    <row r="32" spans="2:55" x14ac:dyDescent="0.25">
      <c r="B32" s="39">
        <v>0.7724340219658653</v>
      </c>
      <c r="C32" s="39">
        <v>0.82167679815653771</v>
      </c>
      <c r="D32" s="39">
        <v>0.54750584853472406</v>
      </c>
      <c r="E32" s="39">
        <v>0.49568203402649352</v>
      </c>
      <c r="F32" s="39">
        <v>0.41468462622287755</v>
      </c>
      <c r="G32" s="39">
        <v>0.44929686620362963</v>
      </c>
      <c r="H32" s="39">
        <v>0.85414373848056724</v>
      </c>
      <c r="I32" s="39">
        <v>1.201593021953884</v>
      </c>
      <c r="J32" s="39">
        <v>1.4204838986391846</v>
      </c>
      <c r="K32" s="39">
        <v>1.3436261207365428</v>
      </c>
      <c r="L32" s="39">
        <v>0.66091262440033571</v>
      </c>
      <c r="M32" s="39">
        <v>0.39373741591506461</v>
      </c>
    </row>
    <row r="33" spans="2:13" x14ac:dyDescent="0.25">
      <c r="B33" s="39">
        <v>0.64271383233076562</v>
      </c>
      <c r="C33" s="39">
        <v>1.7190166131364115</v>
      </c>
      <c r="D33" s="39">
        <v>0.94888698243870251</v>
      </c>
      <c r="E33" s="39">
        <v>0.4488611467340019</v>
      </c>
      <c r="F33" s="39">
        <v>0.41079342430529758</v>
      </c>
      <c r="G33" s="39">
        <v>0.40528902599742078</v>
      </c>
      <c r="H33" s="39">
        <v>1.115188538608334</v>
      </c>
      <c r="I33" s="39">
        <v>1.5513828564805978</v>
      </c>
      <c r="J33" s="39">
        <v>0.84057912964170078</v>
      </c>
      <c r="K33" s="39">
        <v>1.0699707279619</v>
      </c>
      <c r="L33" s="39">
        <v>0.3088936068162646</v>
      </c>
      <c r="M33" s="39">
        <v>1.0627671813876824</v>
      </c>
    </row>
    <row r="34" spans="2:13" x14ac:dyDescent="0.25">
      <c r="B34" s="39">
        <v>0.83694871985002195</v>
      </c>
      <c r="C34" s="39">
        <v>0.71925980984139692</v>
      </c>
      <c r="D34" s="39">
        <v>0.45983661916860757</v>
      </c>
      <c r="E34" s="39">
        <v>0.40133548392477331</v>
      </c>
      <c r="F34" s="39">
        <v>0.40266592005158475</v>
      </c>
      <c r="G34" s="39">
        <v>0.40395402232990218</v>
      </c>
      <c r="H34" s="39">
        <v>0.63540519102430926</v>
      </c>
      <c r="I34" s="39">
        <v>1.7154730843702835</v>
      </c>
      <c r="J34" s="39">
        <v>0.63060710518517693</v>
      </c>
      <c r="K34" s="39">
        <v>0.98930891545194399</v>
      </c>
      <c r="L34" s="39">
        <v>0.23459184024482244</v>
      </c>
      <c r="M34" s="39">
        <v>0.37081927133469095</v>
      </c>
    </row>
    <row r="35" spans="2:13" x14ac:dyDescent="0.25">
      <c r="B35" s="39">
        <v>0.6879534882200411</v>
      </c>
      <c r="C35" s="39">
        <v>0.44422326101659665</v>
      </c>
      <c r="D35" s="39">
        <v>0.55588254936322612</v>
      </c>
      <c r="E35" s="39">
        <v>0.39910005297849604</v>
      </c>
      <c r="F35" s="39">
        <v>0.36609865626759269</v>
      </c>
      <c r="G35" s="39">
        <v>0.34068507818645349</v>
      </c>
      <c r="H35" s="39">
        <v>0.98150097335914277</v>
      </c>
      <c r="I35" s="39">
        <v>0.68200185139452374</v>
      </c>
      <c r="J35" s="39">
        <v>0.64707015974949034</v>
      </c>
      <c r="K35" s="39">
        <v>1.0348360676746209</v>
      </c>
      <c r="L35" s="39">
        <v>1.0325321294471228</v>
      </c>
      <c r="M35" s="39">
        <v>0.99000080699296167</v>
      </c>
    </row>
    <row r="36" spans="2:13" x14ac:dyDescent="0.25">
      <c r="B36" s="39">
        <v>0.78217101662497279</v>
      </c>
      <c r="C36" s="39">
        <v>1.0684968069261993</v>
      </c>
      <c r="D36" s="39">
        <v>0.78795554077766383</v>
      </c>
      <c r="F36" s="39">
        <v>0.35869713749975007</v>
      </c>
      <c r="G36" s="39">
        <v>0.20321277803574292</v>
      </c>
      <c r="H36" s="39">
        <v>0.68449167035202452</v>
      </c>
      <c r="I36" s="39">
        <v>0.73856663355189245</v>
      </c>
      <c r="J36" s="39">
        <v>0.74543035579853367</v>
      </c>
      <c r="K36" s="39">
        <v>0.28069796296004873</v>
      </c>
      <c r="L36" s="39">
        <v>0.56438404552607291</v>
      </c>
      <c r="M36" s="39">
        <v>0.73922780725457182</v>
      </c>
    </row>
    <row r="37" spans="2:13" x14ac:dyDescent="0.25">
      <c r="B37" s="39">
        <v>0.64663243217064226</v>
      </c>
      <c r="C37" s="39">
        <v>0.64343152527574743</v>
      </c>
      <c r="D37" s="39">
        <v>0.48327910742856889</v>
      </c>
      <c r="F37" s="39">
        <v>0.35555437933887463</v>
      </c>
      <c r="G37" s="39">
        <v>0.19976881726900883</v>
      </c>
      <c r="H37" s="39">
        <v>0.71359192304992725</v>
      </c>
      <c r="I37" s="39">
        <v>0.79743244657354995</v>
      </c>
      <c r="J37" s="39">
        <v>1.143003491330008</v>
      </c>
      <c r="L37" s="39">
        <v>0.2339264790410899</v>
      </c>
      <c r="M37" s="39">
        <v>0.91809649517358038</v>
      </c>
    </row>
    <row r="38" spans="2:13" x14ac:dyDescent="0.25">
      <c r="B38" s="39">
        <v>0.86237831855571201</v>
      </c>
      <c r="C38" s="39">
        <v>0.71510347838401211</v>
      </c>
      <c r="D38" s="39">
        <v>0.85639267386104512</v>
      </c>
      <c r="F38" s="39">
        <v>0.35504534645669711</v>
      </c>
      <c r="G38" s="39">
        <v>0.10488290039434915</v>
      </c>
      <c r="H38" s="39">
        <v>0.62110718142360077</v>
      </c>
      <c r="I38" s="39">
        <v>0.74600121884936577</v>
      </c>
      <c r="J38" s="39">
        <v>1.2640470022625507</v>
      </c>
      <c r="L38" s="39">
        <v>1.0677490531107285</v>
      </c>
      <c r="M38" s="39">
        <v>0.23373715581545473</v>
      </c>
    </row>
    <row r="39" spans="2:13" x14ac:dyDescent="0.25">
      <c r="B39" s="39">
        <v>0.72576123378251023</v>
      </c>
      <c r="C39" s="39">
        <v>1.023557184116423</v>
      </c>
      <c r="D39" s="39">
        <v>0.88111771599291699</v>
      </c>
      <c r="F39" s="39">
        <v>0.3548308585713057</v>
      </c>
      <c r="G39" s="39">
        <v>7.4185265995253727E-2</v>
      </c>
      <c r="H39" s="39">
        <v>1.1438696197810168</v>
      </c>
      <c r="I39" s="39">
        <v>1.0904363395599628</v>
      </c>
      <c r="J39" s="39">
        <v>1.0205878395013288</v>
      </c>
      <c r="L39" s="39">
        <v>0.61118229735861729</v>
      </c>
    </row>
    <row r="40" spans="2:13" x14ac:dyDescent="0.25">
      <c r="B40" s="39">
        <v>0.58022011859198097</v>
      </c>
      <c r="C40" s="39">
        <v>0.44621050491887848</v>
      </c>
      <c r="D40" s="39">
        <v>0.92683331283100623</v>
      </c>
      <c r="F40" s="39">
        <v>0.35294554994697636</v>
      </c>
      <c r="H40" s="39">
        <v>0.84908388409495694</v>
      </c>
      <c r="I40" s="39">
        <v>0.74337124278349542</v>
      </c>
      <c r="J40" s="39">
        <v>0.7982317973696893</v>
      </c>
      <c r="L40" s="39">
        <v>0.45969759821376405</v>
      </c>
    </row>
    <row r="41" spans="2:13" x14ac:dyDescent="0.25">
      <c r="B41" s="39">
        <v>0.68872192650276287</v>
      </c>
      <c r="C41" s="39">
        <v>0.68326756476297079</v>
      </c>
      <c r="D41" s="39">
        <v>0.49256586062463226</v>
      </c>
      <c r="F41" s="39">
        <v>0.35199928464713232</v>
      </c>
      <c r="H41" s="39">
        <v>0.80346169380695343</v>
      </c>
      <c r="I41" s="39">
        <v>0.85106235724612533</v>
      </c>
      <c r="J41" s="39">
        <v>0.84885987247017791</v>
      </c>
      <c r="L41" s="39">
        <v>0.18617570856359242</v>
      </c>
    </row>
    <row r="42" spans="2:13" x14ac:dyDescent="0.25">
      <c r="B42" s="39">
        <v>0.99142327414486775</v>
      </c>
      <c r="C42" s="39">
        <v>0.90851579430622176</v>
      </c>
      <c r="D42" s="39">
        <v>0.67556163325209295</v>
      </c>
      <c r="F42" s="39">
        <v>0.30483859464560609</v>
      </c>
      <c r="H42" s="39">
        <v>0.93966281939874308</v>
      </c>
      <c r="I42" s="39">
        <v>1.6686017236643502</v>
      </c>
      <c r="J42" s="39">
        <v>0.68308688113107119</v>
      </c>
      <c r="L42" s="39">
        <v>0.14178287988075844</v>
      </c>
    </row>
    <row r="43" spans="2:13" x14ac:dyDescent="0.25">
      <c r="B43" s="39">
        <v>0.82412047256951071</v>
      </c>
      <c r="C43" s="39">
        <v>0.54222016526210626</v>
      </c>
      <c r="D43" s="39">
        <v>0.48093114411239829</v>
      </c>
      <c r="F43" s="39">
        <v>0.20424111080259477</v>
      </c>
      <c r="H43" s="39">
        <v>1.3048614279066211</v>
      </c>
      <c r="I43" s="39">
        <v>1.271511371446481</v>
      </c>
      <c r="J43" s="39">
        <v>0.72677542045575583</v>
      </c>
      <c r="L43" s="39">
        <v>1.4637304583416415</v>
      </c>
    </row>
    <row r="44" spans="2:13" x14ac:dyDescent="0.25">
      <c r="B44" s="39">
        <v>0.79204761442131377</v>
      </c>
      <c r="C44" s="39">
        <v>0.68669425891387692</v>
      </c>
      <c r="D44" s="39">
        <v>0.67906647683066346</v>
      </c>
      <c r="F44" s="39">
        <v>0.201845316929741</v>
      </c>
      <c r="H44" s="39">
        <v>0.83225409430254038</v>
      </c>
      <c r="I44" s="39">
        <v>0.63250067317739833</v>
      </c>
      <c r="J44" s="39">
        <v>0.68459689316043748</v>
      </c>
      <c r="L44" s="39">
        <v>0.60133468593012074</v>
      </c>
    </row>
    <row r="45" spans="2:13" x14ac:dyDescent="0.25">
      <c r="B45" s="39">
        <v>0.86164616225679491</v>
      </c>
      <c r="C45" s="39">
        <v>0.55287454936608849</v>
      </c>
      <c r="D45" s="39">
        <v>0.60290571256105796</v>
      </c>
      <c r="F45" s="39">
        <v>0.16082931473046908</v>
      </c>
      <c r="H45" s="39">
        <v>1.0642334802026105</v>
      </c>
      <c r="I45" s="39">
        <v>0.74294170944870719</v>
      </c>
      <c r="J45" s="39">
        <v>0.80954414223311888</v>
      </c>
      <c r="L45" s="39">
        <v>0.23149301893668683</v>
      </c>
    </row>
    <row r="46" spans="2:13" x14ac:dyDescent="0.25">
      <c r="B46" s="39">
        <v>1.3244918187439298</v>
      </c>
      <c r="C46" s="39">
        <v>0.98475350234485914</v>
      </c>
      <c r="D46" s="39">
        <v>0.54149972129226975</v>
      </c>
      <c r="F46" s="39">
        <v>0.15218649941820725</v>
      </c>
      <c r="H46" s="39">
        <v>0.74063882471433584</v>
      </c>
      <c r="I46" s="39">
        <v>0.75208623202812641</v>
      </c>
      <c r="J46" s="39">
        <v>0.68690051491270809</v>
      </c>
    </row>
    <row r="47" spans="2:13" x14ac:dyDescent="0.25">
      <c r="B47" s="39">
        <v>0.6400973210657499</v>
      </c>
      <c r="C47" s="39">
        <v>0.91457666754990363</v>
      </c>
      <c r="D47" s="39">
        <v>0.78702804958165518</v>
      </c>
      <c r="H47" s="39">
        <v>1.0637122325695123</v>
      </c>
      <c r="I47" s="39">
        <v>0.63455156051512518</v>
      </c>
      <c r="J47" s="39">
        <v>0.91172641205127991</v>
      </c>
    </row>
    <row r="48" spans="2:13" x14ac:dyDescent="0.25">
      <c r="B48" s="39">
        <v>0.91605852513480668</v>
      </c>
      <c r="C48" s="39">
        <v>0.87443023086859639</v>
      </c>
      <c r="D48" s="39">
        <v>0.68763668814451495</v>
      </c>
      <c r="H48" s="39">
        <v>0.6980659318603053</v>
      </c>
      <c r="I48" s="39">
        <v>1.2249887055825286</v>
      </c>
      <c r="J48" s="39">
        <v>0.90906460134229206</v>
      </c>
    </row>
    <row r="49" spans="1:13" x14ac:dyDescent="0.25">
      <c r="B49" s="39">
        <v>0.73010727221348293</v>
      </c>
      <c r="C49" s="39">
        <v>0.56684459328540338</v>
      </c>
      <c r="H49" s="39">
        <v>0.66258322437694894</v>
      </c>
      <c r="I49" s="39">
        <v>1.0913770653734824</v>
      </c>
    </row>
    <row r="50" spans="1:13" x14ac:dyDescent="0.25">
      <c r="B50" s="39">
        <v>0.63293408759468639</v>
      </c>
      <c r="C50" s="39">
        <v>0.67949756424524344</v>
      </c>
      <c r="I50" s="39">
        <v>1.0777920116929358</v>
      </c>
    </row>
    <row r="51" spans="1:13" x14ac:dyDescent="0.25">
      <c r="B51" s="39">
        <v>0.66962719341034282</v>
      </c>
      <c r="C51" s="39">
        <v>0.50978036073858035</v>
      </c>
      <c r="I51" s="39">
        <v>0.7928325471126153</v>
      </c>
    </row>
    <row r="52" spans="1:13" x14ac:dyDescent="0.25">
      <c r="B52" s="39">
        <v>0.51636903493434394</v>
      </c>
      <c r="C52" s="39">
        <v>0.73291488113003123</v>
      </c>
      <c r="I52" s="39">
        <v>0.69214517087390914</v>
      </c>
    </row>
    <row r="53" spans="1:13" x14ac:dyDescent="0.25">
      <c r="B53" s="39">
        <v>0.93838226530929414</v>
      </c>
      <c r="I53" s="39">
        <v>1.0711195203269648</v>
      </c>
    </row>
    <row r="55" spans="1:13" x14ac:dyDescent="0.25">
      <c r="A55" s="8" t="s">
        <v>1623</v>
      </c>
    </row>
    <row r="56" spans="1:13" x14ac:dyDescent="0.25">
      <c r="B56" s="41">
        <v>1.2837942852179201</v>
      </c>
      <c r="C56" s="41">
        <v>0.63548638606363705</v>
      </c>
      <c r="D56" s="41">
        <v>0.61297001041297505</v>
      </c>
      <c r="E56" s="42">
        <v>2.4296915328634201</v>
      </c>
      <c r="F56" s="40">
        <v>1.87606162446656</v>
      </c>
      <c r="G56" s="40">
        <v>1.4272749815877599</v>
      </c>
      <c r="H56" s="41">
        <v>1.7464855664755199</v>
      </c>
      <c r="I56" s="41">
        <v>0.95127531479126304</v>
      </c>
      <c r="J56" s="41">
        <v>0.81524279384189202</v>
      </c>
      <c r="K56" s="39">
        <v>1.8541023598288999</v>
      </c>
      <c r="L56" s="40">
        <v>1.8683479221984101</v>
      </c>
      <c r="M56" s="40">
        <v>0.77223164196142902</v>
      </c>
    </row>
    <row r="57" spans="1:13" x14ac:dyDescent="0.25">
      <c r="B57" s="41">
        <v>1.2036371867811</v>
      </c>
      <c r="C57" s="41">
        <v>0.63519888544179903</v>
      </c>
      <c r="D57" s="41">
        <v>0.413299827766831</v>
      </c>
      <c r="E57" s="42">
        <v>1.1720088807500599</v>
      </c>
      <c r="F57" s="40">
        <v>1.09599440873948</v>
      </c>
      <c r="G57" s="40">
        <v>1.2652602931171699</v>
      </c>
      <c r="H57" s="41">
        <v>1.5371454694412201</v>
      </c>
      <c r="I57" s="41">
        <v>0.85403402526929595</v>
      </c>
      <c r="J57" s="41">
        <v>0.78691161167526602</v>
      </c>
      <c r="K57" s="39">
        <v>1.32314151694562</v>
      </c>
      <c r="L57" s="40">
        <v>1.0837143206211399</v>
      </c>
      <c r="M57" s="40">
        <v>0.74400677768847701</v>
      </c>
    </row>
    <row r="58" spans="1:13" x14ac:dyDescent="0.25">
      <c r="B58" s="41">
        <v>1.19411951029889</v>
      </c>
      <c r="C58" s="41">
        <v>0.57145273310751898</v>
      </c>
      <c r="D58" s="41">
        <v>0.334946222129754</v>
      </c>
      <c r="E58" s="42">
        <v>1.04036254935358</v>
      </c>
      <c r="F58" s="40">
        <v>0.97899694991985098</v>
      </c>
      <c r="G58" s="40">
        <v>1.08050690379712</v>
      </c>
      <c r="H58" s="41">
        <v>1.16696966663641</v>
      </c>
      <c r="I58" s="41">
        <v>0.84372866947027303</v>
      </c>
      <c r="J58" s="41">
        <v>0.70367763383628801</v>
      </c>
      <c r="K58" s="39">
        <v>1.22156018878842</v>
      </c>
      <c r="L58" s="40">
        <v>0.92299164895889196</v>
      </c>
      <c r="M58" s="40">
        <v>0.74393604868720598</v>
      </c>
    </row>
    <row r="59" spans="1:13" x14ac:dyDescent="0.25">
      <c r="B59" s="41">
        <v>1.1738090444262499</v>
      </c>
      <c r="C59" s="41">
        <v>0.39228994116606097</v>
      </c>
      <c r="D59" s="41">
        <v>0.32291308196131202</v>
      </c>
      <c r="E59" s="42">
        <v>0.92964357483948201</v>
      </c>
      <c r="F59" s="40">
        <v>0.92572781529101</v>
      </c>
      <c r="G59" s="40">
        <v>1.0018301438333801</v>
      </c>
      <c r="H59" s="41">
        <v>1.11008604855191</v>
      </c>
      <c r="I59" s="41">
        <v>0.62960584358122096</v>
      </c>
      <c r="J59" s="41">
        <v>0.68713380489536002</v>
      </c>
      <c r="K59" s="39">
        <v>0.98896321653922403</v>
      </c>
      <c r="L59" s="40">
        <v>0.84401587429881797</v>
      </c>
      <c r="M59" s="40">
        <v>0.74321506919038904</v>
      </c>
    </row>
    <row r="60" spans="1:13" x14ac:dyDescent="0.25">
      <c r="B60" s="41">
        <v>1.0990323857742199</v>
      </c>
      <c r="C60" s="41">
        <v>0.39131237468319802</v>
      </c>
      <c r="D60" s="41">
        <v>0.30014189681593401</v>
      </c>
      <c r="E60" s="42">
        <v>0.927166249261278</v>
      </c>
      <c r="F60" s="40">
        <v>0.82594791015382296</v>
      </c>
      <c r="G60" s="40">
        <v>0.99362043964139901</v>
      </c>
      <c r="H60" s="41">
        <v>1.0967345465786</v>
      </c>
      <c r="I60" s="41">
        <v>0.61521778420553397</v>
      </c>
      <c r="J60" s="41">
        <v>0.66664091615752796</v>
      </c>
      <c r="K60" s="39">
        <v>0.98391710300121304</v>
      </c>
      <c r="L60" s="40">
        <v>0.83476178303587201</v>
      </c>
      <c r="M60" s="40">
        <v>0.62849719229173395</v>
      </c>
    </row>
    <row r="61" spans="1:13" x14ac:dyDescent="0.25">
      <c r="B61" s="41">
        <v>0.96423323924682103</v>
      </c>
      <c r="C61" s="41">
        <v>0.38339340130431798</v>
      </c>
      <c r="D61" s="41">
        <v>0.25013994169811898</v>
      </c>
      <c r="E61" s="42">
        <v>0.87137827815944602</v>
      </c>
      <c r="F61" s="40">
        <v>0.80995216096392497</v>
      </c>
      <c r="G61" s="40">
        <v>0.97027221265825303</v>
      </c>
      <c r="H61" s="41">
        <v>1.0594194494915701</v>
      </c>
      <c r="I61" s="41">
        <v>0.54128333031964704</v>
      </c>
      <c r="J61" s="41">
        <v>0.63578039556722299</v>
      </c>
      <c r="K61" s="39">
        <v>0.92291550262947997</v>
      </c>
      <c r="L61" s="40">
        <v>0.73976674518088803</v>
      </c>
      <c r="M61" s="40">
        <v>0.60468447726938002</v>
      </c>
    </row>
    <row r="62" spans="1:13" x14ac:dyDescent="0.25">
      <c r="B62" s="41">
        <v>0.90092363289713395</v>
      </c>
      <c r="C62" s="41">
        <v>0.374203712738647</v>
      </c>
      <c r="D62" s="41">
        <v>0.17060645134880001</v>
      </c>
      <c r="E62" s="42">
        <v>0.86029084549785795</v>
      </c>
      <c r="F62" s="40">
        <v>0.80536842168884704</v>
      </c>
      <c r="G62" s="40">
        <v>0.85001483486895402</v>
      </c>
      <c r="H62" s="41">
        <v>0.93898287195998198</v>
      </c>
      <c r="I62" s="41">
        <v>0.52229730739720903</v>
      </c>
      <c r="J62" s="41">
        <v>0.56328047560105798</v>
      </c>
      <c r="K62" s="39">
        <v>0.88560642503554299</v>
      </c>
      <c r="L62" s="40">
        <v>0.73846039763928595</v>
      </c>
      <c r="M62" s="40">
        <v>0.55754830368305397</v>
      </c>
    </row>
    <row r="63" spans="1:13" x14ac:dyDescent="0.25">
      <c r="B63" s="41">
        <v>0.89533854197668294</v>
      </c>
      <c r="C63" s="41">
        <v>0.303116373244464</v>
      </c>
      <c r="D63" s="41">
        <v>0.168465944486028</v>
      </c>
      <c r="E63" s="42">
        <v>0.82113405916733495</v>
      </c>
      <c r="F63" s="40">
        <v>0.76235683025803802</v>
      </c>
      <c r="G63" s="40">
        <v>0.68910929314073099</v>
      </c>
      <c r="H63" s="41">
        <v>0.61931581905008903</v>
      </c>
      <c r="I63" s="41">
        <v>0.48229159849305703</v>
      </c>
      <c r="J63" s="41">
        <v>0.45362738563712701</v>
      </c>
      <c r="K63" s="39">
        <v>0.81707857588045796</v>
      </c>
      <c r="L63" s="40">
        <v>0.719893321811932</v>
      </c>
      <c r="M63" s="40">
        <v>0.53467759628648703</v>
      </c>
    </row>
    <row r="64" spans="1:13" x14ac:dyDescent="0.25">
      <c r="B64" s="41">
        <v>0.69384797025385903</v>
      </c>
      <c r="C64" s="41">
        <v>0.28107387591989003</v>
      </c>
      <c r="D64" s="41">
        <v>0.13621906261116801</v>
      </c>
      <c r="E64" s="42">
        <v>0.73623033104874303</v>
      </c>
      <c r="F64" s="40">
        <v>0.67990805396185805</v>
      </c>
      <c r="G64" s="40">
        <v>0.66485870326610996</v>
      </c>
      <c r="H64" s="41">
        <v>0.577915786311473</v>
      </c>
      <c r="I64" s="41">
        <v>0.39105418106233197</v>
      </c>
      <c r="J64" s="41">
        <v>0.38353516721203601</v>
      </c>
      <c r="K64" s="39">
        <v>0.74243543738407103</v>
      </c>
      <c r="L64" s="40">
        <v>0.59773021933805404</v>
      </c>
      <c r="M64" s="40">
        <v>0.453577812606418</v>
      </c>
    </row>
    <row r="65" spans="2:16" x14ac:dyDescent="0.25">
      <c r="B65" s="41">
        <v>0.59126420312712002</v>
      </c>
      <c r="C65" s="41">
        <v>1.68811770008761</v>
      </c>
      <c r="D65" s="41">
        <v>0.122233130688237</v>
      </c>
      <c r="E65" s="40">
        <v>0.66681529683378504</v>
      </c>
      <c r="F65" s="40">
        <v>0.62134106936789801</v>
      </c>
      <c r="G65" s="40">
        <v>0.61387813560460702</v>
      </c>
      <c r="H65" s="41">
        <v>0.57347238775161302</v>
      </c>
      <c r="I65" s="41">
        <v>2.2157276658422842</v>
      </c>
      <c r="J65" s="41">
        <v>0.362858758981014</v>
      </c>
      <c r="K65" s="39">
        <v>0.63852546523513498</v>
      </c>
      <c r="L65" s="40">
        <v>0.58975053348710404</v>
      </c>
      <c r="M65" s="40">
        <v>0.345730345548875</v>
      </c>
    </row>
    <row r="66" spans="2:16" x14ac:dyDescent="0.25">
      <c r="B66" s="41">
        <v>1.9474119515286199</v>
      </c>
      <c r="C66" s="41">
        <v>1.1161929342572099</v>
      </c>
      <c r="D66" s="41">
        <v>0.95511422577410598</v>
      </c>
      <c r="E66" s="40">
        <v>0.54527840222500301</v>
      </c>
      <c r="F66" s="40">
        <v>0.558577675320719</v>
      </c>
      <c r="G66" s="40">
        <v>0.27184315117478403</v>
      </c>
      <c r="H66" s="41">
        <v>0.57347238775161302</v>
      </c>
      <c r="I66" s="41">
        <v>1.3857725090212611</v>
      </c>
      <c r="J66" s="41">
        <v>1.4200677179276393</v>
      </c>
      <c r="K66" s="39">
        <v>0.62175420873194298</v>
      </c>
      <c r="L66" s="40">
        <v>0.47672202448773598</v>
      </c>
      <c r="M66" s="40">
        <v>0.196440104309659</v>
      </c>
    </row>
    <row r="67" spans="2:16" x14ac:dyDescent="0.25">
      <c r="B67" s="41">
        <v>1.7550693456375701</v>
      </c>
      <c r="C67" s="41">
        <v>0.87434399110179895</v>
      </c>
      <c r="D67" s="41">
        <v>0.88850344854047403</v>
      </c>
      <c r="E67" s="40">
        <v>1.75529619578582</v>
      </c>
      <c r="F67" s="40">
        <v>0.54309402349359304</v>
      </c>
      <c r="G67" s="40">
        <v>1.12341349501487</v>
      </c>
      <c r="H67" s="41">
        <v>1.103810353989731</v>
      </c>
      <c r="I67" s="41">
        <v>1.3604833467114288</v>
      </c>
      <c r="J67" s="41">
        <v>1.3853660062589372</v>
      </c>
      <c r="K67" s="39">
        <v>1.60063669398397</v>
      </c>
      <c r="L67" s="40">
        <v>0.46297122289001202</v>
      </c>
      <c r="M67" s="40">
        <v>1.42743649513368</v>
      </c>
    </row>
    <row r="68" spans="2:16" x14ac:dyDescent="0.25">
      <c r="B68" s="41">
        <v>1.43512396842295</v>
      </c>
      <c r="C68" s="41">
        <v>0.85461660398012795</v>
      </c>
      <c r="D68" s="41">
        <v>0.78510125532116604</v>
      </c>
      <c r="E68" s="40">
        <v>1.6030251769125199</v>
      </c>
      <c r="F68" s="40">
        <v>0.40586404006172999</v>
      </c>
      <c r="G68" s="40">
        <v>0.78358276963834905</v>
      </c>
      <c r="H68" s="41">
        <v>0.44489633559699793</v>
      </c>
      <c r="I68" s="41">
        <v>1.1702674717259312</v>
      </c>
      <c r="J68" s="41">
        <v>1.3298942823938631</v>
      </c>
      <c r="K68" s="39">
        <v>1.5043867143131699</v>
      </c>
      <c r="L68" s="40">
        <v>0.387960407666055</v>
      </c>
      <c r="M68" s="40">
        <v>1.0005343760823799</v>
      </c>
    </row>
    <row r="69" spans="2:16" x14ac:dyDescent="0.25">
      <c r="B69" s="41">
        <v>1.3025520299793201</v>
      </c>
      <c r="C69" s="41">
        <v>0.77108625602621195</v>
      </c>
      <c r="D69" s="41">
        <v>0.643293491979397</v>
      </c>
      <c r="E69" s="40">
        <v>1.3996861977372399</v>
      </c>
      <c r="F69" s="40">
        <v>0.68471818284501595</v>
      </c>
      <c r="G69" s="40">
        <v>0.70674450600264804</v>
      </c>
      <c r="H69" s="41">
        <v>1.6602929997117801</v>
      </c>
      <c r="I69" s="41">
        <v>0.92737262116725327</v>
      </c>
      <c r="J69" s="41">
        <v>1.1758560790659482</v>
      </c>
      <c r="K69" s="39">
        <v>1.3730810002928</v>
      </c>
      <c r="L69" s="40">
        <v>1.1452949448107099</v>
      </c>
      <c r="M69" s="40">
        <v>0.91407289026272398</v>
      </c>
    </row>
    <row r="70" spans="2:16" x14ac:dyDescent="0.25">
      <c r="B70" s="41">
        <v>1.1073119063763299</v>
      </c>
      <c r="C70" s="41">
        <v>0.73676965206281597</v>
      </c>
      <c r="D70" s="41">
        <v>0.64247287106640105</v>
      </c>
      <c r="E70" s="40">
        <v>0.95742661206292001</v>
      </c>
      <c r="F70" s="40">
        <v>0.61004251979512103</v>
      </c>
      <c r="G70" s="40">
        <v>0.488775124937462</v>
      </c>
      <c r="H70" s="41">
        <v>1.4705056883443246</v>
      </c>
      <c r="I70" s="41">
        <v>0.79399445142556313</v>
      </c>
      <c r="J70" s="41">
        <v>1.1512948456935232</v>
      </c>
      <c r="K70" s="39">
        <v>1.1080007924550299</v>
      </c>
      <c r="L70" s="40">
        <v>0.99361612510613695</v>
      </c>
      <c r="M70" s="40">
        <v>0.77610767966247796</v>
      </c>
    </row>
    <row r="71" spans="2:16" x14ac:dyDescent="0.25">
      <c r="B71" s="41">
        <v>1.0504155175148699</v>
      </c>
      <c r="C71" s="41">
        <v>0.720072144631557</v>
      </c>
      <c r="D71" s="41">
        <v>0.61630719513732601</v>
      </c>
      <c r="E71" s="40">
        <v>0.95398519377005497</v>
      </c>
      <c r="F71" s="40">
        <v>0.56879711376609698</v>
      </c>
      <c r="G71" s="40">
        <v>0.40670934530160202</v>
      </c>
      <c r="H71" s="41">
        <v>2.4504962779911108</v>
      </c>
      <c r="I71" s="41">
        <v>0.7728855225376976</v>
      </c>
      <c r="J71" s="41">
        <v>1.1198958866075388</v>
      </c>
      <c r="K71" s="39">
        <v>1.0809471936622099</v>
      </c>
      <c r="L71" s="40">
        <v>0.91893888062490703</v>
      </c>
      <c r="M71" s="40">
        <v>0.66363371208401101</v>
      </c>
    </row>
    <row r="72" spans="2:16" x14ac:dyDescent="0.25">
      <c r="B72" s="41">
        <v>1.0170721782519301</v>
      </c>
      <c r="C72" s="41">
        <v>0.69246066716350796</v>
      </c>
      <c r="D72" s="41">
        <v>0.60665030167827405</v>
      </c>
      <c r="E72" s="40">
        <v>0.91595239708464904</v>
      </c>
      <c r="F72" s="40">
        <v>0.49200038580001298</v>
      </c>
      <c r="G72" s="40">
        <v>0.38068632649935702</v>
      </c>
      <c r="H72" s="41">
        <v>1.129566810663124</v>
      </c>
      <c r="I72" s="41">
        <v>0.72679705341314094</v>
      </c>
      <c r="J72" s="41">
        <v>0.80341624120794242</v>
      </c>
      <c r="K72" s="39">
        <v>1.0220201797438</v>
      </c>
      <c r="L72" s="40">
        <v>0.60630067414278699</v>
      </c>
      <c r="M72" s="40">
        <v>0.64994413577730703</v>
      </c>
    </row>
    <row r="73" spans="2:16" x14ac:dyDescent="0.25">
      <c r="B73" s="41">
        <v>0.73179294032905196</v>
      </c>
      <c r="C73" s="41">
        <v>0.60372938041256197</v>
      </c>
      <c r="D73" s="41">
        <v>0.60287662935849295</v>
      </c>
      <c r="E73" s="40">
        <v>0.70762712254180105</v>
      </c>
      <c r="F73" s="40">
        <v>0.476446770363389</v>
      </c>
      <c r="G73" s="40">
        <v>0.36535472706454902</v>
      </c>
      <c r="H73" s="41">
        <v>0.91680231016635649</v>
      </c>
      <c r="I73" s="41">
        <v>0.62709236062521712</v>
      </c>
      <c r="J73" s="41">
        <v>0.7856647047968669</v>
      </c>
      <c r="K73" s="39">
        <v>0.73546224795263104</v>
      </c>
      <c r="L73" s="40">
        <v>0.41215085052065398</v>
      </c>
      <c r="M73" s="40">
        <v>0.63864612828365797</v>
      </c>
    </row>
    <row r="74" spans="2:16" x14ac:dyDescent="0.25">
      <c r="B74" s="41">
        <v>0.70732834840520398</v>
      </c>
      <c r="C74" s="41">
        <v>0.59461864692548405</v>
      </c>
      <c r="D74" s="41">
        <v>0.55241607480282195</v>
      </c>
      <c r="E74" s="40">
        <v>0.57742180182729697</v>
      </c>
      <c r="F74" s="40">
        <v>0.31245277441631802</v>
      </c>
      <c r="G74" s="40">
        <v>0.29602515663454798</v>
      </c>
      <c r="H74" s="41">
        <v>0.61067155167469511</v>
      </c>
      <c r="I74" s="41">
        <v>0.60360935369716529</v>
      </c>
      <c r="J74" s="41">
        <v>0.75560760375408331</v>
      </c>
      <c r="K74" s="39">
        <v>0.64680934990966299</v>
      </c>
      <c r="L74" s="40">
        <v>0.37710854662031301</v>
      </c>
      <c r="M74" s="40">
        <v>0.557694259518274</v>
      </c>
    </row>
    <row r="75" spans="2:16" x14ac:dyDescent="0.25">
      <c r="B75" s="41">
        <v>0.69392311165325304</v>
      </c>
      <c r="C75" s="41">
        <v>0.57471929217789097</v>
      </c>
      <c r="D75" s="41">
        <v>0.49691346634412298</v>
      </c>
      <c r="E75" s="40">
        <v>0.57733952524693699</v>
      </c>
      <c r="F75" s="40">
        <v>0.21486925364359299</v>
      </c>
      <c r="G75" s="40">
        <v>0.292254790575114</v>
      </c>
      <c r="H75" s="41">
        <v>0.87615334057472893</v>
      </c>
      <c r="I75" s="41">
        <v>0.49647943354139545</v>
      </c>
      <c r="J75" s="41">
        <v>0.65569269332794788</v>
      </c>
      <c r="K75" s="39">
        <v>0.51792765806879704</v>
      </c>
      <c r="L75" s="40">
        <v>0.20422003380398299</v>
      </c>
      <c r="M75" s="40">
        <v>0.47884434355269201</v>
      </c>
    </row>
    <row r="76" spans="2:16" x14ac:dyDescent="0.25">
      <c r="B76" s="41">
        <v>0.67363743979822199</v>
      </c>
      <c r="C76" s="41">
        <v>0.55007940594437399</v>
      </c>
      <c r="D76" s="41">
        <v>0.47601479105074801</v>
      </c>
      <c r="E76" s="40">
        <v>0.55223977703076599</v>
      </c>
      <c r="F76" s="40"/>
      <c r="G76" s="40">
        <v>0.25523725221626797</v>
      </c>
      <c r="H76" s="41">
        <v>0.5601911801415117</v>
      </c>
      <c r="I76" s="41">
        <v>0.44736509709138822</v>
      </c>
      <c r="J76" s="41">
        <v>0.55753435786082028</v>
      </c>
      <c r="K76" s="39">
        <v>0.41072816961792802</v>
      </c>
      <c r="L76" s="40"/>
      <c r="M76" s="40">
        <v>0.36231665843598998</v>
      </c>
    </row>
    <row r="77" spans="2:16" x14ac:dyDescent="0.25">
      <c r="B77" s="41">
        <v>0.59429524608182904</v>
      </c>
      <c r="C77" s="41">
        <v>0.39007101982810599</v>
      </c>
      <c r="D77" s="41">
        <v>0.47105616637259001</v>
      </c>
      <c r="F77" s="40"/>
      <c r="G77" s="40">
        <v>0.25212124225184701</v>
      </c>
      <c r="H77" s="41">
        <v>0.6955423356191287</v>
      </c>
      <c r="I77" s="41">
        <v>0.43503606801346451</v>
      </c>
      <c r="J77" s="41">
        <v>0.50124813898191534</v>
      </c>
      <c r="L77" s="40"/>
      <c r="M77" s="40">
        <v>0.33239047633309798</v>
      </c>
    </row>
    <row r="78" spans="2:16" x14ac:dyDescent="0.25">
      <c r="B78" s="41">
        <v>0.52886940214248301</v>
      </c>
      <c r="C78" s="42">
        <v>1.4245820899999999</v>
      </c>
      <c r="D78" s="41">
        <v>0.46535556730267003</v>
      </c>
      <c r="H78" s="41">
        <v>0.87486486236603833</v>
      </c>
      <c r="I78" s="41">
        <v>0.11528254136303276</v>
      </c>
      <c r="J78" s="41">
        <v>0.42027877623390109</v>
      </c>
      <c r="M78" s="40">
        <v>0.24053773618235699</v>
      </c>
      <c r="N78"/>
      <c r="O78"/>
      <c r="P78"/>
    </row>
    <row r="79" spans="2:16" x14ac:dyDescent="0.25">
      <c r="B79" s="41">
        <v>0.45519661387837002</v>
      </c>
      <c r="C79" s="42">
        <v>0.98745521999999997</v>
      </c>
      <c r="D79" s="41">
        <v>0.441157727278357</v>
      </c>
      <c r="E79" s="40"/>
      <c r="H79" s="41">
        <v>0.97527528615837722</v>
      </c>
      <c r="I79" s="39">
        <v>1.6516035799462601</v>
      </c>
      <c r="J79" s="41">
        <v>0.25390063421828346</v>
      </c>
      <c r="K79" s="40"/>
    </row>
    <row r="80" spans="2:16" x14ac:dyDescent="0.25">
      <c r="B80" s="42">
        <v>1.3217261300000001</v>
      </c>
      <c r="C80" s="42">
        <v>0.73304303999999998</v>
      </c>
      <c r="D80" s="42">
        <v>1.50791575</v>
      </c>
      <c r="E80" s="40"/>
      <c r="H80" s="41">
        <v>0.86969261321060154</v>
      </c>
      <c r="I80" s="39">
        <v>0.49441287555739699</v>
      </c>
      <c r="J80" s="39">
        <v>1.1215811689197801</v>
      </c>
      <c r="K80" s="40"/>
    </row>
    <row r="81" spans="2:13" x14ac:dyDescent="0.25">
      <c r="B81" s="42">
        <v>1.0047305600000001</v>
      </c>
      <c r="C81" s="42">
        <v>0.69527006000000002</v>
      </c>
      <c r="D81" s="42">
        <v>1.2559513099999999</v>
      </c>
      <c r="E81" s="40"/>
      <c r="H81" s="41">
        <v>0.36123805379146712</v>
      </c>
      <c r="I81" s="39">
        <v>0.56498727836094698</v>
      </c>
      <c r="J81" s="39">
        <v>0.59123668681720798</v>
      </c>
      <c r="K81" s="40"/>
    </row>
    <row r="82" spans="2:13" x14ac:dyDescent="0.25">
      <c r="B82" s="42">
        <v>0.95037174999999996</v>
      </c>
      <c r="C82" s="42">
        <v>0.29459299999999999</v>
      </c>
      <c r="D82" s="42">
        <v>0.85500047999999995</v>
      </c>
      <c r="E82" s="40"/>
      <c r="G82" s="40"/>
      <c r="H82" s="39">
        <v>0.64595136088401905</v>
      </c>
      <c r="I82" s="39">
        <v>1.0309603835633001</v>
      </c>
      <c r="J82" s="39">
        <v>0.397331818037441</v>
      </c>
      <c r="K82" s="40"/>
    </row>
    <row r="83" spans="2:13" x14ac:dyDescent="0.25">
      <c r="B83" s="42">
        <v>0.81641154999999999</v>
      </c>
      <c r="C83" s="42">
        <v>0.97706221999999998</v>
      </c>
      <c r="D83" s="42">
        <v>0.74245238000000002</v>
      </c>
      <c r="E83" s="40"/>
      <c r="G83" s="40"/>
      <c r="H83" s="39">
        <v>0.66248664735705198</v>
      </c>
      <c r="I83" s="39">
        <v>1.5836611550394599</v>
      </c>
      <c r="J83" s="39">
        <v>0.42893079901627701</v>
      </c>
      <c r="K83" s="40"/>
    </row>
    <row r="84" spans="2:13" x14ac:dyDescent="0.25">
      <c r="B84" s="42">
        <v>0.73824350000000005</v>
      </c>
      <c r="C84" s="42">
        <v>0.92174977999999996</v>
      </c>
      <c r="D84" s="42">
        <v>0.56954950000000004</v>
      </c>
      <c r="E84" s="40"/>
      <c r="G84" s="40"/>
      <c r="H84" s="39">
        <v>0.98327547890988198</v>
      </c>
      <c r="I84" s="39">
        <v>0.73551754822368098</v>
      </c>
      <c r="J84" s="39">
        <v>0.741385403412957</v>
      </c>
      <c r="K84" s="40"/>
    </row>
    <row r="85" spans="2:13" x14ac:dyDescent="0.25">
      <c r="B85" s="42">
        <v>1.2907933300000001</v>
      </c>
      <c r="C85" s="42">
        <v>0.49787694999999998</v>
      </c>
      <c r="D85" s="42">
        <v>0.35916461999999999</v>
      </c>
      <c r="E85" s="40"/>
      <c r="G85" s="40"/>
      <c r="H85" s="39">
        <v>2.0157889759096901</v>
      </c>
      <c r="I85" s="39">
        <v>0.43273169615657697</v>
      </c>
      <c r="J85" s="39">
        <v>0.47811294265058002</v>
      </c>
      <c r="K85" s="41"/>
      <c r="M85" s="41"/>
    </row>
    <row r="86" spans="2:13" x14ac:dyDescent="0.25">
      <c r="B86" s="42">
        <v>1.2825571099999999</v>
      </c>
      <c r="C86" s="42">
        <v>0.38940348000000002</v>
      </c>
      <c r="D86" s="42">
        <v>0.32862711</v>
      </c>
      <c r="E86" s="40"/>
      <c r="H86" s="39">
        <v>1.4724063180398299</v>
      </c>
      <c r="I86" s="40"/>
      <c r="J86" s="39">
        <v>0.60955944972672904</v>
      </c>
      <c r="K86" s="40"/>
    </row>
    <row r="87" spans="2:13" x14ac:dyDescent="0.25">
      <c r="B87" s="42">
        <v>1.1506223099999999</v>
      </c>
      <c r="D87" s="42">
        <v>0.89541084000000004</v>
      </c>
      <c r="E87" s="41"/>
      <c r="F87" s="41"/>
      <c r="G87" s="41"/>
      <c r="H87" s="39">
        <v>0.55717215359846195</v>
      </c>
      <c r="J87" s="40"/>
      <c r="K87" s="40"/>
      <c r="L87" s="41"/>
    </row>
    <row r="88" spans="2:13" x14ac:dyDescent="0.25">
      <c r="B88" s="42">
        <v>0.61679269000000003</v>
      </c>
      <c r="D88" s="42">
        <v>0.69099126</v>
      </c>
      <c r="E88" s="40"/>
      <c r="G88" s="40"/>
      <c r="H88" s="39">
        <v>0.66291906530105804</v>
      </c>
      <c r="I88" s="40"/>
      <c r="K88" s="40"/>
    </row>
    <row r="89" spans="2:13" x14ac:dyDescent="0.25">
      <c r="E89" s="40"/>
      <c r="G89" s="40"/>
      <c r="H89" s="40"/>
      <c r="I89" s="40"/>
      <c r="J89" s="40"/>
      <c r="K89" s="40"/>
    </row>
    <row r="90" spans="2:13" x14ac:dyDescent="0.25">
      <c r="E90" s="40"/>
      <c r="G90" s="40"/>
      <c r="K90" s="40"/>
    </row>
    <row r="91" spans="2:13" x14ac:dyDescent="0.25">
      <c r="E91" s="40"/>
      <c r="G91" s="40"/>
      <c r="H91" s="40"/>
      <c r="K91" s="40"/>
    </row>
    <row r="93" spans="2:13" x14ac:dyDescent="0.25">
      <c r="G93" s="40"/>
    </row>
    <row r="95" spans="2:13" x14ac:dyDescent="0.25">
      <c r="C95" s="40"/>
      <c r="F95" s="41"/>
      <c r="K95" s="40"/>
      <c r="M95" s="40"/>
    </row>
    <row r="96" spans="2:13" x14ac:dyDescent="0.25">
      <c r="C96" s="40"/>
      <c r="F96" s="41"/>
    </row>
    <row r="97" spans="2:14" x14ac:dyDescent="0.25">
      <c r="B97" s="40"/>
      <c r="D97" s="40"/>
      <c r="E97" s="40"/>
      <c r="F97" s="40"/>
      <c r="G97" s="40"/>
      <c r="L97" s="40"/>
    </row>
    <row r="98" spans="2:14" x14ac:dyDescent="0.25">
      <c r="B98" s="40"/>
      <c r="D98" s="40"/>
      <c r="F98" s="41"/>
      <c r="K98" s="40"/>
      <c r="M98" s="40"/>
      <c r="N98"/>
    </row>
    <row r="99" spans="2:14" x14ac:dyDescent="0.25">
      <c r="B99" s="40"/>
      <c r="E99" s="40"/>
      <c r="F99" s="40"/>
      <c r="G99" s="40"/>
    </row>
    <row r="100" spans="2:14" x14ac:dyDescent="0.25">
      <c r="B100" s="40"/>
      <c r="E100" s="40"/>
      <c r="F100" s="40"/>
      <c r="G100" s="40"/>
      <c r="L100" s="40"/>
    </row>
    <row r="101" spans="2:14" x14ac:dyDescent="0.25">
      <c r="B101" s="40"/>
    </row>
    <row r="102" spans="2:14" x14ac:dyDescent="0.25">
      <c r="B102" s="40"/>
    </row>
    <row r="103" spans="2:14" x14ac:dyDescent="0.25">
      <c r="B103" s="40"/>
    </row>
    <row r="104" spans="2:14" x14ac:dyDescent="0.25">
      <c r="B104" s="40"/>
    </row>
    <row r="105" spans="2:14" x14ac:dyDescent="0.25">
      <c r="B105" s="40"/>
    </row>
    <row r="106" spans="2:14" x14ac:dyDescent="0.25">
      <c r="B106" s="40"/>
    </row>
    <row r="107" spans="2:14" x14ac:dyDescent="0.25">
      <c r="B107" s="40"/>
    </row>
    <row r="108" spans="2:14" x14ac:dyDescent="0.25">
      <c r="B108" s="40"/>
    </row>
    <row r="109" spans="2:14" x14ac:dyDescent="0.25">
      <c r="B109" s="40"/>
    </row>
    <row r="110" spans="2:14" x14ac:dyDescent="0.25">
      <c r="B110" s="40"/>
    </row>
    <row r="111" spans="2:14" x14ac:dyDescent="0.25">
      <c r="B111" s="40"/>
    </row>
    <row r="112" spans="2:14" x14ac:dyDescent="0.25">
      <c r="B112" s="40"/>
    </row>
    <row r="113" spans="2:6" x14ac:dyDescent="0.25">
      <c r="B113" s="40"/>
    </row>
    <row r="114" spans="2:6" x14ac:dyDescent="0.25">
      <c r="B114" s="40"/>
    </row>
    <row r="115" spans="2:6" x14ac:dyDescent="0.25">
      <c r="B115" s="40"/>
    </row>
    <row r="116" spans="2:6" x14ac:dyDescent="0.25">
      <c r="B116" s="40"/>
    </row>
    <row r="117" spans="2:6" x14ac:dyDescent="0.25">
      <c r="B117" s="40"/>
    </row>
    <row r="118" spans="2:6" x14ac:dyDescent="0.25">
      <c r="B118" s="40"/>
    </row>
    <row r="119" spans="2:6" x14ac:dyDescent="0.25">
      <c r="B119" s="40"/>
    </row>
    <row r="120" spans="2:6" x14ac:dyDescent="0.25">
      <c r="B120" s="40"/>
    </row>
    <row r="121" spans="2:6" x14ac:dyDescent="0.25">
      <c r="B121" s="40"/>
    </row>
    <row r="122" spans="2:6" x14ac:dyDescent="0.25">
      <c r="B122" s="40"/>
    </row>
    <row r="125" spans="2:6" x14ac:dyDescent="0.25">
      <c r="B125" s="41"/>
    </row>
    <row r="126" spans="2:6" x14ac:dyDescent="0.25">
      <c r="B126" s="41"/>
    </row>
    <row r="127" spans="2:6" x14ac:dyDescent="0.25">
      <c r="B127" s="41"/>
      <c r="F127" s="40"/>
    </row>
    <row r="128" spans="2:6" x14ac:dyDescent="0.25">
      <c r="B128" s="41"/>
    </row>
    <row r="129" spans="2:2" x14ac:dyDescent="0.25">
      <c r="B129" s="41"/>
    </row>
    <row r="130" spans="2:2" x14ac:dyDescent="0.25">
      <c r="B130" s="41"/>
    </row>
    <row r="131" spans="2:2" x14ac:dyDescent="0.25">
      <c r="B131" s="41"/>
    </row>
    <row r="132" spans="2:2" x14ac:dyDescent="0.25">
      <c r="B132" s="41"/>
    </row>
    <row r="133" spans="2:2" x14ac:dyDescent="0.25">
      <c r="B133" s="41"/>
    </row>
    <row r="134" spans="2:2" x14ac:dyDescent="0.25">
      <c r="B134" s="41"/>
    </row>
    <row r="135" spans="2:2" x14ac:dyDescent="0.25">
      <c r="B135" s="41"/>
    </row>
    <row r="136" spans="2:2" x14ac:dyDescent="0.25">
      <c r="B136" s="41"/>
    </row>
    <row r="137" spans="2:2" x14ac:dyDescent="0.25">
      <c r="B137" s="41"/>
    </row>
    <row r="138" spans="2:2" x14ac:dyDescent="0.25">
      <c r="B138" s="41"/>
    </row>
    <row r="139" spans="2:2" x14ac:dyDescent="0.25">
      <c r="B139" s="41"/>
    </row>
    <row r="140" spans="2:2" x14ac:dyDescent="0.25">
      <c r="B140" s="41"/>
    </row>
    <row r="141" spans="2:2" x14ac:dyDescent="0.25">
      <c r="B141" s="41"/>
    </row>
    <row r="142" spans="2:2" x14ac:dyDescent="0.25">
      <c r="B142" s="41"/>
    </row>
    <row r="143" spans="2:2" x14ac:dyDescent="0.25">
      <c r="B143" s="41"/>
    </row>
    <row r="144" spans="2:2" x14ac:dyDescent="0.25">
      <c r="B144" s="42"/>
    </row>
    <row r="145" spans="2:2" x14ac:dyDescent="0.25">
      <c r="B145" s="42"/>
    </row>
    <row r="146" spans="2:2" x14ac:dyDescent="0.25">
      <c r="B146" s="42"/>
    </row>
    <row r="147" spans="2:2" x14ac:dyDescent="0.25">
      <c r="B147" s="42"/>
    </row>
    <row r="148" spans="2:2" x14ac:dyDescent="0.25">
      <c r="B148" s="42"/>
    </row>
    <row r="149" spans="2:2" x14ac:dyDescent="0.25">
      <c r="B149" s="42"/>
    </row>
    <row r="150" spans="2:2" x14ac:dyDescent="0.25">
      <c r="B150" s="42"/>
    </row>
    <row r="151" spans="2:2" x14ac:dyDescent="0.25">
      <c r="B151" s="42"/>
    </row>
    <row r="152" spans="2:2" x14ac:dyDescent="0.25">
      <c r="B152" s="42"/>
    </row>
  </sheetData>
  <mergeCells count="4">
    <mergeCell ref="B1:D1"/>
    <mergeCell ref="E1:G1"/>
    <mergeCell ref="H1:J1"/>
    <mergeCell ref="K1:M1"/>
  </mergeCells>
  <phoneticPr fontId="1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tabSelected="1" topLeftCell="A4" zoomScale="58" zoomScaleNormal="58" workbookViewId="0">
      <selection activeCell="O26" sqref="O26"/>
    </sheetView>
  </sheetViews>
  <sheetFormatPr defaultColWidth="9.21875" defaultRowHeight="14.4" x14ac:dyDescent="0.25"/>
  <cols>
    <col min="1" max="15" width="19.21875" style="7" customWidth="1"/>
    <col min="16" max="16384" width="9.21875" style="7"/>
  </cols>
  <sheetData>
    <row r="1" spans="1:16" x14ac:dyDescent="0.25">
      <c r="A1" s="7" t="s">
        <v>1604</v>
      </c>
      <c r="D1" s="7" t="s">
        <v>1605</v>
      </c>
      <c r="I1" s="7" t="s">
        <v>1604</v>
      </c>
      <c r="L1" s="7" t="s">
        <v>1605</v>
      </c>
    </row>
    <row r="2" spans="1:16" x14ac:dyDescent="0.25">
      <c r="A2" s="36" t="s">
        <v>1606</v>
      </c>
      <c r="B2" s="36" t="s">
        <v>1607</v>
      </c>
      <c r="C2" s="36" t="s">
        <v>1608</v>
      </c>
      <c r="D2" s="36" t="s">
        <v>1606</v>
      </c>
      <c r="E2" s="36" t="s">
        <v>1607</v>
      </c>
      <c r="F2" s="36" t="s">
        <v>1608</v>
      </c>
      <c r="I2" s="36" t="s">
        <v>1609</v>
      </c>
      <c r="J2" s="36" t="s">
        <v>1610</v>
      </c>
      <c r="K2" s="36" t="s">
        <v>1611</v>
      </c>
      <c r="L2" s="36" t="s">
        <v>1609</v>
      </c>
      <c r="M2" s="36" t="s">
        <v>1610</v>
      </c>
      <c r="N2" s="36" t="s">
        <v>1611</v>
      </c>
      <c r="O2" s="36"/>
      <c r="P2" s="36"/>
    </row>
    <row r="3" spans="1:16" x14ac:dyDescent="0.25">
      <c r="A3" s="7">
        <v>0.45685500000000001</v>
      </c>
      <c r="B3" s="7">
        <v>0.47526400000000002</v>
      </c>
      <c r="C3" s="7">
        <v>0.51026000000000005</v>
      </c>
      <c r="D3" s="7">
        <v>0.65685499999999997</v>
      </c>
      <c r="E3" s="7">
        <v>0.67526399999999998</v>
      </c>
      <c r="F3" s="7">
        <v>0.71026</v>
      </c>
      <c r="I3" s="7">
        <v>0.59145700000000001</v>
      </c>
      <c r="J3" s="7">
        <v>0.60335700000000003</v>
      </c>
      <c r="K3" s="7">
        <v>0.58323700000000001</v>
      </c>
      <c r="L3" s="7">
        <v>0.69145699999999999</v>
      </c>
      <c r="M3" s="7">
        <v>0.70335700000000001</v>
      </c>
      <c r="N3" s="7">
        <v>0.68323699999999998</v>
      </c>
    </row>
    <row r="4" spans="1:16" x14ac:dyDescent="0.25">
      <c r="A4" s="7">
        <v>0.58285766699999997</v>
      </c>
      <c r="B4" s="7">
        <v>0.44547799999999999</v>
      </c>
      <c r="C4" s="7">
        <v>0.36113099999999998</v>
      </c>
      <c r="D4" s="7">
        <v>0.78285766700000003</v>
      </c>
      <c r="E4" s="7">
        <v>0.645478</v>
      </c>
      <c r="F4" s="7">
        <v>0.56113100000000005</v>
      </c>
      <c r="I4" s="7">
        <v>0.72539366699999996</v>
      </c>
      <c r="J4" s="7">
        <v>0.70110499999999998</v>
      </c>
      <c r="K4" s="7">
        <v>0.43730599999999997</v>
      </c>
      <c r="L4" s="7">
        <v>0.82539366700000005</v>
      </c>
      <c r="M4" s="7">
        <v>0.80110499999999996</v>
      </c>
      <c r="N4" s="7">
        <v>0.53730599999999995</v>
      </c>
    </row>
    <row r="5" spans="1:16" x14ac:dyDescent="0.25">
      <c r="A5" s="7">
        <v>0.59042550000000005</v>
      </c>
      <c r="B5" s="7">
        <v>0.45241500000000001</v>
      </c>
      <c r="C5" s="7">
        <v>0.47298299999999999</v>
      </c>
      <c r="D5" s="7">
        <v>0.7904255</v>
      </c>
      <c r="E5" s="7">
        <v>0.65241499999999997</v>
      </c>
      <c r="F5" s="7">
        <v>0.672983</v>
      </c>
      <c r="I5" s="7">
        <v>0.67547475000000001</v>
      </c>
      <c r="J5" s="7">
        <v>0.55095700000000003</v>
      </c>
      <c r="K5" s="7">
        <v>0.56777500000000003</v>
      </c>
      <c r="L5" s="7">
        <v>0.77547474999999999</v>
      </c>
      <c r="M5" s="7">
        <v>0.65095700000000001</v>
      </c>
      <c r="N5" s="7">
        <v>0.66777500000000001</v>
      </c>
    </row>
    <row r="6" spans="1:16" x14ac:dyDescent="0.25">
      <c r="A6" s="7">
        <v>0.55457233299999997</v>
      </c>
      <c r="B6" s="7">
        <v>0.325098</v>
      </c>
      <c r="C6" s="7">
        <v>0.48543799999999998</v>
      </c>
      <c r="D6" s="7">
        <v>0.75457233300000004</v>
      </c>
      <c r="E6" s="7">
        <v>0.52509799999999995</v>
      </c>
      <c r="F6" s="7">
        <v>0.68543799999999999</v>
      </c>
      <c r="I6" s="7">
        <v>0.69463200000000003</v>
      </c>
      <c r="J6" s="7">
        <v>0.50033899999999998</v>
      </c>
      <c r="K6" s="7">
        <v>0.65664900000000004</v>
      </c>
      <c r="L6" s="7">
        <v>0.79463200000000001</v>
      </c>
      <c r="M6" s="7">
        <v>0.60033899999999996</v>
      </c>
      <c r="N6" s="7">
        <v>0.75664900000000002</v>
      </c>
    </row>
    <row r="7" spans="1:16" x14ac:dyDescent="0.25">
      <c r="A7" s="7">
        <v>0.47996100000000003</v>
      </c>
      <c r="B7" s="7">
        <v>0.33643400000000001</v>
      </c>
      <c r="C7" s="7">
        <v>0.35772900000000002</v>
      </c>
      <c r="D7" s="7">
        <v>0.67996100000000004</v>
      </c>
      <c r="E7" s="7">
        <v>0.53643399999999997</v>
      </c>
      <c r="F7" s="7">
        <v>0.55772900000000003</v>
      </c>
      <c r="I7" s="7">
        <v>0.60928000000000004</v>
      </c>
      <c r="J7" s="7">
        <v>0.44315500000000002</v>
      </c>
      <c r="K7" s="7">
        <v>0.50592000000000004</v>
      </c>
      <c r="L7" s="7">
        <v>0.70928000000000002</v>
      </c>
      <c r="M7" s="7">
        <v>0.54315500000000005</v>
      </c>
      <c r="N7" s="7">
        <v>0.60592000000000001</v>
      </c>
    </row>
    <row r="8" spans="1:16" x14ac:dyDescent="0.25">
      <c r="A8" s="7">
        <v>0.427846</v>
      </c>
      <c r="B8" s="7">
        <v>0.35683599999999999</v>
      </c>
      <c r="C8" s="7">
        <v>0.28497499999999998</v>
      </c>
      <c r="D8" s="7">
        <v>0.62784600000000002</v>
      </c>
      <c r="E8" s="7">
        <v>0.556836</v>
      </c>
      <c r="F8" s="7">
        <v>0.48497499999999999</v>
      </c>
      <c r="I8" s="7">
        <v>0.52431399999999995</v>
      </c>
      <c r="J8" s="7">
        <v>0.544157</v>
      </c>
      <c r="K8" s="7">
        <v>0.51271699999999998</v>
      </c>
      <c r="L8" s="7">
        <v>0.62431400000000004</v>
      </c>
      <c r="M8" s="7">
        <v>0.64415699999999998</v>
      </c>
      <c r="N8" s="7">
        <v>0.61271699999999996</v>
      </c>
    </row>
    <row r="9" spans="1:16" x14ac:dyDescent="0.25">
      <c r="A9" s="7">
        <v>0.31076999999999999</v>
      </c>
      <c r="B9" s="7">
        <v>0.40678700000000001</v>
      </c>
      <c r="C9" s="7">
        <v>0.34756399999999998</v>
      </c>
      <c r="D9" s="7">
        <v>0.51076999999999995</v>
      </c>
      <c r="E9" s="7">
        <v>0.60678699999999997</v>
      </c>
      <c r="F9" s="7">
        <v>0.54756400000000005</v>
      </c>
      <c r="I9" s="7">
        <v>0.65900380000000003</v>
      </c>
      <c r="J9" s="7">
        <v>0.65782099999999999</v>
      </c>
      <c r="K9" s="7">
        <v>0.48808299999999999</v>
      </c>
      <c r="L9" s="7">
        <v>0.75900380000000001</v>
      </c>
      <c r="M9" s="7">
        <v>0.75782099999999997</v>
      </c>
      <c r="N9" s="7">
        <v>0.58808300000000002</v>
      </c>
    </row>
    <row r="10" spans="1:16" x14ac:dyDescent="0.25">
      <c r="A10" s="7">
        <v>0.50348079999999995</v>
      </c>
      <c r="B10" s="7">
        <v>0.58718599999999999</v>
      </c>
      <c r="C10" s="7">
        <v>0.38855899999999999</v>
      </c>
      <c r="D10" s="7">
        <v>0.70348080000000002</v>
      </c>
      <c r="E10" s="7">
        <v>0.78718600000000005</v>
      </c>
      <c r="F10" s="7">
        <v>0.58855900000000005</v>
      </c>
      <c r="I10" s="7">
        <v>0.56903124999999999</v>
      </c>
      <c r="J10" s="7">
        <v>0.48976900000000001</v>
      </c>
      <c r="K10" s="7">
        <v>0.58486199999999999</v>
      </c>
      <c r="L10" s="7">
        <v>0.66903124999999997</v>
      </c>
      <c r="M10" s="7">
        <v>0.58976899999999999</v>
      </c>
      <c r="N10" s="7">
        <v>0.68486199999999997</v>
      </c>
    </row>
    <row r="11" spans="1:16" x14ac:dyDescent="0.25">
      <c r="A11" s="7">
        <v>0.51113549999999996</v>
      </c>
      <c r="B11" s="7">
        <v>0.33748400000000001</v>
      </c>
      <c r="C11" s="7">
        <v>0.43340499999999998</v>
      </c>
      <c r="D11" s="7">
        <v>0.71113550000000003</v>
      </c>
      <c r="E11" s="7">
        <v>0.53748399999999996</v>
      </c>
      <c r="F11" s="7">
        <v>0.633405</v>
      </c>
      <c r="I11" s="7">
        <v>0.57079349999999995</v>
      </c>
      <c r="J11" s="7">
        <v>0.52821499999999999</v>
      </c>
      <c r="K11" s="7">
        <v>0.52122199999999996</v>
      </c>
      <c r="L11" s="7">
        <v>0.67079350000000004</v>
      </c>
      <c r="M11" s="7">
        <v>0.62821499999999997</v>
      </c>
      <c r="N11" s="7">
        <v>0.62122200000000005</v>
      </c>
    </row>
    <row r="12" spans="1:16" x14ac:dyDescent="0.25">
      <c r="A12" s="7">
        <v>0.50391699999999995</v>
      </c>
      <c r="B12" s="7">
        <v>0.450102</v>
      </c>
      <c r="C12" s="7">
        <v>0.44268099999999999</v>
      </c>
      <c r="D12" s="7">
        <v>0.70391700000000001</v>
      </c>
      <c r="E12" s="7">
        <v>0.65010199999999996</v>
      </c>
      <c r="F12" s="7">
        <v>0.64268099999999995</v>
      </c>
      <c r="I12" s="7">
        <v>0.78029225000000002</v>
      </c>
      <c r="J12" s="7">
        <v>0.60561399999999999</v>
      </c>
      <c r="K12" s="7">
        <v>0.70344600000000002</v>
      </c>
      <c r="L12" s="7">
        <v>0.88029225</v>
      </c>
      <c r="M12" s="7">
        <v>0.70561399999999996</v>
      </c>
      <c r="N12" s="7">
        <v>0.80344599999999999</v>
      </c>
    </row>
    <row r="13" spans="1:16" x14ac:dyDescent="0.25">
      <c r="A13" s="7">
        <v>0.65615900000000005</v>
      </c>
      <c r="B13" s="7">
        <v>0.59010700000000005</v>
      </c>
      <c r="C13" s="7">
        <v>0.47008899999999998</v>
      </c>
      <c r="D13" s="7">
        <v>0.856159</v>
      </c>
      <c r="E13" s="7">
        <v>0.790107</v>
      </c>
      <c r="F13" s="7">
        <v>0.67008900000000005</v>
      </c>
      <c r="I13" s="7">
        <v>0.77633450000000004</v>
      </c>
      <c r="J13" s="7">
        <v>0.56559300000000001</v>
      </c>
      <c r="K13" s="7">
        <v>0.54476599999999997</v>
      </c>
      <c r="L13" s="7">
        <v>0.87633450000000002</v>
      </c>
      <c r="M13" s="7">
        <v>0.66559299999999999</v>
      </c>
      <c r="N13" s="7">
        <v>0.64476599999999995</v>
      </c>
    </row>
    <row r="14" spans="1:16" x14ac:dyDescent="0.25">
      <c r="A14" s="7">
        <v>0.342277</v>
      </c>
      <c r="B14" s="7">
        <v>0.52272200000000002</v>
      </c>
      <c r="C14" s="7">
        <v>0.44466099999999997</v>
      </c>
      <c r="D14" s="7">
        <v>0.54227700000000001</v>
      </c>
      <c r="E14" s="7">
        <v>0.72272199999999998</v>
      </c>
      <c r="F14" s="7">
        <v>0.53</v>
      </c>
      <c r="I14" s="7">
        <v>0.78929633300000002</v>
      </c>
      <c r="J14" s="7">
        <v>0.47381000000000001</v>
      </c>
      <c r="K14" s="7">
        <v>0.51250899999999999</v>
      </c>
      <c r="L14" s="7">
        <v>0.88929633299999999</v>
      </c>
      <c r="M14" s="7">
        <v>0.57381000000000004</v>
      </c>
      <c r="N14" s="7">
        <v>0.90800000000000003</v>
      </c>
    </row>
    <row r="15" spans="1:16" x14ac:dyDescent="0.25">
      <c r="A15" s="7">
        <v>0.66862833300000002</v>
      </c>
      <c r="B15" s="7">
        <v>0.35593599999999997</v>
      </c>
      <c r="C15" s="7">
        <v>0.38466699999999998</v>
      </c>
      <c r="D15" s="7">
        <v>0.86862833299999997</v>
      </c>
      <c r="E15" s="7">
        <v>0.55593599999999999</v>
      </c>
      <c r="F15" s="7">
        <v>0.62666699999999997</v>
      </c>
      <c r="I15" s="7">
        <v>0.701024333</v>
      </c>
      <c r="J15" s="7">
        <v>0.54003699999999999</v>
      </c>
      <c r="K15" s="7">
        <v>0.52330200000000004</v>
      </c>
      <c r="L15" s="7">
        <v>0.94230000000000003</v>
      </c>
      <c r="M15" s="7">
        <v>0.64003699999999997</v>
      </c>
      <c r="N15" s="7">
        <v>0.90529999999999999</v>
      </c>
    </row>
    <row r="16" spans="1:16" x14ac:dyDescent="0.25">
      <c r="A16" s="7">
        <v>0.56369066700000003</v>
      </c>
      <c r="B16" s="7">
        <v>0.40724900000000003</v>
      </c>
      <c r="C16" s="7">
        <v>0.47112500000000002</v>
      </c>
      <c r="D16" s="7">
        <v>0.59</v>
      </c>
      <c r="E16" s="7">
        <v>0.60724900000000004</v>
      </c>
      <c r="F16" s="7">
        <v>0.53800000000000003</v>
      </c>
      <c r="I16" s="7">
        <v>0.80776700000000001</v>
      </c>
      <c r="J16" s="7">
        <v>0.46354899999999999</v>
      </c>
      <c r="K16" s="7">
        <v>0.68653600000000004</v>
      </c>
      <c r="L16" s="7">
        <v>0.96299999999999997</v>
      </c>
      <c r="M16" s="7">
        <v>0.56354899999999997</v>
      </c>
      <c r="N16" s="7">
        <v>0.875</v>
      </c>
    </row>
    <row r="17" spans="1:14" x14ac:dyDescent="0.25">
      <c r="A17" s="7">
        <v>0.60867775000000002</v>
      </c>
      <c r="B17" s="7">
        <v>0.41000300000000001</v>
      </c>
      <c r="C17" s="7">
        <v>0.45183200000000001</v>
      </c>
      <c r="D17" s="7">
        <v>0.57999999999999996</v>
      </c>
      <c r="E17" s="7">
        <v>0.61000299999999996</v>
      </c>
      <c r="F17" s="7">
        <v>0.50666699999999998</v>
      </c>
      <c r="I17" s="7">
        <v>0.79597433299999998</v>
      </c>
      <c r="J17" s="7">
        <v>0.499504</v>
      </c>
      <c r="K17" s="7">
        <v>0.83880999999999994</v>
      </c>
      <c r="L17" s="7">
        <v>0.94099999999999995</v>
      </c>
      <c r="M17" s="7">
        <v>0.59950400000000004</v>
      </c>
      <c r="N17" s="7">
        <v>0.9415</v>
      </c>
    </row>
    <row r="18" spans="1:14" x14ac:dyDescent="0.25">
      <c r="A18" s="7">
        <v>0.47375099999999998</v>
      </c>
      <c r="B18" s="7">
        <v>0.44493700000000003</v>
      </c>
      <c r="C18" s="7">
        <v>0.30329699999999998</v>
      </c>
      <c r="D18" s="7">
        <v>0.55400000000000005</v>
      </c>
      <c r="E18" s="7">
        <v>0.64493699999999998</v>
      </c>
      <c r="F18" s="7">
        <v>0.50333300000000003</v>
      </c>
      <c r="I18" s="7">
        <v>0.58786466699999995</v>
      </c>
      <c r="J18" s="7">
        <v>0.55039000000000005</v>
      </c>
      <c r="K18" s="7">
        <v>0.47883500000000001</v>
      </c>
      <c r="L18" s="7">
        <v>1.0625</v>
      </c>
      <c r="M18" s="7">
        <v>0.65039000000000002</v>
      </c>
      <c r="N18" s="7">
        <v>0.878</v>
      </c>
    </row>
    <row r="19" spans="1:14" x14ac:dyDescent="0.25">
      <c r="A19" s="7">
        <v>0.40237766699999999</v>
      </c>
      <c r="B19" s="7">
        <v>0.29676900000000001</v>
      </c>
      <c r="C19" s="7">
        <v>0.60250000000000004</v>
      </c>
      <c r="D19" s="7">
        <v>0.55333333299999998</v>
      </c>
      <c r="E19" s="7">
        <v>0.53</v>
      </c>
      <c r="F19" s="7">
        <v>0.56666700000000003</v>
      </c>
      <c r="I19" s="7">
        <v>0.57799599999999995</v>
      </c>
      <c r="J19" s="7">
        <v>0.29876799999999998</v>
      </c>
      <c r="K19" s="7">
        <v>0.60799999999999998</v>
      </c>
      <c r="L19" s="7">
        <v>1.0547</v>
      </c>
      <c r="M19" s="7">
        <v>0.93100000000000005</v>
      </c>
      <c r="N19" s="7">
        <v>0.71199999999999997</v>
      </c>
    </row>
    <row r="20" spans="1:14" x14ac:dyDescent="0.25">
      <c r="A20" s="7">
        <v>0.54709700000000006</v>
      </c>
      <c r="B20" s="7">
        <v>0.18146899999999999</v>
      </c>
      <c r="C20" s="7">
        <v>0.62</v>
      </c>
      <c r="D20" s="7">
        <v>0.57250000000000001</v>
      </c>
      <c r="E20" s="7">
        <v>0.53749999999999998</v>
      </c>
      <c r="F20" s="7">
        <v>0.52400000000000002</v>
      </c>
      <c r="I20" s="7">
        <v>0.73029633299999996</v>
      </c>
      <c r="J20" s="7">
        <v>0.54063499999999998</v>
      </c>
      <c r="K20" s="7">
        <v>0.60529999999999995</v>
      </c>
      <c r="L20" s="7">
        <v>0.95640000000000003</v>
      </c>
      <c r="M20" s="7">
        <v>0.85975000000000001</v>
      </c>
      <c r="N20" s="7">
        <v>0.45400000000000001</v>
      </c>
    </row>
    <row r="21" spans="1:14" x14ac:dyDescent="0.25">
      <c r="A21" s="7">
        <v>0.676153</v>
      </c>
      <c r="B21" s="7">
        <v>0.45633299999999999</v>
      </c>
      <c r="C21" s="7">
        <v>0.51749999999999996</v>
      </c>
      <c r="D21" s="7">
        <v>0.551666667</v>
      </c>
      <c r="E21" s="7">
        <v>0.5</v>
      </c>
      <c r="F21" s="7">
        <v>0.64666699999999999</v>
      </c>
      <c r="I21" s="7">
        <v>0.66907899999999998</v>
      </c>
      <c r="J21" s="7">
        <v>0.63100000000000001</v>
      </c>
      <c r="K21" s="7">
        <v>0.57499999999999996</v>
      </c>
      <c r="L21" s="7">
        <v>1.0329999999999999</v>
      </c>
      <c r="M21" s="7">
        <v>0.93466667000000003</v>
      </c>
      <c r="N21" s="7">
        <v>0.65580000000000005</v>
      </c>
    </row>
    <row r="22" spans="1:14" x14ac:dyDescent="0.25">
      <c r="A22" s="7">
        <v>0.58232700000000004</v>
      </c>
      <c r="B22" s="7">
        <v>0.71</v>
      </c>
      <c r="C22" s="7">
        <v>0.59499999999999997</v>
      </c>
      <c r="D22" s="7">
        <v>0.59</v>
      </c>
      <c r="E22" s="7">
        <v>0.49399999999999999</v>
      </c>
      <c r="F22" s="7">
        <v>0.52</v>
      </c>
      <c r="I22" s="7">
        <v>0.77326233300000002</v>
      </c>
      <c r="J22" s="7">
        <v>0.55974999999999997</v>
      </c>
      <c r="K22" s="7">
        <v>0.64149999999999996</v>
      </c>
      <c r="L22" s="7">
        <v>0.98729999999999996</v>
      </c>
      <c r="M22" s="7">
        <v>0.91</v>
      </c>
      <c r="N22" s="7">
        <v>0.93500000000000005</v>
      </c>
    </row>
    <row r="23" spans="1:14" x14ac:dyDescent="0.25">
      <c r="A23" s="7">
        <v>0.41670233299999998</v>
      </c>
      <c r="B23" s="7">
        <v>0.72499999999999998</v>
      </c>
      <c r="C23" s="7">
        <v>0.53333299999999995</v>
      </c>
      <c r="D23" s="7">
        <v>0.59750000000000003</v>
      </c>
      <c r="E23" s="7">
        <v>0.47499999999999998</v>
      </c>
      <c r="F23" s="7">
        <v>0.6</v>
      </c>
      <c r="I23" s="7">
        <v>0.63674149999999996</v>
      </c>
      <c r="J23" s="7">
        <v>0.63466666999999999</v>
      </c>
      <c r="K23" s="7">
        <v>0.57799999999999996</v>
      </c>
      <c r="L23" s="7">
        <v>0.97599999999999998</v>
      </c>
      <c r="M23" s="7">
        <v>1.0123333299999999</v>
      </c>
      <c r="N23" s="7">
        <v>0.81899999999999995</v>
      </c>
    </row>
    <row r="24" spans="1:14" x14ac:dyDescent="0.25">
      <c r="A24" s="7">
        <v>0.60904049999999998</v>
      </c>
      <c r="B24" s="7">
        <v>0.65666666699999998</v>
      </c>
      <c r="C24" s="7">
        <v>0.47249999999999998</v>
      </c>
      <c r="D24" s="7">
        <v>0.68</v>
      </c>
      <c r="E24" s="7">
        <v>0.50800000000000001</v>
      </c>
      <c r="I24" s="7">
        <v>0.67834802614285705</v>
      </c>
      <c r="J24" s="7">
        <v>0.61</v>
      </c>
      <c r="K24" s="7">
        <v>0.41199999999999998</v>
      </c>
      <c r="L24" s="7">
        <v>0.98929999999999996</v>
      </c>
      <c r="M24" s="7">
        <v>1.0215000000000001</v>
      </c>
    </row>
    <row r="25" spans="1:14" x14ac:dyDescent="0.25">
      <c r="A25" s="7">
        <v>0.521304638636364</v>
      </c>
      <c r="B25" s="7">
        <v>0.62666666699999996</v>
      </c>
      <c r="C25" s="7">
        <v>0.53500000000000003</v>
      </c>
      <c r="D25" s="7">
        <v>0.58544444444444399</v>
      </c>
      <c r="E25" s="7">
        <v>0.55000000000000004</v>
      </c>
      <c r="I25" s="7">
        <v>0.64229999999999998</v>
      </c>
      <c r="J25" s="7">
        <v>0.71233332999999999</v>
      </c>
      <c r="K25" s="7">
        <v>0.154</v>
      </c>
      <c r="M25" s="7">
        <v>0.92400000000000004</v>
      </c>
    </row>
    <row r="26" spans="1:14" x14ac:dyDescent="0.25">
      <c r="A26" s="7">
        <v>0.63500000000000001</v>
      </c>
      <c r="B26" s="7">
        <v>0.68</v>
      </c>
      <c r="C26" s="7">
        <v>0.55249999999999999</v>
      </c>
      <c r="I26" s="7">
        <v>0.66300000000000003</v>
      </c>
      <c r="J26" s="7">
        <v>0.72150000000000003</v>
      </c>
      <c r="K26" s="7">
        <v>0.35580000000000001</v>
      </c>
    </row>
    <row r="27" spans="1:14" x14ac:dyDescent="0.25">
      <c r="A27" s="7">
        <v>0.67</v>
      </c>
      <c r="B27" s="7">
        <v>0.73499999999999999</v>
      </c>
      <c r="C27" s="7">
        <v>0.58333299999999999</v>
      </c>
      <c r="I27" s="7">
        <v>0.64100000000000001</v>
      </c>
      <c r="J27" s="7">
        <v>0.624</v>
      </c>
      <c r="K27" s="7">
        <v>0.63500000000000001</v>
      </c>
    </row>
    <row r="28" spans="1:14" x14ac:dyDescent="0.25">
      <c r="A28" s="7">
        <v>0.64600000000000002</v>
      </c>
      <c r="B28" s="7">
        <v>0.61499999999999999</v>
      </c>
      <c r="C28" s="7">
        <v>0.66</v>
      </c>
      <c r="I28" s="7">
        <v>0.76249999999999996</v>
      </c>
      <c r="J28" s="7">
        <v>0.56374999999999997</v>
      </c>
      <c r="K28" s="7">
        <v>0.51900000000000002</v>
      </c>
    </row>
    <row r="29" spans="1:14" x14ac:dyDescent="0.25">
      <c r="A29" s="7">
        <v>0.73</v>
      </c>
      <c r="B29" s="7">
        <v>0.65</v>
      </c>
      <c r="I29" s="7">
        <v>0.75470000000000004</v>
      </c>
      <c r="J29" s="7">
        <v>0.62866666999999998</v>
      </c>
    </row>
    <row r="30" spans="1:14" x14ac:dyDescent="0.25">
      <c r="A30" s="7">
        <v>0.70669999999999999</v>
      </c>
      <c r="B30" s="7">
        <v>0.66</v>
      </c>
      <c r="I30" s="7">
        <v>0.65639999999999998</v>
      </c>
    </row>
    <row r="31" spans="1:14" x14ac:dyDescent="0.25">
      <c r="A31" s="7">
        <v>0.628</v>
      </c>
      <c r="I31" s="7">
        <v>0.73299999999999998</v>
      </c>
    </row>
    <row r="32" spans="1:14" x14ac:dyDescent="0.25">
      <c r="A32" s="7">
        <v>0.68500000000000005</v>
      </c>
      <c r="I32" s="7">
        <v>0.68730000000000002</v>
      </c>
    </row>
    <row r="33" spans="1:9" x14ac:dyDescent="0.25">
      <c r="A33" s="7">
        <v>0.66749999999999998</v>
      </c>
      <c r="I33" s="7">
        <v>0.67600000000000005</v>
      </c>
    </row>
    <row r="34" spans="1:9" x14ac:dyDescent="0.25">
      <c r="A34" s="7">
        <v>0.6633</v>
      </c>
      <c r="I34" s="7">
        <v>0.68930000000000002</v>
      </c>
    </row>
    <row r="35" spans="1:9" x14ac:dyDescent="0.25">
      <c r="A35" s="7">
        <v>0.62</v>
      </c>
      <c r="I35" s="7">
        <v>0.69055</v>
      </c>
    </row>
    <row r="36" spans="1:9" x14ac:dyDescent="0.25">
      <c r="A36" s="7">
        <v>0.66515000000000002</v>
      </c>
    </row>
  </sheetData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6B_Raw data and normalize </vt:lpstr>
      <vt:lpstr>Figure 6D_Raw data and normaliz</vt:lpstr>
      <vt:lpstr>Figure 6F_Raw data and normaliz</vt:lpstr>
      <vt:lpstr>Fig 6H_Raw data and normalize </vt:lpstr>
      <vt:lpstr>Figure 6I</vt:lpstr>
      <vt:lpstr>Figure 6J &amp; 6K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2025-09-07T22:35:00Z</dcterms:created>
  <dcterms:modified xsi:type="dcterms:W3CDTF">2025-09-11T00:31:14Z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B3F2400A00C8B729AE46BC68DAA5066F_41</vt:lpwstr>
  </property>
  <property fmtid="{D5CDD505-2E9C-101B-9397-08002B2CF9AE}" pid="3" name="KSOProductBuildVer">
    <vt:lpwstr>2052-7.5.1.8994</vt:lpwstr>
  </property>
</Properties>
</file>