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957F4778-3FE1-47FE-85CD-EFA670CA36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7B_raw data" sheetId="1" r:id="rId1"/>
    <sheet name="Fig 7B_normalize" sheetId="2" r:id="rId2"/>
  </sheets>
  <calcPr calcId="191029"/>
</workbook>
</file>

<file path=xl/calcChain.xml><?xml version="1.0" encoding="utf-8"?>
<calcChain xmlns="http://schemas.openxmlformats.org/spreadsheetml/2006/main">
  <c r="A127" i="2" l="1"/>
  <c r="H127" i="2" s="1"/>
  <c r="V126" i="2"/>
  <c r="H126" i="2"/>
  <c r="AC125" i="2"/>
  <c r="H125" i="2"/>
  <c r="AC124" i="2"/>
  <c r="H124" i="2"/>
  <c r="AC123" i="2"/>
  <c r="H123" i="2"/>
  <c r="AH122" i="2"/>
  <c r="AC122" i="2"/>
  <c r="M122" i="2"/>
  <c r="H122" i="2"/>
  <c r="AH121" i="2"/>
  <c r="AC121" i="2"/>
  <c r="M121" i="2"/>
  <c r="H121" i="2"/>
  <c r="AH120" i="2"/>
  <c r="AC120" i="2"/>
  <c r="M120" i="2"/>
  <c r="H120" i="2"/>
  <c r="AH119" i="2"/>
  <c r="AC119" i="2"/>
  <c r="M119" i="2"/>
  <c r="H119" i="2"/>
  <c r="AH118" i="2"/>
  <c r="AC118" i="2"/>
  <c r="M118" i="2"/>
  <c r="H118" i="2"/>
  <c r="AH117" i="2"/>
  <c r="AC117" i="2"/>
  <c r="M117" i="2"/>
  <c r="H117" i="2"/>
  <c r="AD114" i="2"/>
  <c r="I114" i="2"/>
  <c r="AD113" i="2"/>
  <c r="I113" i="2"/>
  <c r="AD112" i="2"/>
  <c r="I112" i="2"/>
  <c r="AD111" i="2"/>
  <c r="I111" i="2"/>
  <c r="AD110" i="2"/>
  <c r="V110" i="2"/>
  <c r="AC110" i="2" s="1"/>
  <c r="I110" i="2"/>
  <c r="A110" i="2"/>
  <c r="H110" i="2" s="1"/>
  <c r="AD109" i="2"/>
  <c r="AC109" i="2"/>
  <c r="I109" i="2"/>
  <c r="H109" i="2"/>
  <c r="AE108" i="2"/>
  <c r="AD108" i="2"/>
  <c r="AC108" i="2"/>
  <c r="J108" i="2"/>
  <c r="I108" i="2"/>
  <c r="H108" i="2"/>
  <c r="AE107" i="2"/>
  <c r="AD107" i="2"/>
  <c r="AC107" i="2"/>
  <c r="J107" i="2"/>
  <c r="I107" i="2"/>
  <c r="H107" i="2"/>
  <c r="AE106" i="2"/>
  <c r="AD106" i="2"/>
  <c r="AC106" i="2"/>
  <c r="J106" i="2"/>
  <c r="I106" i="2"/>
  <c r="H106" i="2"/>
  <c r="AE105" i="2"/>
  <c r="AD105" i="2"/>
  <c r="AC105" i="2"/>
  <c r="J105" i="2"/>
  <c r="I105" i="2"/>
  <c r="H105" i="2"/>
  <c r="AH101" i="2"/>
  <c r="V101" i="2"/>
  <c r="M101" i="2"/>
  <c r="A101" i="2"/>
  <c r="H101" i="2" s="1"/>
  <c r="AH100" i="2"/>
  <c r="M100" i="2"/>
  <c r="I100" i="2"/>
  <c r="H100" i="2"/>
  <c r="AH99" i="2"/>
  <c r="AG99" i="2"/>
  <c r="M99" i="2"/>
  <c r="L99" i="2"/>
  <c r="I99" i="2"/>
  <c r="H99" i="2"/>
  <c r="AH98" i="2"/>
  <c r="AG98" i="2"/>
  <c r="M98" i="2"/>
  <c r="L98" i="2"/>
  <c r="I98" i="2"/>
  <c r="H98" i="2"/>
  <c r="AH97" i="2"/>
  <c r="AG97" i="2"/>
  <c r="M97" i="2"/>
  <c r="L97" i="2"/>
  <c r="I97" i="2"/>
  <c r="H97" i="2"/>
  <c r="AH96" i="2"/>
  <c r="AG96" i="2"/>
  <c r="M96" i="2"/>
  <c r="L96" i="2"/>
  <c r="J96" i="2"/>
  <c r="I96" i="2"/>
  <c r="H96" i="2"/>
  <c r="AH95" i="2"/>
  <c r="AG95" i="2"/>
  <c r="M95" i="2"/>
  <c r="L95" i="2"/>
  <c r="J95" i="2"/>
  <c r="I95" i="2"/>
  <c r="H95" i="2"/>
  <c r="AH94" i="2"/>
  <c r="AG94" i="2"/>
  <c r="M94" i="2"/>
  <c r="L94" i="2"/>
  <c r="J94" i="2"/>
  <c r="I94" i="2"/>
  <c r="H94" i="2"/>
  <c r="V89" i="2"/>
  <c r="H89" i="2"/>
  <c r="A89" i="2"/>
  <c r="AC88" i="2"/>
  <c r="H88" i="2"/>
  <c r="AC87" i="2"/>
  <c r="H87" i="2"/>
  <c r="AC86" i="2"/>
  <c r="H86" i="2"/>
  <c r="AC85" i="2"/>
  <c r="H85" i="2"/>
  <c r="AC84" i="2"/>
  <c r="H84" i="2"/>
  <c r="V81" i="2"/>
  <c r="A81" i="2"/>
  <c r="K73" i="2"/>
  <c r="K72" i="2"/>
  <c r="AF71" i="2"/>
  <c r="V71" i="2"/>
  <c r="AC71" i="2" s="1"/>
  <c r="K71" i="2"/>
  <c r="AF70" i="2"/>
  <c r="AC70" i="2"/>
  <c r="K70" i="2"/>
  <c r="A70" i="2"/>
  <c r="AF69" i="2"/>
  <c r="AC69" i="2"/>
  <c r="K69" i="2"/>
  <c r="AF68" i="2"/>
  <c r="AC68" i="2"/>
  <c r="K68" i="2"/>
  <c r="AF67" i="2"/>
  <c r="AC67" i="2"/>
  <c r="K67" i="2"/>
  <c r="K66" i="2"/>
  <c r="AE65" i="2"/>
  <c r="AE64" i="2"/>
  <c r="AE63" i="2"/>
  <c r="J63" i="2"/>
  <c r="AE62" i="2"/>
  <c r="J62" i="2"/>
  <c r="AE61" i="2"/>
  <c r="J61" i="2"/>
  <c r="AE60" i="2"/>
  <c r="J60" i="2"/>
  <c r="AH59" i="2"/>
  <c r="AE59" i="2"/>
  <c r="AD59" i="2"/>
  <c r="M59" i="2"/>
  <c r="J59" i="2"/>
  <c r="I59" i="2"/>
  <c r="AH58" i="2"/>
  <c r="AE58" i="2"/>
  <c r="AD58" i="2"/>
  <c r="M58" i="2"/>
  <c r="J58" i="2"/>
  <c r="I58" i="2"/>
  <c r="AH57" i="2"/>
  <c r="AE57" i="2"/>
  <c r="AD57" i="2"/>
  <c r="M57" i="2"/>
  <c r="J57" i="2"/>
  <c r="I57" i="2"/>
  <c r="AH56" i="2"/>
  <c r="AE56" i="2"/>
  <c r="AD56" i="2"/>
  <c r="M56" i="2"/>
  <c r="J56" i="2"/>
  <c r="I56" i="2"/>
  <c r="AH55" i="2"/>
  <c r="AE55" i="2"/>
  <c r="AD55" i="2"/>
  <c r="M55" i="2"/>
  <c r="J55" i="2"/>
  <c r="I55" i="2"/>
  <c r="AH54" i="2"/>
  <c r="AG54" i="2"/>
  <c r="AE54" i="2"/>
  <c r="AD54" i="2"/>
  <c r="M54" i="2"/>
  <c r="L54" i="2"/>
  <c r="J54" i="2"/>
  <c r="I54" i="2"/>
  <c r="AH53" i="2"/>
  <c r="AG53" i="2"/>
  <c r="AE53" i="2"/>
  <c r="AD53" i="2"/>
  <c r="M53" i="2"/>
  <c r="L53" i="2"/>
  <c r="J53" i="2"/>
  <c r="I53" i="2"/>
  <c r="AH52" i="2"/>
  <c r="AG52" i="2"/>
  <c r="AE52" i="2"/>
  <c r="AD52" i="2"/>
  <c r="M52" i="2"/>
  <c r="L52" i="2"/>
  <c r="J52" i="2"/>
  <c r="I52" i="2"/>
  <c r="AH51" i="2"/>
  <c r="AG51" i="2"/>
  <c r="AE51" i="2"/>
  <c r="AD51" i="2"/>
  <c r="V51" i="2"/>
  <c r="AC51" i="2" s="1"/>
  <c r="M51" i="2"/>
  <c r="L51" i="2"/>
  <c r="J51" i="2"/>
  <c r="I51" i="2"/>
  <c r="A51" i="2"/>
  <c r="H51" i="2" s="1"/>
  <c r="AH50" i="2"/>
  <c r="AG50" i="2"/>
  <c r="AE50" i="2"/>
  <c r="AD50" i="2"/>
  <c r="AC50" i="2"/>
  <c r="L50" i="2"/>
  <c r="J50" i="2"/>
  <c r="I50" i="2"/>
  <c r="H50" i="2"/>
  <c r="AH49" i="2"/>
  <c r="AG49" i="2"/>
  <c r="AE49" i="2"/>
  <c r="AD49" i="2"/>
  <c r="AC49" i="2"/>
  <c r="L49" i="2"/>
  <c r="J49" i="2"/>
  <c r="I49" i="2"/>
  <c r="H49" i="2"/>
  <c r="AH48" i="2"/>
  <c r="AG48" i="2"/>
  <c r="AE48" i="2"/>
  <c r="AD48" i="2"/>
  <c r="AC48" i="2"/>
  <c r="L48" i="2"/>
  <c r="J48" i="2"/>
  <c r="I48" i="2"/>
  <c r="H48" i="2"/>
  <c r="AE46" i="2"/>
  <c r="J46" i="2"/>
  <c r="AE45" i="2"/>
  <c r="J45" i="2"/>
  <c r="AH44" i="2"/>
  <c r="AE44" i="2"/>
  <c r="V44" i="2"/>
  <c r="AC44" i="2" s="1"/>
  <c r="K44" i="2"/>
  <c r="J44" i="2"/>
  <c r="A44" i="2"/>
  <c r="H44" i="2" s="1"/>
  <c r="AH43" i="2"/>
  <c r="AE43" i="2"/>
  <c r="AC43" i="2"/>
  <c r="M43" i="2"/>
  <c r="K43" i="2"/>
  <c r="J43" i="2"/>
  <c r="H43" i="2"/>
  <c r="AH42" i="2"/>
  <c r="AE42" i="2"/>
  <c r="AD42" i="2"/>
  <c r="AC42" i="2"/>
  <c r="M42" i="2"/>
  <c r="K42" i="2"/>
  <c r="J42" i="2"/>
  <c r="I42" i="2"/>
  <c r="H42" i="2"/>
  <c r="AH41" i="2"/>
  <c r="AF41" i="2"/>
  <c r="AE41" i="2"/>
  <c r="AD41" i="2"/>
  <c r="AC41" i="2"/>
  <c r="M41" i="2"/>
  <c r="K41" i="2"/>
  <c r="J41" i="2"/>
  <c r="I41" i="2"/>
  <c r="H41" i="2"/>
  <c r="AH40" i="2"/>
  <c r="AF40" i="2"/>
  <c r="AE40" i="2"/>
  <c r="AD40" i="2"/>
  <c r="AC40" i="2"/>
  <c r="M40" i="2"/>
  <c r="K40" i="2"/>
  <c r="J40" i="2"/>
  <c r="I40" i="2"/>
  <c r="H40" i="2"/>
  <c r="AH39" i="2"/>
  <c r="AG39" i="2"/>
  <c r="AF39" i="2"/>
  <c r="AE39" i="2"/>
  <c r="AD39" i="2"/>
  <c r="AC39" i="2"/>
  <c r="M39" i="2"/>
  <c r="L39" i="2"/>
  <c r="K39" i="2"/>
  <c r="J39" i="2"/>
  <c r="I39" i="2"/>
  <c r="H39" i="2"/>
  <c r="AH38" i="2"/>
  <c r="AG38" i="2"/>
  <c r="AF38" i="2"/>
  <c r="AE38" i="2"/>
  <c r="AD38" i="2"/>
  <c r="AC38" i="2"/>
  <c r="M38" i="2"/>
  <c r="L38" i="2"/>
  <c r="K38" i="2"/>
  <c r="J38" i="2"/>
  <c r="I38" i="2"/>
  <c r="H38" i="2"/>
  <c r="AH37" i="2"/>
  <c r="AG37" i="2"/>
  <c r="AF37" i="2"/>
  <c r="AE37" i="2"/>
  <c r="AD37" i="2"/>
  <c r="AC37" i="2"/>
  <c r="M37" i="2"/>
  <c r="L37" i="2"/>
  <c r="K37" i="2"/>
  <c r="J37" i="2"/>
  <c r="I37" i="2"/>
  <c r="H37" i="2"/>
  <c r="AH36" i="2"/>
  <c r="AG36" i="2"/>
  <c r="AF36" i="2"/>
  <c r="AE36" i="2"/>
  <c r="AD36" i="2"/>
  <c r="AC36" i="2"/>
  <c r="M36" i="2"/>
  <c r="L36" i="2"/>
  <c r="K36" i="2"/>
  <c r="J36" i="2"/>
  <c r="I36" i="2"/>
  <c r="H36" i="2"/>
  <c r="V32" i="2"/>
  <c r="A32" i="2"/>
  <c r="AC31" i="2"/>
  <c r="H31" i="2"/>
  <c r="AC30" i="2"/>
  <c r="H30" i="2"/>
  <c r="AC29" i="2"/>
  <c r="H29" i="2"/>
  <c r="AD28" i="2"/>
  <c r="AC28" i="2"/>
  <c r="I28" i="2"/>
  <c r="H28" i="2"/>
  <c r="AD27" i="2"/>
  <c r="AC27" i="2"/>
  <c r="I27" i="2"/>
  <c r="H27" i="2"/>
  <c r="AE26" i="2"/>
  <c r="AD26" i="2"/>
  <c r="AC26" i="2"/>
  <c r="J26" i="2"/>
  <c r="I26" i="2"/>
  <c r="H26" i="2"/>
  <c r="AG25" i="2"/>
  <c r="AE25" i="2"/>
  <c r="AD25" i="2"/>
  <c r="AC25" i="2"/>
  <c r="L25" i="2"/>
  <c r="J25" i="2"/>
  <c r="I25" i="2"/>
  <c r="H25" i="2"/>
  <c r="AG24" i="2"/>
  <c r="AE24" i="2"/>
  <c r="AD24" i="2"/>
  <c r="AC24" i="2"/>
  <c r="L24" i="2"/>
  <c r="J24" i="2"/>
  <c r="I24" i="2"/>
  <c r="H24" i="2"/>
  <c r="AG23" i="2"/>
  <c r="AF23" i="2"/>
  <c r="AE23" i="2"/>
  <c r="AD23" i="2"/>
  <c r="AC23" i="2"/>
  <c r="L23" i="2"/>
  <c r="J23" i="2"/>
  <c r="I23" i="2"/>
  <c r="H23" i="2"/>
  <c r="AG22" i="2"/>
  <c r="AF22" i="2"/>
  <c r="AE22" i="2"/>
  <c r="AD22" i="2"/>
  <c r="AC22" i="2"/>
  <c r="L22" i="2"/>
  <c r="K22" i="2"/>
  <c r="J22" i="2"/>
  <c r="I22" i="2"/>
  <c r="H22" i="2"/>
  <c r="AG21" i="2"/>
  <c r="AF21" i="2"/>
  <c r="AE21" i="2"/>
  <c r="AD21" i="2"/>
  <c r="AC21" i="2"/>
  <c r="L21" i="2"/>
  <c r="K21" i="2"/>
  <c r="J21" i="2"/>
  <c r="I21" i="2"/>
  <c r="H21" i="2"/>
  <c r="AG20" i="2"/>
  <c r="AF20" i="2"/>
  <c r="AE20" i="2"/>
  <c r="AD20" i="2"/>
  <c r="AC20" i="2"/>
  <c r="L20" i="2"/>
  <c r="K20" i="2"/>
  <c r="J20" i="2"/>
  <c r="I20" i="2"/>
  <c r="H20" i="2"/>
  <c r="AG19" i="2"/>
  <c r="AF19" i="2"/>
  <c r="AE19" i="2"/>
  <c r="AD19" i="2"/>
  <c r="AC19" i="2"/>
  <c r="L19" i="2"/>
  <c r="K19" i="2"/>
  <c r="J19" i="2"/>
  <c r="I19" i="2"/>
  <c r="H19" i="2"/>
  <c r="AG18" i="2"/>
  <c r="AF18" i="2"/>
  <c r="AE18" i="2"/>
  <c r="AD18" i="2"/>
  <c r="AC18" i="2"/>
  <c r="L18" i="2"/>
  <c r="K18" i="2"/>
  <c r="J18" i="2"/>
  <c r="I18" i="2"/>
  <c r="H18" i="2"/>
  <c r="AE12" i="2"/>
  <c r="J12" i="2"/>
  <c r="A12" i="2"/>
  <c r="H10" i="2" s="1"/>
  <c r="AE11" i="2"/>
  <c r="V11" i="2"/>
  <c r="V12" i="2" s="1"/>
  <c r="J11" i="2"/>
  <c r="AE10" i="2"/>
  <c r="AC10" i="2"/>
  <c r="J10" i="2"/>
  <c r="AF9" i="2"/>
  <c r="AE9" i="2"/>
  <c r="AD9" i="2"/>
  <c r="AC9" i="2"/>
  <c r="K9" i="2"/>
  <c r="J9" i="2"/>
  <c r="I9" i="2"/>
  <c r="H9" i="2"/>
  <c r="AF8" i="2"/>
  <c r="AE8" i="2"/>
  <c r="AD8" i="2"/>
  <c r="AC8" i="2"/>
  <c r="K8" i="2"/>
  <c r="J8" i="2"/>
  <c r="I8" i="2"/>
  <c r="H8" i="2"/>
  <c r="AG7" i="2"/>
  <c r="AF7" i="2"/>
  <c r="AE7" i="2"/>
  <c r="AD7" i="2"/>
  <c r="AC7" i="2"/>
  <c r="L7" i="2"/>
  <c r="K7" i="2"/>
  <c r="J7" i="2"/>
  <c r="I7" i="2"/>
  <c r="H7" i="2"/>
  <c r="AG6" i="2"/>
  <c r="AF6" i="2"/>
  <c r="AE6" i="2"/>
  <c r="AD6" i="2"/>
  <c r="AC6" i="2"/>
  <c r="L6" i="2"/>
  <c r="K6" i="2"/>
  <c r="J6" i="2"/>
  <c r="I6" i="2"/>
  <c r="H6" i="2"/>
  <c r="AG5" i="2"/>
  <c r="AF5" i="2"/>
  <c r="AE5" i="2"/>
  <c r="AD5" i="2"/>
  <c r="AC5" i="2"/>
  <c r="L5" i="2"/>
  <c r="K5" i="2"/>
  <c r="J5" i="2"/>
  <c r="I5" i="2"/>
  <c r="H5" i="2"/>
  <c r="AG4" i="2"/>
  <c r="AF4" i="2"/>
  <c r="AE4" i="2"/>
  <c r="AD4" i="2"/>
  <c r="AC4" i="2"/>
  <c r="L4" i="2"/>
  <c r="K4" i="2"/>
  <c r="J4" i="2"/>
  <c r="I4" i="2"/>
  <c r="H4" i="2"/>
  <c r="AG3" i="2"/>
  <c r="AF3" i="2"/>
  <c r="AE3" i="2"/>
  <c r="AD3" i="2"/>
  <c r="AC3" i="2"/>
  <c r="L3" i="2"/>
  <c r="K3" i="2"/>
  <c r="J3" i="2"/>
  <c r="I3" i="2"/>
  <c r="H3" i="2"/>
  <c r="H667" i="1"/>
  <c r="I666" i="1"/>
  <c r="H666" i="1"/>
  <c r="H665" i="1"/>
  <c r="H664" i="1"/>
  <c r="I663" i="1"/>
  <c r="H663" i="1"/>
  <c r="H662" i="1"/>
  <c r="I661" i="1"/>
  <c r="H661" i="1"/>
  <c r="H660" i="1"/>
  <c r="H659" i="1"/>
  <c r="H658" i="1"/>
  <c r="I657" i="1"/>
  <c r="H657" i="1"/>
  <c r="H656" i="1"/>
  <c r="H655" i="1"/>
  <c r="H654" i="1"/>
  <c r="H653" i="1"/>
  <c r="I652" i="1"/>
  <c r="H652" i="1"/>
  <c r="H651" i="1"/>
  <c r="H650" i="1"/>
  <c r="C646" i="1"/>
  <c r="C642" i="1"/>
  <c r="C634" i="1"/>
  <c r="C632" i="1"/>
  <c r="C626" i="1"/>
  <c r="C621" i="1"/>
  <c r="C614" i="1"/>
  <c r="C610" i="1"/>
  <c r="H600" i="1"/>
  <c r="H599" i="1"/>
  <c r="H598" i="1"/>
  <c r="H597" i="1"/>
  <c r="I596" i="1"/>
  <c r="H595" i="1"/>
  <c r="I594" i="1"/>
  <c r="H593" i="1"/>
  <c r="I592" i="1"/>
  <c r="H592" i="1"/>
  <c r="H591" i="1"/>
  <c r="H590" i="1"/>
  <c r="I589" i="1"/>
  <c r="H589" i="1"/>
  <c r="H588" i="1"/>
  <c r="H587" i="1"/>
  <c r="I586" i="1"/>
  <c r="H585" i="1"/>
  <c r="H584" i="1"/>
  <c r="I583" i="1"/>
  <c r="H583" i="1"/>
  <c r="H582" i="1"/>
  <c r="I482" i="1"/>
  <c r="H482" i="1"/>
  <c r="H481" i="1"/>
  <c r="H480" i="1"/>
  <c r="H479" i="1"/>
  <c r="H478" i="1"/>
  <c r="I477" i="1"/>
  <c r="H477" i="1"/>
  <c r="H476" i="1"/>
  <c r="I475" i="1"/>
  <c r="H475" i="1"/>
  <c r="H474" i="1"/>
  <c r="H473" i="1"/>
  <c r="H472" i="1"/>
  <c r="H471" i="1"/>
  <c r="H470" i="1"/>
  <c r="I469" i="1"/>
  <c r="H469" i="1"/>
  <c r="H468" i="1"/>
  <c r="H467" i="1"/>
  <c r="H466" i="1"/>
  <c r="I465" i="1"/>
  <c r="H465" i="1"/>
  <c r="H464" i="1"/>
  <c r="H463" i="1"/>
  <c r="H462" i="1"/>
  <c r="H461" i="1"/>
  <c r="H460" i="1"/>
  <c r="H459" i="1"/>
  <c r="I458" i="1"/>
  <c r="H458" i="1"/>
  <c r="H457" i="1"/>
  <c r="I456" i="1"/>
  <c r="H456" i="1"/>
  <c r="H455" i="1"/>
  <c r="H454" i="1"/>
  <c r="H453" i="1"/>
  <c r="H452" i="1"/>
  <c r="H451" i="1"/>
  <c r="I450" i="1"/>
  <c r="H450" i="1"/>
  <c r="H449" i="1"/>
  <c r="H448" i="1"/>
  <c r="H447" i="1"/>
  <c r="C321" i="1"/>
  <c r="C317" i="1"/>
  <c r="C313" i="1"/>
  <c r="C308" i="1"/>
  <c r="C303" i="1"/>
  <c r="C301" i="1"/>
  <c r="C296" i="1"/>
  <c r="C294" i="1"/>
  <c r="C288" i="1"/>
  <c r="C286" i="1"/>
  <c r="C282" i="1"/>
  <c r="C277" i="1"/>
  <c r="C275" i="1"/>
  <c r="C271" i="1"/>
  <c r="C269" i="1"/>
  <c r="C259" i="1"/>
  <c r="C256" i="1"/>
  <c r="C253" i="1"/>
  <c r="C249" i="1"/>
  <c r="C245" i="1"/>
  <c r="C241" i="1"/>
  <c r="C238" i="1"/>
  <c r="C233" i="1"/>
  <c r="C229" i="1"/>
  <c r="C223" i="1"/>
  <c r="C219" i="1"/>
  <c r="C215" i="1"/>
  <c r="C210" i="1"/>
  <c r="C207" i="1"/>
  <c r="C205" i="1"/>
  <c r="C202" i="1"/>
  <c r="C199" i="1"/>
  <c r="C196" i="1"/>
  <c r="C191" i="1"/>
  <c r="C188" i="1"/>
  <c r="C182" i="1"/>
  <c r="C179" i="1"/>
  <c r="C175" i="1"/>
  <c r="C171" i="1"/>
  <c r="C169" i="1"/>
  <c r="C165" i="1"/>
  <c r="C161" i="1"/>
  <c r="C158" i="1"/>
  <c r="C152" i="1"/>
  <c r="C148" i="1"/>
  <c r="C144" i="1"/>
  <c r="C141" i="1"/>
  <c r="C138" i="1"/>
  <c r="C133" i="1"/>
  <c r="C126" i="1"/>
  <c r="C122" i="1"/>
  <c r="C120" i="1"/>
  <c r="C116" i="1"/>
  <c r="C112" i="1"/>
  <c r="C108" i="1"/>
  <c r="C105" i="1"/>
  <c r="C101" i="1"/>
  <c r="C98" i="1"/>
  <c r="C93" i="1"/>
  <c r="C89" i="1"/>
  <c r="C83" i="1"/>
  <c r="C80" i="1"/>
  <c r="C77" i="1"/>
  <c r="C73" i="1"/>
  <c r="C69" i="1"/>
  <c r="C66" i="1"/>
  <c r="C64" i="1"/>
  <c r="C62" i="1"/>
  <c r="C60" i="1"/>
  <c r="C53" i="1"/>
  <c r="C49" i="1"/>
  <c r="C46" i="1"/>
  <c r="C43" i="1"/>
  <c r="C39" i="1"/>
  <c r="C34" i="1"/>
</calcChain>
</file>

<file path=xl/sharedStrings.xml><?xml version="1.0" encoding="utf-8"?>
<sst xmlns="http://schemas.openxmlformats.org/spreadsheetml/2006/main" count="2076" uniqueCount="1308">
  <si>
    <t>GFP + Vector</t>
  </si>
  <si>
    <t>Source</t>
  </si>
  <si>
    <t>mean intensity</t>
  </si>
  <si>
    <t xml:space="preserve">mean intensity of per neuron </t>
  </si>
  <si>
    <t>number</t>
  </si>
  <si>
    <t>length</t>
  </si>
  <si>
    <t>number of per 10 μm</t>
  </si>
  <si>
    <t>number of per neuron</t>
  </si>
  <si>
    <t>MAX_2022.12.05-GFP-1-P-1.nd2:0001-0511-0503</t>
  </si>
  <si>
    <t>MAX_2022.12.05-GFP-1-P-1.nd2</t>
  </si>
  <si>
    <t>MAX_2022.12.05-GFP-1-S-1.nd2:0002-0512-0743</t>
  </si>
  <si>
    <t>MAX_2022.12.05-GFP-1-S-1.nd2</t>
  </si>
  <si>
    <t>MAX_2022.12.05-GFP-2-S-1.nd2:0001-0512-0750</t>
  </si>
  <si>
    <t>MAX_2022.12.05-GFP-2-P-1.nd2</t>
  </si>
  <si>
    <t>MAX_2022.12.05-GFP-2-S1-1.nd2:0001-0348-0512</t>
  </si>
  <si>
    <t>MAX_2022.12.05-GFP-2-S-1.nd2</t>
  </si>
  <si>
    <t>MAX_2022.12.05-GFP-2-T-1.nd2:0001-0490-0512</t>
  </si>
  <si>
    <t>MAX_2022.12.05-GFP-2-S1-1.nd2</t>
  </si>
  <si>
    <t>MAX_2022.12.05-GFP-3-F-1.nd2:0001-0512-0521</t>
  </si>
  <si>
    <t>MAX_2022.12.05-GFP-2-T-1.nd2</t>
  </si>
  <si>
    <t>MAX_2022.12.05-GFP-3-P-1.nd2:0001-0467-0512</t>
  </si>
  <si>
    <t>MAX_2022.12.05-GFP-3-F-1.nd2</t>
  </si>
  <si>
    <t>MAX_2022.12.05-GFP-3-P1-1.nd2:0001-0512-0301</t>
  </si>
  <si>
    <t>MAX_2022.12.05-GFP-3-P-1.nd2</t>
  </si>
  <si>
    <t>MAX_2022.12.05-GFP-3-P2-1.nd2:0001-0517-0416</t>
  </si>
  <si>
    <t>MAX_2022.12.05-GFP-3-P1-1.nd2</t>
  </si>
  <si>
    <t>MAX_2022.12.05-GFP-3-S-1.nd2:0001-0512-0492</t>
  </si>
  <si>
    <t>MAX_2022.12.05-GFP-3-P2-1.nd2</t>
  </si>
  <si>
    <t>MAX_2022.12.05-GFP-3-T-1.nd2:0001-0512-0514</t>
  </si>
  <si>
    <t>MAX_2022.12.05-GFP-3-S-1.nd2</t>
  </si>
  <si>
    <t>MAX_2022.12.05-GFP-4-P-1.nd2:0001-0512-0464</t>
  </si>
  <si>
    <t>MAX_2022.12.05-GFP-3-T-1.nd2</t>
  </si>
  <si>
    <t>MAX_2022.12.05-GFP-4-S-1.nd2:0001-0437-0504</t>
  </si>
  <si>
    <t>MAX_2022.12.05-GFP-4-P-1.nd2</t>
  </si>
  <si>
    <t>MAX_2022.12.05-GFP-4-S1-1.nd2:0001-0512-0540</t>
  </si>
  <si>
    <t>MAX_2022.12.05-GFP-4-S-1.nd2</t>
  </si>
  <si>
    <t>MAX_2022.12.05-GFP-4-T-1.nd2:0001-0242-0512</t>
  </si>
  <si>
    <t>MAX_2022.12.05-GFP-4-S1-1.nd2</t>
  </si>
  <si>
    <t>MAX_2022.12.05-GFP-5-P-1.nd2:0001-0512-0509</t>
  </si>
  <si>
    <t>MAX_2022.12.05-GFP-4-T-1.nd2</t>
  </si>
  <si>
    <t>MAX_2022.12.05-GFP-6-P-1-1.nd2:0001-0683-0512</t>
  </si>
  <si>
    <t>MAX_2022.12.05-GFP-5-P-1.nd2</t>
  </si>
  <si>
    <t>MAX_2022.12.05-GFP-6-S-1.nd2:0001-0363-0512</t>
  </si>
  <si>
    <t>MAX_2022.12.05-GFP-6-P-1-1.nd2</t>
  </si>
  <si>
    <t>MAX_2022.12.05-GFP-7-P-1.nd2:0001-0514-0512</t>
  </si>
  <si>
    <t>MAX_2022.12.05-GFP-6-S-1.nd2</t>
  </si>
  <si>
    <t>MAX_2022.12.05-GFP-8-F-1.nd2:0001-0512-0433</t>
  </si>
  <si>
    <t>MAX_2022.12.05-GFP-7-P-1.nd2</t>
  </si>
  <si>
    <t>MAX_2022.12.05-GFP-8-P-1.nd2:0001-0512-0472</t>
  </si>
  <si>
    <t>MAX_2022.12.05-GFP-8-F-1.nd2</t>
  </si>
  <si>
    <t>MAX_2022.12.05-GFP-8-P1-1.nd2:0001-0512-0701</t>
  </si>
  <si>
    <t>MAX_2022.12.05-GFP-8-P-1.nd2</t>
  </si>
  <si>
    <t>MAX_2022.12.05-GFP-8-S-1.nd2:0001-0482-0526</t>
  </si>
  <si>
    <t>MAX_2022.12.05-GFP-8-P1-1.nd2</t>
  </si>
  <si>
    <t>MAX_2022.12.05-GFP-8-T-1.nd2:0001-0512-0514</t>
  </si>
  <si>
    <t>MAX_2022.12.05-GFP-8-S-1.nd2</t>
  </si>
  <si>
    <t>MAX_2022.12.05-GFP-9-F-1.nd2:0001-0527-0512</t>
  </si>
  <si>
    <t>MAX_2022.12.05-GFP-8-T-1.nd2</t>
  </si>
  <si>
    <t>MAX_2022.12.05-GFP-9-F-1.nd2</t>
  </si>
  <si>
    <t>GFP-2A-Cre + Vector</t>
  </si>
  <si>
    <t>MAX_2022.12.05-CRE-V-1-P-1-1.nd2:0001-0512-0546</t>
  </si>
  <si>
    <t>MAX_2022.12.05-CRE-V-1-P-1-1.nd2</t>
  </si>
  <si>
    <t>MAX_2022.12.05-CRE-V-1-S-1.nd2:0001-0511-0449</t>
  </si>
  <si>
    <t>MAX_2022.12.05-CRE-V-1-S-1.nd2</t>
  </si>
  <si>
    <t>MAX_2022.12.05-CRE-V-1-T-1-1.nd2:0001-0450-0512</t>
  </si>
  <si>
    <t>MAX_2022.12.05-CRE-V-1-T-1-1.nd2</t>
  </si>
  <si>
    <t>MAX_2022.12.05-CRE-V-2-F-1.nd2:0001-0512-0568</t>
  </si>
  <si>
    <t>MAX_2022.12.05-CRE-V-2-F-1.nd2</t>
  </si>
  <si>
    <t>MAX_2022.12.05-CRE-V-2-P-1.nd2:0001-0512-0512</t>
  </si>
  <si>
    <t>MAX_2022.12.05-CRE-V-2-P-1.nd2</t>
  </si>
  <si>
    <t>MAX_2022.12.05-CRE-V-2-P1-1.nd2:0001-0512-0453</t>
  </si>
  <si>
    <t>MAX_2022.12.05-CRE-V-2-P1-1.nd2</t>
  </si>
  <si>
    <t>MAX_2022.12.05-CRE-V-2-S-1.nd2:0001-0514-0512</t>
  </si>
  <si>
    <t>MAX_2022.12.05-CRE-V-2-S-1.nd2</t>
  </si>
  <si>
    <t>MAX_2022.12.05-CRE-V-2-S1-1.nd2:0001-0511-0670</t>
  </si>
  <si>
    <t>MAX_2022.12.05-CRE-V-2-S1-1.nd2</t>
  </si>
  <si>
    <t>MAX_2022.12.05-CRE-V-3-P-1.nd2:0001-0512-0499</t>
  </si>
  <si>
    <t>MAX_2022.12.05-CRE-V-3-P-1.nd2</t>
  </si>
  <si>
    <t>MAX_2022.12.05-CRE-V-3-S-1.nd2:0001-0462-0512</t>
  </si>
  <si>
    <t>MAX_2022.12.05-CRE-V-3-S-1.nd2</t>
  </si>
  <si>
    <t>MAX_2022.12.05-CRE-V-3-T-1.nd2:0001-0521-0512</t>
  </si>
  <si>
    <t>MAX_2022.12.05-CRE-V-3-T-1.nd2</t>
  </si>
  <si>
    <t>MAX_2022.12.05-CRE-V-3-T1-1.nd2:0001-0512-0477</t>
  </si>
  <si>
    <t>MAX_2022.12.05-CRE-V-3-T1-1.nd2</t>
  </si>
  <si>
    <t>MAX_2022.12.05-CRE-V-4-P-1.nd2:0001-0512-0607</t>
  </si>
  <si>
    <t>MAX_2022.12.05-CRE-V-4-P-1.nd2</t>
  </si>
  <si>
    <t>MAX_2022.12.05-CRE-V-4-S-1.nd2:0001-0510-0207</t>
  </si>
  <si>
    <t>MAX_2022.12.05-CRE-V-4-S-1.nd2</t>
  </si>
  <si>
    <t>MAX_2022.12.05-CRE-V-4-T-1.nd2:0001-0512-0192</t>
  </si>
  <si>
    <t>MAX_2022.12.05-CRE-V-4-T-1.nd2</t>
  </si>
  <si>
    <t>MAX_2022.12.05-CRE-V-6-1-1.nd2:0001-0512-0514</t>
  </si>
  <si>
    <t>MAX_2022.12.05-CRE-V-6-1-1.nd2</t>
  </si>
  <si>
    <t>MAX_2022.12.05-CRE-V-6-P-1.nd2:0002-0512-0538</t>
  </si>
  <si>
    <t>MAX_2022.12.05-CRE-V-6-P-1.nd2</t>
  </si>
  <si>
    <t>MAX_2022.12.05-CRE-V-6-S-1.nd2:0001-0239-0512</t>
  </si>
  <si>
    <t>MAX_2022.12.05-CRE-V-6-S-1.nd2</t>
  </si>
  <si>
    <t>MAX_2022.12.05-CRE-V-7-P-1.nd2:0001-0494-0512</t>
  </si>
  <si>
    <t>MAX_2022.12.05-CRE-V-7-P-1.nd2</t>
  </si>
  <si>
    <t>MAX_2022.12.05-CRE-V-7-S-1.nd2:0001-0463-0512</t>
  </si>
  <si>
    <t>MAX_2022.12.05-CRE-V-7-S-1.nd2</t>
  </si>
  <si>
    <t>MAX_2022.12.05-CRE-V-7-S1-1.nd2:0001-0487-0706</t>
  </si>
  <si>
    <t>MAX_2022.12.05-CRE-V-7-S1-1.nd2</t>
  </si>
  <si>
    <t>MAX_2022.12.05-CRE-V-7-T-1.nd2:0001-0344-0512</t>
  </si>
  <si>
    <t>MAX_2022.12.05-CRE-V-7-T-1.nd2</t>
  </si>
  <si>
    <t>MAX_2022.12.05-CRE-V-8-P-1.nd2:0001-0476-0512</t>
  </si>
  <si>
    <t>MAX_2022.12.05-CRE-V-8-P-1.nd2</t>
  </si>
  <si>
    <t>GFP-2A-Cre + EndoA1</t>
  </si>
  <si>
    <t>MAX_2022.12.05-CRE-A1-1-p-1.nd2:0001-0485-0512</t>
  </si>
  <si>
    <t>MAX_2022.12.05-CRE-A1-1-p-1.nd2</t>
  </si>
  <si>
    <t>MAX_2022.12.05-CRE-A1-1-S-1.nd2:0001-0613-0513</t>
  </si>
  <si>
    <t>MAX_2022.12.05-CRE-A1-1-S-1.nd2</t>
  </si>
  <si>
    <t>MAX_2022.12.05-CRE-A1-1-T-1.nd2:0001-0542-0512</t>
  </si>
  <si>
    <t>MAX_2022.12.05-CRE-A1-1-T-1.nd2</t>
  </si>
  <si>
    <t>MAX_2022.12.05-CRE-A1-2-P-1.nd2:0001-0512-0549</t>
  </si>
  <si>
    <t>MAX_2022.12.05-CRE-A1-2-P-1.nd2</t>
  </si>
  <si>
    <t>MAX_2022.12.05-CRE-A1-2-S-1.nd2:0001-0512-0447</t>
  </si>
  <si>
    <t>MAX_2022.12.05-CRE-A1-2-S-1.nd2</t>
  </si>
  <si>
    <t>MAX_2022.12.05-CRE-A1-3.P-1.nd2:0001-0512-0449</t>
  </si>
  <si>
    <t>MAX_2022.12.05-CRE-A1-3.P-1.nd2</t>
  </si>
  <si>
    <t>MAX_2022.12.05-CRE-A1-3.S-1.nd2:0001-0465-0512</t>
  </si>
  <si>
    <t>MAX_2022.12.05-CRE-A1-3.S-1.nd2</t>
  </si>
  <si>
    <t>MAX_2022.12.05-CRE-A1-4.P-1.nd2:0001-0512-0505</t>
  </si>
  <si>
    <t>MAX_2022.12.05-CRE-A1-4.P-1.nd2</t>
  </si>
  <si>
    <t>MAX_2022.12.05-CRE-A1-4.P1-1.nd2:0001-0512-0468</t>
  </si>
  <si>
    <t>MAX_2022.12.05-CRE-A1-4.P1-1.nd2</t>
  </si>
  <si>
    <t>MAX_2022.12.05-CRE-A1-5.P-1.nd2:0001-0405-0512</t>
  </si>
  <si>
    <t>MAX_2022.12.05-CRE-A1-5.P-1.nd2</t>
  </si>
  <si>
    <t>MAX_2022.12.05-CRE-A1-5.S-1.nd2:0001-0512-0274</t>
  </si>
  <si>
    <t>MAX_2022.12.05-CRE-A1-5.S-1.nd2</t>
  </si>
  <si>
    <t>MAX_2022.12.05-CRE-A1-5TS-1.nd2:0001-0463-0512</t>
  </si>
  <si>
    <t>MAX_2022.12.05-CRE-A1-5TS-1.nd2</t>
  </si>
  <si>
    <t>MAX_2022.12.05-CRE-A1-6.P1-1.nd2:0001-0488-0515</t>
  </si>
  <si>
    <t>MAX_2022.12.05-CRE-A1-6.P1-1.nd2</t>
  </si>
  <si>
    <t>MAX_2022.12.05-CRE-A1-6.P2-1.nd2:0001-0512-0632</t>
  </si>
  <si>
    <t>MAX_2022.12.05-CRE-A1-6.P2-1.nd2</t>
  </si>
  <si>
    <t>MAX_2022.12.05-CRE-A1-6.S-1.nd2:0001-0512-0598</t>
  </si>
  <si>
    <t>MAX_2022.12.05-CRE-A1-6.S-1.nd2</t>
  </si>
  <si>
    <t>MAX_2022.12.05-CRE-A1-6.T-1.nd2:0001-0512-0485</t>
  </si>
  <si>
    <t>MAX_2022.12.05-CRE-A1-6.T-1.nd2</t>
  </si>
  <si>
    <t>MAX_2022.12.05-CRE-A1-7.P-1.nd2:0001-0512-0488</t>
  </si>
  <si>
    <t>MAX_2022.12.05-CRE-A1-7.P-1.nd2</t>
  </si>
  <si>
    <t>MAX_2022.12.05-CRE-A1-9.P1-1.nd2:0001-0512-0434</t>
  </si>
  <si>
    <t>MAX_2022.12.05-CRE-A1-9.P1-1.nd2</t>
  </si>
  <si>
    <t>MAX_2022.12.05-CRE-A1-9.S-1.nd2:0001-0512-0777</t>
  </si>
  <si>
    <t>MAX_2022.12.05-CRE-A1-9.S-1.nd2</t>
  </si>
  <si>
    <t>MAX_2022.12.05-CRE-A1-9.T-1.nd2:0001-0512-0685</t>
  </si>
  <si>
    <t>MAX_2022.12.05-CRE-A1-9.T-1.nd2</t>
  </si>
  <si>
    <t>MAX_2022.12.05-CRE-A1-10.P-1.nd2:0001-0528-0503</t>
  </si>
  <si>
    <t>MAX_2022.12.05-CRE-A1-10.P-1.nd2</t>
  </si>
  <si>
    <t>MAX_2022.12.05-CRE-A1-10.S-1.nd2:0001-0467-0512</t>
  </si>
  <si>
    <t>MAX_2022.12.05-CRE-A1-10.S-1.nd2</t>
  </si>
  <si>
    <t>MAX_2022.12.05-CRE-A1-10.T-1.nd2:0001-0356-0512</t>
  </si>
  <si>
    <t>MAX_2022.12.05-CRE-A1-10.T-1.nd2</t>
  </si>
  <si>
    <t>MAX_2022.12.05-CRE-A1-11.P-1.nd2:0001-0433-0512</t>
  </si>
  <si>
    <t>MAX_2022.12.05-CRE-A1-11.P-1.nd2</t>
  </si>
  <si>
    <t>MAX_2022.12.05-CRE-A1-11.S-1.nd2:0001-0275-0512</t>
  </si>
  <si>
    <t>MAX_2022.12.05-CRE-A1-11.S-1.nd2</t>
  </si>
  <si>
    <t>MAX_2022.12.05-CRE-A1-11.T-1.nd2:0001-0469-0512</t>
  </si>
  <si>
    <t>MAX_2022.12.05-CRE-A1-11.T-1.nd2</t>
  </si>
  <si>
    <t>GFP-2A-Cre + KKK-EEE</t>
  </si>
  <si>
    <t>MAX_2022.12.05-CRE-KKK-1-P-1.nd2:0001-0512-0617</t>
  </si>
  <si>
    <t>MAX_2022.12.05-CRE-KKK-1-P-1.nd2</t>
  </si>
  <si>
    <t>MAX_2022.12.05-CRE-KKK-1-P1-1.nd2:0001-0406-0512</t>
  </si>
  <si>
    <t>MAX_2022.12.05-CRE-KKK-1-P1-1.nd2</t>
  </si>
  <si>
    <t>MAX_2022.12.05-CRE-KKK-1-S-1.nd2:0001-0515-0681</t>
  </si>
  <si>
    <t>MAX_2022.12.05-CRE-KKK-1-S-1.nd2</t>
  </si>
  <si>
    <t>MAX_2022.12.05-CRE-KKK-1-T-1.nd2:0001-0512-0212</t>
  </si>
  <si>
    <t>MAX_2022.12.05-CRE-KKK-1-T-1-1.nd2</t>
  </si>
  <si>
    <t>MAX_2022.12.05-CRE-KKK-2-P-1.nd2:0001-0506-0512</t>
  </si>
  <si>
    <t>MAX_2022.12.05-CRE-KKK-2-P-1.nd2</t>
  </si>
  <si>
    <t>MAX_2022.12.05-CRE-KKK-3-P-1.nd2:0001-0512-0294</t>
  </si>
  <si>
    <t>MAX_2022.12.05-CRE-KKK-3-P-1.nd2</t>
  </si>
  <si>
    <t>MAX_2022.12.05-CRE-KKK-3-P1-1.nd2:0001-0593-0512</t>
  </si>
  <si>
    <t>MAX_2022.12.05-CRE-KKK-3-P1-1.nd2</t>
  </si>
  <si>
    <t>MAX_2022.12.05-CRE-KKK-3-S-1.nd2:0001-0511-0392</t>
  </si>
  <si>
    <t>MAX_2022.12.05-CRE-KKK-3-S-1.nd2</t>
  </si>
  <si>
    <t>MAX_2022.12.05-CRE-KKK-3-T-1.nd2:0001-0494-0512</t>
  </si>
  <si>
    <t>MAX_2022.12.05-CRE-KKK-3-T-1.nd2</t>
  </si>
  <si>
    <t>MAX_2022.12.05-CRE-KKK-5-P-1.nd2:0001-0584-0512</t>
  </si>
  <si>
    <t>MAX_2022.12.05-CRE-KKK-5-P-1.nd2</t>
  </si>
  <si>
    <t>MAX_2022.12.05-CRE-KKK-5-S-1.nd2:0001-0319-0511</t>
  </si>
  <si>
    <t>MAX_2022.12.05-CRE-KKK-5-S-1.nd2</t>
  </si>
  <si>
    <t>MAX_2022.12.05-CRE-KKK-5-S1-1.nd2:0001-0512-0394</t>
  </si>
  <si>
    <t>MAX_2022.12.05-CRE-KKK-5-S1-1.nd2</t>
  </si>
  <si>
    <t>MAX_2022.12.05-CRE-KKK-5-T-1.nd2:0001-0512-0476</t>
  </si>
  <si>
    <t>MAX_2022.12.05-CRE-KKK-5-T-1.nd2</t>
  </si>
  <si>
    <t>MAX_2022.12.05-CRE-KKK-6-P-1.nd2:0001-0512-0549</t>
  </si>
  <si>
    <t>MAX_2022.12.05-CRE-KKK-6-P-1.nd2</t>
  </si>
  <si>
    <t>MAX_2022.12.05-CRE-KKK-7-P-1.nd2:0001-0452-0512</t>
  </si>
  <si>
    <t>MAX_2022.12.05-CRE-KKK-7-P-1.nd2</t>
  </si>
  <si>
    <t>MAX_2022.12.05-CRE-KKK-7-S-1.nd2:0001-0497-0512</t>
  </si>
  <si>
    <t>MAX_2022.12.05-CRE-KKK-7-S-1.nd2</t>
  </si>
  <si>
    <t>MAX_2022.12.05-CRE-KKK-8-P-1.nd2:0001-0476-0512</t>
  </si>
  <si>
    <t>MAX_2022.12.05-CRE-KKK-8-P-1.nd2</t>
  </si>
  <si>
    <t>MAX_2022.12.05-CRE-KKK-8-P1-1.nd2:0001-0512-0431</t>
  </si>
  <si>
    <t>MAX_2022.12.05-CRE-KKK-8-P1-1.nd2</t>
  </si>
  <si>
    <t>MAX_2022.12.05-CRE-KKK-8-P2-1.nd2:0001-0512-0508</t>
  </si>
  <si>
    <t>MAX_2022.12.05-CRE-KKK-8-P2-1.nd2</t>
  </si>
  <si>
    <t>MAX_2022.12.05-CRE-KKK-8-S-1.nd2:0001-0512-0548</t>
  </si>
  <si>
    <t>MAX_2022.12.05-CRE-KKK-8-S-1.nd2</t>
  </si>
  <si>
    <t>MAX_2022.12.05-CRE-KKK-9-P-1.nd2:0001-0512-0488</t>
  </si>
  <si>
    <t>MAX_2022.12.05-CRE-KKK-9-P-1.nd2</t>
  </si>
  <si>
    <t>MAX_2022.12.05-CRE-KKK-9-S-1.nd2:0001-0361-0512</t>
  </si>
  <si>
    <t>MAX_2022.12.05-CRE-KKK-9-S-1.nd2</t>
  </si>
  <si>
    <t>MAX_2022.12.05-CRE-KKK-9-T-1.nd2:0001-0508-0519</t>
  </si>
  <si>
    <t>MAX_2022.12.05-CRE-KKK-9-T-1.nd2</t>
  </si>
  <si>
    <t>GFP-2A-Cre + Y343A</t>
  </si>
  <si>
    <t>MAX_2022.12.05-CRE-Y343-1-P-1.nd2:0001-0512-0545</t>
  </si>
  <si>
    <t>MAX_2022.12.05-CRE-Y343-1-P-1.nd2</t>
  </si>
  <si>
    <t>MAX_2022.12.05-CRE-Y343-1-S-1.nd2:0001-0512-0586</t>
  </si>
  <si>
    <t>MAX_2022.12.05-CRE-Y343-1-S-1.nd2</t>
  </si>
  <si>
    <t>MAX_2022.12.05-CRE-Y343-2-P-1.nd2:0001-0512-0681</t>
  </si>
  <si>
    <t>MAX_2022.12.05-CRE-Y343-2-P-1.nd2</t>
  </si>
  <si>
    <t>MAX_2022.12.05-CRE-Y343-2-S-1.nd2:0001-0512-0465</t>
  </si>
  <si>
    <t>MAX_2022.12.05-CRE-Y343-2-S-1.nd2</t>
  </si>
  <si>
    <t>MAX_2022.12.05-CRE-Y343-2-S1-1.nd2:0001-0482-0512</t>
  </si>
  <si>
    <t>MAX_2022.12.05-CRE-Y343-2-S1-1.nd2</t>
  </si>
  <si>
    <t>MAX_2022.12.05-CRE-Y343-2-T-1.nd2:0001-0531-0512</t>
  </si>
  <si>
    <t>MAX_2022.12.05-CRE-Y343-2-T-1.nd2</t>
  </si>
  <si>
    <t>MAX_2022.12.05-CRE-Y343-3-P-1.nd2:0001-0512-0433</t>
  </si>
  <si>
    <t>MAX_2022.12.05-CRE-Y343-3-P-1.nd2</t>
  </si>
  <si>
    <t>MAX_2022.12.05-CRE-Y343-3-P1-1.nd2:0001-0512-0401</t>
  </si>
  <si>
    <t>MAX_2022.12.05-CRE-Y343-3-P1-1.nd2</t>
  </si>
  <si>
    <t>MAX_2022.12.05-CRE-Y343-3-S-1.nd2:0001-0512-0517</t>
  </si>
  <si>
    <t>MAX_2022.12.05-CRE-Y343-3-S-1.nd2</t>
  </si>
  <si>
    <t>MAX_2022.12.05-CRE-Y343-3-T-1.nd2:0001-0512-0556</t>
  </si>
  <si>
    <t>MAX_2022.12.05-CRE-Y343-3-T-1.nd2</t>
  </si>
  <si>
    <t>MAX_2022.12.05-CRE-Y343-4-P-1.nd2:0001-0482-0512</t>
  </si>
  <si>
    <t>MAX_2022.12.05-CRE-Y343-4-P-1.nd2</t>
  </si>
  <si>
    <t>MAX_2022.12.05-CRE-Y343-4-P1-1.nd2:0001-0512-0644</t>
  </si>
  <si>
    <t>MAX_2022.12.05-CRE-Y343-4-P1-1.nd2</t>
  </si>
  <si>
    <t>MAX_2022.12.05-CRE-Y343-5-P-1.nd2:0003-0512-0397</t>
  </si>
  <si>
    <t>MAX_2022.12.05-CRE-Y343-5-P-1.nd2</t>
  </si>
  <si>
    <t>MAX_2022.12.05-CRE-Y343-5-P1-1.nd2:0001-0512-0512</t>
  </si>
  <si>
    <t>MAX_2022.12.05-CRE-Y343-5-P1-1.nd2</t>
  </si>
  <si>
    <t>MAX_2022.12.05-CRE-Y343-5-S-1.nd2:0001-0512-0534</t>
  </si>
  <si>
    <t>MAX_2022.12.05-CRE-Y343-5-S-1.nd2</t>
  </si>
  <si>
    <t>MAX_2022.12.05-CRE-Y343-5-T-1.nd2:0001-0512-0609</t>
  </si>
  <si>
    <t>MAX_2022.12.05-CRE-Y343-5-T-1.nd2</t>
  </si>
  <si>
    <t>MAX_2023.03.07-GFP-1-P-1.nd2:0002-0512-0525</t>
  </si>
  <si>
    <t>MAX_2023.03.07-GFP-1-P-1.nd2</t>
  </si>
  <si>
    <t>MAX_2023.03.07-GFP-1-P1-1.nd2:0002-0512-0417</t>
  </si>
  <si>
    <t>MAX_2023.03.07-GFP-1-P1-1.nd2</t>
  </si>
  <si>
    <t>MAX_2023.03.07-GFP-1-S-1.nd2:0002-0512-0484</t>
  </si>
  <si>
    <t>MAX_2023.03.07-GFP-1-S-1.nd2</t>
  </si>
  <si>
    <t>MAX_2023.03.07-GFP-2-F-1.nd2:0002-0512-0560</t>
  </si>
  <si>
    <t>MAX_2023.03.07-GFP-2-F-1.nd2</t>
  </si>
  <si>
    <t>MAX_2023.03.07-GFP-2-F1-1.nd2:0002-0512-0432</t>
  </si>
  <si>
    <t>MAX_2023.03.07-GFP-2-F1-1.nd2</t>
  </si>
  <si>
    <t>MAX_2023.03.07-GFP-2-P-1.nd2:0002-0512-0644</t>
  </si>
  <si>
    <t>MAX_2023.03.07-GFP-2-P-1.nd2</t>
  </si>
  <si>
    <t>MAX_2023.03.07-GFP-2-S-1.nd2:0002-0512-0485</t>
  </si>
  <si>
    <t>MAX_2023.03.07-GFP-2-S-1.nd2</t>
  </si>
  <si>
    <t>MAX_2023.03.07-GFP-2-T-1.nd2:0002-0512-0514</t>
  </si>
  <si>
    <t>MAX_2023.03.07-GFP-2-T-1.nd2</t>
  </si>
  <si>
    <t>MAX_2023.03.07-GFP-3-P-1.nd2:0002-0512-0509</t>
  </si>
  <si>
    <t>MAX_2023.03.07-GFP-3-P-1.nd2</t>
  </si>
  <si>
    <t>MAX_2023.03.07-GFP-3-S-1.nd2:0002-0512-0506</t>
  </si>
  <si>
    <t>MAX_2023.03.07-GFP-3-S-1.nd2</t>
  </si>
  <si>
    <t>MAX_2023.03.07-GFP-3-T-1.nd2:0002-0512-0527</t>
  </si>
  <si>
    <t>MAX_2023.03.07-GFP-3-T-1.nd2</t>
  </si>
  <si>
    <t>MAX_2023.03.07-GFP-4-P-1.nd2:0002-0512-0482</t>
  </si>
  <si>
    <t>MAX_2023.03.07-GFP-4-P-1.nd2</t>
  </si>
  <si>
    <t>MAX_2023.03.07-GFP-4-S-1.nd2:0002-0512-0416</t>
  </si>
  <si>
    <t>MAX_2023.03.07-GFP-4-S-1.nd2</t>
  </si>
  <si>
    <t>MAX_2023.03.07-GFP-4-T-1.nd2:0002-0530-0512</t>
  </si>
  <si>
    <t>MAX_2023.03.07-GFP-4-T-1.nd2</t>
  </si>
  <si>
    <t>MAX_2023.03.07-GFP-5-F-1.nd2:0002-0502-0512</t>
  </si>
  <si>
    <t>MAX_2023.03.07-GFP-5-F-1.nd2</t>
  </si>
  <si>
    <t>MAX_2023.03.07-GFP-5-P-1.nd2:0002-0530-0512</t>
  </si>
  <si>
    <t>MAX_2023.03.07-GFP-5-P-1.nd2</t>
  </si>
  <si>
    <t>MAX_2023.03.07-GFP-5-S-1.nd2:0002-0512-0598</t>
  </si>
  <si>
    <t>MAX_2023.03.07-GFP-5-S-1.nd2</t>
  </si>
  <si>
    <t>MAX_2023.03.07-GFP-5-T-1.nd2:0002-0512-0408</t>
  </si>
  <si>
    <t>MAX_2023.03.07-GFP-5-T-1.nd2</t>
  </si>
  <si>
    <t>MAX_2023.03.07-GFP-6-F-1.nd2:0002-0512-0531</t>
  </si>
  <si>
    <t>MAX_2023.03.07-GFP-6-F-1.nd2</t>
  </si>
  <si>
    <t>MAX_2023.03.07-GFP-6-P-1.nd2:0002-0464-0512</t>
  </si>
  <si>
    <t>MAX_2023.03.07-GFP-6-P-1.nd2</t>
  </si>
  <si>
    <t>MAX_2023.03.07-GFP-6-S-1.nd2:0002-0350-0512</t>
  </si>
  <si>
    <t>MAX_2023.03.07-GFP-6-S-1.nd2</t>
  </si>
  <si>
    <t>MAX_2023.03.07-GFP-6-T-1.nd2:0002-0669-0448</t>
  </si>
  <si>
    <t>MAX_2023.03.07-GFP-6-T-1.nd2</t>
  </si>
  <si>
    <t>MAX_2023.03.07-GFP-7-F1-1.nd2:0002-0512-0502</t>
  </si>
  <si>
    <t>MAX_2023.03.07-GFP-7-F1-1.nd2</t>
  </si>
  <si>
    <t>MAX_2023.03.07-GFP-7-P-1.nd2:0002-0512-0622</t>
  </si>
  <si>
    <t>MAX_2023.03.07-GFP-7-P-1.nd2</t>
  </si>
  <si>
    <t>MAX_2023.03.07-GFP-7-S-1.nd2:0002-0514-0359</t>
  </si>
  <si>
    <t>MAX_2023.03.07-GFP-7-S-1.nd2</t>
  </si>
  <si>
    <t>MAX_2023.03.07-GFP-7-S1-1.nd2:0002-0537-0512</t>
  </si>
  <si>
    <t>MAX_2023.03.07-GFP-7-S1-1.nd2</t>
  </si>
  <si>
    <t>MAX_2023.03.07-GFP-7-T-1.nd2:0002-0457-0512</t>
  </si>
  <si>
    <t>MAX_2023.03.07-GFP-7-T-1.nd2</t>
  </si>
  <si>
    <t>MAX_2023.03.07-GFP-7-T1-1.nd2:0002-0512-0562</t>
  </si>
  <si>
    <t>MAX_2023.03.07-GFP-7-T1-1.nd2</t>
  </si>
  <si>
    <t>MAX_2023.03.07-GFP-8-P-1.nd2:0002-0512-0493</t>
  </si>
  <si>
    <t>MAX_2023.03.07-GFP-8-P-1.nd2</t>
  </si>
  <si>
    <t>MAX_2023.03.07-GFP-8-S-1.nd2:0002-0473-0512</t>
  </si>
  <si>
    <t>MAX_2023.03.07-GFP-8-S-1.nd2</t>
  </si>
  <si>
    <t>MAX_2023.03.07-GFP-8-T-1.nd2:0002-0493-0512</t>
  </si>
  <si>
    <t>MAX_2023.03.07-GFP-8-T-1.nd2</t>
  </si>
  <si>
    <t>MAX_2023.03.07-GFP-9-P-1.nd2:0002-0512-0666</t>
  </si>
  <si>
    <t>MAX_2023.03.07-GFP-9-P-1.nd2</t>
  </si>
  <si>
    <t>MAX_2023.03.07-GFP-9-P1-1.nd2:0002-0512-0501</t>
  </si>
  <si>
    <t>MAX_2023.03.07-GFP-9-P1-1.nd2</t>
  </si>
  <si>
    <t>MAX_2023.03.07-GFP-9-P2-1.nd2:0002-0512-0424</t>
  </si>
  <si>
    <t>MAX_2023.03.07-GFP-9-P2-1.nd2</t>
  </si>
  <si>
    <t>MAX_2023.03.07-GFP-9-S-1.nd2:0002-0512-0543</t>
  </si>
  <si>
    <t>MAX_2023.03.07-GFP-9-S-1.nd2</t>
  </si>
  <si>
    <t>MAX_2023.03.07-GFP-10-F-1.nd2:0002-0512-0423</t>
  </si>
  <si>
    <t>MAX_2023.03.07-GFP-10-F-1.nd2</t>
  </si>
  <si>
    <t>MAX_2023.03.07-GFP-10-P-1.nd2:0002-0512-0418</t>
  </si>
  <si>
    <t>MAX_2023.03.07-GFP-10-P-1.nd2</t>
  </si>
  <si>
    <t>MAX_2023.03.07-GFP-10-S-1.nd2:0002-0512-0654</t>
  </si>
  <si>
    <t>MAX_2023.03.07-GFP-10-S-1.nd2</t>
  </si>
  <si>
    <t>MAX_2023.03.07-GFP-10-T-1.nd2:0002-0460-0512</t>
  </si>
  <si>
    <t>MAX_2023.03.07-GFP-10-T-1.nd2</t>
  </si>
  <si>
    <t>MAX_2023.03.07-GFP-11-P-1.nd2:0002-0547-0504</t>
  </si>
  <si>
    <t>MAX_2023.03.07-GFP-11-P-1.nd2</t>
  </si>
  <si>
    <t>MAX_2023.03.07-GFP-11-S-1.nd2:0002-0512-0511</t>
  </si>
  <si>
    <t>MAX_2023.03.07-GFP-11-S-1.nd2</t>
  </si>
  <si>
    <t>MAX_2023.03.07-GFP-12-P-1.nd2:0002-0787-0512</t>
  </si>
  <si>
    <t>MAX_2023.03.07-GFP-12-P-1.nd2</t>
  </si>
  <si>
    <t>MAX_2023.03.07-GFP-12-P1-1.nd2:0002-0494-0512</t>
  </si>
  <si>
    <t>MAX_2023.03.07-GFP-12-P1-1.nd2</t>
  </si>
  <si>
    <t>MAX_2023.03.07-GFP-12-S-1.nd2:0002-0512-0582</t>
  </si>
  <si>
    <t>MAX_2023.03.07-GFP-12-S-1.nd2</t>
  </si>
  <si>
    <t>MAX_2023.03.07-GFP-12-T-1.nd2:0002-0431-0607</t>
  </si>
  <si>
    <t>MAX_2023.03.07-GFP-12-T-1.nd2</t>
  </si>
  <si>
    <t>MAX_2023.03.07-GFP-13-F-1.nd2:0002-0512-0679</t>
  </si>
  <si>
    <t>MAX_2023.03.07-GFP-13-F-1.nd2</t>
  </si>
  <si>
    <t>MAX_2023.03.07-GFP-13-P-1.nd2:0002-0512-0752</t>
  </si>
  <si>
    <t>MAX_2023.03.07-GFP-13-P-1.nd2</t>
  </si>
  <si>
    <t>MAX_2023.03.07-GFP-13-S-1.nd2:0002-0512-0628</t>
  </si>
  <si>
    <t>MAX_2023.03.07-GFP-13-S-1.nd2</t>
  </si>
  <si>
    <t>MAX_2023.03.07-GFP-13-T-1.nd2:0004-0436-0512</t>
  </si>
  <si>
    <t>MAX_2023.03.07-GFP-13-T-1.nd2</t>
  </si>
  <si>
    <t>MAX_2023.03.07-GFP-14-F-1.nd2:0002-0512-0571</t>
  </si>
  <si>
    <t>MAX_2023.03.07-GFP-14-F-1.nd2</t>
  </si>
  <si>
    <t>MAX_2023.03.07-GFP-14-P-1.nd2:0002-0430-0512</t>
  </si>
  <si>
    <t>MAX_2023.03.07-GFP-14-P-1.nd2</t>
  </si>
  <si>
    <t>MAX_2023.03.07-GFP-14-S-1.nd2:0002-0444-0512</t>
  </si>
  <si>
    <t>MAX_2023.03.07-GFP-14-S-1.nd2</t>
  </si>
  <si>
    <t>MAX_2023.03.07-cre-v-1-P-1.nd2:0002-0470-0512</t>
  </si>
  <si>
    <t>MAX_2023.03.07-cre-v-1-P-1.nd2</t>
  </si>
  <si>
    <t>MAX_2023.03.07-cre-v-1-P1-1.nd2:0002-0509-0547</t>
  </si>
  <si>
    <t>MAX_2023.03.07-cre-v-1-P1-1.nd2</t>
  </si>
  <si>
    <t>MAX_2023.03.07-cre-v-1-S-1.nd2:0002-0488-0510</t>
  </si>
  <si>
    <t>MAX_2023.03.07-cre-v-1-S-1.nd2</t>
  </si>
  <si>
    <t>MAX_2023.03.07-cre-v-2-P-1.nd2:0002-0463-0512</t>
  </si>
  <si>
    <t>MAX_2023.03.07-cre-v-2-P-1.nd2</t>
  </si>
  <si>
    <t>MAX_2023.03.07-cre-v-2-S-1.nd2:0002-0485-0512</t>
  </si>
  <si>
    <t>MAX_2023.03.07-cre-v-2-S-1-1.nd2</t>
  </si>
  <si>
    <t>MAX_2023.03.07-cre-v-2-S1-1.nd2:0002-0502-0512</t>
  </si>
  <si>
    <t>MAX_2023.03.07-cre-v-2-S1-1.nd2</t>
  </si>
  <si>
    <t>MAX_2023.03.07-cre-v-3-F-1.nd2:0002-0520-0441</t>
  </si>
  <si>
    <t>MAX_2023.03.07-cre-v-3-F-1.nd2</t>
  </si>
  <si>
    <t>MAX_2023.03.07-cre-v-3-P-1.nd2:0002-0512-0556</t>
  </si>
  <si>
    <t>MAX_2023.03.07-cre-v-3-P-1.nd2</t>
  </si>
  <si>
    <t>MAX_2023.03.07-cre-v-3-P1-1.nd2:0002-0512-0504</t>
  </si>
  <si>
    <t>MAX_2023.03.07-cre-v-3-P1-1.nd2</t>
  </si>
  <si>
    <t>MAX_2023.03.07-cre-v-3-P2-1.nd2:0002-0663-0512</t>
  </si>
  <si>
    <t>MAX_2023.03.07-cre-v-3-T-1.nd2</t>
  </si>
  <si>
    <t>MAX_2023.03.07-cre-v-3-T-1.nd2:0002-0512-0551</t>
  </si>
  <si>
    <t>MAX_2023.03.07-cre-v-4-P-1.nd2</t>
  </si>
  <si>
    <t>MAX_2023.03.07-cre-v-4-P-1.nd2:0002-0512-0518</t>
  </si>
  <si>
    <t>MAX_2023.03.07-cre-v-4-S-1.nd2</t>
  </si>
  <si>
    <t>MAX_2023.03.07-cre-v-4-S-1.nd2:0002-0512-0354</t>
  </si>
  <si>
    <t>MAX_2023.03.07-cre-v-4-T-1.nd2</t>
  </si>
  <si>
    <t>MAX_2023.03.07-cre-v-4-T-1.nd2:0002-0316-0512</t>
  </si>
  <si>
    <t>MAX_2023.03.07-cre-v-5-P-1.nd2</t>
  </si>
  <si>
    <t>MAX_2023.03.07-cre-v-5-P-1.nd2:0002-0512-0489</t>
  </si>
  <si>
    <t>MAX_2023.03.07-cre-v-5-S-1.nd2</t>
  </si>
  <si>
    <t>MAX_2023.03.07-cre-v-5-S-1.nd2:0002-0481-0511</t>
  </si>
  <si>
    <t>MAX_2023.03.07-cre-v-5-T-1.nd2</t>
  </si>
  <si>
    <t>MAX_2023.03.07-cre-v-5-T-1.nd2:0002-0410-0512</t>
  </si>
  <si>
    <t>MAX_2023.03.07-cre-v-6-P-1.nd2</t>
  </si>
  <si>
    <t>MAX_2023.03.07-cre-v-6-P-1.nd2:0002-0512-0564</t>
  </si>
  <si>
    <t>MAX_2023.03.07-cre-v-6-S-1.nd2</t>
  </si>
  <si>
    <t>MAX_2023.03.07-cre-v-6-S-1.nd2:0002-0512-0561</t>
  </si>
  <si>
    <t>MAX_2023.03.07-cre-v-6-T-1.nd2</t>
  </si>
  <si>
    <t>MAX_2023.03.07-cre-v-6-T-1.nd2:0002-0428-0512</t>
  </si>
  <si>
    <t>MAX_2023.03.07-cre-v-7-P-1.nd2</t>
  </si>
  <si>
    <t>MAX_2023.03.07-cre-v-7-P-1.nd2:0002-0512-0362</t>
  </si>
  <si>
    <t>MAX_2023.03.07-cre-v-7-S-1.nd2</t>
  </si>
  <si>
    <t>MAX_2023.03.07-cre-v-7-S-1.nd2:0002-0512-0603</t>
  </si>
  <si>
    <t>MAX_2023.03.07-cre-v-8-P-1.nd2</t>
  </si>
  <si>
    <t>MAX_2023.03.07-cre-v-8-P-1.nd2:0002-0524-0512</t>
  </si>
  <si>
    <t>MAX_2023.03.07-cre-v-8-S-1.nd2</t>
  </si>
  <si>
    <t>MAX_2023.03.07-cre-v-8-S-1.nd2:0002-0478-0512</t>
  </si>
  <si>
    <t>MAX_2023.03.07-cre-v-8-T-1.nd2</t>
  </si>
  <si>
    <t>MAX_2023.03.07-cre-v-8-T-1.nd2:0002-0512-0631</t>
  </si>
  <si>
    <t>MAX_2023.03.07-cre-v-9-F-1.nd2</t>
  </si>
  <si>
    <t>MAX_2023.03.07-cre-v-9-F-1.nd2:0002-0436-0512</t>
  </si>
  <si>
    <t>MAX_2023.03.07-cre-v-9-P-1.nd2</t>
  </si>
  <si>
    <t>MAX_2023.03.07-cre-v-9-P-1.nd2:0002-0211-0512</t>
  </si>
  <si>
    <t>MAX_2023.03.07-cre-v-9-P1-1.nd2</t>
  </si>
  <si>
    <t>MAX_2023.03.07-cre-v-9-P1-1.nd2:0002-0512-0563</t>
  </si>
  <si>
    <t>MAX_2023.03.07-cre-v-9-S-1.nd2</t>
  </si>
  <si>
    <t>MAX_2023.03.07-cre-v-9-S-1.nd2:0002-0344-0512</t>
  </si>
  <si>
    <t>MAX_2023.03.07-cre-v-9-T-1.nd2</t>
  </si>
  <si>
    <t>MAX_2023.03.07-cre-v-9-T-1.nd2:0002-0405-0512</t>
  </si>
  <si>
    <t>MAX_2023.03.07-cre-v-10-A`-1.nd2</t>
  </si>
  <si>
    <t>MAX_2023.03.07-cre-v-10-A`-1.nd2:0002-0680-0512</t>
  </si>
  <si>
    <t>MAX_2023.03.07-cre-v-10-P-1.nd2</t>
  </si>
  <si>
    <t>MAX_2023.03.07-cre-v-10-P-1.nd2:0002-0512-0576</t>
  </si>
  <si>
    <t>MAX_2023.03.07-cre-v-10-S-1.nd2</t>
  </si>
  <si>
    <t>MAX_2023.03.07-cre-v-10-S-1.nd2:0002-0442-0512</t>
  </si>
  <si>
    <t>MAX_2023.03.07-cre-v-10-T1-2-1.nd2</t>
  </si>
  <si>
    <t>MAX_2023.03.07-cre-v-10-T1-2-1.nd2:0001-0512-0684</t>
  </si>
  <si>
    <t>MAX_2023.03.07-cre-v-11-F-1.nd2</t>
  </si>
  <si>
    <t>MAX_2023.03.07-cre-v-11-F-1.nd2:0002-0521-0512</t>
  </si>
  <si>
    <t>MAX_2023.03.07-cre-v-11-P-1.nd2</t>
  </si>
  <si>
    <t>MAX_2023.03.07-cre-v-11-P-1.nd2:0002-0536-0512</t>
  </si>
  <si>
    <t>MAX_2023.03.07-cre-v-11-S-1.nd2</t>
  </si>
  <si>
    <t>MAX_2023.03.07-cre-v-11-S-1.nd2:0002-0512-0705</t>
  </si>
  <si>
    <t>MAX_2023.03.07-cre-v-11-T-1.nd2</t>
  </si>
  <si>
    <t>MAX_2023.03.07-cre-v-11-T-1.nd2:0002-0512-0701</t>
  </si>
  <si>
    <t>MAX_2023.03.07-A1-1-P-1.nd2:0002-0429-0512</t>
  </si>
  <si>
    <t>MAX_2023.03.07-A1-1-P-1.nd2</t>
  </si>
  <si>
    <t>MAX_2023.03.07-A1-1-S-1.nd2:0002-0617-0512</t>
  </si>
  <si>
    <t>MAX_2023.03.07-A1-1-S-1.nd2</t>
  </si>
  <si>
    <t>MAX_2023.03.07-A1-1-T-1.nd2:0002-0512-0640</t>
  </si>
  <si>
    <t>MAX_2023.03.07-A1-1-T-1.nd2</t>
  </si>
  <si>
    <t>MAX_2023.03.07-A1-2-F-1.nd2:0002-0480-0512</t>
  </si>
  <si>
    <t>MAX_2023.03.07-A1-2-F-1.nd2</t>
  </si>
  <si>
    <t>MAX_2023.03.07-A1-2-P-1.nd2:0001-0692-0512</t>
  </si>
  <si>
    <t>MAX_2023.03.07-A1-2-P-1.nd2</t>
  </si>
  <si>
    <t>MAX_2023.03.07-A1-2-P1-1.nd2:0002-0512-0525</t>
  </si>
  <si>
    <t>MAX_2023.03.07-A1-2-P1-1.nd2</t>
  </si>
  <si>
    <t>MAX_2023.03.07-A1-2-S-1.nd2:0002-0512-0689</t>
  </si>
  <si>
    <t>MAX_2023.03.07-A1-2-S-1.nd2</t>
  </si>
  <si>
    <t>MAX_2023.03.07-A1-3-F-1.nd2:0002-0512-0733</t>
  </si>
  <si>
    <t>MAX_2023.03.07-A1-3-F-1.nd2</t>
  </si>
  <si>
    <t>MAX_2023.03.07-A1-3-P-1.nd2:0002-0620-0512</t>
  </si>
  <si>
    <t>MAX_2023.03.07-A1-3-P-1.nd2</t>
  </si>
  <si>
    <t>MAX_2023.03.07-A1-3-S-1.nd2:0002-0454-0512</t>
  </si>
  <si>
    <t>MAX_2023.03.07-A1-3-S-1.nd2</t>
  </si>
  <si>
    <t>MAX_2023.03.07-A1-3-S1-1.nd2:0002-0512-0599</t>
  </si>
  <si>
    <t>MAX_2023.03.07-A1-3-S1-1.nd2</t>
  </si>
  <si>
    <t>MAX_2023.03.07-A1-3-T-1.nd2:0002-0512-0735</t>
  </si>
  <si>
    <t>MAX_2023.03.07-A1-3-T-1.nd2</t>
  </si>
  <si>
    <t>MAX_2023.03.07-A1-4-P-1.nd2:0002-0499-0512</t>
  </si>
  <si>
    <t>MAX_2023.03.07-A1-4-P-1.nd2</t>
  </si>
  <si>
    <t>MAX_2023.03.07-A1-4-S-1.nd2:0002-0483-0512</t>
  </si>
  <si>
    <t>MAX_2023.03.07-A1-4-S-1.nd2</t>
  </si>
  <si>
    <t>MAX_2023.03.07-A1-4-T-1.nd2:0002-0512-0492</t>
  </si>
  <si>
    <t>MAX_2023.03.07-A1-4-T-1.nd2</t>
  </si>
  <si>
    <t>MAX_2023.03.07-A1-5-P-1.nd2:0002-0363-0512</t>
  </si>
  <si>
    <t>MAX_2023.03.07-A1-5-P-1.nd2</t>
  </si>
  <si>
    <t>MAX_2023.03.07-A1-6-P-1.nd2:0002-0504-0512</t>
  </si>
  <si>
    <t>MAX_2023.03.07-A1-6-P-1.nd2</t>
  </si>
  <si>
    <t>MAX_2023.03.07-A1-6-S-1.nd2:0002-0572-0512</t>
  </si>
  <si>
    <t>MAX_2023.03.07-A1-6-S-1.nd2</t>
  </si>
  <si>
    <t>MAX_2023.03.07-A1-6-T-1.nd2:0002-0496-0512</t>
  </si>
  <si>
    <t>MAX_2023.03.07-A1-6-T-1.nd2</t>
  </si>
  <si>
    <t>MAX_2023.03.07-A1-7-P-1.nd2:0002-0552-0512</t>
  </si>
  <si>
    <t>MAX_2023.03.07-A1-7-P-1.nd2</t>
  </si>
  <si>
    <t>MAX_2023.03.07-A1-7-P1-1.nd2:0002-0512-0459</t>
  </si>
  <si>
    <t>MAX_2023.03.07-A1-7-P1-1.nd2</t>
  </si>
  <si>
    <t>MAX_2023.03.07-A1-7-S-1.nd2:0002-0589-0512</t>
  </si>
  <si>
    <t>MAX_2023.03.07-A1-7-S-1.nd2</t>
  </si>
  <si>
    <t>MAX_2023.03.07-A1-7-T-1.nd2:0002-0647-0512</t>
  </si>
  <si>
    <t>MAX_2023.03.07-A1-7-T-1.nd2</t>
  </si>
  <si>
    <t>MAX_2023.03.07-A1-8-P-1.nd2:0002-0512-0627</t>
  </si>
  <si>
    <t>MAX_2023.03.07-A1-8-P-1.nd2</t>
  </si>
  <si>
    <t>MAX_2023.03.07-A1-9-P-1.nd2:0002-0569-0512</t>
  </si>
  <si>
    <t>MAX_2023.03.07-A1-9-P-1.nd2</t>
  </si>
  <si>
    <t>MAX_2023.03.07-A1-9-S-1.nd2:0002-0523-0519</t>
  </si>
  <si>
    <t>MAX_2023.03.07-A1-9-S-1.nd2</t>
  </si>
  <si>
    <t>MAX_2023.03.07-A1-9-T-1.nd2:0002-0544-0512</t>
  </si>
  <si>
    <t>MAX_2023.03.07-A1-9-T-1.nd2</t>
  </si>
  <si>
    <t>MAX_2023.03.07-A1-10-F-1.nd2:0002-0512-0659</t>
  </si>
  <si>
    <t>MAX_2023.03.07-A1-10-F-1.nd2</t>
  </si>
  <si>
    <t>MAX_2023.03.07-A1-10-S-1.nd2:0002-0512-0604</t>
  </si>
  <si>
    <t>MAX_2023.03.07-A1-10-S-1.nd2</t>
  </si>
  <si>
    <t>MAX_2023.03.07-A1-10-T-1.nd2:0002-0512-0525</t>
  </si>
  <si>
    <t>MAX_2023.03.07-A1-10-T-1.nd2</t>
  </si>
  <si>
    <t>MAX_2023.03.07-A1-11-P-1.nd2:0002-0512-0472</t>
  </si>
  <si>
    <t>MAX_2023.03.07-A1-11-P-1.nd2</t>
  </si>
  <si>
    <t>MAX_2023.03.07-A1-11-S-1.nd2:0002-0512-0449</t>
  </si>
  <si>
    <t>MAX_2023.03.07-A1-11-S-1.nd2</t>
  </si>
  <si>
    <t>MAX_2023.03.07-A1-11-T-1.nd2:0002-0512-0436</t>
  </si>
  <si>
    <t>MAX_2023.03.07-A1-11-T-1.nd2</t>
  </si>
  <si>
    <t>MAX_2023.03.07-kkk-1-F1-1.nd2:0002-0512-0625</t>
  </si>
  <si>
    <t>MAX_2023.03.07-kkk-1-F1-1.nd2</t>
  </si>
  <si>
    <t>MAX_2023.03.07-kkk-1-p-1.nd2:0002-0312-0512</t>
  </si>
  <si>
    <t>MAX_2023.03.07-kkk-1-p-1.nd2</t>
  </si>
  <si>
    <t>MAX_2023.03.07-kkk-1-P1-1.nd2:0002-0356-0512</t>
  </si>
  <si>
    <t>MAX_2023.03.07-kkk-1-P1-1.nd2</t>
  </si>
  <si>
    <t>MAX_2023.03.07-kkk-1-S-1.nd2:0002-0501-0512</t>
  </si>
  <si>
    <t>MAX_2023.03.07-kkk-1-S-1.nd2</t>
  </si>
  <si>
    <t>MAX_2023.03.07-kkk-1-S1-1.nd2:0002-0512-0683</t>
  </si>
  <si>
    <t>MAX_2023.03.07-kkk-1-S1-1.nd2</t>
  </si>
  <si>
    <t>MAX_2023.03.07-kkk-1-S2-1.nd2:0002-0512-0538</t>
  </si>
  <si>
    <t>MAX_2023.03.07-kkk-1-S2-1.nd2</t>
  </si>
  <si>
    <t>MAX_2023.03.07-kkk-1-T-1.nd2:0002-0512-0624</t>
  </si>
  <si>
    <t>MAX_2023.03.07-kkk-1-T-1.nd2</t>
  </si>
  <si>
    <t>MAX_2023.03.07-kkk-1-T1-1.nd2:0002-0512-0536</t>
  </si>
  <si>
    <t>MAX_2023.03.07-kkk-1-T1-1.nd2</t>
  </si>
  <si>
    <t>MAX_2023.03.07-kkk-2-P-1.nd2:0002-0552-0512</t>
  </si>
  <si>
    <t>MAX_2023.03.07-kkk-2-P-1.nd2</t>
  </si>
  <si>
    <t>MAX_2023.03.07-kkk-2-P1-1.nd2:0002-0535-0512</t>
  </si>
  <si>
    <t>MAX_2023.03.07-kkk-2-P1-1.nd2</t>
  </si>
  <si>
    <t>MAX_2023.03.07-kkk-3-P-1.nd2:0002-0349-0512</t>
  </si>
  <si>
    <t>MAX_2023.03.07-kkk-3-P-1.nd2</t>
  </si>
  <si>
    <t>MAX_2023.03.07-kkk-3-P1-1.nd2:0002-0468-0512</t>
  </si>
  <si>
    <t>MAX_2023.03.07-kkk-3-P1-1.nd2</t>
  </si>
  <si>
    <t>MAX_2023.03.07-kkk-3-S-1.nd2:0002-0482-0512</t>
  </si>
  <si>
    <t>MAX_2023.03.07-kkk-3-S-1.nd2</t>
  </si>
  <si>
    <t>MAX_2023.03.07-kkk-3-T-1.nd2:0002-0600-0512</t>
  </si>
  <si>
    <t>MAX_2023.03.07-kkk-3-T-1.nd2</t>
  </si>
  <si>
    <t>MAX_2023.03.07-kkk-4-P-1.nd2:0002-0490-0512</t>
  </si>
  <si>
    <t>MAX_2023.03.07-kkk-4-P-1.nd2</t>
  </si>
  <si>
    <t>MAX_2023.03.07-kkk-4-P1-2-1.nd2:0001-0614-0512</t>
  </si>
  <si>
    <t>MAX_2023.03.07-kkk-4-P1-2-1.nd2</t>
  </si>
  <si>
    <t>MAX_2023.03.07-kkk-5-F-2-1.nd2:0002-0251-0512</t>
  </si>
  <si>
    <t>MAX_2023.03.07-kkk-5-F-2-1.nd2</t>
  </si>
  <si>
    <t>MAX_2023.03.07-kkk-5-P-1.nd2:0002-0512-0764</t>
  </si>
  <si>
    <t>MAX_2023.03.07-kkk-5-P-1.nd2</t>
  </si>
  <si>
    <t>MAX_2023.03.07-kkk-5-P1-1.nd2:0002-0512-0516</t>
  </si>
  <si>
    <t>MAX_2023.03.07-kkk-5-P1-1.nd2</t>
  </si>
  <si>
    <t>MAX_2023.03.07-kkk-5-S-1.nd2:0478-0512</t>
  </si>
  <si>
    <t>MAX_2023.03.07-kkk-5-S-1.nd2</t>
  </si>
  <si>
    <t>MAX_2023.03.07-kkk-5-T-1.nd2:0002-0500-0512</t>
  </si>
  <si>
    <t>MAX_2023.03.07-kkk-5-T-1.nd2</t>
  </si>
  <si>
    <t>MAX_2023.03.07-kkk-6-P-1.nd2:0002-0512-0455</t>
  </si>
  <si>
    <t>MAX_2023.03.07-kkk-6-P-1.nd2</t>
  </si>
  <si>
    <t>MAX_2023.03.07-kkk-6-P1-1.nd2:0001-0512-0576</t>
  </si>
  <si>
    <t>MAX_2023.03.07-kkk-6-P1-1.nd2</t>
  </si>
  <si>
    <t>MAX_2023.03.07-kkk-6-S-1.nd2:0002-0512-0706</t>
  </si>
  <si>
    <t>MAX_2023.03.07-kkk-6-S-1.nd2</t>
  </si>
  <si>
    <t>MAX_2023.03.07-kkk-6-T-1.nd2:0001-0512-0513</t>
  </si>
  <si>
    <t>MAX_2023.03.07-kkk-6-T-1.nd2</t>
  </si>
  <si>
    <t>MAX_2023.03.07-kkk-7-S-1.nd2:0001-0512-0631</t>
  </si>
  <si>
    <t>MAX_2023.03.07-kkk-7-S-1.nd2</t>
  </si>
  <si>
    <t>MAX_2023.03.07-kkk-7-T-1.nd2:0002-0512-0641</t>
  </si>
  <si>
    <t>MAX_2023.03.07-kkk-7-T-1.nd2</t>
  </si>
  <si>
    <t>MAX_2023.03.07-Y343-1-P-1.nd2:0002-0453-0682</t>
  </si>
  <si>
    <t>MAX_2023.03.07-Y343-1-P-1.nd2</t>
  </si>
  <si>
    <t>MAX_2023.03.07-Y343-1-S-1.nd2:0002-0443-0512</t>
  </si>
  <si>
    <t>MAX_2023.03.07-Y343-1-S-1.nd2</t>
  </si>
  <si>
    <t>MAX_2023.03.07-Y343-1-S1-1.nd2:0002-0703-0512</t>
  </si>
  <si>
    <t>MAX_2023.03.07-Y343-1-S1-1.nd2</t>
  </si>
  <si>
    <t>MAX_2023.03.07-Y343-1-T-1.nd2:0002-0434-0512</t>
  </si>
  <si>
    <t>MAX_2023.03.07-Y343-1-T-1-1.nd2</t>
  </si>
  <si>
    <t>MAX_2023.03.07-Y343-2-F-1.nd2:0002-0512-0695</t>
  </si>
  <si>
    <t>MAX_2023.03.07-Y343-2-F-1.nd2</t>
  </si>
  <si>
    <t>MAX_2023.03.07-Y343-2-P-1.nd2:0002-0508-0512</t>
  </si>
  <si>
    <t>MAX_2023.03.07-Y343-2-P-1.nd2</t>
  </si>
  <si>
    <t>MAX_2023.03.07-Y343-3-F-1.nd2:0002-0432-0512</t>
  </si>
  <si>
    <t>MAX_2023.03.07-Y343-3-F-1.nd2</t>
  </si>
  <si>
    <t>MAX_2023.03.07-Y343-3-P-1.nd2:0002-0518-0517</t>
  </si>
  <si>
    <t>MAX_2023.03.07-Y343-3-P-1.nd2</t>
  </si>
  <si>
    <t>MAX_2023.03.07-Y343-3-P1-1.nd2:0002-0531-0512</t>
  </si>
  <si>
    <t>MAX_2023.03.07-Y343-3-P1-1.nd2</t>
  </si>
  <si>
    <t>MAX_2023.03.07-Y343-3-S-1.nd2:0002-0558-0512</t>
  </si>
  <si>
    <t>MAX_2023.03.07-Y343-3-S-1.nd2</t>
  </si>
  <si>
    <t>MAX_2023.03.07-Y343-3-T-1.nd2:0002-0547-0512</t>
  </si>
  <si>
    <t>MAX_2023.03.07-Y343-3-T-1.nd2</t>
  </si>
  <si>
    <t>MAX_2023.03.07-Y343-4-P-1.nd2:0002-0513-0512</t>
  </si>
  <si>
    <t>MAX_2023.03.07-Y343-4-P-1.nd2</t>
  </si>
  <si>
    <t>MAX_2023.03.07-Y343-4-S-1.nd2:0002-0573-0512</t>
  </si>
  <si>
    <t>MAX_2023.03.07-Y343-4-S-1.nd2</t>
  </si>
  <si>
    <t>MAX_2023.03.07-Y343-5-F-1.nd2:0002-0546-0512</t>
  </si>
  <si>
    <t>MAX_2023.03.07-Y343-5-F-1.nd2</t>
  </si>
  <si>
    <t>MAX_2023.03.07-Y343-5-P-1.nd2:0002-0575-0512</t>
  </si>
  <si>
    <t>MAX_2023.03.07-Y343-5-P-1.nd2</t>
  </si>
  <si>
    <t>MAX_2023.03.07-Y343-5-P1-1.nd2:0002-0512-0708</t>
  </si>
  <si>
    <t>MAX_2023.03.07-Y343-5-P1-1.nd2</t>
  </si>
  <si>
    <t>MAX_2023.03.07-Y343-5-S-1.nd2:0002-0512-0564</t>
  </si>
  <si>
    <t>MAX_2023.03.07-Y343-5-S-1.nd2</t>
  </si>
  <si>
    <t>MAX_2023.03.07-Y343-5-T-1.nd2:0002-0512-0709</t>
  </si>
  <si>
    <t>MAX_2023.03.07-Y343-5-T-1.nd2</t>
  </si>
  <si>
    <t>MAX_2023.03.07-Y343-6-P-1.nd2:0002-0512-0586</t>
  </si>
  <si>
    <t>MAX_2023.03.07-Y343-6-P-1.nd2</t>
  </si>
  <si>
    <t>MAX_2023.03.07-Y343-7-F-1.nd2:0002-0512-0596</t>
  </si>
  <si>
    <t>MAX_2023.03.07-Y343-7-F-1.nd2</t>
  </si>
  <si>
    <t>MAX_2023.03.07-Y343-7-P-1.nd2:0002-0499-0512</t>
  </si>
  <si>
    <t>MAX_2023.03.07-Y343-7-P-1.nd2</t>
  </si>
  <si>
    <t>MAX_2023.03.07-Y343-7-S-1.nd2:0002-0512-0611</t>
  </si>
  <si>
    <t>MAX_2023.03.07-Y343-7-S-1.nd2</t>
  </si>
  <si>
    <t>MAX_2023.03.07-Y343-7-T-1.nd2:0002-0464-0512</t>
  </si>
  <si>
    <t>MAX_2023.03.07-Y343-7-T-1.nd2</t>
  </si>
  <si>
    <t>MAX_2023.03.07-Y343-8-P-1.nd2:0002-0512-0546</t>
  </si>
  <si>
    <t>MAX_2023.03.07-Y343-8-P-1.nd2</t>
  </si>
  <si>
    <t>MAX_2023.03.07-Y343-8-P1-1.nd2:0002-0647-0509</t>
  </si>
  <si>
    <t>MAX_2023.03.07-Y343-8-P1-1.nd2</t>
  </si>
  <si>
    <t>MAX_2023.03.07-Y343-8-S-1.nd2:0002-0416-0512</t>
  </si>
  <si>
    <t>MAX_2023.03.07-Y343-8-S-1.nd2</t>
  </si>
  <si>
    <t>MAX_2023.03.07-Y343-8-T-1.nd2:0002-0462-0512</t>
  </si>
  <si>
    <t>MAX_2023.03.07-Y343-8-T-1.nd2</t>
  </si>
  <si>
    <t>MAX_2023.03.07-Y343-9-F-1.nd2:0002-0600-0512</t>
  </si>
  <si>
    <t>MAX_2023.03.07-Y343-9-F-1.nd2</t>
  </si>
  <si>
    <t>MAX_2023.03.07-Y343-9-P1-1.nd2:0002-0529-0512</t>
  </si>
  <si>
    <t>MAX_2023.03.07-Y343-9-P1-1.nd2</t>
  </si>
  <si>
    <t>MAX_2023.03.07-Y343-9-S-1.nd2:0002-0635-0512</t>
  </si>
  <si>
    <t>MAX_2023.03.07-Y343-9-S-1.nd2</t>
  </si>
  <si>
    <t>MAX_2023.03.07-Y343-9-T-1.nd2:0002-0366-0512</t>
  </si>
  <si>
    <t>MAX_2023.03.07-Y343-9-T-1.nd2</t>
  </si>
  <si>
    <t>MAX_5-S-1.nd2:0002-0523-0512</t>
  </si>
  <si>
    <t>MAX_5-S-1.nd2</t>
  </si>
  <si>
    <t>MAX_5-P-1.nd2:0002-0512-0533</t>
  </si>
  <si>
    <t>MAX_5-P-1.nd2</t>
  </si>
  <si>
    <t>MAX_4-T-1.nd2:0002-0508-0512</t>
  </si>
  <si>
    <t>MAX_4-T-1.nd2</t>
  </si>
  <si>
    <t>MAX_4-S-1.nd2:0002-0546-0512</t>
  </si>
  <si>
    <t>MAX_4-S-1.nd2</t>
  </si>
  <si>
    <t>MAX_4-P-1.nd2:0002-0717-0512</t>
  </si>
  <si>
    <t>MAX_4-P-1.nd2</t>
  </si>
  <si>
    <t>MAX_4-F-1.nd2:0002-0547-0512</t>
  </si>
  <si>
    <t>MAX_4-F-1.nd2</t>
  </si>
  <si>
    <t>MAX_3-T-1.nd2:0002-0512-0480</t>
  </si>
  <si>
    <t>MAX_3-T-1.nd2</t>
  </si>
  <si>
    <t>MAX_3-P-1.nd2:0002-0512-0464</t>
  </si>
  <si>
    <t>MAX_3-P-1.nd2</t>
  </si>
  <si>
    <t>MAX_3-F-1.nd2:0002-0512-0605</t>
  </si>
  <si>
    <t>MAX_3-F-1.nd2</t>
  </si>
  <si>
    <t>MAX_2-S-1.nd2:0002-0534-0512</t>
  </si>
  <si>
    <t>MAX_2-S-1.nd2</t>
  </si>
  <si>
    <t>MAX_2-P-1.nd2:0001-0633-0511</t>
  </si>
  <si>
    <t>MAX_2-P-1.nd2</t>
  </si>
  <si>
    <t>MAX_1-S-1.nd2:0002-0481-0512</t>
  </si>
  <si>
    <t>MAX_1-S-1.nd2</t>
  </si>
  <si>
    <t>MAX_1-P-1.nd2:0002-0512-0541</t>
  </si>
  <si>
    <t>MAX_1-P-1.nd2</t>
  </si>
  <si>
    <t>MAX_11-T-1.nd2:0002-0515-0512</t>
  </si>
  <si>
    <t>MAX_11-T-1.nd2</t>
  </si>
  <si>
    <t>MAX_11-S-1.nd2:0002-0603-0512</t>
  </si>
  <si>
    <t>MAX_11-S-1.nd2</t>
  </si>
  <si>
    <t>MAX_11-P-1.nd2:0002-0591-0512</t>
  </si>
  <si>
    <t>MAX_11-P-1.nd2</t>
  </si>
  <si>
    <t>MAX_10-T-1.nd2:0002-0512-0494</t>
  </si>
  <si>
    <t>MAX_10-T-1.nd2</t>
  </si>
  <si>
    <t>MAX_10-S-1.nd2:0002-0438-0507</t>
  </si>
  <si>
    <t>MAX_10-S-1.nd2</t>
  </si>
  <si>
    <t>MAX_10-P-1.nd2:0002-0649-0512</t>
  </si>
  <si>
    <t>MAX_10-P-1.nd2</t>
  </si>
  <si>
    <t>MAX_10-F-1.nd2:0002-0512-0482</t>
  </si>
  <si>
    <t>MAX_10-F-1.nd2</t>
  </si>
  <si>
    <t>MAX_9-T-1.nd2:0002-0426-0512</t>
  </si>
  <si>
    <t>MAX_9-T-1.nd2</t>
  </si>
  <si>
    <t>MAX_9-S-1.nd2:0002-0540-0512</t>
  </si>
  <si>
    <t>MAX_9-S-1.nd2</t>
  </si>
  <si>
    <t>MAX_9-P-1.nd2:0002-0502-0512</t>
  </si>
  <si>
    <t>MAX_9-P-1.nd2</t>
  </si>
  <si>
    <t>MAX_7-T-1.nd2:0002-0512-0562</t>
  </si>
  <si>
    <t>MAX_7-T-1.nd2</t>
  </si>
  <si>
    <t>MAX_7-S-1.nd2:0002-0512-0456</t>
  </si>
  <si>
    <t>MAX_7-S-1.nd2</t>
  </si>
  <si>
    <t>MAX_7-P-1.nd2:0002-0512-0498</t>
  </si>
  <si>
    <t>MAX_7-P-1.nd2</t>
  </si>
  <si>
    <t>MAX_6-T-1.nd2:0002-0512-0519</t>
  </si>
  <si>
    <t>MAX_6-T-1.nd2</t>
  </si>
  <si>
    <t>MAX_6-S-1.nd2:0002-0512-0714</t>
  </si>
  <si>
    <t>MAX_6-S-1.nd2</t>
  </si>
  <si>
    <t>MAX_6-P-1.nd2:0002-0512-0527</t>
  </si>
  <si>
    <t>MAX_6-P-1.nd2</t>
  </si>
  <si>
    <t>MAX_5-T-1.nd2:0002-0512-0509</t>
  </si>
  <si>
    <t>MAX_5-T-1.nd2</t>
  </si>
  <si>
    <t>MAX_5-F-1.nd2:0002-0495-0512</t>
  </si>
  <si>
    <t>MAX_5-S-1.nd2:0002-0675-0512</t>
  </si>
  <si>
    <t>MAX_5-P-1.nd2:0002-0512-0523</t>
  </si>
  <si>
    <t>MAX_4-P-1.nd2:0002-0512-0543</t>
  </si>
  <si>
    <t>MAX_3-S-1.nd2</t>
  </si>
  <si>
    <t>MAX_3-S-1.nd2:0002-0524-0512</t>
  </si>
  <si>
    <t>MAX_3-T-1.nd2:0002-0512-0465</t>
  </si>
  <si>
    <t>MAX_5-F-1.nd2</t>
  </si>
  <si>
    <t>MAX_3-F-1.nd2:0002-0507-0512</t>
  </si>
  <si>
    <t>MAX_1-p-1.nd2:0002-0512-0432</t>
  </si>
  <si>
    <t>MAX_1-p-1.nd2</t>
  </si>
  <si>
    <t>MAX_2-S-1.nd2:0002-0505-0512</t>
  </si>
  <si>
    <t>MAX_1-T-1.nd2</t>
  </si>
  <si>
    <t>MAX_4-S-1.nd2:0002-0512-0556</t>
  </si>
  <si>
    <t>MAX_4-P-1.nd2:0002-0512-0582</t>
  </si>
  <si>
    <t>MAX_3-T-1.nd2:0002-0512-0646</t>
  </si>
  <si>
    <t>MAX_3-S-1.nd2:0002-0512-0756</t>
  </si>
  <si>
    <t>MAX_3-P-1.nd2:0002-0512-0671</t>
  </si>
  <si>
    <t>MAX_3-F-1.nd2:0002-0512-0724</t>
  </si>
  <si>
    <t>MAX_2-T-1.nd2:0002-0545-0388</t>
  </si>
  <si>
    <t>MAX_2-T-1.nd2</t>
  </si>
  <si>
    <t>MAX_2-S-1.nd2:0002-0512-0530</t>
  </si>
  <si>
    <t>MAX_2-P-1.nd2:0002-0512-0576</t>
  </si>
  <si>
    <t>MAX_2-F-1.nd2:0002-0512-0593</t>
  </si>
  <si>
    <t>MAX_2-F-1.nd2</t>
  </si>
  <si>
    <t>MAX_1-T-1.nd2:0002-0662-0512</t>
  </si>
  <si>
    <t>MAX_1-S-1.nd2:0002-0547-0512</t>
  </si>
  <si>
    <t>MAX_1-p-1.nd2:0002-0562-0430</t>
  </si>
  <si>
    <t>MAX_8-P--1.nd2:0002-0488-0512</t>
  </si>
  <si>
    <t>MAX_8-P--1.nd2</t>
  </si>
  <si>
    <t>MAX_7-T--1.nd2:0002-0445-0512</t>
  </si>
  <si>
    <t>MAX_7-T--1.nd2</t>
  </si>
  <si>
    <t>MAX_7-S--1.nd2:0002-0530-0512</t>
  </si>
  <si>
    <t>MAX_7-S--1.nd2</t>
  </si>
  <si>
    <t>MAX_7-P--1.nd2:0002-0458-0512</t>
  </si>
  <si>
    <t>MAX_7-P--1.nd2</t>
  </si>
  <si>
    <t>MAX_6-T--1.nd2:0002-0473-0512</t>
  </si>
  <si>
    <t>MAX_6-T--1.nd2</t>
  </si>
  <si>
    <t>MAX_6-S--1.nd2:0002-0553-0512</t>
  </si>
  <si>
    <t>MAX_6-S--1.nd2</t>
  </si>
  <si>
    <t>MAX_6-P--1.nd2:0002-0586-0512</t>
  </si>
  <si>
    <t>MAX_6-P--1.nd2</t>
  </si>
  <si>
    <t>MAX_5-T--1.nd2:0002-0392-0512</t>
  </si>
  <si>
    <t>MAX_5-T--1.nd2</t>
  </si>
  <si>
    <t>MAX_5-S--1.nd2:0002-0409-0512</t>
  </si>
  <si>
    <t>MAX_5-S--1.nd2</t>
  </si>
  <si>
    <t>MAX_5-P--1.nd2:0002-0512-0515</t>
  </si>
  <si>
    <t>MAX_5-P--1.nd2</t>
  </si>
  <si>
    <t>MAX_5-F--1.nd2:0002-0505-0512</t>
  </si>
  <si>
    <t>MAX_5-F--1.nd2</t>
  </si>
  <si>
    <t>MAX_4-T--1.nd2:0002-0600-0512</t>
  </si>
  <si>
    <t>MAX_4-T--1.nd2</t>
  </si>
  <si>
    <t>MAX_4-S1--1.nd2:0002-0512-0611</t>
  </si>
  <si>
    <t>MAX_4-S--1.nd2</t>
  </si>
  <si>
    <t>MAX_4-S--1.nd2:0002-0654-0512</t>
  </si>
  <si>
    <t>MAX_4-P--1.nd2</t>
  </si>
  <si>
    <t>MAX_4-P--1.nd2:0002-0541-0512</t>
  </si>
  <si>
    <t>MAX_4-F--1.nd2</t>
  </si>
  <si>
    <t>MAX_4-F--1.nd2:0002-0498-0512</t>
  </si>
  <si>
    <t>MAX_3-T--1.nd2</t>
  </si>
  <si>
    <t>MAX_3-T--1.nd2:0002-0533-0512</t>
  </si>
  <si>
    <t>MAX_3-S--1.nd2</t>
  </si>
  <si>
    <t>MAX_3-S--1.nd2:0002-0442-0512</t>
  </si>
  <si>
    <t>MAX_3-P--1.nd2</t>
  </si>
  <si>
    <t>MAX_3-P--1.nd2:0002-0419-0512</t>
  </si>
  <si>
    <t>MAX_3-F--1.nd2</t>
  </si>
  <si>
    <t>MAX_3-F--1.nd2:0002-0367-0512</t>
  </si>
  <si>
    <t>MAX_2-T--1.nd2</t>
  </si>
  <si>
    <t>MAX_2-T--1.nd2:0002-0512-0618</t>
  </si>
  <si>
    <t>MAX_2-S--1.nd2</t>
  </si>
  <si>
    <t>MAX_2-S--1.nd2:0002-0595-0512</t>
  </si>
  <si>
    <t>MAX_2-P--1.nd2</t>
  </si>
  <si>
    <t>MAX_2-P--1.nd2:0002-0512-0569</t>
  </si>
  <si>
    <t>MAX_2-F--1.nd2</t>
  </si>
  <si>
    <t>MAX_2-F--1.nd2:0002-0383-0512</t>
  </si>
  <si>
    <t>MAX_1-T-1.nd2:0002-0528-0512</t>
  </si>
  <si>
    <t>MAX_1-S-1.nd2:0002-0512-0563</t>
  </si>
  <si>
    <t>MAX_1-P--1.nd2</t>
  </si>
  <si>
    <t>MAX_1-P--1.nd2:0002-0496-0512</t>
  </si>
  <si>
    <t>MAX_1-F-1.nd2</t>
  </si>
  <si>
    <t>MAX_1-F-1.nd2:0002-0475-0512</t>
  </si>
  <si>
    <t>MeanGreen</t>
  </si>
  <si>
    <t>20200830-S1-GPN-WT-V-1-100-4Z-S3-MaxIP</t>
  </si>
  <si>
    <t>20200830-S1-GPN-WT-V-1-100-4Z-P-MaxIP</t>
  </si>
  <si>
    <t>20200830-S1-GPN-WT-V-1-100-4Z-S-MaxIP</t>
  </si>
  <si>
    <t>20200830-S1-GPN-WT-V-1-100-4Z-S1.ics</t>
  </si>
  <si>
    <t>20200830-S1-GPN-WT-V-3-100-4Z-P-MaxIP</t>
  </si>
  <si>
    <t>20200830-S1-GPN-WT-V-3-100-4Z-P4-MaxIP</t>
  </si>
  <si>
    <t>20200830-S1-GPN-WT-V-3-100-4Z-S-MaxIP</t>
  </si>
  <si>
    <t>20200830-S1-GPN-WT-V-3-100-4Z-S2-MaxIP</t>
  </si>
  <si>
    <t>20200830-S1-GPN-WT-V-3-100-4Z-T-MaxIP</t>
  </si>
  <si>
    <t>20200830-S1-GPN-WT-V-4-100-4Z-P-MaxIP</t>
  </si>
  <si>
    <t>20200830-S1-GPN-WT-V-4-100-4Z-P1-MaxIP</t>
  </si>
  <si>
    <t>20200830-S1-GPN-WT-V-5-100-4Z-S-MaxIP</t>
  </si>
  <si>
    <t>20200830-S1-GPN-WT-V-5-100-4Z-P-MaxIP</t>
  </si>
  <si>
    <t>20200830-S1-GPN-WT-V-5-100-4Z-P1-MaxIP</t>
  </si>
  <si>
    <t>20200830-S1-GPN-WT-V-5-100-4Z-P3-MaxIP</t>
  </si>
  <si>
    <t>20200830-S1-GPN-WT-V-6-100-4Z-P1-MaxIP</t>
  </si>
  <si>
    <t>20200830-S1-GPN-WT-V-5-100-4Z-S1-MaxIP</t>
  </si>
  <si>
    <t>20200830-S1-GPN-WT-V-5-100-4Z-S2-MaxIP</t>
  </si>
  <si>
    <t>20200830-S1-GPN-WT-V-6-100-4Z-P-MaxIP</t>
  </si>
  <si>
    <t>20200830-S1-GPN-WT-V-6-100-4Z-P2-MaxIP</t>
  </si>
  <si>
    <t>20200830-S1-GPN-WT-V-6-100-4Z-P3-MaxIP</t>
  </si>
  <si>
    <t>20200830-S1-GPN-WT-V-6-100-4Z-P4.ics</t>
  </si>
  <si>
    <t>20200830-S1-GPN-WT-V-7-100-4Z-F-MaxIP</t>
  </si>
  <si>
    <t>20200830-S1-GPN-WT-V-7-100-4Z-S-MaxIP</t>
  </si>
  <si>
    <t>20200830-S1-GPN-WT-V-7-100-4Z-P-MaxIP</t>
  </si>
  <si>
    <t>20200830-S1-GPN-WT-V-7-100-4Z-P1-MaxIP</t>
  </si>
  <si>
    <t>20200830-S1-GPN-WT-V-7-100-4Z-P2-MaxIP</t>
  </si>
  <si>
    <t>20200830-S1-GPN-WT-V-7-100-4Z-P3-MaxIP</t>
  </si>
  <si>
    <t>20200830-S1-GPN-WT-V-8-100-4Z-P-MaxIP</t>
  </si>
  <si>
    <t>20200830-S1-GPN-WT-V-8-100-4Z-P1-MaxIP</t>
  </si>
  <si>
    <t>20200830-S1-GPN-WT-V-9-100-4Z-S-MaxIP</t>
  </si>
  <si>
    <t>20200830-S1-GPN-WT-V-9-100-4Z-P-MaxIP</t>
  </si>
  <si>
    <t>20200830-S1-GPN-WT-V-9-100-4Z-P1-MaxIP</t>
  </si>
  <si>
    <t>20200830-S1-GPN-WT-V-9-100-4Z-P4-MaxIP</t>
  </si>
  <si>
    <t>20200830-S2-GPN-KO-V-1-100-4Z-P-MaxIP</t>
  </si>
  <si>
    <t>20200830-S2-GPN-KO-V-1-100-4Z-P1-MaxIP</t>
  </si>
  <si>
    <t>20200830-S2-GPN-KO-V-1-100-4Z-P2-MaxIP</t>
  </si>
  <si>
    <t>20200830-S2-GPN-KO-V-2-100-4Z-P-MaxIP</t>
  </si>
  <si>
    <t>20200830-S2-GPN-KO-V-2-100-4Z-P1-MaxIP</t>
  </si>
  <si>
    <t>20200830-S2-GPN-KO-V-2-100-4Z-S-MaxIP</t>
  </si>
  <si>
    <t>20200830-S2-GPN-KO-V-3-100-4Z-F-MaxIP</t>
  </si>
  <si>
    <t>20200830-S2-GPN-KO-V-3-100-4Z-P-MaxIP</t>
  </si>
  <si>
    <t>20200830-S2-GPN-KO-V-3-100-4Z-S1-MaxIP</t>
  </si>
  <si>
    <t>20200830-S2-GPN-KO-V-3-100-4Z-P1-MaxIP</t>
  </si>
  <si>
    <t>20200830-S2-GPN-KO-V-3-100-4Z-P2-MaxIP</t>
  </si>
  <si>
    <t>20200830-S2-GPN-KO-V-3-100-4Z-P3-MaxIP</t>
  </si>
  <si>
    <t>20200830-S2-GPN-KO-V-3-100-4Z-S-MaxIP</t>
  </si>
  <si>
    <t>20200830-S2-GPN-KO-V-4-100-4Z-P-MaxIP</t>
  </si>
  <si>
    <t>20200830-S2-GPN-KO-V-4-100-4Z-P3-MaxIP</t>
  </si>
  <si>
    <t>20200830-S2-GPN-KO-V-4-100-4Z-T-MaxIP</t>
  </si>
  <si>
    <t>20200830-S2-GPN-KO-V-4-100-4Z-P1-MaxIP</t>
  </si>
  <si>
    <t>20200830-S2-GPN-KO-V-4-100-4Z-S-MaxIP</t>
  </si>
  <si>
    <t>20200830-S2-GPN-KO-V-5-100-4Z-P-MaxIP</t>
  </si>
  <si>
    <t>20200830-S2-GPN-KO-V-5-100-4Z-P1-MaxIP</t>
  </si>
  <si>
    <t>20200830-S2-GPN-KO-V-6-100-4Z-P-MaxIP</t>
  </si>
  <si>
    <t>20200830-S2-GPN-KO-V-6-100-4Z-P2-MaxIP</t>
  </si>
  <si>
    <t>20200830-S2-GPN-KO-V-6-100-4Z-S-MaxIP</t>
  </si>
  <si>
    <t>20200830-S2-GPN-KO-V-6-100-4Z-T2-MaxIP</t>
  </si>
  <si>
    <t>20200830-S2-GPN-KO-V-6-100-4Z-S1-MaxIP</t>
  </si>
  <si>
    <t>20200830-S2-GPN-KO-V-6-100-4Z-S2-MaxIP</t>
  </si>
  <si>
    <t>20200830-S2-GPN-KO-V-6-100-4Z-S3-MaxIP</t>
  </si>
  <si>
    <t>20200830-S2-GPN-KO-V-6-100-4Z-T1-MaxIP</t>
  </si>
  <si>
    <t>20200830-S2-GPN-KO-V-7-100-4Z-P-MaxIP</t>
  </si>
  <si>
    <t>20200830-S2-GPN-KO-V-7-100-4Z-P1-MaxIP</t>
  </si>
  <si>
    <t>20200830-S2-GPN-KO-V-7-100-4Z-S-MaxIP</t>
  </si>
  <si>
    <t>20200830-S2-GPN-KO-A1-1-100-4Z-P-MaxIP</t>
  </si>
  <si>
    <t>20200830-S2-GPN-KO-A1-1-100-4Z-P1-MaxIP</t>
  </si>
  <si>
    <t>20200830-S2-GPN-KO-A1-2-100-4Z-P-MaxIP</t>
  </si>
  <si>
    <t>20200830-S2-GPN-KO-A1-2-100-4Z-P2-MaxIP</t>
  </si>
  <si>
    <t>20200830-S2-GPN-KO-A1-2-100-4Z-P1-MaxIP</t>
  </si>
  <si>
    <t>20200830-S2-GPN-KO-A1-2-100-4Z-P5.ics</t>
  </si>
  <si>
    <t>20200830-S2-GPN-KO-A1-2-100-4Z-P3-MaxIP</t>
  </si>
  <si>
    <t>20200830-S2-GPN-KO-A1-2-100-4Z-P4-MaxIP</t>
  </si>
  <si>
    <t>20200830-S2-GPN-KO-A1-3-100-4Z-P3-MaxIP</t>
  </si>
  <si>
    <t>20200830-S2-GPN-KO-A1-2-100-4Z-S-MaxIP</t>
  </si>
  <si>
    <t>20200830-S2-GPN-KO-A1-3-100-4Z-P-MaxIP</t>
  </si>
  <si>
    <t>20200830-S2-GPN-KO-A1-3-100-4Z-P1-MaxIP</t>
  </si>
  <si>
    <t>20200830-S2-GPN-KO-A1-3-100-4Z-P2.ics</t>
  </si>
  <si>
    <t>20200830-S2-GPN-KO-A1-4-100-4Z-S-MaxIP</t>
  </si>
  <si>
    <t>20200830-S2-GPN-KO-A1-4-100-4Z-P-MaxIP</t>
  </si>
  <si>
    <t>20200830-S2-GPN-KO-A1-4-100-4Z-P1-MaxIP</t>
  </si>
  <si>
    <t>20200830-S2-GPN-KO-A1-4-100-4Z-P2-MaxIP</t>
  </si>
  <si>
    <t>20200830-S2-GPN-KO-A1-4-100-4Z-S1-MaxIP</t>
  </si>
  <si>
    <t>20200830-S2-GPN-KO-A1-6-100-4Z-P-MaxIP</t>
  </si>
  <si>
    <t>20200830-S2-GPN-KO-A1-6-100-4Z-F-MaxIP</t>
  </si>
  <si>
    <t>20200830-S2-GPN-KO-A1-6-100-4Z-T-MaxIP</t>
  </si>
  <si>
    <t>20200830-S2-GPN-KO-A1-6-100-4Z-S1-MaxIP</t>
  </si>
  <si>
    <t>20200830-S2-GPN-KO-A1-6-100-4Z-T1-MaxIP</t>
  </si>
  <si>
    <t>20200830-S2-GPN-KO-A1-8-100-4Z-P-MaxIP</t>
  </si>
  <si>
    <t>20200830-S2-GPN-KO-A1-8-100-4Z-S1-MaxIP</t>
  </si>
  <si>
    <t>20200830-S2-GPN-KO-A1-9-100-4Z-P-MaxIP</t>
  </si>
  <si>
    <t>20200830-S2-GPN-KO-A1-9-100-4Z-P1-MaxIP</t>
  </si>
  <si>
    <t>20200830-S2-GPN-KO-A1-10-100-4Z-P-MaxIP</t>
  </si>
  <si>
    <t>20200830-S2-GPN-KO-A1-10-100-4Z-S-MaxIP</t>
  </si>
  <si>
    <t>20200830-S2-GPN-KO-A1-11-100-4Z-S1-MaxIP</t>
  </si>
  <si>
    <t>20200830-S2-GPN-KO-A1-11-100-4Z-P-MaxIP</t>
  </si>
  <si>
    <t>20200830-S2-GPN-KO-A1-11-100-4Z-P1-MaxIP</t>
  </si>
  <si>
    <t>20200830-S2-GPN-KO-A1-11-100-4Z-P2-MaxIP</t>
  </si>
  <si>
    <t>20200830-S2-GPN-KO-A1-11-100-4Z-S-MaxIP</t>
  </si>
  <si>
    <t>20200830-S2-GPN-KO-A1-13-100-4Z-P-MaxIP</t>
  </si>
  <si>
    <t>20200830-S2-GPN-KO-A1-13-100-4Z-P1-MaxIP</t>
  </si>
  <si>
    <t>20200830-S2-GPN-KO-A1-13-100-4Z-P2-MaxIP</t>
  </si>
  <si>
    <t>20200830-S3-GPN-KO-A1-2-100-4Z-P-MaxIP</t>
  </si>
  <si>
    <t>20200830-S3-GPN-KO-A1-2-100-4Z-P2-MaxIP</t>
  </si>
  <si>
    <t>20200830-S3-GPN-KO-Y343-2-100-4Z-P-MaxIP</t>
  </si>
  <si>
    <t>20200830-S3-GPN-KO-Y343-2-100-4Z-P2-MaxIP</t>
  </si>
  <si>
    <t>20200830-S3-GPN-KO-Y343-2-100-4Z-P3-MaxIP</t>
  </si>
  <si>
    <t>20200830-S3-GPN-KO-Y343-3-100-4Z-S-MaxIP</t>
  </si>
  <si>
    <t>20200830-S3-GPN-KO-Y343-3-100-4Z-F-MaxIP</t>
  </si>
  <si>
    <t>20200830-S3-GPN-KO-Y343-3-100-4Z-F1-MaxIP</t>
  </si>
  <si>
    <t>20200830-S3-GPN-KO-Y343-3-100-4Z-P4-MaxIP</t>
  </si>
  <si>
    <t>20200830-S3-GPN-KO-Y343-3-100-4Z-P5-MaxIP</t>
  </si>
  <si>
    <t>20200830-S3-GPN-KO-Y343-5-100-4Z-S1-MaxIP</t>
  </si>
  <si>
    <t>20200830-S3-GPN-KO-Y343-5-100-4Z-P-MaxIP</t>
  </si>
  <si>
    <t>20200830-S3-GPN-KO-Y343-5-100-4Z-P2-MaxIP</t>
  </si>
  <si>
    <t>20200830-S3-GPN-KO-Y343-5-100-4Z-S-MaxIP</t>
  </si>
  <si>
    <t>20200830-S3-GPN-KO-Y343-7-100-4Z-P-MaxIP</t>
  </si>
  <si>
    <t>20200830-S3-GPN-KO-Y343-6-100-4Z-P-MaxIP</t>
  </si>
  <si>
    <t>20200830-S3-GPN-KO-Y343-6-100-4Z-P1-MaxIP</t>
  </si>
  <si>
    <t>20200830-S3-GPN-KO-Y343-6-100-4Z-S-MaxIP</t>
  </si>
  <si>
    <t>20200830-S3-GPN-KKK-1-100-4Z-P-MaxIP</t>
  </si>
  <si>
    <t>GFP-2A-Cre +p140cap</t>
  </si>
  <si>
    <t>MAX_20200830-S3-GPN-KO-P140-9-100-4Z-T-1-1.ics:0003-0469-0545</t>
  </si>
  <si>
    <t>MAX_20200830-S3-GPN-KO-P140-9-100-4Z-S-1.ics:0003-0497-0512</t>
  </si>
  <si>
    <t>MAX_20200830-S3-GPN-KO-P140-9-100-4Z-S1-1.ics:0003-0647-0594</t>
  </si>
  <si>
    <t>MAX_20200830-S3-GPN-KO-P140-9-100-4Z-P1-1.ics:0003-0512-0413</t>
  </si>
  <si>
    <t>MAX_20200830-S3-GPN-KO-P140-9-100-4Z-P-1.ics:0003-0262-0512</t>
  </si>
  <si>
    <t>MAX_20200830-S3-GPN-KO-P140-8-100-4Z-T-1.ics:0003-0412-0560</t>
  </si>
  <si>
    <t>MAX_20200830-S3-GPN-KO-P140-8-100-4Z-S-1.ics:0003-0512-0529</t>
  </si>
  <si>
    <t>MAX_20200830-S3-GPN-KO-P140-8-100-4Z-P1-1.ics:0003-0512-0583</t>
  </si>
  <si>
    <t>MAX_20200830-S3-GPN-KO-P140-8-100-4Z-P-1.ics:0003-0277-0512</t>
  </si>
  <si>
    <t>MAX_20200830-S3-GPN-KO-P140-7-100-4Z-S1-1.ics:0003-0512-0440</t>
  </si>
  <si>
    <t>MAX_20200830-S3-GPN-KO-P140-7-100-4Z-T-1.ics:0003-0512-0342</t>
  </si>
  <si>
    <t>MAX_20200830-S3-GPN-KO-P140-7-100-4Z-S-1.ics:0003-0516-0447</t>
  </si>
  <si>
    <t>MAX_20200830-S3-GPN-KO-P140-7-100-4Z-P2-1.ics:0003-0512-0586</t>
  </si>
  <si>
    <t>MAX_20200830-S3-GPN-KO-P140-7-100-4Z-P1-1.ics:0003-0512-0828</t>
  </si>
  <si>
    <t>MAX_20200830-S3-GPN-KO-P140-7-100-4Z-F-1.ics:0003-0322-0512</t>
  </si>
  <si>
    <t>MAX_20200830-S3-GPN-KO-P140-7-100-4Z-P-1.ics:0003-0526-0512</t>
  </si>
  <si>
    <t>MAX_20200830-S3-GPN-KO-P140-6-100-4Z-T2-1.ics:0003-0512-0585</t>
  </si>
  <si>
    <t>MAX_20200830-S3-GPN-KO-P140-6-100-4Z-S2-1.ics:0003-0533-0512</t>
  </si>
  <si>
    <t>MAX_20200830-S3-GPN-KO-P140-6-100-4Z-S-1.ics:0003-0512-0626</t>
  </si>
  <si>
    <t>MAX_20200830-S3-GPN-KO-P140-6-100-4Z-F1-1.ics:0003-0512-0768</t>
  </si>
  <si>
    <t>MAX_20200830-S3-GPN-KO-P140-6-100-4Z-F-1.ics:0003-0584-0512</t>
  </si>
  <si>
    <t>MAX_20200830-S3-GPN-KO-P140-5-100-4Z-T-1.ics:0003-0561-0512</t>
  </si>
  <si>
    <t>MAX_20200830-S3-GPN-KO-P140-5-100-4Z-S3-1-1.ics:0003-0512-0385</t>
  </si>
  <si>
    <t>MAX_20200830-S3-GPN-KO-P140-5-100-4Z-S2-1-1.ics:0003-0455-0586</t>
  </si>
  <si>
    <t>MAX_20200830-S3-GPN-KO-P140-5-100-4Z-P1-1.ics:0003-0551-0512</t>
  </si>
  <si>
    <t>20200830-S3-GPN-KO-P140-5-100-4Z-P-1.ics:0003-0523-0580</t>
  </si>
  <si>
    <t>MAX_20200830-S3-GPN-KO-P140-5-100-4Z-P3-1.ics:0003-0545-0512</t>
  </si>
  <si>
    <t>MAX_20200830-S3-GPN-KO-P140-4-100-4Z-P1-1.ics:0003-0381-0512</t>
  </si>
  <si>
    <t>MAX_20200830-S3-GPN-KO-P140-4-100-4Z-T1-1.ics:0003-0505-0512</t>
  </si>
  <si>
    <t>MAX_20200830-S3-GPN-KO-P140-3-100-4Z-P-1.ics:0003-0476-0433</t>
  </si>
  <si>
    <t>MAX_20200830-S3-GPN-KO-P140-3-100-4Z-P5-1.ics:0003-0583-0551</t>
  </si>
  <si>
    <t>MAX_20200830-S3-GPN-KO-P140-3-100-4Z-S1-1.ics:0003-0512-0613</t>
  </si>
  <si>
    <t>MAX_20200830-S3-GPN-KO-P140-3-100-4Z-T-1.ics:0003-0498-0512</t>
  </si>
  <si>
    <t>MAX_20200830-S3-GPN-KO-P140-3-100-4Z-T2-1.ics:0003-0512-0594</t>
  </si>
  <si>
    <t>MAX_20200830-S3-GPN-KO-P140-3-100-4Z-P1-1.ics:0003-0556-0537</t>
  </si>
  <si>
    <t>MAX_20200830-S3-GPN-KO-P140-3-100-4Z-P4-1.ics:0003-0596-0524</t>
  </si>
  <si>
    <t>MAX_20200830-S3-GPN-KO-P140-3-100-4Z-T3-1.ics:0003-0512-0648</t>
  </si>
  <si>
    <t>MAX_20200830-S3-GPN-KO-P140-2-100-4Z-P-1.ics:0003-0512-0314</t>
  </si>
  <si>
    <t>MAX_20200830-S3-GPN-KO-P140-2-100-4Z-P1-1.ics:0003-0512-0375</t>
  </si>
  <si>
    <t>MAX_20200830-S3-GPN-KO-P140-2-100-4Z-P3-1.ics:0003-0457-0506</t>
  </si>
  <si>
    <t>MAX_20200830-S3-GPN-KO-P140-2-100-4Z-P2-1.ics:0003-0512-0628</t>
  </si>
  <si>
    <t>20210129-V-V-GPN647-flag555=GFP488-3-P-MaxIP</t>
  </si>
  <si>
    <t>20210129-V-V-GPN647-flag555=GFP488-3-T-MaxIP</t>
  </si>
  <si>
    <t>20210129-V-V-GPN647-flag555=GFP488-3-S-MaxIP</t>
  </si>
  <si>
    <t>20210129-V-V-GPN647-flag555=GFP488-5-P-MaxIP 1</t>
  </si>
  <si>
    <t>20210129-V-V-GPN647-flag555=GFP488-7-P-MaxIP</t>
  </si>
  <si>
    <t>20210129-V-V-GPN647-flag555=GFP488-7-S-MaxIP</t>
  </si>
  <si>
    <t>20210129-V-V-GPN647-flag555=GFP488-7-S1-MaxIP</t>
  </si>
  <si>
    <t>20210129-V-V-GPN647-flag555=GFP488-7-P1-MaxIP</t>
  </si>
  <si>
    <t>20210129-V-V-GPN647-flag555=GFP488-1-P1-MaxIP</t>
  </si>
  <si>
    <t>20210129-V-V-GPN647-flag555=GFP488-1-T-MaxIP</t>
  </si>
  <si>
    <t>20210129-V-V-GPN647-flag555=GFP488-1-P2-MaxIP</t>
  </si>
  <si>
    <t>20210129-V-V-GPN647-flag555=GFP488-1-P3-MaxIP</t>
  </si>
  <si>
    <t>20210129-V-V-GPN647-flag555=GFP488-2-P-MaxIP</t>
  </si>
  <si>
    <t>20210129-V-V-GPN647-flag555=GFP488-2-P1-MaxIP</t>
  </si>
  <si>
    <t>20210129-V-V-GPN647-flag555=GFP488-4-P-MaxIP</t>
  </si>
  <si>
    <t>20210129-V-V-GPN647-flag555=GFP488-4-S-MaxIP</t>
  </si>
  <si>
    <t>20210129-V-V-GPN647-flag555=GFP488-4-T-MaxIP</t>
  </si>
  <si>
    <t>20210129-V-V-GPN647-flag555=GFP488-6-F-MaxIP</t>
  </si>
  <si>
    <t>20210129-CRE-V-GPN647-flag555=GFP488-1-P-MaxIP</t>
  </si>
  <si>
    <t>20210129-CRE-V-GPN647-flag555=GFP488-1-S-MaxIP</t>
  </si>
  <si>
    <t>20210129-CRE-V-GPN647-flag555=GFP488-2-S-MaxIP</t>
  </si>
  <si>
    <t>20210129-CRE-V-GPN647-flag555=GFP488-2-F-MaxIP</t>
  </si>
  <si>
    <t>20210129-CRE-V-GPN647-flag555=GFP488-2-T-MaxIP</t>
  </si>
  <si>
    <t>20210129-CRE-V-GPN647-flag555=GFP488-2-p-MaxIP</t>
  </si>
  <si>
    <t>20210129-CRE-V-GPN647-flag555=GFP488-2-P1-MaxIP</t>
  </si>
  <si>
    <t>20210129-CRE-V-GPN647-flag555=GFP488-3-P-MaxIP</t>
  </si>
  <si>
    <t>20210129-CRE-V-GPN647-flag555=GFP488-3-S-MaxIP</t>
  </si>
  <si>
    <t>20210129-CRE-V-GPN647-flag555=GFP488-3-S1-MaxIP</t>
  </si>
  <si>
    <t>20210129-CRE-V-GPN647-flag555=GFP488-3-S2-MaxIP</t>
  </si>
  <si>
    <t>20210129-CRE-V-GPN647-flag555=GFP488-3-F-MaxIP</t>
  </si>
  <si>
    <t>20210129-CRE-V-GPN647-flag555=GFP488-3-T-MaxIP</t>
  </si>
  <si>
    <t>20210129-CRE-V-GPN647-flag555=GFP488-3-P1-MaxIP</t>
  </si>
  <si>
    <t>20210129-CRE-V-GPN647-flag555=GFP488-3-P2-MaxIP</t>
  </si>
  <si>
    <t>20210129-CRE-V-GPN647-flag555=GFP488-4-T-MaxIP</t>
  </si>
  <si>
    <t>20210129-CRE-V-GPN647-flag555=GFP488-4-S-MaxIP</t>
  </si>
  <si>
    <t>20210129-CRE-V-GPN647-flag555=GFP488-4-P-MaxIP</t>
  </si>
  <si>
    <t>20210129-CRE-V-GPN647-flag555=GFP488-5-P-MaxIP</t>
  </si>
  <si>
    <t>20210129-CRE-V-GPN647-flag555=GFP488-5-P1-MaxIP</t>
  </si>
  <si>
    <t>20210129-CRE-V-GPN647-flag555=GFP488-6-P-MaxIP</t>
  </si>
  <si>
    <t>20210129-CRE-V-GPN647-flag555=GFP488-6-P1-MaxIP</t>
  </si>
  <si>
    <t>20210129-CRE-V-GPN647-flag555=GFP488-8-P-MaxIP</t>
  </si>
  <si>
    <t>20210129-CRE-V-GPN647-flag555=GFP488-8-P1-MaxIP</t>
  </si>
  <si>
    <t>20210129-CRE-V-GPN647-flag555=GFP488-7-P1-MaxIP</t>
  </si>
  <si>
    <t>20210129-CRE-V-GPN647-flag555=GFP488-7-S-MaxIP</t>
  </si>
  <si>
    <t>20210129-CRE-V-GPN647-flag555=GFP488-7-F-MaxIP</t>
  </si>
  <si>
    <t>20210129-CRE-V-GPN647-flag555=GFP488-7-T-MaxIP</t>
  </si>
  <si>
    <t>20210129-CRE-V-GPN647-flag555=GFP488-7-T1-MaxIP</t>
  </si>
  <si>
    <t>20210129-CRE-P140-GPN647-flag555=GFP488-1-P-MaxIP</t>
  </si>
  <si>
    <t>20210129-CRE-P140-GPN647-flag555=GFP488-1-P1-MaxIP</t>
  </si>
  <si>
    <t>20210129-CRE-P140-GPN647-flag555=GFP488-1-S-MaxIP</t>
  </si>
  <si>
    <t>20210129-CRE-P140-GPN647-flag555=GFP488-1-S2-MaxIP</t>
  </si>
  <si>
    <t>20210129-CRE-P140-GPN647-flag555=GFP488-1-S3-MaxIP</t>
  </si>
  <si>
    <t>20210129-CRE-P140-GPN647-flag555=GFP488-1-T-MaxIP</t>
  </si>
  <si>
    <t>20210129-CRE-P140-GPN647-flag555=GFP488-1-T1-MaxIP</t>
  </si>
  <si>
    <t>20210129-CRE-P140-GPN647-flag555=GFP488-2-P1-MaxIP</t>
  </si>
  <si>
    <t>20210129-CRE-P140-GPN647-flag555=GFP488-2-S-MaxIP</t>
  </si>
  <si>
    <t>20210129-CRE-P140-GPN647-flag555=GFP488-3-P-MaxIP</t>
  </si>
  <si>
    <t>20210129-CRE-P140-GPN647-flag555=GFP488-3-P1-MaxIP</t>
  </si>
  <si>
    <t>20210129-CRE-P140-GPN647-flag555=GFP488-3-S-MaxIP</t>
  </si>
  <si>
    <t>20210129-CRE-P140-GPN647-flag555=GFP488-3-S1-MaxIP</t>
  </si>
  <si>
    <t>20210129-CRE-P140-GPN647-flag555=GFP488-3-S3-MaxIP</t>
  </si>
  <si>
    <t>20210129-CRE-P140-GPN647-flag555=GFP488-5-F-MaxIP</t>
  </si>
  <si>
    <t>20210129-CRE-P140-GPN647-flag555=GFP488-5-P-MaxIP</t>
  </si>
  <si>
    <t>20210129-CRE-P140-GPN647-flag555=GFP488-5-P1-MaxIP</t>
  </si>
  <si>
    <t>20210129-CRE-P140-GPN647-flag555=GFP488-5-S-MaxIP</t>
  </si>
  <si>
    <t>20210129-CRE-P140-GPN647-flag555=GFP488-5-S2-MaxIP</t>
  </si>
  <si>
    <t>20210129-CRE-P140-GPN647-flag555=GFP488-6-F-MaxIP</t>
  </si>
  <si>
    <t>20210129-CRE-P140-GPN647-flag555=GFP488-6-F1-MaxIP</t>
  </si>
  <si>
    <t>20210129-CRE-P140-GPN647-flag555=GFP488-7-F-MaxIP</t>
  </si>
  <si>
    <t>20210129-CRE-P140-GPN647-flag555=GFP488-7-S-MaxIP</t>
  </si>
  <si>
    <t>20210129-CRE-P140-GPN647-flag555=GFP488-7-T-MaxIP</t>
  </si>
  <si>
    <t>20210129-CRE-P140-GPN647-flag555=GFP488-8-F-MaxIP</t>
  </si>
  <si>
    <t>20210129-CRE-P140-GPN647-flag555=GFP488-8-P1-MaxIP</t>
  </si>
  <si>
    <t>20210129-CRE-P140-GPN647-flag555=GFP488-9-P1-MaxIP</t>
  </si>
  <si>
    <t>20210129-CRE-P140-GPN647-flag555=GFP488-11-P-MaxIP</t>
  </si>
  <si>
    <t>20210129-CRE-P140-GPN647-flag555=GFP488-11-S-MaxIP</t>
  </si>
  <si>
    <t>20210129-CRE-Y343-GPN647-flag555=GFP488-9-T1-MaxIP</t>
  </si>
  <si>
    <t>20210129-CRE-Y343-GPN647-flag555=GFP488-9-T-MaxIP</t>
  </si>
  <si>
    <t>20210129-CRE-Y343-GPN647-flag555=GFP488-9-S1-MaxIP</t>
  </si>
  <si>
    <t>20210129-CRE-Y343-GPN647-flag555=GFP488-9-S-MaxIP</t>
  </si>
  <si>
    <t>20210129-CRE-Y343-GPN647-flag555=GFP488-9-F-MaxIP</t>
  </si>
  <si>
    <t>20210129-CRE-Y343-GPN647-flag555=GFP488-8-Tids-MaxIP</t>
  </si>
  <si>
    <t>20210129-CRE-Y343-GPN647-flag555=GFP488-8-T-MaxIP</t>
  </si>
  <si>
    <t>20210129-CRE-Y343-GPN647-flag555=GFP488-8-S3-MaxIP</t>
  </si>
  <si>
    <t>20210129-CRE-Y343-GPN647-flag555=GFP488-8-S2-MaxIP</t>
  </si>
  <si>
    <t>20210129-CRE-Y343-GPN647-flag555=GFP488-8-S-MaxIP</t>
  </si>
  <si>
    <t>20210129-CRE-Y343-GPN647-flag555=GFP488-8-P1-MaxIP</t>
  </si>
  <si>
    <t>20210129-CRE-Y343-GPN647-flag555=GFP488-8-P-MaxIP</t>
  </si>
  <si>
    <t>20210129-CRE-Y343-GPN647-flag555=GFP488-8-F-MaxIP</t>
  </si>
  <si>
    <t>20210129-CRE-Y343-GPN647-flag555=GFP488-7-T-MaxIP</t>
  </si>
  <si>
    <t>20210129-CRE-Y343-GPN647-flag555=GFP488-7-S-MaxIP</t>
  </si>
  <si>
    <t>20210129-CRE-Y343-GPN647-flag555=GFP488-7-P-MaxIP</t>
  </si>
  <si>
    <t>20210129-CRE-Y343-GPN647-flag555=GFP488-6-T-MaxIP</t>
  </si>
  <si>
    <t>20210129-CRE-Y343-GPN647-flag555=GFP488-6-S-MaxIP</t>
  </si>
  <si>
    <t>20210129-CRE-Y343-GPN647-flag555=GFP488-6-P1-MaxIP</t>
  </si>
  <si>
    <t>20210129-CRE-Y343-GPN647-flag555=GFP488-5-P1-MaxIP</t>
  </si>
  <si>
    <t>20210129-CRE-Y343-GPN647-flag555=GFP488-5-S-MaxIP</t>
  </si>
  <si>
    <t>20210129-CRE-Y343-GPN647-flag555=GFP488-4-P-MaxIP</t>
  </si>
  <si>
    <t>20210129-CRE-Y343-GPN647-flag555=GFP488-4-P1-MaxIP</t>
  </si>
  <si>
    <t>20210129-CRE-Y343-GPN647-flag555=GFP488-3-P-MaxIP</t>
  </si>
  <si>
    <t>20210221-GFP-V-GPN647-FLAG555-1-P-MaxIP</t>
  </si>
  <si>
    <t>20210221-GFP-V-GPN647-FLAG555-1-P1-MaxIP</t>
  </si>
  <si>
    <t>20210221-GFP-V-GPN647-FLAG555-1-P2-MaxIP</t>
  </si>
  <si>
    <t>20210221-GFP-V-GPN647-FLAG555-1-S-MaxIP</t>
  </si>
  <si>
    <t>20210221-GFP-V-GPN647-FLAG555-2-P-MaxIP</t>
  </si>
  <si>
    <t>20210221-GFP-V-GPN647-FLAG555-2-P1-MaxIP</t>
  </si>
  <si>
    <t>20210221-GFP-V-GPN647-FLAG555-2-P2-MaxIP</t>
  </si>
  <si>
    <t>20210221-GFP-V-GPN647-FLAG555-2-S-MaxIP</t>
  </si>
  <si>
    <t>20210221-GFP-V-GPN647-FLAG555-2-S1-MaxIP</t>
  </si>
  <si>
    <t>20210221-GFP-V-GPN647-FLAG555-3-F-MaxIP</t>
  </si>
  <si>
    <t>20210221-GFP-V-GPN647-FLAG555-3-P-MaxIP</t>
  </si>
  <si>
    <t>20210221-GFP-V-GPN647-FLAG555-3-P1-MaxIP</t>
  </si>
  <si>
    <t>20210221-GFP-V-GPN647-FLAG555-3-S-MaxIP</t>
  </si>
  <si>
    <t>20210221-GFP-V-GPN647-FLAG555-3-S1-MaxIP</t>
  </si>
  <si>
    <t>20210221-GFP-V-GPN647-FLAG555-3-T-MaxIP</t>
  </si>
  <si>
    <t>20210221-CRE-V-GPN647-FLAG555-1-P-MaxIP</t>
  </si>
  <si>
    <t>20210221-CRE-V-GPN647-FLAG555-1-S-MaxIP</t>
  </si>
  <si>
    <t>20210221-CRE-V-GPN647-FLAG555-1-S1-MaxIP</t>
  </si>
  <si>
    <t>20210221-CRE-V-GPN647-FLAG555-1-P2-MaxIP</t>
  </si>
  <si>
    <t>20210221-CRE-V-GPN647-FLAG555-2-S-MaxIP</t>
  </si>
  <si>
    <t>20210221-CRE-V-GPN647-FLAG555-2-P-MaxIP</t>
  </si>
  <si>
    <t>20210221-CRE-V-GPN647-FLAG555-3-S-MaxIP</t>
  </si>
  <si>
    <t>20210221-CRE-V-GPN647-FLAG555-3-P-MaxIP</t>
  </si>
  <si>
    <t>20210221-CRE-V-GPN647-FLAG555-4-P1-MaxIP</t>
  </si>
  <si>
    <t>20210221-CRE-V-GPN647-FLAG555-5-P-MaxIP</t>
  </si>
  <si>
    <t>20210221-CRE-V-GPN647-FLAG555-6-P-MaxIP</t>
  </si>
  <si>
    <t>20210221-CRE-V-GPN647-FLAG555-6-S-MaxIP</t>
  </si>
  <si>
    <t>20210221-CRE-V-GPN647-FLAG555-6-P1-MaxIP</t>
  </si>
  <si>
    <t>20210221-CRE-V-GPN647-FLAG555-7-S-MaxIP</t>
  </si>
  <si>
    <t>20210221-CRE-V-GPN647-FLAG555-7-S1-MaxIP</t>
  </si>
  <si>
    <t>20210221-CRE-V-GPN647-FLAG555-7-P-MaxIP</t>
  </si>
  <si>
    <t>20210221-CRE-V-GPN647-FLAG555-8-P-MaxIP</t>
  </si>
  <si>
    <t>20210221-CRE-V-GPN647-FLAG555-8-S-MaxIP</t>
  </si>
  <si>
    <t>20210221-CRE-V-GPN647-FLAG555-8-S1-MaxIP</t>
  </si>
  <si>
    <t>20210221-CRE-V-GPN647-FLAG555-8-S2-MaxIP</t>
  </si>
  <si>
    <t>20210221-CRE-V-GPN647-FLAG555-8-S3-MaxIP</t>
  </si>
  <si>
    <t>20210221-CRE-V-GPN647-FLAG555-8-P1-MaxIP</t>
  </si>
  <si>
    <t>20210221-CRE-V-GPN647-FLAG555-9-S-MaxIP</t>
  </si>
  <si>
    <t>20210221-CRE-V-GPN647-FLAG555-9-P-MaxIP</t>
  </si>
  <si>
    <t>20210221-CRE-V-GPN647-FLAG555-10-P-MaxIP</t>
  </si>
  <si>
    <t>20210221-CRE-V-GPN647-FLAG555-10-S-MaxIP</t>
  </si>
  <si>
    <t>20210221-CRE-V-GPN647-FLAG555-10-P1-MaxIP</t>
  </si>
  <si>
    <t>20210221-CRE-V-GPN647-FLAG555-11-P-MaxIP</t>
  </si>
  <si>
    <t>20210221-CRE-V-GPN647-FLAG555-11-S-MaxIP</t>
  </si>
  <si>
    <t>20210221-CRE-V-GPN647-FLAG555-11-S2-MaxIP</t>
  </si>
  <si>
    <t>20210221-CRE-V-GPN647-FLAG555-11-ST-MaxIP</t>
  </si>
  <si>
    <t>20210221-CRE-V-GPN647-FLAG555-11-P1-MaxIP</t>
  </si>
  <si>
    <t>20210221-CRE-V-GPN647-FLAG555-11-P2-MaxIP</t>
  </si>
  <si>
    <t>20210221-CRE-V-GPN647-FLAG555-12-P-MaxIP</t>
  </si>
  <si>
    <t>20210221-CRE-V-GPN647-FLAG555-13-P-MaxIP</t>
  </si>
  <si>
    <t>20210221-CRE-V-GPN647-FLAG555-13-P1-MaxIP</t>
  </si>
  <si>
    <t>20210221-CRE-V-GPN647-FLAG555-14-S-MaxIP</t>
  </si>
  <si>
    <t>20210221-CRE-V-GPN647-FLAG555-14-S1-MaxIP</t>
  </si>
  <si>
    <t>20210221-CRE-V-GPN647-FLAG555-14-S2-MaxIP</t>
  </si>
  <si>
    <t>20210221-CRE-V-GPN647-FLAG555-14-P1-MaxIP</t>
  </si>
  <si>
    <t>20210221-CRE-A1-GPN647-FLAG555-1-P1-MaxIP</t>
  </si>
  <si>
    <t>20210221-CRE-A1-GPN647-FLAG555-1-S-MaxIP</t>
  </si>
  <si>
    <t>20210221-CRE-A1-GPN647-FLAG555-1-S1-MaxIP</t>
  </si>
  <si>
    <t>20210221-CRE-A1-GPN647-FLAG555-1-T-MaxIP</t>
  </si>
  <si>
    <t>20210221-CRE-A1-GPN647-FLAG555-2-P-MaxIP</t>
  </si>
  <si>
    <t>20210221-CRE-A1-GPN647-FLAG555-2-S1-MaxIP</t>
  </si>
  <si>
    <t>20210221-CRE-A1-GPN647-FLAG555-2-T-MaxIP</t>
  </si>
  <si>
    <t>20210221-CRE-A1-GPN647-FLAG555-2-P1-MaxIP</t>
  </si>
  <si>
    <t>20210221-CRE-A1-GPN647-FLAG555-2-S-MaxIP</t>
  </si>
  <si>
    <t>20210221-CRE-A1-GPN647-FLAG555-3-P-MaxIP</t>
  </si>
  <si>
    <t>20210221-CRE-A1-GPN647-FLAG555-3-P1-MaxIP</t>
  </si>
  <si>
    <t>20210221-CRE-A1-GPN647-FLAG555-3-S-MaxIP</t>
  </si>
  <si>
    <t>20210221-CRE-A1-GPN647-FLAG555-3-S1-MaxIP</t>
  </si>
  <si>
    <t>20210221-CRE-A1-GPN647-FLAG555-4-P1-MaxIP</t>
  </si>
  <si>
    <t>20210221-CRE-A1-GPN647-FLAG555-4-P2-MaxIP</t>
  </si>
  <si>
    <t>20210221-CRE-A1-GPN647-FLAG555-4-S-MaxIP</t>
  </si>
  <si>
    <t>20210221-CRE-A1-GPN647-FLAG555-4-T-MaxIP</t>
  </si>
  <si>
    <t>20210221-CRE-A1-GPN647-FLAG555-5-P-MaxIP</t>
  </si>
  <si>
    <t>20210221-CRE-A1-GPN647-FLAG555-5-P1-MaxIP</t>
  </si>
  <si>
    <t>20210221-CRE-A1-GPN647-FLAG555-5-S-MaxIP</t>
  </si>
  <si>
    <t>20210221-CRE-A1-GPN647-FLAG555-5-S1-MaxIP</t>
  </si>
  <si>
    <t>20210221-CRE-A1-GPN647-FLAG555-5-T-MaxIP</t>
  </si>
  <si>
    <t>20210221-CRE-A1-GPN647-FLAG555-6-P-MaxIP</t>
  </si>
  <si>
    <t>20210221-CRE-A1-GPN647-FLAG555-6-P1-MaxIP</t>
  </si>
  <si>
    <t>20210221-CRE-A1-GPN647-FLAG555-6-S-MaxIP</t>
  </si>
  <si>
    <t>20210221-CRE-A1-GPN647-FLAG555-7-P-MaxIP</t>
  </si>
  <si>
    <t>20210221-CRE-A1-GPN647-FLAG555-7-P1-MaxIP</t>
  </si>
  <si>
    <t>20210221-CRE-A1-GPN647-FLAG555-8-F-MaxIP</t>
  </si>
  <si>
    <t>20210221-CRE-A1-GPN647-FLAG555-8-P-MaxIP</t>
  </si>
  <si>
    <t>20210221-CRE-A1-GPN647-FLAG555-8-P1-MaxIP</t>
  </si>
  <si>
    <t>20210221-CRE-A1-GPN647-FLAG555-8-S-MaxIP</t>
  </si>
  <si>
    <t>20210221-CRE-A1-GPN647-FLAG555-8-S2-MaxIP</t>
  </si>
  <si>
    <t>20210221-CRE-A1-GPN647-FLAG555-8-T-MaxIP</t>
  </si>
  <si>
    <t>20210221-CRE-A1-GPN647-FLAG555-8-T1-MaxIP</t>
  </si>
  <si>
    <t>20210221-CRE-A1-GPN647-FLAG555-9-P-MaxIP</t>
  </si>
  <si>
    <t>20210221-CRE-A1-GPN647-FLAG555-9-S-MaxIP</t>
  </si>
  <si>
    <t>20210221-CRE-A1-GPN647-FLAG555-9-T-MaxIP</t>
  </si>
  <si>
    <t>20210221-CRE-A1-GPN647-FLAG555-10-P-MaxIP</t>
  </si>
  <si>
    <t>20210221-CRE-A1-GPN647-FLAG555-10-P1-MaxIP</t>
  </si>
  <si>
    <t>20210221-CRE-A1-GPN647-FLAG555-10-S-MaxIP</t>
  </si>
  <si>
    <t>20210221-CRE-A1-GPN647-FLAG555-19-S-MaxIP</t>
  </si>
  <si>
    <t>20210221-CRE-A1-GPN647-FLAG555-19-P2-MaxIP</t>
  </si>
  <si>
    <t>20210221-CRE-A1-GPN647-FLAG555-19-P1-MaxIP</t>
  </si>
  <si>
    <t>20210221-CRE-A1-GPN647-FLAG555-18-S1-MaxIP</t>
  </si>
  <si>
    <t>20210221-CRE-A1-GPN647-FLAG555-18-S-MaxIP</t>
  </si>
  <si>
    <t>20210221-CRE-A1-GPN647-FLAG555-18-P1-MaxIP</t>
  </si>
  <si>
    <t>20210221-CRE-A1-GPN647-FLAG555-18-P-MaxIP</t>
  </si>
  <si>
    <t>20210221-CRE-A1-GPN647-FLAG555-17-P1-MaxIP</t>
  </si>
  <si>
    <t>20210221-CRE-A1-GPN647-FLAG555-17-P-MaxIP</t>
  </si>
  <si>
    <t>20210221-CRE-A1-GPN647-FLAG555-16-T-MaxIP</t>
  </si>
  <si>
    <t>20210221-CRE-A1-GPN647-FLAG555-16-S1-MaxIP</t>
  </si>
  <si>
    <t>20210221-CRE-A1-GPN647-FLAG555-16-p-MaxIP</t>
  </si>
  <si>
    <t>20210221-CRE-A1-GPN647-FLAG555-16-S-MaxIP</t>
  </si>
  <si>
    <t>20210221-CRE-A1-GPN647-FLAG555-16-p2-MaxIP</t>
  </si>
  <si>
    <t>20210221-CRE-A1-GPN647-FLAG555-16-p1-MaxIP</t>
  </si>
  <si>
    <t>20210221-CRE-A1-GPN647-FLAG555-14-F-MaxIP</t>
  </si>
  <si>
    <t>20210221-CRE-A1-GPN647-FLAG555-14-S1-MaxIP</t>
  </si>
  <si>
    <t>20210221-CRE-A1-GPN647-FLAG555-14-S-MaxIP</t>
  </si>
  <si>
    <t>20210221-CRE-A1-GPN647-FLAG555-14-P1-MaxIP</t>
  </si>
  <si>
    <t>20210221-CRE-A1-GPN647-FLAG555-14-P-MaxIP</t>
  </si>
  <si>
    <t>20210221-CRE-A1-GPN647-FLAG555-13-T-MaxIP</t>
  </si>
  <si>
    <t>20210221-CRE-A1-GPN647-FLAG555-13-S-MaxIP</t>
  </si>
  <si>
    <t>20210221-CRE-A1-GPN647-FLAG555-12-S-MaxIP</t>
  </si>
  <si>
    <t>20210221-CRE-A1-GPN647-FLAG555-12-P1-MaxIP</t>
  </si>
  <si>
    <t>20210221-CRE-A1-GPN647-FLAG555-12-P-MaxIP</t>
  </si>
  <si>
    <t>20210221-CRE-A1-GPN647-FLAG555-11-F-MaxIP</t>
  </si>
  <si>
    <t>20210221-CRE-A1-GPN647-FLAG555-11-T-MaxIP</t>
  </si>
  <si>
    <t>20210221-CRE-A1-GPN647-FLAG555-11-P1-MaxIP</t>
  </si>
  <si>
    <t>20210221-CRE-A1-GPN647-FLAG555-11-S-MaxIP</t>
  </si>
  <si>
    <t>20210221-CRE-A1-GPN647-FLAG555-15-F-MaxIP</t>
  </si>
  <si>
    <t>GFP-2A-Cre +Y343A</t>
  </si>
  <si>
    <t>20210221-CRE-Y343-GPN647-FLAG555-1-P-MaxIP</t>
  </si>
  <si>
    <t>20210221-CRE-Y343-GPN647-FLAG555-1-S-MaxIP</t>
  </si>
  <si>
    <t>20210221-CRE-Y343-GPN647-FLAG555-2-F-MaxIP</t>
  </si>
  <si>
    <t>20210221-CRE-Y343-GPN647-FLAG555-2-P-MaxIP</t>
  </si>
  <si>
    <t>20210221-CRE-Y343-GPN647-FLAG555-2-P1-MaxIP</t>
  </si>
  <si>
    <t>20210221-CRE-Y343-GPN647-FLAG555-2-S1-MaxIP</t>
  </si>
  <si>
    <t>20210221-CRE-Y343-GPN647-FLAG555-2-S2-MaxIP</t>
  </si>
  <si>
    <t>20210221-CRE-Y343-GPN647-FLAG555-2-T-MaxIP</t>
  </si>
  <si>
    <t>20210221-CRE-Y343-GPN647-FLAG555-2-T1-MaxIP</t>
  </si>
  <si>
    <t>20210221-CRE-Y343-GPN647-FLAG555-3-P-MaxIP</t>
  </si>
  <si>
    <t>20210221-CRE-Y343-GPN647-FLAG555-3-P1-MaxIP</t>
  </si>
  <si>
    <t>20210221-CRE-Y343-GPN647-FLAG555-3-S1-MaxIP</t>
  </si>
  <si>
    <t>20210221-CRE-Y343-GPN647-FLAG555-4-P1-MaxIP</t>
  </si>
  <si>
    <t>20210221-CRE-Y343-GPN647-FLAG555-4-P-MaxIP</t>
  </si>
  <si>
    <t>20210221-CRE-Y343-GPN647-FLAG555-9-P-MaxIP</t>
  </si>
  <si>
    <t>20210221-CRE-Y343-GPN647-FLAG555-8-P1-MaxIP</t>
  </si>
  <si>
    <t>20210221-CRE-Y343-GPN647-FLAG555-8-P-MaxIP</t>
  </si>
  <si>
    <t>20210221-CRE-Y343-GPN647-FLAG555-7-T-MaxIP</t>
  </si>
  <si>
    <t>20210221-CRE-Y343-GPN647-FLAG555-7-S-MaxIP</t>
  </si>
  <si>
    <t>20210221-CRE-Y343-GPN647-FLAG555-7-P1-MaxIP</t>
  </si>
  <si>
    <t>20210221-CRE-Y343-GPN647-FLAG555-7-P-MaxIP</t>
  </si>
  <si>
    <t>20210221-CRE-Y343-GPN647-FLAG555-6-S2-MaxIP</t>
  </si>
  <si>
    <t>20210221-CRE-Y343-GPN647-FLAG555-6-S1-MaxIP</t>
  </si>
  <si>
    <t>20210221-CRE-Y343-GPN647-FLAG555-6-S-MaxIP</t>
  </si>
  <si>
    <t>20210221-CRE-Y343-GPN647-FLAG555-6-P2-MaxIP</t>
  </si>
  <si>
    <t>20210221-CRE-Y343-GPN647-FLAG555-6-P1-MaxIP</t>
  </si>
  <si>
    <t>20210221-CRE-Y343-GPN647-FLAG555-6-p-MaxIP</t>
  </si>
  <si>
    <t>20210221-CRE-Y343-GPN647-FLAG555-6-F-MaxIP</t>
  </si>
  <si>
    <t>20210221-CRE-Y343-GPN647-FLAG555-6-F1-MaxIP</t>
  </si>
  <si>
    <t>20210221-CRE-P140-GPN647-FLAG555-1-F-MaxIP</t>
  </si>
  <si>
    <t>20210221-CRE-P140-GPN647-FLAG555-1-P1-MaxIP</t>
  </si>
  <si>
    <t>20210221-CRE-P140-GPN647-FLAG555-1-S-MaxIP</t>
  </si>
  <si>
    <t>20210221-CRE-P140-GPN647-FLAG555-1-S1-MaxIP</t>
  </si>
  <si>
    <t>20210221-CRE-P140-GPN647-FLAG555-1-S2-MaxIP</t>
  </si>
  <si>
    <t>20210221-CRE-P140-GPN647-FLAG555-1-T-MaxIP</t>
  </si>
  <si>
    <t>20210221-CRE-P140-GPN647-FLAG555-2-P-MaxIP</t>
  </si>
  <si>
    <t>20210221-CRE-P140-GPN647-FLAG555-2-P1-MaxIP</t>
  </si>
  <si>
    <t>20210221-CRE-P140-GPN647-FLAG555-2-S-MinIP</t>
  </si>
  <si>
    <t>20210221-CRE-P140-GPN647-FLAG555-2-T-MaxIP</t>
  </si>
  <si>
    <t>20210221-CRE-P140-GPN647-FLAG555-3-P-MaxIP</t>
  </si>
  <si>
    <t>20210221-CRE-P140-GPN647-FLAG555-3-S-MaxIP</t>
  </si>
  <si>
    <t>20210221-CRE-P140-GPN647-FLAG555-4-P-MaxIP</t>
  </si>
  <si>
    <t>20210221-CRE-P140-GPN647-FLAG555-4-S-MaxIP</t>
  </si>
  <si>
    <t>20210221-CRE-P140-GPN647-FLAG555-4-T-MaxIP</t>
  </si>
  <si>
    <t>20210221-CRE-P140-GPN647-FLAG555-5-P-MaxIP</t>
  </si>
  <si>
    <t>20210221-CRE-P140-GPN647-FLAG555-5-S1-MaxIP</t>
  </si>
  <si>
    <t>20210221-CRE-P140-GPN647-FLAG555-5-T-MaxIP</t>
  </si>
  <si>
    <t>20210221-CRE-P140-GPN647-FLAG555-6-P1-MaxIP</t>
  </si>
  <si>
    <t>20210221-CRE-P140-GPN647-FLAG555-6-P2-MaxIP</t>
  </si>
  <si>
    <t>20210221-CRE-P140-GPN647-FLAG555-14-P-MaxIP</t>
  </si>
  <si>
    <t>20210221-CRE-P140-GPN647-FLAG555-13-S1-MaxIP 1</t>
  </si>
  <si>
    <t>20210221-CRE-P140-GPN647-FLAG555-13-S-MaxIP</t>
  </si>
  <si>
    <t>20210221-CRE-P140-GPN647-FLAG555-13-P1-MaxIP</t>
  </si>
  <si>
    <t>20210221-CRE-P140-GPN647-FLAG555-13-P-MaxIP</t>
  </si>
  <si>
    <t>20210221-CRE-P140-GPN647-FLAG555-12-S-MaxIP</t>
  </si>
  <si>
    <t>20210221-CRE-P140-GPN647-FLAG555-11-T-MaxIP</t>
  </si>
  <si>
    <t>20210221-CRE-P140-GPN647-FLAG555-11-P-MaxIP</t>
  </si>
  <si>
    <t>20210221-CRE-P140-GPN647-FLAG555-11-S-MaxIP</t>
  </si>
  <si>
    <t>20210221-CRE-P140-GPN647-FLAG555-11-S1-MaxIP</t>
  </si>
  <si>
    <t>20210221-CRE-P140-GPN647-FLAG555-10-T1-MaxIP</t>
  </si>
  <si>
    <t>20210221-CRE-P140-GPN647-FLAG555-10-P-MaxIP</t>
  </si>
  <si>
    <t>20210221-CRE-P140-GPN647-FLAG555-9-P-MaxIP</t>
  </si>
  <si>
    <t>20210221-CRE-P140-GPN647-FLAG555-9-PS-MaxIP</t>
  </si>
  <si>
    <t>20210221-CRE-P140-GPN647-FLAG555-7-P-MaxIP</t>
  </si>
  <si>
    <t>20210221-CRE-P140-GPN647-FLAG555-7-P1-MaxIP</t>
  </si>
  <si>
    <t>20210221-CRE-P140-GPN647-FLAG555-7-S-MaxIP</t>
  </si>
  <si>
    <t>20210221-CRE-P140-GPN647-FLAG555-7-T-MaxIP</t>
  </si>
  <si>
    <t>20210221-CRE-P140-GPN647-FLAG555-8-F-MaxIP</t>
  </si>
  <si>
    <t>20210221-CRE-P140-GPN647-FLAG555-8-P-MaxIP</t>
  </si>
  <si>
    <t>MAX_2021.09.13-V-V-GPN555-11-T-1.nd2:0001-0512-0657</t>
  </si>
  <si>
    <t>MAX_2021.09.13-V-V-GPN555-11-T-1.nd2</t>
  </si>
  <si>
    <t>MAX_2021.09.13-V-V-GPN555-11-S1-1.nd2:0001-0553-0598</t>
  </si>
  <si>
    <t>MAX_2021.09.13-V-V-GPN555-11-S1-1.nd2</t>
  </si>
  <si>
    <t>MAX_2021.09.13-V-V-GPN555-11-S-1.nd2:0001-0491-0566</t>
  </si>
  <si>
    <t>MAX_2021.09.13-V-V-GPN555-11-S-1.nd2</t>
  </si>
  <si>
    <t>MAX_2021.09.13-V-V-GPN555-11-P2-1.nd2:0001-0512-0593</t>
  </si>
  <si>
    <t>MAX_2021.09.13-V-V-GPN555-11-P2-1.nd2</t>
  </si>
  <si>
    <t>MAX_2021.09.13-V-V-GPN555-11-P1-1.nd2:0001-0437-0512</t>
  </si>
  <si>
    <t>MAX_2021.09.13-V-V-GPN555-11-P1-1.nd2</t>
  </si>
  <si>
    <t>MAX_2021.09.13-V-V-GPN555-11-P-1.nd2:0001-0512-0643</t>
  </si>
  <si>
    <t>MAX_2021.09.13-V-V-GPN555-11-P-1.nd2</t>
  </si>
  <si>
    <t>MAX_2021.09.13-V-V-GPN555-11-F-1.nd2:0001-0465-0586</t>
  </si>
  <si>
    <t>MAX_2021.09.13-V-V-GPN555-11-F-1.nd2</t>
  </si>
  <si>
    <t>MAX_2021.09.13-V-V-GPN555-10-T1-1.nd2:0001-0512-0625</t>
  </si>
  <si>
    <t>MAX_2021.09.13-V-V-GPN555-10-T1-1.nd2</t>
  </si>
  <si>
    <t>MAX_2021.09.13-V-V-GPN555-10-T-1.nd2:0001-0564-0566</t>
  </si>
  <si>
    <t>MAX_2021.09.13-V-V-GPN555-10-T-1.nd2</t>
  </si>
  <si>
    <t>MAX_2021.09.13-V-V-GPN555-10-T1-1.nd2:0001-0512-0623</t>
  </si>
  <si>
    <t>MAX_2021.09.13-V-V-GPN555-10-S1-1.nd2:0001-0415-0512</t>
  </si>
  <si>
    <t>MAX_2021.09.13-V-V-GPN555-10-S1-1.nd2</t>
  </si>
  <si>
    <t>MAX_2021.09.13-V-V-GPN555-10-P1-1.nd2:0001-0512-0549</t>
  </si>
  <si>
    <t>MAX_2021.09.13-V-V-GPN555-10-P1-1.nd2</t>
  </si>
  <si>
    <t>MAX_2021.09.13-V-V-GPN555-10-F-1.nd2:0001-0512-0562</t>
  </si>
  <si>
    <t>MAX_2021.09.13-V-V-GPN555-10-F-1.nd2</t>
  </si>
  <si>
    <t>MAX_2021.09.13-V-V-GPN555-9-P-1.nd2:0001-0512-0424</t>
  </si>
  <si>
    <t>MAX_2021.09.13-V-V-GPN555-9-P-1.nd2</t>
  </si>
  <si>
    <t>MAX_2021.09.13-V-V-GPN555-9-C-1.nd2:0001-0387-0413</t>
  </si>
  <si>
    <t>MAX_2021.09.13-V-V-GPN555-8-P-1.nd2</t>
  </si>
  <si>
    <t>MAX_2021.09.13-V-V-GPN555-8-P-1.nd2:0001-0512-0534</t>
  </si>
  <si>
    <t>MAX_2021.09.13-V-V-GPN555-7-T-1.nd2</t>
  </si>
  <si>
    <t>MAX_2021.09.13-V-V-GPN555-7-T-1.nd2:0001-0539-0526</t>
  </si>
  <si>
    <t>MAX_2021.09.13-V-V-GPN555-7-S-1.nd2</t>
  </si>
  <si>
    <t>MAX_2021.09.13-V-V-GPN555-7-S-1.nd2:0001-0533-0512</t>
  </si>
  <si>
    <t>MAX_2021.09.13-V-V-GPN555-7-P-1.nd2</t>
  </si>
  <si>
    <t>MAX_2021.09.13-V-V-GPN555-7-P-1.nd2:0001-0539-0526</t>
  </si>
  <si>
    <t>MAX_2021.09.13-V-V-GPN555-6-T-1.nd2</t>
  </si>
  <si>
    <t>MAX_2021.09.13-V-V-GPN555-6-T-1.nd2:0001-0512-0582</t>
  </si>
  <si>
    <t>MAX_2021.09.13-V-V-GPN555-6-S2-1.nd2</t>
  </si>
  <si>
    <t>MAX_2021.09.13-V-V-GPN555-6-S2-1.nd2:0001-0505-0491</t>
  </si>
  <si>
    <t>MAX_2021.09.13-V-V-GPN555-6-S1-1.nd2</t>
  </si>
  <si>
    <t>MAX_2021.09.13-V-V-GPN555-6-S1-1.nd2:0001-0478-0512</t>
  </si>
  <si>
    <t>MAX_2021.09.13-V-V-GPN555-6-P1-1.nd2</t>
  </si>
  <si>
    <t>MAX_2021.09.13-V-V-GPN555-6-P1-1.nd2:0001-0512-0509</t>
  </si>
  <si>
    <t>MAX_2021.09.13-V-V-GPN555-6-P-1.nd2</t>
  </si>
  <si>
    <t>MAX_2021.09.13-V-V-GPN555-6-P-1.nd2:0001-0500-0541</t>
  </si>
  <si>
    <t>MAX_2021.09.13-V-V-GPN555-6-F-1.nd2</t>
  </si>
  <si>
    <t>MAX_2021.09.13-V-V-GPN555-6-F-1.nd2:0001-0436-0512</t>
  </si>
  <si>
    <t>MAX_2021.09.13-V-V-GPN555-6-S-1.nd2</t>
  </si>
  <si>
    <t>MAX_2021.09.13-V-V-GPN555-6-S-1.nd2:0001-0512-0416</t>
  </si>
  <si>
    <t>MAX_2021.09.13-V-V-GPN555-5-T1-1.nd2</t>
  </si>
  <si>
    <t>MAX_2021.09.13-V-V-GPN555-5-T1-1.nd2:0001-0611-0607</t>
  </si>
  <si>
    <t>MAX_2021.09.13-V-V-GPN555-5-T-1.nd2</t>
  </si>
  <si>
    <t>MAX_2021.09.13-V-V-GPN555-5-T-1.nd2:0001-0628-0512</t>
  </si>
  <si>
    <t>MAX_2021.09.13-V-V-GPN555-5-F-1.nd2</t>
  </si>
  <si>
    <t>MAX_2021.09.13-V-V-GPN555-5-S-1.nd2:0001-0573-0512</t>
  </si>
  <si>
    <t>MAX_2021.09.13-V-V-GPN555-5-S-1.nd2</t>
  </si>
  <si>
    <t>MAX_2021.09.13-V-V-GPN555-5-P-1.nd2:0001-0522-0556</t>
  </si>
  <si>
    <t>MAX_2021.09.13-V-V-GPN555-5-P-1.nd2</t>
  </si>
  <si>
    <t>MAX_2021.09.13-V-V-GPN555-3-S-1.nd2:0001-0512-0476</t>
  </si>
  <si>
    <t>MAX_2021.09.13-V-V-GPN555-3-S-1.nd2</t>
  </si>
  <si>
    <t>MAX_2021.09.13-V-V-GPN555-3-T-1.nd2:0001-0512-0634</t>
  </si>
  <si>
    <t>MAX_2021.09.13-V-V-GPN555-3-T-1.nd2</t>
  </si>
  <si>
    <t>MAX_2021.09.13-V-V-GPN555-3-P1-1.nd2:0001-0472-0663</t>
  </si>
  <si>
    <t>MAX_2021.09.13-V-V-GPN555-3-P1-1.nd2</t>
  </si>
  <si>
    <t>MAX_2021.09.13-V-V-GPN555-3-C-1.nd2:0001-0371-0586</t>
  </si>
  <si>
    <t>MAX_2021.09.13-V-V-GPN555-3-P-1.nd2</t>
  </si>
  <si>
    <t>MAX_2021.09.13-V-V-GPN555-3-P-1.nd2:0001-0411-0512</t>
  </si>
  <si>
    <t>MAX_2021.09.13-V-V-GPN555-2-S1-1.nd2</t>
  </si>
  <si>
    <t>MAX_2021.09.13-V-V-GPN555-2-S1-1.nd2:0001-0556-0512</t>
  </si>
  <si>
    <t>MAX_2021.09.13-V-V-GPN555-2-S-1.nd2</t>
  </si>
  <si>
    <t>MAX_2021.09.13-V-V-GPN555-5-F-1.nd2:0001-0493-0512</t>
  </si>
  <si>
    <t>MAX_2021.09.13-V-V-GPN555-2-P-1.nd2</t>
  </si>
  <si>
    <t>MAX_2021.09.13-V-V-GPN555-2-S-1.nd2:0001-0565-0512</t>
  </si>
  <si>
    <t>MAX_2021.09.13-V-V-GPN555-2-P1-1.nd2</t>
  </si>
  <si>
    <t>MAX_2021.09.13-V-V-GPN555-2-P2-1.nd2:0001-0491-0512</t>
  </si>
  <si>
    <t>MAX_2021.09.13-V-V-GPN555-2-P2-1.nd2</t>
  </si>
  <si>
    <t>MAX_2021.09.13-V-V-GPN555-1-P1-1.nd2:0001-0512-0512</t>
  </si>
  <si>
    <t>MAX_2021.09.13-V-V-GPN555-1-P1-1.nd2</t>
  </si>
  <si>
    <t>MAX_2021.09.13-V-V-GPN555-1-P-1.nd2:0001-0457-0558</t>
  </si>
  <si>
    <t>MAX_2021.09.13-V-V-GPN555-1-P-1.nd2</t>
  </si>
  <si>
    <t>MAX_2021.09.13-V-V-GPN555-1-C-1.nd2:0001-0508-0647</t>
  </si>
  <si>
    <t>MAX_2021.09.13-V-V-GPN555-2-P-1.nd2:0001-0413-0512</t>
  </si>
  <si>
    <t>MAX_2021.09.13-V-V-GPN555-2-P1-1.nd2:0001-0561-0546</t>
  </si>
  <si>
    <t>MAX_2021.09.13-P140-8-S-1.nd2:0001-0510-0389</t>
  </si>
  <si>
    <t>MAX_2021.09.13-P140-8-P1-1.nd2:0001-0512-0418</t>
  </si>
  <si>
    <t>MAX_2021.09.13-P140-8-P-1.nd2:0001-0471-0512</t>
  </si>
  <si>
    <t>MAX_2021.09.13-P140-7-T-1.nd2:0001-0512-0400</t>
  </si>
  <si>
    <t>MAX_2021.09.13-P140-7-S-1.nd2:0001-0512-0400</t>
  </si>
  <si>
    <t>MAX_2021.09.13-P140-5-T-1.nd2:0001-0559-0666</t>
  </si>
  <si>
    <t>MAX_2021.09.13-P140-5-S-1.nd2:0001-0512-0781</t>
  </si>
  <si>
    <t>MAX_2021.09.13-P140-5-P1-1.nd2:0001-0553-0553</t>
  </si>
  <si>
    <t>MAX_2021.09.13-P140-5-P-1.nd2:0001-0512-0574</t>
  </si>
  <si>
    <t>MAX_2021.09.13-P140-3-P-1.nd2:0001-0503-0512</t>
  </si>
  <si>
    <t>MAX_2021.09.13-P140-4-T-1.nd2:0001-0444-0512</t>
  </si>
  <si>
    <t>MAX_2021.09.13-P140-4-F-1.nd2:0001-0485-0512</t>
  </si>
  <si>
    <t>MAX_2021.09.13-P140-4-P1-1.nd2:0001-0514-0512</t>
  </si>
  <si>
    <t>MAX_2021.09.13-P140-4-S-1.nd2:0001-0519-0512</t>
  </si>
  <si>
    <t>MAX_2021.09.13-P140-2-P-1.nd2:0001-0512-0602</t>
  </si>
  <si>
    <t>MAX_2021.09.13-P140-2-P1-1.nd2:0001-0512-0620</t>
  </si>
  <si>
    <t>MAX_2021.09.13-P140-2-S-1.nd2:0001-0420-0512</t>
  </si>
  <si>
    <t>MAX_2021.09.13-P140-1-P-1.nd2:0001-0553-0642</t>
  </si>
  <si>
    <t>MAX_2021.09.13-P140-1-S-1.nd2:0001-0512-0620</t>
  </si>
  <si>
    <t>MAX_2021.09.13-P140-1-P1-1.nd2:0001-0465-0512</t>
  </si>
  <si>
    <t>GFP_Vector</t>
  </si>
  <si>
    <t>Average</t>
  </si>
  <si>
    <t>Mean intensity</t>
    <phoneticPr fontId="6" type="noConversion"/>
  </si>
  <si>
    <t>number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</si>
</sst>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i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left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7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8">
    <cellStyle name="Normal" xfId="0" builtinId="0"/>
    <cellStyle name="常规 10 2 2" xfId="6" xr:uid="{00000000-0005-0000-0000-000036000000}"/>
    <cellStyle name="常规 18" xfId="3" xr:uid="{00000000-0005-0000-0000-000033000000}"/>
    <cellStyle name="常规 19" xfId="5" xr:uid="{00000000-0005-0000-0000-000035000000}"/>
    <cellStyle name="常规 2 2" xfId="7" xr:uid="{00000000-0005-0000-0000-000037000000}"/>
    <cellStyle name="常规 20" xfId="2" xr:uid="{00000000-0005-0000-0000-000032000000}"/>
    <cellStyle name="常规 21" xfId="4" xr:uid="{00000000-0005-0000-0000-000034000000}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1"/>
  <sheetViews>
    <sheetView zoomScale="60" zoomScaleNormal="60" workbookViewId="0">
      <selection activeCell="S376" sqref="S376"/>
    </sheetView>
  </sheetViews>
  <sheetFormatPr defaultColWidth="9.21875" defaultRowHeight="15.6" x14ac:dyDescent="0.25"/>
  <cols>
    <col min="1" max="1" width="39.109375" style="1" customWidth="1"/>
    <col min="2" max="2" width="8.6640625" style="1" customWidth="1"/>
    <col min="3" max="4" width="13.88671875" style="1"/>
    <col min="5" max="5" width="13.109375" style="1" customWidth="1"/>
    <col min="6" max="12" width="13.88671875" style="1"/>
    <col min="13" max="14" width="9.21875" style="1"/>
    <col min="15" max="16" width="13.88671875" style="1"/>
    <col min="17" max="16384" width="9.21875" style="1"/>
  </cols>
  <sheetData>
    <row r="1" spans="1:9" x14ac:dyDescent="0.25">
      <c r="A1" s="22" t="s">
        <v>0</v>
      </c>
      <c r="B1" s="22"/>
      <c r="C1" s="22"/>
      <c r="E1" s="22" t="s">
        <v>0</v>
      </c>
      <c r="F1" s="22"/>
      <c r="G1" s="22"/>
      <c r="H1" s="22"/>
      <c r="I1" s="22"/>
    </row>
    <row r="2" spans="1:9" x14ac:dyDescent="0.25">
      <c r="A2" s="1" t="s">
        <v>1</v>
      </c>
      <c r="B2" s="1" t="s">
        <v>2</v>
      </c>
      <c r="C2" s="1" t="s">
        <v>3</v>
      </c>
      <c r="E2" s="1" t="s">
        <v>1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x14ac:dyDescent="0.25">
      <c r="A3" s="1" t="s">
        <v>8</v>
      </c>
      <c r="B3" s="1">
        <v>427.887</v>
      </c>
      <c r="E3" s="1" t="s">
        <v>9</v>
      </c>
      <c r="F3" s="1">
        <v>33</v>
      </c>
      <c r="G3" s="1">
        <v>31.567</v>
      </c>
      <c r="H3" s="1">
        <v>10.4539550796718</v>
      </c>
    </row>
    <row r="4" spans="1:9" x14ac:dyDescent="0.25">
      <c r="A4" s="1" t="s">
        <v>10</v>
      </c>
      <c r="B4" s="1">
        <v>665.83799999999997</v>
      </c>
      <c r="C4" s="1">
        <v>546.86249999999995</v>
      </c>
      <c r="E4" s="1" t="s">
        <v>11</v>
      </c>
      <c r="F4" s="1">
        <v>47</v>
      </c>
      <c r="G4" s="1">
        <v>31.26</v>
      </c>
      <c r="H4" s="1">
        <v>15.035188739603299</v>
      </c>
      <c r="I4" s="1">
        <v>12.7445719096376</v>
      </c>
    </row>
    <row r="5" spans="1:9" x14ac:dyDescent="0.25">
      <c r="A5" s="1" t="s">
        <v>12</v>
      </c>
      <c r="B5" s="1">
        <v>503.21499999999997</v>
      </c>
      <c r="E5" s="1" t="s">
        <v>13</v>
      </c>
      <c r="F5" s="1">
        <v>62</v>
      </c>
      <c r="G5" s="1">
        <v>31.550999999999998</v>
      </c>
      <c r="H5" s="1">
        <v>19.650724224271801</v>
      </c>
    </row>
    <row r="6" spans="1:9" x14ac:dyDescent="0.25">
      <c r="A6" s="1" t="s">
        <v>14</v>
      </c>
      <c r="B6" s="1">
        <v>491.33499999999998</v>
      </c>
      <c r="E6" s="1" t="s">
        <v>15</v>
      </c>
      <c r="F6" s="1">
        <v>69</v>
      </c>
      <c r="G6" s="1">
        <v>67.367999999999995</v>
      </c>
      <c r="H6" s="1">
        <v>10.242251514072001</v>
      </c>
    </row>
    <row r="7" spans="1:9" x14ac:dyDescent="0.25">
      <c r="A7" s="1" t="s">
        <v>16</v>
      </c>
      <c r="B7" s="1">
        <v>417.60199999999998</v>
      </c>
      <c r="C7" s="1">
        <v>470.71733333333299</v>
      </c>
      <c r="E7" s="1" t="s">
        <v>17</v>
      </c>
      <c r="F7" s="1">
        <v>79</v>
      </c>
      <c r="G7" s="1">
        <v>53.466000000000001</v>
      </c>
      <c r="H7" s="1">
        <v>14.775745333483</v>
      </c>
    </row>
    <row r="8" spans="1:9" x14ac:dyDescent="0.25">
      <c r="A8" s="1" t="s">
        <v>18</v>
      </c>
      <c r="B8" s="1">
        <v>784.08799999999997</v>
      </c>
      <c r="E8" s="1" t="s">
        <v>19</v>
      </c>
      <c r="F8" s="1">
        <v>16</v>
      </c>
      <c r="G8" s="1">
        <v>31.582999999999998</v>
      </c>
      <c r="H8" s="1">
        <v>5.0660165278789204</v>
      </c>
      <c r="I8" s="1">
        <v>12.433684399926401</v>
      </c>
    </row>
    <row r="9" spans="1:9" x14ac:dyDescent="0.25">
      <c r="A9" s="1" t="s">
        <v>20</v>
      </c>
      <c r="B9" s="1">
        <v>533.43600000000004</v>
      </c>
      <c r="E9" s="1" t="s">
        <v>21</v>
      </c>
      <c r="F9" s="1">
        <v>41</v>
      </c>
      <c r="G9" s="1">
        <v>31.861999999999998</v>
      </c>
      <c r="H9" s="1">
        <v>12.8679932207645</v>
      </c>
    </row>
    <row r="10" spans="1:9" x14ac:dyDescent="0.25">
      <c r="A10" s="1" t="s">
        <v>22</v>
      </c>
      <c r="B10" s="1">
        <v>643.29200000000003</v>
      </c>
      <c r="E10" s="1" t="s">
        <v>23</v>
      </c>
      <c r="F10" s="1">
        <v>79</v>
      </c>
      <c r="G10" s="1">
        <v>31.428999999999998</v>
      </c>
      <c r="H10" s="1">
        <v>25.1360208724426</v>
      </c>
    </row>
    <row r="11" spans="1:9" x14ac:dyDescent="0.25">
      <c r="A11" s="1" t="s">
        <v>24</v>
      </c>
      <c r="B11" s="1">
        <v>576.74800000000005</v>
      </c>
      <c r="E11" s="1" t="s">
        <v>25</v>
      </c>
      <c r="F11" s="1">
        <v>57</v>
      </c>
      <c r="G11" s="1">
        <v>50.786999999999999</v>
      </c>
      <c r="H11" s="1">
        <v>11.223344556677899</v>
      </c>
    </row>
    <row r="12" spans="1:9" x14ac:dyDescent="0.25">
      <c r="A12" s="1" t="s">
        <v>26</v>
      </c>
      <c r="B12" s="1">
        <v>572.37300000000005</v>
      </c>
      <c r="E12" s="1" t="s">
        <v>27</v>
      </c>
      <c r="F12" s="1">
        <v>49</v>
      </c>
      <c r="G12" s="1">
        <v>30.709</v>
      </c>
      <c r="H12" s="1">
        <v>15.9562343286984</v>
      </c>
    </row>
    <row r="13" spans="1:9" x14ac:dyDescent="0.25">
      <c r="A13" s="1" t="s">
        <v>28</v>
      </c>
      <c r="B13" s="1">
        <v>647.51199999999994</v>
      </c>
      <c r="C13" s="1">
        <v>626.24149999999997</v>
      </c>
      <c r="E13" s="1" t="s">
        <v>29</v>
      </c>
      <c r="F13" s="1">
        <v>38</v>
      </c>
      <c r="G13" s="1">
        <v>31.373000000000001</v>
      </c>
      <c r="H13" s="1">
        <v>12.1123258853154</v>
      </c>
    </row>
    <row r="14" spans="1:9" x14ac:dyDescent="0.25">
      <c r="A14" s="1" t="s">
        <v>30</v>
      </c>
      <c r="B14" s="1">
        <v>751.61300000000006</v>
      </c>
      <c r="E14" s="1" t="s">
        <v>31</v>
      </c>
      <c r="F14" s="1">
        <v>39</v>
      </c>
      <c r="G14" s="1">
        <v>31.465</v>
      </c>
      <c r="H14" s="1">
        <v>12.394724296837801</v>
      </c>
      <c r="I14" s="1">
        <v>14.948440526789399</v>
      </c>
    </row>
    <row r="15" spans="1:9" x14ac:dyDescent="0.25">
      <c r="A15" s="1" t="s">
        <v>32</v>
      </c>
      <c r="B15" s="1">
        <v>979.9</v>
      </c>
      <c r="E15" s="1" t="s">
        <v>33</v>
      </c>
      <c r="F15" s="1">
        <v>59</v>
      </c>
      <c r="G15" s="1">
        <v>31.466999999999999</v>
      </c>
      <c r="H15" s="1">
        <v>18.749801379222699</v>
      </c>
    </row>
    <row r="16" spans="1:9" x14ac:dyDescent="0.25">
      <c r="A16" s="1" t="s">
        <v>34</v>
      </c>
      <c r="B16" s="1">
        <v>768.226</v>
      </c>
      <c r="E16" s="1" t="s">
        <v>35</v>
      </c>
      <c r="F16" s="1">
        <v>74</v>
      </c>
    </row>
    <row r="17" spans="1:9" x14ac:dyDescent="0.25">
      <c r="A17" s="1" t="s">
        <v>36</v>
      </c>
      <c r="B17" s="1">
        <v>711.65800000000002</v>
      </c>
      <c r="C17" s="1">
        <v>802.84924999999998</v>
      </c>
      <c r="E17" s="1" t="s">
        <v>37</v>
      </c>
      <c r="F17" s="1">
        <v>31</v>
      </c>
      <c r="G17" s="1">
        <v>31.521000000000001</v>
      </c>
      <c r="H17" s="1">
        <v>9.8347133656927106</v>
      </c>
      <c r="I17" s="1">
        <v>13.6928067189698</v>
      </c>
    </row>
    <row r="18" spans="1:9" x14ac:dyDescent="0.25">
      <c r="A18" s="1" t="s">
        <v>38</v>
      </c>
      <c r="B18" s="1">
        <v>440.79599999999999</v>
      </c>
      <c r="C18" s="1">
        <v>440.79599999999999</v>
      </c>
      <c r="E18" s="1" t="s">
        <v>39</v>
      </c>
      <c r="F18" s="1">
        <v>41</v>
      </c>
      <c r="G18" s="1">
        <v>32.816000000000003</v>
      </c>
      <c r="H18" s="1">
        <v>12.493905411994101</v>
      </c>
    </row>
    <row r="19" spans="1:9" x14ac:dyDescent="0.25">
      <c r="A19" s="1" t="s">
        <v>40</v>
      </c>
      <c r="B19" s="1">
        <v>563.12800000000004</v>
      </c>
      <c r="E19" s="1" t="s">
        <v>41</v>
      </c>
      <c r="F19" s="1">
        <v>41</v>
      </c>
      <c r="G19" s="1">
        <v>31.852</v>
      </c>
      <c r="H19" s="1">
        <v>12.872033153334201</v>
      </c>
    </row>
    <row r="20" spans="1:9" x14ac:dyDescent="0.25">
      <c r="A20" s="1" t="s">
        <v>42</v>
      </c>
      <c r="B20" s="1">
        <v>487.10500000000002</v>
      </c>
      <c r="C20" s="1">
        <v>525.11649999999997</v>
      </c>
      <c r="E20" s="1" t="s">
        <v>43</v>
      </c>
      <c r="F20" s="1">
        <v>34</v>
      </c>
      <c r="G20" s="1">
        <v>31.556999999999999</v>
      </c>
      <c r="H20" s="1">
        <v>10.774154704186101</v>
      </c>
    </row>
    <row r="21" spans="1:9" x14ac:dyDescent="0.25">
      <c r="A21" s="1" t="s">
        <v>44</v>
      </c>
      <c r="B21" s="1">
        <v>635.83500000000004</v>
      </c>
      <c r="C21" s="1">
        <v>635.83500000000004</v>
      </c>
      <c r="E21" s="1" t="s">
        <v>45</v>
      </c>
      <c r="F21" s="1">
        <v>29</v>
      </c>
      <c r="G21" s="1">
        <v>37.381</v>
      </c>
      <c r="H21" s="1">
        <v>7.7579519006982203</v>
      </c>
      <c r="I21" s="1">
        <v>10.9985594115574</v>
      </c>
    </row>
    <row r="22" spans="1:9" x14ac:dyDescent="0.25">
      <c r="A22" s="1" t="s">
        <v>46</v>
      </c>
      <c r="B22" s="1">
        <v>527.35599999999999</v>
      </c>
      <c r="E22" s="1" t="s">
        <v>47</v>
      </c>
      <c r="F22" s="1">
        <v>40</v>
      </c>
      <c r="G22" s="1">
        <v>31.771000000000001</v>
      </c>
      <c r="H22" s="1">
        <v>12.590097888011099</v>
      </c>
    </row>
    <row r="23" spans="1:9" x14ac:dyDescent="0.25">
      <c r="A23" s="1" t="s">
        <v>48</v>
      </c>
      <c r="B23" s="1">
        <v>511.34300000000002</v>
      </c>
      <c r="E23" s="1" t="s">
        <v>49</v>
      </c>
      <c r="F23" s="1">
        <v>20</v>
      </c>
      <c r="G23" s="1">
        <v>32.363999999999997</v>
      </c>
      <c r="H23" s="1">
        <v>6.1797058460017302</v>
      </c>
    </row>
    <row r="24" spans="1:9" x14ac:dyDescent="0.25">
      <c r="A24" s="1" t="s">
        <v>50</v>
      </c>
      <c r="B24" s="1">
        <v>465.81700000000001</v>
      </c>
      <c r="E24" s="1" t="s">
        <v>51</v>
      </c>
      <c r="F24" s="1">
        <v>42</v>
      </c>
      <c r="G24" s="1">
        <v>32.325000000000003</v>
      </c>
      <c r="H24" s="1">
        <v>12.993039443155499</v>
      </c>
    </row>
    <row r="25" spans="1:9" x14ac:dyDescent="0.25">
      <c r="A25" s="1" t="s">
        <v>52</v>
      </c>
      <c r="B25" s="1">
        <v>402.80399999999997</v>
      </c>
      <c r="E25" s="1" t="s">
        <v>53</v>
      </c>
      <c r="F25" s="1">
        <v>48</v>
      </c>
      <c r="G25" s="1">
        <v>49.225000000000001</v>
      </c>
      <c r="H25" s="1">
        <v>9.7511427120365699</v>
      </c>
    </row>
    <row r="26" spans="1:9" x14ac:dyDescent="0.25">
      <c r="A26" s="1" t="s">
        <v>54</v>
      </c>
      <c r="B26" s="1">
        <v>418.56799999999998</v>
      </c>
      <c r="C26" s="1">
        <v>465.17759999999998</v>
      </c>
      <c r="E26" s="1" t="s">
        <v>55</v>
      </c>
      <c r="F26" s="1">
        <v>13</v>
      </c>
      <c r="G26" s="1">
        <v>32.539000000000001</v>
      </c>
      <c r="H26" s="1">
        <v>3.9952057530962799</v>
      </c>
    </row>
    <row r="27" spans="1:9" x14ac:dyDescent="0.25">
      <c r="A27" s="1" t="s">
        <v>56</v>
      </c>
      <c r="B27" s="1">
        <v>642.245</v>
      </c>
      <c r="C27" s="1">
        <v>642.245</v>
      </c>
      <c r="E27" s="1" t="s">
        <v>57</v>
      </c>
      <c r="F27" s="1">
        <v>16</v>
      </c>
      <c r="G27" s="1">
        <v>32.747</v>
      </c>
      <c r="H27" s="1">
        <v>4.8859437505725696</v>
      </c>
      <c r="I27" s="1">
        <v>7.5610075009725204</v>
      </c>
    </row>
    <row r="28" spans="1:9" x14ac:dyDescent="0.25">
      <c r="E28" s="1" t="s">
        <v>58</v>
      </c>
      <c r="F28" s="1">
        <v>35</v>
      </c>
      <c r="G28" s="1">
        <v>31.405000000000001</v>
      </c>
      <c r="H28" s="1">
        <v>11.1447221779971</v>
      </c>
      <c r="I28" s="1">
        <v>11.1447221779971</v>
      </c>
    </row>
    <row r="30" spans="1:9" x14ac:dyDescent="0.25">
      <c r="A30" s="22" t="s">
        <v>59</v>
      </c>
      <c r="B30" s="22"/>
      <c r="C30" s="22"/>
      <c r="E30" s="22" t="s">
        <v>59</v>
      </c>
      <c r="F30" s="22"/>
      <c r="G30" s="22"/>
      <c r="H30" s="22"/>
      <c r="I30" s="22"/>
    </row>
    <row r="31" spans="1:9" x14ac:dyDescent="0.25">
      <c r="A31" s="1" t="s">
        <v>1</v>
      </c>
      <c r="B31" s="1" t="s">
        <v>2</v>
      </c>
      <c r="C31" s="1" t="s">
        <v>3</v>
      </c>
      <c r="E31" s="1" t="s">
        <v>1</v>
      </c>
      <c r="F31" s="1" t="s">
        <v>4</v>
      </c>
      <c r="G31" s="1" t="s">
        <v>5</v>
      </c>
      <c r="H31" s="1" t="s">
        <v>6</v>
      </c>
      <c r="I31" s="1" t="s">
        <v>7</v>
      </c>
    </row>
    <row r="32" spans="1:9" x14ac:dyDescent="0.25">
      <c r="A32" s="1" t="s">
        <v>60</v>
      </c>
      <c r="B32" s="1">
        <v>390.65899999999999</v>
      </c>
      <c r="E32" s="1" t="s">
        <v>61</v>
      </c>
      <c r="F32" s="1">
        <v>45</v>
      </c>
      <c r="G32" s="1">
        <v>31.466999999999999</v>
      </c>
      <c r="H32" s="1">
        <v>14.3006959672037</v>
      </c>
    </row>
    <row r="33" spans="1:9" x14ac:dyDescent="0.25">
      <c r="A33" s="1" t="s">
        <v>62</v>
      </c>
      <c r="B33" s="1">
        <v>370.084</v>
      </c>
      <c r="E33" s="1" t="s">
        <v>63</v>
      </c>
      <c r="F33" s="1">
        <v>15</v>
      </c>
      <c r="G33" s="1">
        <v>32.082000000000001</v>
      </c>
      <c r="H33" s="1">
        <v>4.6755189826070698</v>
      </c>
    </row>
    <row r="34" spans="1:9" x14ac:dyDescent="0.25">
      <c r="A34" s="1" t="s">
        <v>64</v>
      </c>
      <c r="B34" s="1">
        <v>397.452</v>
      </c>
      <c r="C34" s="1">
        <f>AVERAGE(B32:B34)</f>
        <v>386.065</v>
      </c>
      <c r="E34" s="1" t="s">
        <v>65</v>
      </c>
      <c r="F34" s="1">
        <v>19</v>
      </c>
      <c r="G34" s="1">
        <v>32.026000000000003</v>
      </c>
      <c r="H34" s="1">
        <v>5.9326796977455798</v>
      </c>
      <c r="I34" s="1">
        <v>8.3029648825188005</v>
      </c>
    </row>
    <row r="35" spans="1:9" x14ac:dyDescent="0.25">
      <c r="A35" s="1" t="s">
        <v>66</v>
      </c>
      <c r="B35" s="1">
        <v>269.05399999999997</v>
      </c>
      <c r="E35" s="1" t="s">
        <v>67</v>
      </c>
      <c r="F35" s="1">
        <v>26</v>
      </c>
      <c r="G35" s="1">
        <v>35.561999999999998</v>
      </c>
      <c r="H35" s="1">
        <v>7.3111748495585198</v>
      </c>
    </row>
    <row r="36" spans="1:9" x14ac:dyDescent="0.25">
      <c r="A36" s="1" t="s">
        <v>68</v>
      </c>
      <c r="B36" s="1">
        <v>396.99900000000002</v>
      </c>
      <c r="E36" s="1" t="s">
        <v>69</v>
      </c>
      <c r="F36" s="1">
        <v>32</v>
      </c>
      <c r="G36" s="1">
        <v>31.626000000000001</v>
      </c>
      <c r="H36" s="1">
        <v>10.118257130209299</v>
      </c>
    </row>
    <row r="37" spans="1:9" x14ac:dyDescent="0.25">
      <c r="A37" s="1" t="s">
        <v>70</v>
      </c>
      <c r="B37" s="1">
        <v>468.154</v>
      </c>
      <c r="E37" s="1" t="s">
        <v>71</v>
      </c>
      <c r="F37" s="1">
        <v>51</v>
      </c>
      <c r="G37" s="1">
        <v>33.009</v>
      </c>
      <c r="H37" s="1">
        <v>15.4503317277106</v>
      </c>
    </row>
    <row r="38" spans="1:9" x14ac:dyDescent="0.25">
      <c r="A38" s="1" t="s">
        <v>72</v>
      </c>
      <c r="B38" s="1">
        <v>422.83100000000002</v>
      </c>
      <c r="E38" s="1" t="s">
        <v>73</v>
      </c>
      <c r="F38" s="1">
        <v>27</v>
      </c>
      <c r="G38" s="1">
        <v>32.027999999999999</v>
      </c>
      <c r="H38" s="1">
        <v>8.4301236418134096</v>
      </c>
    </row>
    <row r="39" spans="1:9" x14ac:dyDescent="0.25">
      <c r="A39" s="1" t="s">
        <v>74</v>
      </c>
      <c r="B39" s="1">
        <v>540.23400000000004</v>
      </c>
      <c r="C39" s="1">
        <f>AVERAGE(B35:B39)</f>
        <v>419.45440000000002</v>
      </c>
      <c r="E39" s="1" t="s">
        <v>75</v>
      </c>
      <c r="F39" s="1">
        <v>23</v>
      </c>
      <c r="G39" s="1">
        <v>32.652000000000001</v>
      </c>
      <c r="H39" s="1">
        <v>7.0439789293152</v>
      </c>
      <c r="I39" s="1">
        <v>9.6707732557214108</v>
      </c>
    </row>
    <row r="40" spans="1:9" x14ac:dyDescent="0.25">
      <c r="A40" s="1" t="s">
        <v>76</v>
      </c>
      <c r="B40" s="1">
        <v>442.41899999999998</v>
      </c>
      <c r="E40" s="1" t="s">
        <v>77</v>
      </c>
      <c r="F40" s="1">
        <v>27</v>
      </c>
      <c r="G40" s="1">
        <v>32.277000000000001</v>
      </c>
      <c r="H40" s="1">
        <v>8.3650896923505904</v>
      </c>
    </row>
    <row r="41" spans="1:9" x14ac:dyDescent="0.25">
      <c r="A41" s="1" t="s">
        <v>78</v>
      </c>
      <c r="B41" s="1">
        <v>521.71</v>
      </c>
      <c r="E41" s="1" t="s">
        <v>79</v>
      </c>
      <c r="F41" s="1">
        <v>45</v>
      </c>
      <c r="G41" s="1">
        <v>31.443999999999999</v>
      </c>
      <c r="H41" s="1">
        <v>14.311156341432399</v>
      </c>
    </row>
    <row r="42" spans="1:9" x14ac:dyDescent="0.25">
      <c r="A42" s="1" t="s">
        <v>80</v>
      </c>
      <c r="B42" s="1">
        <v>362.125</v>
      </c>
      <c r="E42" s="1" t="s">
        <v>81</v>
      </c>
      <c r="F42" s="1">
        <v>33</v>
      </c>
      <c r="G42" s="1">
        <v>31.687999999999999</v>
      </c>
      <c r="H42" s="1">
        <v>10.4140368593789</v>
      </c>
    </row>
    <row r="43" spans="1:9" x14ac:dyDescent="0.25">
      <c r="A43" s="1" t="s">
        <v>82</v>
      </c>
      <c r="B43" s="1">
        <v>356.47399999999999</v>
      </c>
      <c r="C43" s="1">
        <f>AVERAGE(B40:B43)</f>
        <v>420.68200000000002</v>
      </c>
      <c r="E43" s="1" t="s">
        <v>83</v>
      </c>
      <c r="F43" s="1">
        <v>16</v>
      </c>
      <c r="G43" s="1">
        <v>33.366</v>
      </c>
      <c r="H43" s="1">
        <v>4.7953006054067</v>
      </c>
      <c r="I43" s="1">
        <v>9.4713958746421607</v>
      </c>
    </row>
    <row r="44" spans="1:9" x14ac:dyDescent="0.25">
      <c r="A44" s="1" t="s">
        <v>84</v>
      </c>
      <c r="B44" s="1">
        <v>390.625</v>
      </c>
      <c r="E44" s="1" t="s">
        <v>85</v>
      </c>
      <c r="F44" s="1">
        <v>38</v>
      </c>
      <c r="G44" s="1">
        <v>32.161000000000001</v>
      </c>
      <c r="H44" s="1">
        <v>11.815552998973899</v>
      </c>
    </row>
    <row r="45" spans="1:9" x14ac:dyDescent="0.25">
      <c r="A45" s="1" t="s">
        <v>86</v>
      </c>
      <c r="B45" s="1">
        <v>431.904</v>
      </c>
      <c r="E45" s="1" t="s">
        <v>87</v>
      </c>
      <c r="F45" s="1">
        <v>28</v>
      </c>
      <c r="G45" s="1">
        <v>61.47</v>
      </c>
      <c r="H45" s="1">
        <v>4.5550675126077804</v>
      </c>
    </row>
    <row r="46" spans="1:9" x14ac:dyDescent="0.25">
      <c r="A46" s="1" t="s">
        <v>88</v>
      </c>
      <c r="B46" s="1">
        <v>465.97699999999998</v>
      </c>
      <c r="C46" s="1">
        <f>AVERAGE(B44:B46)</f>
        <v>429.50200000000001</v>
      </c>
      <c r="E46" s="1" t="s">
        <v>89</v>
      </c>
      <c r="F46" s="1">
        <v>29</v>
      </c>
      <c r="G46" s="1">
        <v>33.029000000000003</v>
      </c>
      <c r="H46" s="1">
        <v>8.7801628871597703</v>
      </c>
      <c r="I46" s="1">
        <v>8.3835944662471498</v>
      </c>
    </row>
    <row r="47" spans="1:9" x14ac:dyDescent="0.25">
      <c r="A47" s="1" t="s">
        <v>90</v>
      </c>
      <c r="B47" s="1">
        <v>411.56599999999997</v>
      </c>
      <c r="E47" s="1" t="s">
        <v>91</v>
      </c>
      <c r="F47" s="1">
        <v>15</v>
      </c>
      <c r="G47" s="1">
        <v>32.241999999999997</v>
      </c>
      <c r="H47" s="1">
        <v>4.6523168537931898</v>
      </c>
    </row>
    <row r="48" spans="1:9" x14ac:dyDescent="0.25">
      <c r="A48" s="1" t="s">
        <v>92</v>
      </c>
      <c r="B48" s="1">
        <v>559.98099999999999</v>
      </c>
      <c r="E48" s="1" t="s">
        <v>93</v>
      </c>
      <c r="F48" s="1">
        <v>43</v>
      </c>
      <c r="G48" s="1">
        <v>31.71</v>
      </c>
      <c r="H48" s="1">
        <v>13.5603910438348</v>
      </c>
    </row>
    <row r="49" spans="1:9" x14ac:dyDescent="0.25">
      <c r="A49" s="1" t="s">
        <v>94</v>
      </c>
      <c r="B49" s="1">
        <v>366.36900000000003</v>
      </c>
      <c r="C49" s="1">
        <f>AVERAGE(B47:B49)</f>
        <v>445.97199999999998</v>
      </c>
      <c r="E49" s="1" t="s">
        <v>95</v>
      </c>
      <c r="F49" s="1">
        <v>10</v>
      </c>
      <c r="G49" s="1">
        <v>31.196000000000002</v>
      </c>
      <c r="H49" s="1">
        <v>3.2055391716886801</v>
      </c>
      <c r="I49" s="1">
        <v>7.1394156897722096</v>
      </c>
    </row>
    <row r="50" spans="1:9" x14ac:dyDescent="0.25">
      <c r="A50" s="1" t="s">
        <v>96</v>
      </c>
      <c r="B50" s="1">
        <v>396.44900000000001</v>
      </c>
      <c r="E50" s="1" t="s">
        <v>97</v>
      </c>
      <c r="F50" s="1">
        <v>21</v>
      </c>
      <c r="G50" s="1">
        <v>31.530999999999999</v>
      </c>
      <c r="H50" s="1">
        <v>6.6601122704639897</v>
      </c>
    </row>
    <row r="51" spans="1:9" x14ac:dyDescent="0.25">
      <c r="A51" s="1" t="s">
        <v>98</v>
      </c>
      <c r="B51" s="1">
        <v>464.27499999999998</v>
      </c>
      <c r="E51" s="1" t="s">
        <v>99</v>
      </c>
      <c r="F51" s="1">
        <v>12</v>
      </c>
      <c r="G51" s="1">
        <v>32.188000000000002</v>
      </c>
      <c r="H51" s="1">
        <v>3.7280974276127701</v>
      </c>
    </row>
    <row r="52" spans="1:9" x14ac:dyDescent="0.25">
      <c r="A52" s="1" t="s">
        <v>100</v>
      </c>
      <c r="B52" s="1">
        <v>383.267</v>
      </c>
      <c r="E52" s="1" t="s">
        <v>101</v>
      </c>
      <c r="F52" s="1">
        <v>10</v>
      </c>
      <c r="G52" s="1">
        <v>38.561</v>
      </c>
      <c r="H52" s="1">
        <v>2.5932937423821998</v>
      </c>
    </row>
    <row r="53" spans="1:9" x14ac:dyDescent="0.25">
      <c r="A53" s="1" t="s">
        <v>102</v>
      </c>
      <c r="B53" s="1">
        <v>516.09900000000005</v>
      </c>
      <c r="C53" s="1">
        <f>AVERAGE(B50:B53)</f>
        <v>440.02249999999998</v>
      </c>
      <c r="E53" s="1" t="s">
        <v>103</v>
      </c>
      <c r="F53" s="1">
        <v>15</v>
      </c>
      <c r="G53" s="1">
        <v>31.524999999999999</v>
      </c>
      <c r="H53" s="1">
        <v>4.7581284694686801</v>
      </c>
      <c r="I53" s="1">
        <v>4.4349079774819096</v>
      </c>
    </row>
    <row r="54" spans="1:9" x14ac:dyDescent="0.25">
      <c r="A54" s="1" t="s">
        <v>104</v>
      </c>
      <c r="B54" s="1">
        <v>342.76400000000001</v>
      </c>
      <c r="C54" s="1">
        <v>342.76400000000001</v>
      </c>
      <c r="E54" s="1" t="s">
        <v>105</v>
      </c>
      <c r="F54" s="1">
        <v>35</v>
      </c>
      <c r="G54" s="1">
        <v>30.992000000000001</v>
      </c>
      <c r="H54" s="1">
        <v>11.2932369643779</v>
      </c>
      <c r="I54" s="1">
        <v>11.2932369643779</v>
      </c>
    </row>
    <row r="56" spans="1:9" x14ac:dyDescent="0.25">
      <c r="A56" s="22" t="s">
        <v>106</v>
      </c>
      <c r="B56" s="22"/>
      <c r="C56" s="22"/>
      <c r="E56" s="22" t="s">
        <v>106</v>
      </c>
      <c r="F56" s="22"/>
      <c r="G56" s="22"/>
      <c r="H56" s="22"/>
      <c r="I56" s="22"/>
    </row>
    <row r="57" spans="1:9" x14ac:dyDescent="0.25">
      <c r="A57" s="1" t="s">
        <v>1</v>
      </c>
      <c r="B57" s="1" t="s">
        <v>2</v>
      </c>
      <c r="C57" s="1" t="s">
        <v>3</v>
      </c>
      <c r="E57" s="1" t="s">
        <v>1</v>
      </c>
      <c r="F57" s="1" t="s">
        <v>4</v>
      </c>
      <c r="G57" s="1" t="s">
        <v>5</v>
      </c>
      <c r="H57" s="1" t="s">
        <v>6</v>
      </c>
      <c r="I57" s="1" t="s">
        <v>7</v>
      </c>
    </row>
    <row r="58" spans="1:9" x14ac:dyDescent="0.25">
      <c r="A58" s="1" t="s">
        <v>107</v>
      </c>
      <c r="B58" s="1">
        <v>469</v>
      </c>
      <c r="E58" s="1" t="s">
        <v>108</v>
      </c>
      <c r="F58" s="1">
        <v>53</v>
      </c>
      <c r="G58" s="1">
        <v>31.428000000000001</v>
      </c>
      <c r="H58" s="1">
        <v>16.863942980781498</v>
      </c>
    </row>
    <row r="59" spans="1:9" x14ac:dyDescent="0.25">
      <c r="A59" s="1" t="s">
        <v>109</v>
      </c>
      <c r="B59" s="1">
        <v>485.274</v>
      </c>
      <c r="E59" s="1" t="s">
        <v>110</v>
      </c>
      <c r="F59" s="1">
        <v>51</v>
      </c>
      <c r="G59" s="1">
        <v>63.76</v>
      </c>
      <c r="H59" s="1">
        <v>7.9987452948557101</v>
      </c>
    </row>
    <row r="60" spans="1:9" x14ac:dyDescent="0.25">
      <c r="A60" s="1" t="s">
        <v>111</v>
      </c>
      <c r="B60" s="1">
        <v>532.84400000000005</v>
      </c>
      <c r="C60" s="1">
        <f>AVERAGE(B58:B60)</f>
        <v>495.70600000000002</v>
      </c>
      <c r="E60" s="1" t="s">
        <v>112</v>
      </c>
      <c r="F60" s="1">
        <v>49</v>
      </c>
      <c r="G60" s="1">
        <v>31.57</v>
      </c>
      <c r="H60" s="1">
        <v>15.5210643015521</v>
      </c>
      <c r="I60" s="1">
        <v>13.461250859063099</v>
      </c>
    </row>
    <row r="61" spans="1:9" x14ac:dyDescent="0.25">
      <c r="A61" s="1" t="s">
        <v>113</v>
      </c>
      <c r="B61" s="1">
        <v>480.59300000000002</v>
      </c>
      <c r="E61" s="1" t="s">
        <v>114</v>
      </c>
      <c r="F61" s="1">
        <v>45</v>
      </c>
      <c r="G61" s="1">
        <v>51.889000000000003</v>
      </c>
      <c r="H61" s="1">
        <v>8.6723583033012801</v>
      </c>
    </row>
    <row r="62" spans="1:9" x14ac:dyDescent="0.25">
      <c r="A62" s="1" t="s">
        <v>115</v>
      </c>
      <c r="B62" s="1">
        <v>582.30700000000002</v>
      </c>
      <c r="C62" s="1">
        <f t="shared" ref="C62:C66" si="0">AVERAGE(B61:B62)</f>
        <v>531.45000000000005</v>
      </c>
      <c r="E62" s="1" t="s">
        <v>116</v>
      </c>
      <c r="F62" s="1">
        <v>37</v>
      </c>
      <c r="G62" s="1">
        <v>57.063000000000002</v>
      </c>
      <c r="H62" s="1">
        <v>6.4840614759125899</v>
      </c>
      <c r="I62" s="1">
        <v>7.5782098896069297</v>
      </c>
    </row>
    <row r="63" spans="1:9" x14ac:dyDescent="0.25">
      <c r="A63" s="1" t="s">
        <v>117</v>
      </c>
      <c r="B63" s="1">
        <v>479.61700000000002</v>
      </c>
      <c r="E63" s="1" t="s">
        <v>118</v>
      </c>
      <c r="F63" s="1">
        <v>32</v>
      </c>
      <c r="G63" s="1">
        <v>32.210999999999999</v>
      </c>
      <c r="H63" s="1">
        <v>9.9344944273695308</v>
      </c>
    </row>
    <row r="64" spans="1:9" x14ac:dyDescent="0.25">
      <c r="A64" s="1" t="s">
        <v>119</v>
      </c>
      <c r="B64" s="1">
        <v>383.29500000000002</v>
      </c>
      <c r="C64" s="1">
        <f t="shared" si="0"/>
        <v>431.45600000000002</v>
      </c>
      <c r="E64" s="1" t="s">
        <v>120</v>
      </c>
      <c r="F64" s="1">
        <v>32</v>
      </c>
      <c r="G64" s="1">
        <v>32.432000000000002</v>
      </c>
      <c r="H64" s="1">
        <v>9.8667982239763194</v>
      </c>
      <c r="I64" s="1">
        <v>9.9006463256729305</v>
      </c>
    </row>
    <row r="65" spans="1:9" x14ac:dyDescent="0.25">
      <c r="A65" s="1" t="s">
        <v>121</v>
      </c>
      <c r="B65" s="1">
        <v>363.38400000000001</v>
      </c>
      <c r="E65" s="1" t="s">
        <v>122</v>
      </c>
      <c r="F65" s="1">
        <v>40</v>
      </c>
      <c r="G65" s="1">
        <v>31.614999999999998</v>
      </c>
      <c r="H65" s="1">
        <v>12.652222046496901</v>
      </c>
    </row>
    <row r="66" spans="1:9" x14ac:dyDescent="0.25">
      <c r="A66" s="1" t="s">
        <v>123</v>
      </c>
      <c r="B66" s="1">
        <v>453.37</v>
      </c>
      <c r="C66" s="1">
        <f t="shared" si="0"/>
        <v>408.37700000000001</v>
      </c>
      <c r="E66" s="1" t="s">
        <v>124</v>
      </c>
      <c r="F66" s="1">
        <v>45</v>
      </c>
      <c r="G66" s="1">
        <v>31.343</v>
      </c>
      <c r="H66" s="1">
        <v>14.3572727562773</v>
      </c>
      <c r="I66" s="1">
        <v>13.5047474013871</v>
      </c>
    </row>
    <row r="67" spans="1:9" x14ac:dyDescent="0.25">
      <c r="A67" s="1" t="s">
        <v>125</v>
      </c>
      <c r="B67" s="1">
        <v>542.61300000000006</v>
      </c>
      <c r="E67" s="1" t="s">
        <v>126</v>
      </c>
      <c r="F67" s="1">
        <v>36</v>
      </c>
      <c r="G67" s="1">
        <v>32.200000000000003</v>
      </c>
      <c r="H67" s="1">
        <v>11.180124223602499</v>
      </c>
    </row>
    <row r="68" spans="1:9" x14ac:dyDescent="0.25">
      <c r="A68" s="1" t="s">
        <v>127</v>
      </c>
      <c r="B68" s="1">
        <v>499.46499999999997</v>
      </c>
      <c r="E68" s="1" t="s">
        <v>128</v>
      </c>
      <c r="F68" s="1">
        <v>34</v>
      </c>
      <c r="G68" s="1">
        <v>32.451999999999998</v>
      </c>
      <c r="H68" s="1">
        <v>10.477012202637701</v>
      </c>
    </row>
    <row r="69" spans="1:9" x14ac:dyDescent="0.25">
      <c r="A69" s="1" t="s">
        <v>129</v>
      </c>
      <c r="B69" s="1">
        <v>428.59199999999998</v>
      </c>
      <c r="C69" s="1">
        <f>AVERAGE(B67:B69)</f>
        <v>490.22333333333302</v>
      </c>
      <c r="E69" s="1" t="s">
        <v>130</v>
      </c>
      <c r="F69" s="1">
        <v>29</v>
      </c>
      <c r="G69" s="1">
        <v>33.472000000000001</v>
      </c>
      <c r="H69" s="1">
        <v>8.6639579349904405</v>
      </c>
      <c r="I69" s="1">
        <v>10.1070314537436</v>
      </c>
    </row>
    <row r="70" spans="1:9" x14ac:dyDescent="0.25">
      <c r="A70" s="1" t="s">
        <v>131</v>
      </c>
      <c r="B70" s="1">
        <v>549.25599999999997</v>
      </c>
      <c r="E70" s="1" t="s">
        <v>132</v>
      </c>
      <c r="F70" s="1">
        <v>42</v>
      </c>
      <c r="G70" s="1">
        <v>31.738</v>
      </c>
      <c r="H70" s="1">
        <v>13.2333480370534</v>
      </c>
    </row>
    <row r="71" spans="1:9" x14ac:dyDescent="0.25">
      <c r="A71" s="1" t="s">
        <v>133</v>
      </c>
      <c r="B71" s="1">
        <v>463.69</v>
      </c>
      <c r="E71" s="1" t="s">
        <v>134</v>
      </c>
      <c r="F71" s="1">
        <v>26</v>
      </c>
      <c r="G71" s="1">
        <v>31.57</v>
      </c>
      <c r="H71" s="1">
        <v>8.2356667722521397</v>
      </c>
    </row>
    <row r="72" spans="1:9" x14ac:dyDescent="0.25">
      <c r="A72" s="1" t="s">
        <v>135</v>
      </c>
      <c r="B72" s="1">
        <v>654.07500000000005</v>
      </c>
      <c r="E72" s="1" t="s">
        <v>136</v>
      </c>
      <c r="F72" s="1">
        <v>33</v>
      </c>
      <c r="G72" s="1">
        <v>31.209</v>
      </c>
      <c r="H72" s="1">
        <v>10.573872921272701</v>
      </c>
    </row>
    <row r="73" spans="1:9" x14ac:dyDescent="0.25">
      <c r="A73" s="1" t="s">
        <v>137</v>
      </c>
      <c r="B73" s="1">
        <v>493.57600000000002</v>
      </c>
      <c r="C73" s="1">
        <f>AVERAGE(B70:B72)</f>
        <v>555.67366666666703</v>
      </c>
      <c r="E73" s="1" t="s">
        <v>138</v>
      </c>
      <c r="F73" s="1">
        <v>30</v>
      </c>
      <c r="G73" s="1">
        <v>31.504000000000001</v>
      </c>
      <c r="H73" s="1">
        <v>9.5226003047232108</v>
      </c>
      <c r="I73" s="1">
        <v>10.3913720088254</v>
      </c>
    </row>
    <row r="74" spans="1:9" x14ac:dyDescent="0.25">
      <c r="A74" s="1" t="s">
        <v>139</v>
      </c>
      <c r="B74" s="1">
        <v>435.24099999999999</v>
      </c>
      <c r="C74" s="1">
        <v>435.24099999999999</v>
      </c>
      <c r="E74" s="1" t="s">
        <v>140</v>
      </c>
      <c r="F74" s="1">
        <v>33</v>
      </c>
      <c r="G74" s="1">
        <v>64.741</v>
      </c>
      <c r="H74" s="1">
        <v>5.09723359231399</v>
      </c>
      <c r="I74" s="1">
        <v>5.09723359231399</v>
      </c>
    </row>
    <row r="75" spans="1:9" x14ac:dyDescent="0.25">
      <c r="A75" s="1" t="s">
        <v>141</v>
      </c>
      <c r="B75" s="1">
        <v>444.26600000000002</v>
      </c>
      <c r="E75" s="1" t="s">
        <v>142</v>
      </c>
      <c r="F75" s="1">
        <v>54</v>
      </c>
      <c r="G75" s="1">
        <v>81.275999999999996</v>
      </c>
      <c r="H75" s="1">
        <v>6.6440277572715196</v>
      </c>
    </row>
    <row r="76" spans="1:9" x14ac:dyDescent="0.25">
      <c r="A76" s="1" t="s">
        <v>143</v>
      </c>
      <c r="B76" s="1">
        <v>506.84800000000001</v>
      </c>
      <c r="E76" s="1" t="s">
        <v>144</v>
      </c>
      <c r="F76" s="1">
        <v>21</v>
      </c>
      <c r="G76" s="1">
        <v>32.500999999999998</v>
      </c>
      <c r="H76" s="1">
        <v>6.46133965108766</v>
      </c>
    </row>
    <row r="77" spans="1:9" x14ac:dyDescent="0.25">
      <c r="A77" s="1" t="s">
        <v>145</v>
      </c>
      <c r="B77" s="1">
        <v>487.20699999999999</v>
      </c>
      <c r="C77" s="1">
        <f>AVERAGE(B75:B77)</f>
        <v>479.440333333333</v>
      </c>
      <c r="E77" s="1" t="s">
        <v>146</v>
      </c>
      <c r="F77" s="1">
        <v>19</v>
      </c>
      <c r="G77" s="1">
        <v>31.648</v>
      </c>
      <c r="H77" s="1">
        <v>6.0035389282103102</v>
      </c>
      <c r="I77" s="1">
        <v>6.3696354455231603</v>
      </c>
    </row>
    <row r="78" spans="1:9" x14ac:dyDescent="0.25">
      <c r="A78" s="1" t="s">
        <v>147</v>
      </c>
      <c r="B78" s="1">
        <v>751.98599999999999</v>
      </c>
      <c r="E78" s="1" t="s">
        <v>148</v>
      </c>
      <c r="F78" s="1">
        <v>22</v>
      </c>
      <c r="G78" s="1">
        <v>31.532</v>
      </c>
      <c r="H78" s="1">
        <v>6.9770391982747704</v>
      </c>
    </row>
    <row r="79" spans="1:9" x14ac:dyDescent="0.25">
      <c r="A79" s="1" t="s">
        <v>149</v>
      </c>
      <c r="B79" s="1">
        <v>644.42100000000005</v>
      </c>
      <c r="E79" s="1" t="s">
        <v>150</v>
      </c>
      <c r="F79" s="1">
        <v>29</v>
      </c>
      <c r="G79" s="1">
        <v>31.754999999999999</v>
      </c>
      <c r="H79" s="1">
        <v>9.1324200913241995</v>
      </c>
    </row>
    <row r="80" spans="1:9" x14ac:dyDescent="0.25">
      <c r="A80" s="1" t="s">
        <v>151</v>
      </c>
      <c r="B80" s="1">
        <v>618.59799999999996</v>
      </c>
      <c r="C80" s="1">
        <f>AVERAGE(B78:B80)</f>
        <v>671.66833333333295</v>
      </c>
      <c r="E80" s="1" t="s">
        <v>152</v>
      </c>
      <c r="F80" s="1">
        <v>25</v>
      </c>
      <c r="G80" s="1">
        <v>34.914000000000001</v>
      </c>
      <c r="H80" s="1">
        <v>7.1604513948559303</v>
      </c>
      <c r="I80" s="1">
        <v>7.7566368948182998</v>
      </c>
    </row>
    <row r="81" spans="1:9" x14ac:dyDescent="0.25">
      <c r="A81" s="1" t="s">
        <v>153</v>
      </c>
      <c r="B81" s="1">
        <v>645.08299999999997</v>
      </c>
      <c r="E81" s="1" t="s">
        <v>154</v>
      </c>
      <c r="F81" s="1">
        <v>51</v>
      </c>
      <c r="G81" s="1">
        <v>31.824999999999999</v>
      </c>
      <c r="H81" s="1">
        <v>16.025137470541999</v>
      </c>
    </row>
    <row r="82" spans="1:9" x14ac:dyDescent="0.25">
      <c r="A82" s="1" t="s">
        <v>155</v>
      </c>
      <c r="B82" s="1">
        <v>652.75900000000001</v>
      </c>
      <c r="E82" s="1" t="s">
        <v>156</v>
      </c>
      <c r="F82" s="1">
        <v>54</v>
      </c>
      <c r="G82" s="1">
        <v>33.106999999999999</v>
      </c>
      <c r="H82" s="1">
        <v>16.310749992448699</v>
      </c>
    </row>
    <row r="83" spans="1:9" x14ac:dyDescent="0.25">
      <c r="A83" s="1" t="s">
        <v>157</v>
      </c>
      <c r="B83" s="1">
        <v>509.15600000000001</v>
      </c>
      <c r="C83" s="1">
        <f>AVERAGE(B81:B83)</f>
        <v>602.33266666666702</v>
      </c>
      <c r="E83" s="1" t="s">
        <v>158</v>
      </c>
      <c r="F83" s="1">
        <v>19</v>
      </c>
      <c r="G83" s="1">
        <v>31.792000000000002</v>
      </c>
      <c r="H83" s="1">
        <v>5.9763462506290903</v>
      </c>
      <c r="I83" s="1">
        <v>12.770744571206601</v>
      </c>
    </row>
    <row r="85" spans="1:9" x14ac:dyDescent="0.25">
      <c r="A85" s="22" t="s">
        <v>159</v>
      </c>
      <c r="B85" s="22"/>
      <c r="C85" s="22"/>
      <c r="E85" s="22" t="s">
        <v>159</v>
      </c>
      <c r="F85" s="22"/>
      <c r="G85" s="22"/>
      <c r="H85" s="22"/>
      <c r="I85" s="22"/>
    </row>
    <row r="86" spans="1:9" x14ac:dyDescent="0.25">
      <c r="A86" s="1" t="s">
        <v>160</v>
      </c>
      <c r="B86" s="1">
        <v>376.09100000000001</v>
      </c>
      <c r="E86" s="1" t="s">
        <v>161</v>
      </c>
      <c r="F86" s="1">
        <v>18</v>
      </c>
      <c r="G86" s="1">
        <v>34.076999999999998</v>
      </c>
      <c r="H86" s="1">
        <v>5.28215511928867</v>
      </c>
    </row>
    <row r="87" spans="1:9" x14ac:dyDescent="0.25">
      <c r="A87" s="1" t="s">
        <v>162</v>
      </c>
      <c r="B87" s="1">
        <v>345.60500000000002</v>
      </c>
      <c r="E87" s="1" t="s">
        <v>163</v>
      </c>
      <c r="F87" s="1">
        <v>35</v>
      </c>
      <c r="G87" s="1">
        <v>60.189</v>
      </c>
      <c r="H87" s="1">
        <v>5.8150160328299201</v>
      </c>
    </row>
    <row r="88" spans="1:9" x14ac:dyDescent="0.25">
      <c r="A88" s="1" t="s">
        <v>164</v>
      </c>
      <c r="B88" s="1">
        <v>372.01600000000002</v>
      </c>
      <c r="E88" s="1" t="s">
        <v>165</v>
      </c>
      <c r="F88" s="1">
        <v>17</v>
      </c>
      <c r="G88" s="1">
        <v>31.812000000000001</v>
      </c>
      <c r="H88" s="1">
        <v>5.3438953853891604</v>
      </c>
    </row>
    <row r="89" spans="1:9" x14ac:dyDescent="0.25">
      <c r="A89" s="1" t="s">
        <v>166</v>
      </c>
      <c r="B89" s="1">
        <v>357.30099999999999</v>
      </c>
      <c r="C89" s="1">
        <f>AVERAGE(B86:B89)</f>
        <v>362.75324999999998</v>
      </c>
      <c r="E89" s="1" t="s">
        <v>167</v>
      </c>
      <c r="F89" s="1">
        <v>14</v>
      </c>
      <c r="G89" s="1">
        <v>60.957000000000001</v>
      </c>
      <c r="H89" s="1">
        <v>2.2967009531308999</v>
      </c>
      <c r="I89" s="1">
        <v>4.6844418726596597</v>
      </c>
    </row>
    <row r="90" spans="1:9" x14ac:dyDescent="0.25">
      <c r="A90" s="1" t="s">
        <v>168</v>
      </c>
      <c r="B90" s="1">
        <v>323.96899999999999</v>
      </c>
      <c r="C90" s="1">
        <v>323.96899999999999</v>
      </c>
      <c r="E90" s="1" t="s">
        <v>169</v>
      </c>
      <c r="F90" s="1">
        <v>15</v>
      </c>
      <c r="G90" s="1">
        <v>32.033000000000001</v>
      </c>
      <c r="H90" s="1">
        <v>4.6826709955358501</v>
      </c>
      <c r="I90" s="1">
        <v>4.6826709955358501</v>
      </c>
    </row>
    <row r="91" spans="1:9" x14ac:dyDescent="0.25">
      <c r="A91" s="1" t="s">
        <v>170</v>
      </c>
      <c r="B91" s="1">
        <v>363.40499999999997</v>
      </c>
      <c r="E91" s="1" t="s">
        <v>171</v>
      </c>
      <c r="F91" s="1">
        <v>14</v>
      </c>
      <c r="G91" s="1">
        <v>32.584000000000003</v>
      </c>
      <c r="H91" s="1">
        <v>4.2965872821016404</v>
      </c>
    </row>
    <row r="92" spans="1:9" x14ac:dyDescent="0.25">
      <c r="A92" s="1" t="s">
        <v>172</v>
      </c>
      <c r="B92" s="1">
        <v>337.73599999999999</v>
      </c>
      <c r="E92" s="1" t="s">
        <v>173</v>
      </c>
      <c r="F92" s="1">
        <v>19</v>
      </c>
      <c r="G92" s="1">
        <v>60.96</v>
      </c>
      <c r="H92" s="1">
        <v>3.1167979002624699</v>
      </c>
    </row>
    <row r="93" spans="1:9" x14ac:dyDescent="0.25">
      <c r="A93" s="1" t="s">
        <v>174</v>
      </c>
      <c r="B93" s="1">
        <v>394.9</v>
      </c>
      <c r="C93" s="1">
        <f>AVERAGE(B91:B94)</f>
        <v>394.10475000000002</v>
      </c>
      <c r="E93" s="1" t="s">
        <v>175</v>
      </c>
      <c r="F93" s="1">
        <v>18</v>
      </c>
      <c r="G93" s="1">
        <v>60.741999999999997</v>
      </c>
      <c r="H93" s="1">
        <v>2.9633531987751498</v>
      </c>
    </row>
    <row r="94" spans="1:9" x14ac:dyDescent="0.25">
      <c r="A94" s="1" t="s">
        <v>176</v>
      </c>
      <c r="B94" s="1">
        <v>480.37799999999999</v>
      </c>
      <c r="E94" s="1" t="s">
        <v>177</v>
      </c>
      <c r="F94" s="1">
        <v>26</v>
      </c>
      <c r="G94" s="1">
        <v>32.805</v>
      </c>
      <c r="H94" s="1">
        <v>7.9256210943453702</v>
      </c>
      <c r="I94" s="1">
        <v>4.5755898688711598</v>
      </c>
    </row>
    <row r="95" spans="1:9" x14ac:dyDescent="0.25">
      <c r="A95" s="1" t="s">
        <v>178</v>
      </c>
      <c r="B95" s="1">
        <v>369.077</v>
      </c>
      <c r="E95" s="1" t="s">
        <v>179</v>
      </c>
      <c r="F95" s="1">
        <v>24</v>
      </c>
      <c r="G95" s="1">
        <v>34.457000000000001</v>
      </c>
      <c r="H95" s="1">
        <v>6.96520300664596</v>
      </c>
    </row>
    <row r="96" spans="1:9" x14ac:dyDescent="0.25">
      <c r="A96" s="1" t="s">
        <v>180</v>
      </c>
      <c r="B96" s="1">
        <v>388.00900000000001</v>
      </c>
      <c r="E96" s="1" t="s">
        <v>181</v>
      </c>
      <c r="F96" s="1">
        <v>38</v>
      </c>
      <c r="G96" s="1">
        <v>56.88</v>
      </c>
      <c r="H96" s="1">
        <v>6.6807313642756698</v>
      </c>
    </row>
    <row r="97" spans="1:9" x14ac:dyDescent="0.25">
      <c r="A97" s="1" t="s">
        <v>182</v>
      </c>
      <c r="B97" s="1">
        <v>378.32799999999997</v>
      </c>
      <c r="E97" s="1" t="s">
        <v>183</v>
      </c>
      <c r="F97" s="1">
        <v>17</v>
      </c>
      <c r="G97" s="1">
        <v>32.058999999999997</v>
      </c>
      <c r="H97" s="1">
        <v>5.30272310427649</v>
      </c>
    </row>
    <row r="98" spans="1:9" x14ac:dyDescent="0.25">
      <c r="A98" s="1" t="s">
        <v>184</v>
      </c>
      <c r="B98" s="1">
        <v>419.67500000000001</v>
      </c>
      <c r="C98" s="1">
        <f>AVERAGE(B95:B98)</f>
        <v>388.77224999999999</v>
      </c>
      <c r="E98" s="1" t="s">
        <v>185</v>
      </c>
      <c r="F98" s="1">
        <v>15</v>
      </c>
      <c r="G98" s="1">
        <v>31.295999999999999</v>
      </c>
      <c r="H98" s="1">
        <v>4.7929447852760703</v>
      </c>
      <c r="I98" s="1">
        <v>5.9354005651185497</v>
      </c>
    </row>
    <row r="99" spans="1:9" x14ac:dyDescent="0.25">
      <c r="A99" s="1" t="s">
        <v>186</v>
      </c>
      <c r="B99" s="1">
        <v>620.55499999999995</v>
      </c>
      <c r="E99" s="1" t="s">
        <v>187</v>
      </c>
      <c r="F99" s="1">
        <v>10</v>
      </c>
      <c r="G99" s="1">
        <v>32.585999999999999</v>
      </c>
      <c r="H99" s="1">
        <v>3.06880255324372</v>
      </c>
    </row>
    <row r="100" spans="1:9" x14ac:dyDescent="0.25">
      <c r="A100" s="1" t="s">
        <v>188</v>
      </c>
      <c r="B100" s="1">
        <v>511.005</v>
      </c>
      <c r="E100" s="1" t="s">
        <v>189</v>
      </c>
      <c r="F100" s="1">
        <v>42</v>
      </c>
      <c r="G100" s="1">
        <v>31.451000000000001</v>
      </c>
      <c r="H100" s="1">
        <v>13.3541063877142</v>
      </c>
    </row>
    <row r="101" spans="1:9" x14ac:dyDescent="0.25">
      <c r="A101" s="1" t="s">
        <v>190</v>
      </c>
      <c r="B101" s="1">
        <v>496.83800000000002</v>
      </c>
      <c r="C101" s="1">
        <f>AVERAGE(B100:B101)</f>
        <v>503.92149999999998</v>
      </c>
      <c r="E101" s="1" t="s">
        <v>191</v>
      </c>
      <c r="F101" s="1">
        <v>49</v>
      </c>
      <c r="G101" s="1">
        <v>31.05</v>
      </c>
      <c r="H101" s="1">
        <v>15.780998389694</v>
      </c>
      <c r="I101" s="1">
        <v>14.567552388704099</v>
      </c>
    </row>
    <row r="102" spans="1:9" x14ac:dyDescent="0.25">
      <c r="A102" s="1" t="s">
        <v>192</v>
      </c>
      <c r="B102" s="1">
        <v>668.11</v>
      </c>
      <c r="E102" s="1" t="s">
        <v>193</v>
      </c>
      <c r="F102" s="1">
        <v>26</v>
      </c>
      <c r="G102" s="1">
        <v>31.402000000000001</v>
      </c>
      <c r="H102" s="1">
        <v>8.2797274058977095</v>
      </c>
    </row>
    <row r="103" spans="1:9" x14ac:dyDescent="0.25">
      <c r="A103" s="1" t="s">
        <v>194</v>
      </c>
      <c r="B103" s="1">
        <v>669.51</v>
      </c>
      <c r="E103" s="1" t="s">
        <v>195</v>
      </c>
      <c r="F103" s="1">
        <v>46</v>
      </c>
      <c r="G103" s="1">
        <v>31.504000000000001</v>
      </c>
      <c r="H103" s="1">
        <v>14.601320467242299</v>
      </c>
    </row>
    <row r="104" spans="1:9" x14ac:dyDescent="0.25">
      <c r="A104" s="1" t="s">
        <v>196</v>
      </c>
      <c r="B104" s="1">
        <v>669.39499999999998</v>
      </c>
      <c r="E104" s="1" t="s">
        <v>197</v>
      </c>
      <c r="F104" s="1">
        <v>28</v>
      </c>
      <c r="G104" s="1">
        <v>31.536000000000001</v>
      </c>
      <c r="H104" s="1">
        <v>8.8787417554540795</v>
      </c>
    </row>
    <row r="105" spans="1:9" x14ac:dyDescent="0.25">
      <c r="A105" s="1" t="s">
        <v>198</v>
      </c>
      <c r="B105" s="1">
        <v>674.22799999999995</v>
      </c>
      <c r="C105" s="1">
        <f>AVERAGE(B102:B105)</f>
        <v>670.31074999999998</v>
      </c>
      <c r="E105" s="1" t="s">
        <v>199</v>
      </c>
      <c r="F105" s="1">
        <v>20</v>
      </c>
      <c r="G105" s="1">
        <v>32.828000000000003</v>
      </c>
      <c r="H105" s="1">
        <v>6.0923601803338601</v>
      </c>
      <c r="I105" s="1">
        <v>9.4630374522319798</v>
      </c>
    </row>
    <row r="106" spans="1:9" x14ac:dyDescent="0.25">
      <c r="A106" s="1" t="s">
        <v>200</v>
      </c>
      <c r="B106" s="1">
        <v>329.49799999999999</v>
      </c>
      <c r="E106" s="1" t="s">
        <v>201</v>
      </c>
      <c r="F106" s="1">
        <v>20</v>
      </c>
      <c r="G106" s="1">
        <v>34.664000000000001</v>
      </c>
      <c r="H106" s="1">
        <v>5.7696745903530999</v>
      </c>
    </row>
    <row r="107" spans="1:9" x14ac:dyDescent="0.25">
      <c r="A107" s="1" t="s">
        <v>202</v>
      </c>
      <c r="B107" s="1">
        <v>307.524</v>
      </c>
      <c r="E107" s="1" t="s">
        <v>203</v>
      </c>
      <c r="F107" s="1">
        <v>25</v>
      </c>
      <c r="G107" s="1">
        <v>35.762</v>
      </c>
      <c r="H107" s="1">
        <v>6.9906604776019199</v>
      </c>
    </row>
    <row r="108" spans="1:9" x14ac:dyDescent="0.25">
      <c r="A108" s="1" t="s">
        <v>204</v>
      </c>
      <c r="B108" s="1">
        <v>257.96899999999999</v>
      </c>
      <c r="C108" s="1">
        <f>AVERAGE(B106:B108)</f>
        <v>298.33033333333299</v>
      </c>
      <c r="E108" s="1" t="s">
        <v>205</v>
      </c>
      <c r="F108" s="1">
        <v>12</v>
      </c>
      <c r="G108" s="1">
        <v>31.925999999999998</v>
      </c>
      <c r="H108" s="1">
        <v>3.75869197519263</v>
      </c>
      <c r="I108" s="1">
        <v>5.5063423477158899</v>
      </c>
    </row>
    <row r="110" spans="1:9" x14ac:dyDescent="0.25">
      <c r="A110" s="22" t="s">
        <v>206</v>
      </c>
      <c r="B110" s="22"/>
      <c r="C110" s="22"/>
      <c r="E110" s="22" t="s">
        <v>206</v>
      </c>
      <c r="F110" s="22"/>
      <c r="G110" s="22"/>
    </row>
    <row r="111" spans="1:9" x14ac:dyDescent="0.25">
      <c r="A111" s="9" t="s">
        <v>207</v>
      </c>
      <c r="B111" s="9">
        <v>494.79199999999997</v>
      </c>
      <c r="C111" s="9"/>
      <c r="E111" s="9" t="s">
        <v>208</v>
      </c>
      <c r="F111" s="9">
        <v>20</v>
      </c>
      <c r="G111" s="9">
        <v>31.373000000000001</v>
      </c>
      <c r="H111" s="9">
        <v>6.3749083606923103</v>
      </c>
      <c r="I111" s="9"/>
    </row>
    <row r="112" spans="1:9" x14ac:dyDescent="0.25">
      <c r="A112" s="9" t="s">
        <v>209</v>
      </c>
      <c r="B112" s="9">
        <v>552.98599999999999</v>
      </c>
      <c r="C112" s="9">
        <f>AVERAGE(B111:B112)</f>
        <v>523.88900000000001</v>
      </c>
      <c r="E112" s="9" t="s">
        <v>210</v>
      </c>
      <c r="F112" s="9">
        <v>19</v>
      </c>
      <c r="G112" s="9">
        <v>31.853999999999999</v>
      </c>
      <c r="H112" s="9">
        <v>5.9647140076599499</v>
      </c>
      <c r="I112" s="9">
        <v>6.1698111841761296</v>
      </c>
    </row>
    <row r="113" spans="1:9" x14ac:dyDescent="0.25">
      <c r="A113" s="9" t="s">
        <v>211</v>
      </c>
      <c r="B113" s="9">
        <v>577.23699999999997</v>
      </c>
      <c r="C113" s="9"/>
      <c r="E113" s="9" t="s">
        <v>212</v>
      </c>
      <c r="F113" s="9">
        <v>22</v>
      </c>
      <c r="G113" s="9">
        <v>63.045999999999999</v>
      </c>
      <c r="H113" s="9">
        <v>3.4895155917901199</v>
      </c>
      <c r="I113" s="9"/>
    </row>
    <row r="114" spans="1:9" x14ac:dyDescent="0.25">
      <c r="A114" s="9" t="s">
        <v>213</v>
      </c>
      <c r="B114" s="9">
        <v>516.41600000000005</v>
      </c>
      <c r="C114" s="9"/>
      <c r="E114" s="9" t="s">
        <v>214</v>
      </c>
      <c r="F114" s="9">
        <v>24</v>
      </c>
      <c r="G114" s="9">
        <v>32.591000000000001</v>
      </c>
      <c r="H114" s="9">
        <v>7.3639961952686299</v>
      </c>
      <c r="I114" s="9"/>
    </row>
    <row r="115" spans="1:9" x14ac:dyDescent="0.25">
      <c r="A115" s="9" t="s">
        <v>215</v>
      </c>
      <c r="B115" s="9">
        <v>591.99</v>
      </c>
      <c r="C115" s="9"/>
      <c r="E115" s="9" t="s">
        <v>216</v>
      </c>
      <c r="F115" s="9">
        <v>13</v>
      </c>
      <c r="G115" s="9">
        <v>32.161000000000001</v>
      </c>
      <c r="H115" s="9">
        <v>4.0421628680700197</v>
      </c>
      <c r="I115" s="9"/>
    </row>
    <row r="116" spans="1:9" x14ac:dyDescent="0.25">
      <c r="A116" s="9" t="s">
        <v>217</v>
      </c>
      <c r="B116" s="9">
        <v>429.12</v>
      </c>
      <c r="C116" s="9">
        <f>AVERAGE(B113:B116)</f>
        <v>528.69074999999998</v>
      </c>
      <c r="E116" s="9" t="s">
        <v>218</v>
      </c>
      <c r="F116" s="9">
        <v>15</v>
      </c>
      <c r="G116" s="9">
        <v>32.436999999999998</v>
      </c>
      <c r="H116" s="9">
        <v>4.6243487375527996</v>
      </c>
      <c r="I116" s="9">
        <v>4.8800058481703896</v>
      </c>
    </row>
    <row r="117" spans="1:9" x14ac:dyDescent="0.25">
      <c r="A117" s="9" t="s">
        <v>219</v>
      </c>
      <c r="B117" s="9">
        <v>643.26800000000003</v>
      </c>
      <c r="C117" s="9"/>
      <c r="E117" s="9" t="s">
        <v>220</v>
      </c>
      <c r="F117" s="9">
        <v>48</v>
      </c>
      <c r="G117" s="9">
        <v>65.468000000000004</v>
      </c>
      <c r="H117" s="9">
        <v>7.3318262357182098</v>
      </c>
      <c r="I117" s="9"/>
    </row>
    <row r="118" spans="1:9" x14ac:dyDescent="0.25">
      <c r="A118" s="9" t="s">
        <v>221</v>
      </c>
      <c r="B118" s="9">
        <v>417.44200000000001</v>
      </c>
      <c r="C118" s="9"/>
      <c r="E118" s="9" t="s">
        <v>222</v>
      </c>
      <c r="F118" s="9">
        <v>19</v>
      </c>
      <c r="G118" s="9">
        <v>32.837000000000003</v>
      </c>
      <c r="H118" s="9">
        <v>5.7861558607668204</v>
      </c>
      <c r="I118" s="9"/>
    </row>
    <row r="119" spans="1:9" x14ac:dyDescent="0.25">
      <c r="A119" s="9" t="s">
        <v>223</v>
      </c>
      <c r="B119" s="9">
        <v>420.96100000000001</v>
      </c>
      <c r="C119" s="9"/>
      <c r="E119" s="9" t="s">
        <v>224</v>
      </c>
      <c r="F119" s="9">
        <v>15</v>
      </c>
      <c r="G119" s="9">
        <v>32.880000000000003</v>
      </c>
      <c r="H119" s="9">
        <v>4.5620437956204398</v>
      </c>
      <c r="I119" s="9"/>
    </row>
    <row r="120" spans="1:9" x14ac:dyDescent="0.25">
      <c r="A120" s="9" t="s">
        <v>225</v>
      </c>
      <c r="B120" s="9">
        <v>312.92099999999999</v>
      </c>
      <c r="C120" s="9">
        <f>AVERAGE(B117:B120)</f>
        <v>448.64800000000002</v>
      </c>
      <c r="E120" s="9" t="s">
        <v>226</v>
      </c>
      <c r="F120" s="9">
        <v>9</v>
      </c>
      <c r="G120" s="9">
        <v>33.115000000000002</v>
      </c>
      <c r="H120" s="9">
        <v>2.7178016004831602</v>
      </c>
      <c r="I120" s="9">
        <v>5.0994568731471599</v>
      </c>
    </row>
    <row r="121" spans="1:9" x14ac:dyDescent="0.25">
      <c r="A121" s="9" t="s">
        <v>227</v>
      </c>
      <c r="B121" s="9">
        <v>366.238</v>
      </c>
      <c r="C121" s="9"/>
      <c r="E121" s="9" t="s">
        <v>228</v>
      </c>
      <c r="F121" s="9">
        <v>24</v>
      </c>
      <c r="G121" s="9">
        <v>31.338999999999999</v>
      </c>
      <c r="H121" s="9">
        <v>7.6581894763712999</v>
      </c>
      <c r="I121" s="9"/>
    </row>
    <row r="122" spans="1:9" x14ac:dyDescent="0.25">
      <c r="A122" s="9" t="s">
        <v>229</v>
      </c>
      <c r="B122" s="9">
        <v>467.69600000000003</v>
      </c>
      <c r="C122" s="9">
        <f>AVERAGE(B121:B122)</f>
        <v>416.96699999999998</v>
      </c>
      <c r="E122" s="9" t="s">
        <v>230</v>
      </c>
      <c r="F122" s="9">
        <v>20</v>
      </c>
      <c r="G122" s="9">
        <v>31.01</v>
      </c>
      <c r="H122" s="9">
        <v>6.4495324089003496</v>
      </c>
      <c r="I122" s="9">
        <v>7.0538609426358301</v>
      </c>
    </row>
    <row r="123" spans="1:9" x14ac:dyDescent="0.25">
      <c r="A123" s="9" t="s">
        <v>231</v>
      </c>
      <c r="B123" s="9">
        <v>581.875</v>
      </c>
      <c r="C123" s="9"/>
      <c r="E123" s="9" t="s">
        <v>232</v>
      </c>
      <c r="F123" s="9">
        <v>37</v>
      </c>
      <c r="G123" s="9">
        <v>45.058999999999997</v>
      </c>
      <c r="H123" s="9">
        <v>8.2114560909030399</v>
      </c>
      <c r="I123" s="9"/>
    </row>
    <row r="124" spans="1:9" x14ac:dyDescent="0.25">
      <c r="A124" s="9" t="s">
        <v>233</v>
      </c>
      <c r="B124" s="9">
        <v>483.42099999999999</v>
      </c>
      <c r="C124" s="9"/>
      <c r="E124" s="9" t="s">
        <v>234</v>
      </c>
      <c r="F124" s="9">
        <v>19</v>
      </c>
      <c r="G124" s="9">
        <v>31.245999999999999</v>
      </c>
      <c r="H124" s="9">
        <v>6.0807783396274697</v>
      </c>
      <c r="I124" s="9"/>
    </row>
    <row r="125" spans="1:9" x14ac:dyDescent="0.25">
      <c r="A125" s="9" t="s">
        <v>235</v>
      </c>
      <c r="B125" s="9">
        <v>525.50099999999998</v>
      </c>
      <c r="C125" s="9"/>
      <c r="E125" s="9" t="s">
        <v>236</v>
      </c>
      <c r="F125" s="9">
        <v>20</v>
      </c>
      <c r="G125" s="9">
        <v>31.8</v>
      </c>
      <c r="H125" s="9">
        <v>6.2893081761006302</v>
      </c>
      <c r="I125" s="9"/>
    </row>
    <row r="126" spans="1:9" x14ac:dyDescent="0.25">
      <c r="A126" s="9" t="s">
        <v>237</v>
      </c>
      <c r="B126" s="9">
        <v>522.495</v>
      </c>
      <c r="C126" s="9">
        <f>AVERAGE(B123:B126)</f>
        <v>528.32299999999998</v>
      </c>
      <c r="E126" s="9" t="s">
        <v>238</v>
      </c>
      <c r="F126" s="9">
        <v>15</v>
      </c>
      <c r="G126" s="9">
        <v>32.631</v>
      </c>
      <c r="H126" s="9">
        <v>4.5968557506665402</v>
      </c>
      <c r="I126" s="9">
        <v>6.2945995893244202</v>
      </c>
    </row>
    <row r="127" spans="1:9" x14ac:dyDescent="0.25">
      <c r="F127" s="9"/>
      <c r="G127" s="9"/>
    </row>
    <row r="129" spans="1:9" x14ac:dyDescent="0.25">
      <c r="A129" s="22" t="s">
        <v>0</v>
      </c>
      <c r="B129" s="22"/>
      <c r="C129" s="22"/>
      <c r="E129" s="22" t="s">
        <v>0</v>
      </c>
      <c r="F129" s="22"/>
      <c r="G129" s="22"/>
      <c r="H129" s="22"/>
      <c r="I129" s="22"/>
    </row>
    <row r="130" spans="1:9" x14ac:dyDescent="0.25">
      <c r="A130" s="1" t="s">
        <v>1</v>
      </c>
      <c r="B130" s="1" t="s">
        <v>2</v>
      </c>
      <c r="E130" s="1" t="s">
        <v>1</v>
      </c>
      <c r="F130" s="1" t="s">
        <v>4</v>
      </c>
      <c r="G130" s="1" t="s">
        <v>5</v>
      </c>
      <c r="H130" s="1" t="s">
        <v>6</v>
      </c>
      <c r="I130" s="1" t="s">
        <v>7</v>
      </c>
    </row>
    <row r="131" spans="1:9" x14ac:dyDescent="0.25">
      <c r="A131" s="1" t="s">
        <v>239</v>
      </c>
      <c r="B131" s="1">
        <v>247.864</v>
      </c>
      <c r="C131" s="1" t="s">
        <v>3</v>
      </c>
      <c r="E131" s="1" t="s">
        <v>240</v>
      </c>
      <c r="F131" s="1">
        <v>11</v>
      </c>
      <c r="G131" s="1">
        <v>31.295999999999999</v>
      </c>
      <c r="H131" s="1">
        <v>3.5148261758691199</v>
      </c>
    </row>
    <row r="132" spans="1:9" x14ac:dyDescent="0.25">
      <c r="A132" s="1" t="s">
        <v>241</v>
      </c>
      <c r="B132" s="1">
        <v>322.286</v>
      </c>
      <c r="E132" s="1" t="s">
        <v>242</v>
      </c>
      <c r="F132" s="1">
        <v>36</v>
      </c>
      <c r="G132" s="1">
        <v>32.343000000000004</v>
      </c>
      <c r="H132" s="1">
        <v>11.130692885632101</v>
      </c>
    </row>
    <row r="133" spans="1:9" x14ac:dyDescent="0.25">
      <c r="A133" s="1" t="s">
        <v>243</v>
      </c>
      <c r="B133" s="1">
        <v>303.56799999999998</v>
      </c>
      <c r="C133" s="1">
        <f>AVERAGE(B131:B133)</f>
        <v>291.23933333333298</v>
      </c>
      <c r="E133" s="1" t="s">
        <v>244</v>
      </c>
      <c r="F133" s="1">
        <v>12</v>
      </c>
      <c r="G133" s="1">
        <v>32.959000000000003</v>
      </c>
      <c r="H133" s="1">
        <v>3.6408871628386801</v>
      </c>
      <c r="I133" s="1">
        <v>6.0954687414466404</v>
      </c>
    </row>
    <row r="134" spans="1:9" x14ac:dyDescent="0.25">
      <c r="A134" s="1" t="s">
        <v>245</v>
      </c>
      <c r="B134" s="1">
        <v>465.30500000000001</v>
      </c>
      <c r="E134" s="1" t="s">
        <v>246</v>
      </c>
      <c r="F134" s="1">
        <v>12</v>
      </c>
      <c r="G134" s="1">
        <v>31.966999999999999</v>
      </c>
      <c r="H134" s="1">
        <v>3.7538711796540198</v>
      </c>
    </row>
    <row r="135" spans="1:9" x14ac:dyDescent="0.25">
      <c r="A135" s="1" t="s">
        <v>247</v>
      </c>
      <c r="B135" s="1">
        <v>420.33699999999999</v>
      </c>
      <c r="E135" s="1" t="s">
        <v>248</v>
      </c>
      <c r="F135" s="1">
        <v>13</v>
      </c>
      <c r="G135" s="1">
        <v>31.565000000000001</v>
      </c>
      <c r="H135" s="1">
        <v>4.1184856645018204</v>
      </c>
    </row>
    <row r="136" spans="1:9" x14ac:dyDescent="0.25">
      <c r="A136" s="1" t="s">
        <v>249</v>
      </c>
      <c r="B136" s="1">
        <v>395.37299999999999</v>
      </c>
      <c r="E136" s="1" t="s">
        <v>250</v>
      </c>
      <c r="F136" s="1">
        <v>40</v>
      </c>
      <c r="G136" s="1">
        <v>57.384999999999998</v>
      </c>
      <c r="H136" s="1">
        <v>6.9704626644593501</v>
      </c>
    </row>
    <row r="137" spans="1:9" x14ac:dyDescent="0.25">
      <c r="A137" s="1" t="s">
        <v>251</v>
      </c>
      <c r="B137" s="1">
        <v>403.00400000000002</v>
      </c>
      <c r="E137" s="1" t="s">
        <v>252</v>
      </c>
      <c r="F137" s="1">
        <v>11</v>
      </c>
      <c r="G137" s="1">
        <v>31.69</v>
      </c>
      <c r="H137" s="1">
        <v>3.4711265383401702</v>
      </c>
    </row>
    <row r="138" spans="1:9" x14ac:dyDescent="0.25">
      <c r="A138" s="1" t="s">
        <v>253</v>
      </c>
      <c r="B138" s="1">
        <v>528.49599999999998</v>
      </c>
      <c r="C138" s="1">
        <f>AVERAGE(B134:B139)</f>
        <v>419.82</v>
      </c>
      <c r="E138" s="1" t="s">
        <v>254</v>
      </c>
      <c r="F138" s="1">
        <v>9</v>
      </c>
      <c r="G138" s="1">
        <v>31.626999999999999</v>
      </c>
      <c r="H138" s="1">
        <v>2.8456698390615598</v>
      </c>
      <c r="I138" s="1">
        <v>4.2319231772033801</v>
      </c>
    </row>
    <row r="139" spans="1:9" x14ac:dyDescent="0.25">
      <c r="A139" s="1" t="s">
        <v>255</v>
      </c>
      <c r="B139" s="1">
        <v>306.40499999999997</v>
      </c>
      <c r="E139" s="1" t="s">
        <v>256</v>
      </c>
      <c r="F139" s="1">
        <v>12</v>
      </c>
      <c r="G139" s="1">
        <v>31.655999999999999</v>
      </c>
      <c r="H139" s="1">
        <v>3.79075056861259</v>
      </c>
    </row>
    <row r="140" spans="1:9" x14ac:dyDescent="0.25">
      <c r="A140" s="1" t="s">
        <v>257</v>
      </c>
      <c r="B140" s="1">
        <v>355.21100000000001</v>
      </c>
      <c r="E140" s="1" t="s">
        <v>258</v>
      </c>
      <c r="F140" s="1">
        <v>6</v>
      </c>
      <c r="G140" s="1">
        <v>31.407</v>
      </c>
      <c r="H140" s="1">
        <v>1.9104021396504001</v>
      </c>
    </row>
    <row r="141" spans="1:9" x14ac:dyDescent="0.25">
      <c r="A141" s="1" t="s">
        <v>259</v>
      </c>
      <c r="B141" s="1">
        <v>402.20600000000002</v>
      </c>
      <c r="C141" s="1">
        <f>AVERAGE(B139:B141)</f>
        <v>354.60733333333297</v>
      </c>
      <c r="E141" s="1" t="s">
        <v>260</v>
      </c>
      <c r="F141" s="1">
        <v>15</v>
      </c>
      <c r="G141" s="1">
        <v>30.783999999999999</v>
      </c>
      <c r="H141" s="1">
        <v>4.8726611226611203</v>
      </c>
      <c r="I141" s="1">
        <v>3.5246046103080402</v>
      </c>
    </row>
    <row r="142" spans="1:9" x14ac:dyDescent="0.25">
      <c r="A142" s="1" t="s">
        <v>261</v>
      </c>
      <c r="B142" s="1">
        <v>434.435</v>
      </c>
      <c r="E142" s="1" t="s">
        <v>262</v>
      </c>
      <c r="F142" s="1">
        <v>14</v>
      </c>
      <c r="G142" s="1">
        <v>31.8</v>
      </c>
      <c r="H142" s="1">
        <v>4.4025157232704402</v>
      </c>
    </row>
    <row r="143" spans="1:9" x14ac:dyDescent="0.25">
      <c r="A143" s="1" t="s">
        <v>263</v>
      </c>
      <c r="B143" s="1">
        <v>376.16699999999997</v>
      </c>
      <c r="E143" s="1" t="s">
        <v>264</v>
      </c>
      <c r="F143" s="1">
        <v>14</v>
      </c>
      <c r="G143" s="1">
        <v>31.181000000000001</v>
      </c>
      <c r="H143" s="1">
        <v>4.48991372951477</v>
      </c>
    </row>
    <row r="144" spans="1:9" x14ac:dyDescent="0.25">
      <c r="A144" s="1" t="s">
        <v>265</v>
      </c>
      <c r="B144" s="1">
        <v>388.90300000000002</v>
      </c>
      <c r="C144" s="1">
        <f>AVERAGE(B142:B144)</f>
        <v>399.83499999999998</v>
      </c>
      <c r="E144" s="1" t="s">
        <v>266</v>
      </c>
      <c r="F144" s="1">
        <v>8</v>
      </c>
      <c r="G144" s="1">
        <v>30.988</v>
      </c>
      <c r="H144" s="1">
        <v>2.5816445075513101</v>
      </c>
      <c r="I144" s="1">
        <v>3.8246913201121702</v>
      </c>
    </row>
    <row r="145" spans="1:9" x14ac:dyDescent="0.25">
      <c r="A145" s="1" t="s">
        <v>267</v>
      </c>
      <c r="B145" s="1">
        <v>545.04200000000003</v>
      </c>
      <c r="E145" s="1" t="s">
        <v>268</v>
      </c>
      <c r="F145" s="1">
        <v>17</v>
      </c>
      <c r="G145" s="1">
        <v>31.331</v>
      </c>
      <c r="H145" s="1">
        <v>5.42593597395551</v>
      </c>
    </row>
    <row r="146" spans="1:9" x14ac:dyDescent="0.25">
      <c r="A146" s="1" t="s">
        <v>269</v>
      </c>
      <c r="B146" s="1">
        <v>388.86900000000003</v>
      </c>
      <c r="E146" s="1" t="s">
        <v>270</v>
      </c>
      <c r="F146" s="1">
        <v>15</v>
      </c>
      <c r="G146" s="1">
        <v>31.475999999999999</v>
      </c>
      <c r="H146" s="1">
        <v>4.7655356462066303</v>
      </c>
    </row>
    <row r="147" spans="1:9" x14ac:dyDescent="0.25">
      <c r="A147" s="1" t="s">
        <v>271</v>
      </c>
      <c r="B147" s="1">
        <v>612.61500000000001</v>
      </c>
      <c r="E147" s="1" t="s">
        <v>272</v>
      </c>
      <c r="F147" s="1">
        <v>16</v>
      </c>
      <c r="G147" s="1">
        <v>31.172000000000001</v>
      </c>
      <c r="H147" s="1">
        <v>5.1328114974977499</v>
      </c>
    </row>
    <row r="148" spans="1:9" x14ac:dyDescent="0.25">
      <c r="A148" s="1" t="s">
        <v>273</v>
      </c>
      <c r="B148" s="1">
        <v>601.04899999999998</v>
      </c>
      <c r="C148" s="1">
        <f>AVERAGE(B145:B148)</f>
        <v>536.89374999999995</v>
      </c>
      <c r="E148" s="1" t="s">
        <v>274</v>
      </c>
      <c r="F148" s="1">
        <v>26</v>
      </c>
      <c r="G148" s="1">
        <v>67.611999999999995</v>
      </c>
      <c r="H148" s="1">
        <v>3.8454712181269599</v>
      </c>
      <c r="I148" s="1">
        <v>4.7924385839467103</v>
      </c>
    </row>
    <row r="149" spans="1:9" x14ac:dyDescent="0.25">
      <c r="A149" s="1" t="s">
        <v>275</v>
      </c>
      <c r="B149" s="1">
        <v>276.291</v>
      </c>
      <c r="E149" s="1" t="s">
        <v>276</v>
      </c>
      <c r="F149" s="1">
        <v>12</v>
      </c>
      <c r="G149" s="1">
        <v>31.613</v>
      </c>
      <c r="H149" s="1">
        <v>3.7959067472242398</v>
      </c>
    </row>
    <row r="150" spans="1:9" x14ac:dyDescent="0.25">
      <c r="A150" s="1" t="s">
        <v>277</v>
      </c>
      <c r="B150" s="1">
        <v>482.28399999999999</v>
      </c>
      <c r="E150" s="1" t="s">
        <v>278</v>
      </c>
      <c r="F150" s="1">
        <v>35</v>
      </c>
      <c r="G150" s="1">
        <v>31.082999999999998</v>
      </c>
      <c r="H150" s="1">
        <v>11.2601743718431</v>
      </c>
    </row>
    <row r="151" spans="1:9" x14ac:dyDescent="0.25">
      <c r="A151" s="1" t="s">
        <v>279</v>
      </c>
      <c r="B151" s="1">
        <v>378.68</v>
      </c>
      <c r="E151" s="1" t="s">
        <v>280</v>
      </c>
      <c r="F151" s="1">
        <v>18</v>
      </c>
      <c r="G151" s="1">
        <v>35.984000000000002</v>
      </c>
      <c r="H151" s="1">
        <v>5.0022232103156998</v>
      </c>
    </row>
    <row r="152" spans="1:9" x14ac:dyDescent="0.25">
      <c r="A152" s="1" t="s">
        <v>281</v>
      </c>
      <c r="B152" s="1">
        <v>410.476</v>
      </c>
      <c r="C152" s="1">
        <f>AVERAGE(B149:B152)</f>
        <v>386.93275</v>
      </c>
      <c r="E152" s="1" t="s">
        <v>282</v>
      </c>
      <c r="F152" s="1">
        <v>14</v>
      </c>
      <c r="G152" s="1">
        <v>37.607999999999997</v>
      </c>
      <c r="H152" s="1">
        <v>3.7226122101680499</v>
      </c>
      <c r="I152" s="1">
        <v>5.9452291348877804</v>
      </c>
    </row>
    <row r="153" spans="1:9" x14ac:dyDescent="0.25">
      <c r="A153" s="1" t="s">
        <v>283</v>
      </c>
      <c r="B153" s="1">
        <v>486.14600000000002</v>
      </c>
      <c r="E153" s="1" t="s">
        <v>284</v>
      </c>
      <c r="F153" s="1">
        <v>9</v>
      </c>
      <c r="G153" s="1">
        <v>47.253999999999998</v>
      </c>
      <c r="H153" s="1">
        <v>1.9046006687264601</v>
      </c>
    </row>
    <row r="154" spans="1:9" x14ac:dyDescent="0.25">
      <c r="A154" s="1" t="s">
        <v>285</v>
      </c>
      <c r="B154" s="1">
        <v>456.303</v>
      </c>
      <c r="E154" s="1" t="s">
        <v>286</v>
      </c>
      <c r="F154" s="1">
        <v>26</v>
      </c>
      <c r="G154" s="1">
        <v>33.424999999999997</v>
      </c>
      <c r="H154" s="1">
        <v>7.7786088257292496</v>
      </c>
    </row>
    <row r="155" spans="1:9" x14ac:dyDescent="0.25">
      <c r="A155" s="1" t="s">
        <v>287</v>
      </c>
      <c r="B155" s="1">
        <v>262.63</v>
      </c>
      <c r="E155" s="1" t="s">
        <v>288</v>
      </c>
      <c r="F155" s="1">
        <v>7</v>
      </c>
      <c r="G155" s="1">
        <v>28.276</v>
      </c>
      <c r="H155" s="1">
        <v>2.4755976800113202</v>
      </c>
    </row>
    <row r="156" spans="1:9" x14ac:dyDescent="0.25">
      <c r="A156" s="1" t="s">
        <v>289</v>
      </c>
      <c r="B156" s="1">
        <v>522.53800000000001</v>
      </c>
      <c r="E156" s="1" t="s">
        <v>290</v>
      </c>
      <c r="F156" s="1">
        <v>30</v>
      </c>
      <c r="G156" s="1">
        <v>31.608000000000001</v>
      </c>
      <c r="H156" s="1">
        <v>9.4912680334092592</v>
      </c>
    </row>
    <row r="157" spans="1:9" x14ac:dyDescent="0.25">
      <c r="A157" s="1" t="s">
        <v>291</v>
      </c>
      <c r="B157" s="1">
        <v>618.86599999999999</v>
      </c>
      <c r="E157" s="1" t="s">
        <v>292</v>
      </c>
      <c r="F157" s="1">
        <v>17</v>
      </c>
      <c r="G157" s="1">
        <v>31.326000000000001</v>
      </c>
      <c r="H157" s="1">
        <v>5.4268020174934604</v>
      </c>
    </row>
    <row r="158" spans="1:9" x14ac:dyDescent="0.25">
      <c r="A158" s="1" t="s">
        <v>293</v>
      </c>
      <c r="B158" s="1">
        <v>611.28599999999994</v>
      </c>
      <c r="C158" s="1">
        <f>AVERAGE(B153:B158)</f>
        <v>492.9615</v>
      </c>
      <c r="E158" s="1" t="s">
        <v>294</v>
      </c>
      <c r="F158" s="1">
        <v>22</v>
      </c>
      <c r="G158" s="1">
        <v>31.827000000000002</v>
      </c>
      <c r="H158" s="1">
        <v>6.9123700003142003</v>
      </c>
      <c r="I158" s="1">
        <v>5.66487453761399</v>
      </c>
    </row>
    <row r="159" spans="1:9" x14ac:dyDescent="0.25">
      <c r="A159" s="1" t="s">
        <v>295</v>
      </c>
      <c r="B159" s="1">
        <v>404.529</v>
      </c>
      <c r="E159" s="1" t="s">
        <v>296</v>
      </c>
      <c r="F159" s="1">
        <v>19</v>
      </c>
      <c r="G159" s="1">
        <v>32.119</v>
      </c>
      <c r="H159" s="1">
        <v>5.9155017279491897</v>
      </c>
    </row>
    <row r="160" spans="1:9" x14ac:dyDescent="0.25">
      <c r="A160" s="1" t="s">
        <v>297</v>
      </c>
      <c r="B160" s="1">
        <v>480.78399999999999</v>
      </c>
      <c r="E160" s="1" t="s">
        <v>298</v>
      </c>
      <c r="F160" s="1">
        <v>6</v>
      </c>
      <c r="G160" s="1">
        <v>31.204999999999998</v>
      </c>
      <c r="H160" s="1">
        <v>1.9227687870533601</v>
      </c>
    </row>
    <row r="161" spans="1:9" x14ac:dyDescent="0.25">
      <c r="A161" s="1" t="s">
        <v>299</v>
      </c>
      <c r="B161" s="1">
        <v>437.99200000000002</v>
      </c>
      <c r="C161" s="1">
        <f>AVERAGE(B159:B161)</f>
        <v>441.10166666666697</v>
      </c>
      <c r="E161" s="1" t="s">
        <v>300</v>
      </c>
      <c r="F161" s="1">
        <v>14</v>
      </c>
      <c r="G161" s="1">
        <v>32.258000000000003</v>
      </c>
      <c r="H161" s="1">
        <v>4.3400086800173598</v>
      </c>
      <c r="I161" s="1">
        <v>4.0594263983399701</v>
      </c>
    </row>
    <row r="162" spans="1:9" x14ac:dyDescent="0.25">
      <c r="A162" s="1" t="s">
        <v>301</v>
      </c>
      <c r="B162" s="1">
        <v>476.399</v>
      </c>
      <c r="E162" s="1" t="s">
        <v>302</v>
      </c>
      <c r="F162" s="1">
        <v>24</v>
      </c>
      <c r="G162" s="1">
        <v>31.664000000000001</v>
      </c>
      <c r="H162" s="1">
        <v>7.5795856493178402</v>
      </c>
    </row>
    <row r="163" spans="1:9" x14ac:dyDescent="0.25">
      <c r="A163" s="1" t="s">
        <v>303</v>
      </c>
      <c r="B163" s="1">
        <v>433.51499999999999</v>
      </c>
      <c r="E163" s="1" t="s">
        <v>304</v>
      </c>
      <c r="F163" s="1">
        <v>28</v>
      </c>
      <c r="G163" s="1">
        <v>33.048000000000002</v>
      </c>
      <c r="H163" s="1">
        <v>8.4725248123940897</v>
      </c>
    </row>
    <row r="164" spans="1:9" x14ac:dyDescent="0.25">
      <c r="A164" s="1" t="s">
        <v>305</v>
      </c>
      <c r="B164" s="1">
        <v>452.29199999999997</v>
      </c>
      <c r="E164" s="1" t="s">
        <v>306</v>
      </c>
      <c r="F164" s="1">
        <v>24</v>
      </c>
      <c r="G164" s="1">
        <v>41.82</v>
      </c>
      <c r="H164" s="1">
        <v>5.7388809182209499</v>
      </c>
    </row>
    <row r="165" spans="1:9" x14ac:dyDescent="0.25">
      <c r="A165" s="1" t="s">
        <v>307</v>
      </c>
      <c r="B165" s="1">
        <v>506.036</v>
      </c>
      <c r="C165" s="1">
        <f>AVERAGE(B162:B165)</f>
        <v>467.06049999999999</v>
      </c>
      <c r="E165" s="1" t="s">
        <v>308</v>
      </c>
      <c r="F165" s="1">
        <v>17</v>
      </c>
      <c r="G165" s="1">
        <v>31.698</v>
      </c>
      <c r="H165" s="1">
        <v>5.36311439207521</v>
      </c>
      <c r="I165" s="1">
        <v>6.78852644300202</v>
      </c>
    </row>
    <row r="166" spans="1:9" x14ac:dyDescent="0.25">
      <c r="A166" s="1" t="s">
        <v>309</v>
      </c>
      <c r="B166" s="1">
        <v>427.05399999999997</v>
      </c>
      <c r="E166" s="1" t="s">
        <v>310</v>
      </c>
      <c r="F166" s="1">
        <v>12</v>
      </c>
      <c r="G166" s="1">
        <v>31.26</v>
      </c>
      <c r="H166" s="1">
        <v>3.8387715930902102</v>
      </c>
    </row>
    <row r="167" spans="1:9" x14ac:dyDescent="0.25">
      <c r="A167" s="1" t="s">
        <v>311</v>
      </c>
      <c r="B167" s="1">
        <v>356.709</v>
      </c>
      <c r="E167" s="1" t="s">
        <v>312</v>
      </c>
      <c r="F167" s="1">
        <v>9</v>
      </c>
      <c r="G167" s="1">
        <v>31.289000000000001</v>
      </c>
      <c r="H167" s="1">
        <v>2.8764102400204501</v>
      </c>
    </row>
    <row r="168" spans="1:9" x14ac:dyDescent="0.25">
      <c r="A168" s="1" t="s">
        <v>313</v>
      </c>
      <c r="B168" s="1">
        <v>352.39299999999997</v>
      </c>
      <c r="E168" s="1" t="s">
        <v>314</v>
      </c>
      <c r="F168" s="1">
        <v>22</v>
      </c>
      <c r="G168" s="1">
        <v>30.952000000000002</v>
      </c>
      <c r="H168" s="1">
        <v>7.10777978805893</v>
      </c>
    </row>
    <row r="169" spans="1:9" x14ac:dyDescent="0.25">
      <c r="A169" s="1" t="s">
        <v>315</v>
      </c>
      <c r="B169" s="1">
        <v>390.35700000000003</v>
      </c>
      <c r="C169" s="1">
        <f>AVERAGE(B166:B169)</f>
        <v>381.62824999999998</v>
      </c>
      <c r="E169" s="1" t="s">
        <v>316</v>
      </c>
      <c r="F169" s="1">
        <v>12</v>
      </c>
      <c r="G169" s="1">
        <v>33.247999999999998</v>
      </c>
      <c r="H169" s="1">
        <v>3.60923965351299</v>
      </c>
      <c r="I169" s="1">
        <v>4.3580503186706503</v>
      </c>
    </row>
    <row r="170" spans="1:9" x14ac:dyDescent="0.25">
      <c r="A170" s="1" t="s">
        <v>317</v>
      </c>
      <c r="B170" s="1">
        <v>397.97800000000001</v>
      </c>
      <c r="E170" s="1" t="s">
        <v>318</v>
      </c>
      <c r="F170" s="1">
        <v>15</v>
      </c>
      <c r="G170" s="1">
        <v>31.916</v>
      </c>
      <c r="H170" s="1">
        <v>4.6998370723148302</v>
      </c>
    </row>
    <row r="171" spans="1:9" x14ac:dyDescent="0.25">
      <c r="A171" s="1" t="s">
        <v>319</v>
      </c>
      <c r="B171" s="1">
        <v>484.93599999999998</v>
      </c>
      <c r="C171" s="1">
        <f>AVERAGE(B170:B171)</f>
        <v>441.45699999999999</v>
      </c>
      <c r="E171" s="1" t="s">
        <v>320</v>
      </c>
      <c r="F171" s="1">
        <v>17</v>
      </c>
      <c r="G171" s="1">
        <v>32.234999999999999</v>
      </c>
      <c r="H171" s="1">
        <v>5.27377074608345</v>
      </c>
      <c r="I171" s="1">
        <v>4.9868039091991401</v>
      </c>
    </row>
    <row r="172" spans="1:9" x14ac:dyDescent="0.25">
      <c r="A172" s="1" t="s">
        <v>321</v>
      </c>
      <c r="B172" s="1">
        <v>538.75</v>
      </c>
      <c r="E172" s="1" t="s">
        <v>322</v>
      </c>
      <c r="F172" s="1">
        <v>25</v>
      </c>
      <c r="G172" s="1">
        <v>31.734000000000002</v>
      </c>
      <c r="H172" s="1">
        <v>7.8779857566017499</v>
      </c>
    </row>
    <row r="173" spans="1:9" x14ac:dyDescent="0.25">
      <c r="A173" s="1" t="s">
        <v>323</v>
      </c>
      <c r="B173" s="1">
        <v>489.70600000000002</v>
      </c>
      <c r="E173" s="1" t="s">
        <v>324</v>
      </c>
      <c r="F173" s="1">
        <v>37</v>
      </c>
      <c r="G173" s="1">
        <v>31.556999999999999</v>
      </c>
      <c r="H173" s="1">
        <v>11.724815413379</v>
      </c>
    </row>
    <row r="174" spans="1:9" x14ac:dyDescent="0.25">
      <c r="A174" s="1" t="s">
        <v>325</v>
      </c>
      <c r="B174" s="1">
        <v>441.66300000000001</v>
      </c>
      <c r="E174" s="1" t="s">
        <v>326</v>
      </c>
      <c r="F174" s="1">
        <v>25</v>
      </c>
      <c r="G174" s="1">
        <v>46.720999999999997</v>
      </c>
      <c r="H174" s="1">
        <v>5.3509128657348901</v>
      </c>
    </row>
    <row r="175" spans="1:9" x14ac:dyDescent="0.25">
      <c r="A175" s="1" t="s">
        <v>327</v>
      </c>
      <c r="B175" s="1">
        <v>341.53100000000001</v>
      </c>
      <c r="C175" s="1">
        <f>AVERAGE(B172:B175)</f>
        <v>452.91250000000002</v>
      </c>
      <c r="E175" s="1" t="s">
        <v>328</v>
      </c>
      <c r="F175" s="1">
        <v>10</v>
      </c>
      <c r="G175" s="1">
        <v>25.062000000000001</v>
      </c>
      <c r="H175" s="1">
        <v>3.9901045407389701</v>
      </c>
      <c r="I175" s="1">
        <v>7.23595464411365</v>
      </c>
    </row>
    <row r="176" spans="1:9" x14ac:dyDescent="0.25">
      <c r="A176" s="1" t="s">
        <v>329</v>
      </c>
      <c r="B176" s="1">
        <v>447.48200000000003</v>
      </c>
      <c r="E176" s="1" t="s">
        <v>330</v>
      </c>
      <c r="F176" s="1">
        <v>11</v>
      </c>
      <c r="G176" s="1">
        <v>31.277999999999999</v>
      </c>
      <c r="H176" s="1">
        <v>3.5168489033825701</v>
      </c>
    </row>
    <row r="177" spans="1:9" x14ac:dyDescent="0.25">
      <c r="A177" s="1" t="s">
        <v>331</v>
      </c>
      <c r="B177" s="1">
        <v>419.08100000000002</v>
      </c>
      <c r="E177" s="1" t="s">
        <v>332</v>
      </c>
      <c r="F177" s="1">
        <v>23</v>
      </c>
      <c r="G177" s="1">
        <v>37.524999999999999</v>
      </c>
      <c r="H177" s="1">
        <v>6.1292471685542997</v>
      </c>
    </row>
    <row r="178" spans="1:9" x14ac:dyDescent="0.25">
      <c r="A178" s="1" t="s">
        <v>333</v>
      </c>
      <c r="B178" s="1">
        <v>385.46699999999998</v>
      </c>
      <c r="E178" s="1" t="s">
        <v>334</v>
      </c>
      <c r="F178" s="1">
        <v>10</v>
      </c>
      <c r="G178" s="1">
        <v>32.323</v>
      </c>
      <c r="H178" s="1">
        <v>3.0937722364879501</v>
      </c>
    </row>
    <row r="179" spans="1:9" x14ac:dyDescent="0.25">
      <c r="A179" s="1" t="s">
        <v>335</v>
      </c>
      <c r="B179" s="1">
        <v>458.97199999999998</v>
      </c>
      <c r="C179" s="1">
        <f>AVERAGE(B176:B179)</f>
        <v>427.75049999999999</v>
      </c>
      <c r="E179" s="1" t="s">
        <v>336</v>
      </c>
      <c r="F179" s="1">
        <v>17</v>
      </c>
      <c r="G179" s="1">
        <v>31.091000000000001</v>
      </c>
      <c r="H179" s="1">
        <v>5.4678202695313702</v>
      </c>
      <c r="I179" s="1">
        <v>4.5519221444890503</v>
      </c>
    </row>
    <row r="180" spans="1:9" x14ac:dyDescent="0.25">
      <c r="A180" s="1" t="s">
        <v>337</v>
      </c>
      <c r="B180" s="1">
        <v>335.90100000000001</v>
      </c>
      <c r="E180" s="1" t="s">
        <v>338</v>
      </c>
      <c r="F180" s="1">
        <v>8</v>
      </c>
      <c r="G180" s="1">
        <v>31.608000000000001</v>
      </c>
      <c r="H180" s="1">
        <v>2.5310048089091399</v>
      </c>
    </row>
    <row r="181" spans="1:9" x14ac:dyDescent="0.25">
      <c r="A181" s="1" t="s">
        <v>339</v>
      </c>
      <c r="B181" s="1">
        <v>360.38799999999998</v>
      </c>
      <c r="E181" s="1" t="s">
        <v>340</v>
      </c>
      <c r="F181" s="1">
        <v>27</v>
      </c>
      <c r="G181" s="1">
        <v>31.286999999999999</v>
      </c>
      <c r="H181" s="1">
        <v>8.6297823377121503</v>
      </c>
    </row>
    <row r="182" spans="1:9" x14ac:dyDescent="0.25">
      <c r="A182" s="1" t="s">
        <v>341</v>
      </c>
      <c r="B182" s="1">
        <v>424.82100000000003</v>
      </c>
      <c r="C182" s="1">
        <f>AVERAGE(B180:B182)</f>
        <v>373.70333333333298</v>
      </c>
      <c r="E182" s="1" t="s">
        <v>342</v>
      </c>
      <c r="F182" s="1">
        <v>17</v>
      </c>
      <c r="G182" s="1">
        <v>31.594000000000001</v>
      </c>
      <c r="H182" s="1">
        <v>5.3807685003481698</v>
      </c>
      <c r="I182" s="1">
        <v>5.5138518823231504</v>
      </c>
    </row>
    <row r="184" spans="1:9" x14ac:dyDescent="0.25">
      <c r="A184" s="22" t="s">
        <v>59</v>
      </c>
      <c r="B184" s="22"/>
      <c r="C184" s="22"/>
      <c r="E184" s="22" t="s">
        <v>59</v>
      </c>
      <c r="F184" s="22"/>
      <c r="G184" s="22"/>
      <c r="H184" s="22"/>
      <c r="I184" s="22"/>
    </row>
    <row r="185" spans="1:9" x14ac:dyDescent="0.25">
      <c r="A185" s="1" t="s">
        <v>1</v>
      </c>
      <c r="B185" s="1" t="s">
        <v>2</v>
      </c>
      <c r="C185" s="1" t="s">
        <v>3</v>
      </c>
      <c r="E185" s="1" t="s">
        <v>1</v>
      </c>
      <c r="F185" s="1" t="s">
        <v>4</v>
      </c>
      <c r="G185" s="1" t="s">
        <v>5</v>
      </c>
      <c r="H185" s="1" t="s">
        <v>6</v>
      </c>
      <c r="I185" s="1" t="s">
        <v>7</v>
      </c>
    </row>
    <row r="186" spans="1:9" x14ac:dyDescent="0.25">
      <c r="A186" s="1" t="s">
        <v>343</v>
      </c>
      <c r="B186" s="1">
        <v>305.61799999999999</v>
      </c>
      <c r="E186" s="1" t="s">
        <v>344</v>
      </c>
      <c r="F186" s="1">
        <v>7</v>
      </c>
    </row>
    <row r="187" spans="1:9" x14ac:dyDescent="0.25">
      <c r="A187" s="1" t="s">
        <v>345</v>
      </c>
      <c r="B187" s="1">
        <v>368.82</v>
      </c>
      <c r="E187" s="1" t="s">
        <v>346</v>
      </c>
      <c r="F187" s="1">
        <v>14</v>
      </c>
      <c r="G187" s="1">
        <v>32.996000000000002</v>
      </c>
      <c r="H187" s="1">
        <v>4.2429385380046103</v>
      </c>
    </row>
    <row r="188" spans="1:9" x14ac:dyDescent="0.25">
      <c r="A188" s="1" t="s">
        <v>347</v>
      </c>
      <c r="B188" s="1">
        <v>362.017</v>
      </c>
      <c r="C188" s="1">
        <f>AVERAGE(B186:B188)</f>
        <v>345.48500000000001</v>
      </c>
      <c r="E188" s="1" t="s">
        <v>348</v>
      </c>
      <c r="F188" s="1">
        <v>12</v>
      </c>
      <c r="G188" s="1">
        <v>31.489000000000001</v>
      </c>
      <c r="H188" s="1">
        <v>3.8108545841404902</v>
      </c>
      <c r="I188" s="1">
        <v>4.02689656107255</v>
      </c>
    </row>
    <row r="189" spans="1:9" x14ac:dyDescent="0.25">
      <c r="A189" s="1" t="s">
        <v>349</v>
      </c>
      <c r="B189" s="1">
        <v>311.88400000000001</v>
      </c>
      <c r="E189" s="1" t="s">
        <v>350</v>
      </c>
      <c r="F189" s="1">
        <v>4</v>
      </c>
      <c r="G189" s="1">
        <v>32.555999999999997</v>
      </c>
      <c r="H189" s="1">
        <v>1.2286521685710801</v>
      </c>
    </row>
    <row r="190" spans="1:9" x14ac:dyDescent="0.25">
      <c r="A190" s="1" t="s">
        <v>351</v>
      </c>
      <c r="B190" s="1">
        <v>263.04399999999998</v>
      </c>
      <c r="E190" s="1" t="s">
        <v>352</v>
      </c>
      <c r="F190" s="1">
        <v>4</v>
      </c>
      <c r="G190" s="1">
        <v>31.39</v>
      </c>
      <c r="H190" s="1">
        <v>1.2742911755336099</v>
      </c>
    </row>
    <row r="191" spans="1:9" x14ac:dyDescent="0.25">
      <c r="A191" s="1" t="s">
        <v>353</v>
      </c>
      <c r="B191" s="1">
        <v>356.66800000000001</v>
      </c>
      <c r="C191" s="1">
        <f>AVERAGE(B189:B191)</f>
        <v>310.53199999999998</v>
      </c>
      <c r="E191" s="1" t="s">
        <v>354</v>
      </c>
      <c r="F191" s="1">
        <v>15</v>
      </c>
      <c r="G191" s="1">
        <v>32.018000000000001</v>
      </c>
      <c r="H191" s="1">
        <v>4.6848647635704896</v>
      </c>
      <c r="I191" s="1">
        <v>2.3959360358917299</v>
      </c>
    </row>
    <row r="192" spans="1:9" x14ac:dyDescent="0.25">
      <c r="A192" s="1" t="s">
        <v>355</v>
      </c>
      <c r="B192" s="1">
        <v>309.10599999999999</v>
      </c>
      <c r="E192" s="1" t="s">
        <v>356</v>
      </c>
      <c r="F192" s="1">
        <v>3</v>
      </c>
      <c r="G192" s="1">
        <v>25.387</v>
      </c>
      <c r="H192" s="1">
        <v>1.1817071729625399</v>
      </c>
    </row>
    <row r="193" spans="1:9" x14ac:dyDescent="0.25">
      <c r="A193" s="1" t="s">
        <v>357</v>
      </c>
      <c r="B193" s="1">
        <v>404.83300000000003</v>
      </c>
      <c r="E193" s="1" t="s">
        <v>358</v>
      </c>
      <c r="F193" s="1">
        <v>17</v>
      </c>
      <c r="G193" s="1">
        <v>31.103999999999999</v>
      </c>
      <c r="H193" s="1">
        <v>5.4655349794238699</v>
      </c>
    </row>
    <row r="194" spans="1:9" x14ac:dyDescent="0.25">
      <c r="A194" s="1" t="s">
        <v>359</v>
      </c>
      <c r="B194" s="1">
        <v>528.76099999999997</v>
      </c>
      <c r="E194" s="1" t="s">
        <v>360</v>
      </c>
      <c r="F194" s="1">
        <v>31</v>
      </c>
      <c r="G194" s="1">
        <v>31.495000000000001</v>
      </c>
      <c r="H194" s="1">
        <v>9.8428321955866007</v>
      </c>
    </row>
    <row r="195" spans="1:9" x14ac:dyDescent="0.25">
      <c r="A195" s="1" t="s">
        <v>361</v>
      </c>
      <c r="B195" s="1">
        <v>419.89400000000001</v>
      </c>
      <c r="E195" s="1" t="s">
        <v>362</v>
      </c>
      <c r="F195" s="1">
        <v>19</v>
      </c>
      <c r="G195" s="1">
        <v>60.991999999999997</v>
      </c>
      <c r="H195" s="1">
        <v>3.1151626442812201</v>
      </c>
      <c r="I195" s="1">
        <v>4.9013092480635603</v>
      </c>
    </row>
    <row r="196" spans="1:9" x14ac:dyDescent="0.25">
      <c r="A196" s="1" t="s">
        <v>363</v>
      </c>
      <c r="B196" s="1">
        <v>395.14100000000002</v>
      </c>
      <c r="C196" s="1">
        <f>AVERAGE(B192:B196)</f>
        <v>411.54700000000003</v>
      </c>
      <c r="E196" s="1" t="s">
        <v>364</v>
      </c>
      <c r="F196" s="1">
        <v>21</v>
      </c>
      <c r="G196" s="1">
        <v>31.074999999999999</v>
      </c>
      <c r="H196" s="1">
        <v>6.7578439259855196</v>
      </c>
    </row>
    <row r="197" spans="1:9" x14ac:dyDescent="0.25">
      <c r="A197" s="1" t="s">
        <v>365</v>
      </c>
      <c r="B197" s="1">
        <v>420.46499999999997</v>
      </c>
      <c r="E197" s="1" t="s">
        <v>366</v>
      </c>
      <c r="F197" s="1">
        <v>14</v>
      </c>
      <c r="G197" s="1">
        <v>33.368000000000002</v>
      </c>
      <c r="H197" s="1">
        <v>4.1956365380004801</v>
      </c>
    </row>
    <row r="198" spans="1:9" x14ac:dyDescent="0.25">
      <c r="A198" s="1" t="s">
        <v>367</v>
      </c>
      <c r="B198" s="1">
        <v>406.25299999999999</v>
      </c>
      <c r="E198" s="1" t="s">
        <v>368</v>
      </c>
      <c r="F198" s="1">
        <v>7</v>
      </c>
      <c r="G198" s="1">
        <v>32.841000000000001</v>
      </c>
      <c r="H198" s="1">
        <v>2.1314819889771899</v>
      </c>
      <c r="I198" s="1">
        <v>4.3616541509877296</v>
      </c>
    </row>
    <row r="199" spans="1:9" x14ac:dyDescent="0.25">
      <c r="A199" s="1" t="s">
        <v>369</v>
      </c>
      <c r="B199" s="1">
        <v>258.44</v>
      </c>
      <c r="C199" s="1">
        <f>AVERAGE(B197:B199)</f>
        <v>361.719333333333</v>
      </c>
      <c r="E199" s="1" t="s">
        <v>370</v>
      </c>
      <c r="F199" s="1">
        <v>16</v>
      </c>
      <c r="G199" s="1">
        <v>31.654</v>
      </c>
      <c r="H199" s="1">
        <v>5.0546534403235004</v>
      </c>
    </row>
    <row r="200" spans="1:9" x14ac:dyDescent="0.25">
      <c r="A200" s="1" t="s">
        <v>371</v>
      </c>
      <c r="B200" s="1">
        <v>337.43299999999999</v>
      </c>
      <c r="E200" s="1" t="s">
        <v>372</v>
      </c>
      <c r="F200" s="1">
        <v>17</v>
      </c>
      <c r="G200" s="1">
        <v>32.555999999999997</v>
      </c>
      <c r="H200" s="1">
        <v>5.2217717164270798</v>
      </c>
    </row>
    <row r="201" spans="1:9" x14ac:dyDescent="0.25">
      <c r="A201" s="1" t="s">
        <v>373</v>
      </c>
      <c r="B201" s="1">
        <v>368.67200000000003</v>
      </c>
      <c r="E201" s="1" t="s">
        <v>374</v>
      </c>
      <c r="F201" s="1">
        <v>11</v>
      </c>
      <c r="G201" s="1">
        <v>32.893999999999998</v>
      </c>
      <c r="H201" s="1">
        <v>3.3440749072779199</v>
      </c>
      <c r="I201" s="1">
        <v>4.5401666880095002</v>
      </c>
    </row>
    <row r="202" spans="1:9" x14ac:dyDescent="0.25">
      <c r="A202" s="1" t="s">
        <v>375</v>
      </c>
      <c r="B202" s="1">
        <v>317.77100000000002</v>
      </c>
      <c r="C202" s="1">
        <f>AVERAGE(B200:B202)</f>
        <v>341.29199999999997</v>
      </c>
      <c r="E202" s="1" t="s">
        <v>376</v>
      </c>
      <c r="F202" s="1">
        <v>39</v>
      </c>
      <c r="G202" s="1">
        <v>31.524000000000001</v>
      </c>
      <c r="H202" s="1">
        <v>12.3715264560335</v>
      </c>
    </row>
    <row r="203" spans="1:9" x14ac:dyDescent="0.25">
      <c r="A203" s="1" t="s">
        <v>377</v>
      </c>
      <c r="B203" s="1">
        <v>520.47699999999998</v>
      </c>
      <c r="E203" s="1" t="s">
        <v>378</v>
      </c>
      <c r="F203" s="1">
        <v>17</v>
      </c>
      <c r="G203" s="1">
        <v>52.667000000000002</v>
      </c>
      <c r="H203" s="1">
        <v>3.22782767197676</v>
      </c>
    </row>
    <row r="204" spans="1:9" x14ac:dyDescent="0.25">
      <c r="A204" s="1" t="s">
        <v>379</v>
      </c>
      <c r="B204" s="1">
        <v>497.10700000000003</v>
      </c>
      <c r="E204" s="1" t="s">
        <v>380</v>
      </c>
      <c r="F204" s="1">
        <v>10</v>
      </c>
      <c r="G204" s="1">
        <v>33.813000000000002</v>
      </c>
      <c r="H204" s="1">
        <v>2.95744240380919</v>
      </c>
      <c r="I204" s="1">
        <v>6.1855988439398102</v>
      </c>
    </row>
    <row r="205" spans="1:9" x14ac:dyDescent="0.25">
      <c r="A205" s="1" t="s">
        <v>381</v>
      </c>
      <c r="B205" s="1">
        <v>378.89299999999997</v>
      </c>
      <c r="C205" s="1">
        <f>AVERAGE(B203:B205)</f>
        <v>465.49233333333302</v>
      </c>
      <c r="E205" s="1" t="s">
        <v>382</v>
      </c>
      <c r="F205" s="1">
        <v>24</v>
      </c>
      <c r="G205" s="1">
        <v>53.298999999999999</v>
      </c>
      <c r="H205" s="1">
        <v>4.50289874106456</v>
      </c>
    </row>
    <row r="206" spans="1:9" x14ac:dyDescent="0.25">
      <c r="A206" s="1" t="s">
        <v>383</v>
      </c>
      <c r="B206" s="1">
        <v>441.93299999999999</v>
      </c>
      <c r="E206" s="1" t="s">
        <v>384</v>
      </c>
      <c r="F206" s="1">
        <v>8</v>
      </c>
      <c r="G206" s="1">
        <v>32.158999999999999</v>
      </c>
      <c r="H206" s="1">
        <v>2.4876395410305001</v>
      </c>
      <c r="I206" s="1">
        <v>6.9905382820950699</v>
      </c>
    </row>
    <row r="207" spans="1:9" x14ac:dyDescent="0.25">
      <c r="A207" s="1" t="s">
        <v>385</v>
      </c>
      <c r="B207" s="1">
        <v>318.90100000000001</v>
      </c>
      <c r="C207" s="1">
        <f>AVERAGE(B206:B207)</f>
        <v>380.41699999999997</v>
      </c>
      <c r="E207" s="1" t="s">
        <v>386</v>
      </c>
      <c r="F207" s="1">
        <v>9</v>
      </c>
      <c r="G207" s="1">
        <v>33.250999999999998</v>
      </c>
      <c r="H207" s="1">
        <v>2.7066855132176499</v>
      </c>
    </row>
    <row r="208" spans="1:9" x14ac:dyDescent="0.25">
      <c r="A208" s="1" t="s">
        <v>387</v>
      </c>
      <c r="B208" s="1">
        <v>343.72399999999999</v>
      </c>
      <c r="E208" s="1" t="s">
        <v>388</v>
      </c>
      <c r="F208" s="1">
        <v>14</v>
      </c>
      <c r="G208" s="1">
        <v>31.004000000000001</v>
      </c>
      <c r="H208" s="1">
        <v>4.5155463811121104</v>
      </c>
    </row>
    <row r="209" spans="1:9" x14ac:dyDescent="0.25">
      <c r="A209" s="1" t="s">
        <v>389</v>
      </c>
      <c r="B209" s="1">
        <v>439.53</v>
      </c>
      <c r="E209" s="1" t="s">
        <v>390</v>
      </c>
      <c r="F209" s="1">
        <v>19</v>
      </c>
      <c r="G209" s="1">
        <v>30.902999999999999</v>
      </c>
      <c r="H209" s="1">
        <v>6.1482703944600798</v>
      </c>
      <c r="I209" s="1">
        <v>4.4568340962632798</v>
      </c>
    </row>
    <row r="210" spans="1:9" x14ac:dyDescent="0.25">
      <c r="A210" s="1" t="s">
        <v>391</v>
      </c>
      <c r="B210" s="1">
        <v>400.76900000000001</v>
      </c>
      <c r="C210" s="1">
        <f>AVERAGE(B208:B210)</f>
        <v>394.67433333333298</v>
      </c>
      <c r="E210" s="1" t="s">
        <v>392</v>
      </c>
      <c r="F210" s="1">
        <v>9</v>
      </c>
      <c r="G210" s="1">
        <v>32.014000000000003</v>
      </c>
      <c r="H210" s="1">
        <v>2.8112700693446602</v>
      </c>
    </row>
    <row r="211" spans="1:9" x14ac:dyDescent="0.25">
      <c r="A211" s="1" t="s">
        <v>393</v>
      </c>
      <c r="B211" s="1">
        <v>515.91700000000003</v>
      </c>
      <c r="E211" s="1" t="s">
        <v>394</v>
      </c>
      <c r="F211" s="1">
        <v>7</v>
      </c>
      <c r="G211" s="1">
        <v>31.355</v>
      </c>
      <c r="H211" s="1">
        <v>2.2324988040184999</v>
      </c>
    </row>
    <row r="212" spans="1:9" x14ac:dyDescent="0.25">
      <c r="A212" s="1" t="s">
        <v>395</v>
      </c>
      <c r="B212" s="1">
        <v>381.68799999999999</v>
      </c>
      <c r="E212" s="1" t="s">
        <v>396</v>
      </c>
      <c r="F212" s="1">
        <v>21</v>
      </c>
      <c r="G212" s="1">
        <v>31.978000000000002</v>
      </c>
      <c r="H212" s="1">
        <v>6.5670148226906004</v>
      </c>
    </row>
    <row r="213" spans="1:9" x14ac:dyDescent="0.25">
      <c r="A213" s="1" t="s">
        <v>397</v>
      </c>
      <c r="B213" s="1">
        <v>475.69499999999999</v>
      </c>
      <c r="E213" s="1" t="s">
        <v>398</v>
      </c>
      <c r="F213" s="1">
        <v>8</v>
      </c>
      <c r="G213" s="1">
        <v>31.436</v>
      </c>
      <c r="H213" s="1">
        <v>2.54485303473724</v>
      </c>
    </row>
    <row r="214" spans="1:9" x14ac:dyDescent="0.25">
      <c r="A214" s="1" t="s">
        <v>399</v>
      </c>
      <c r="B214" s="1">
        <v>388.88499999999999</v>
      </c>
      <c r="E214" s="1" t="s">
        <v>400</v>
      </c>
      <c r="F214" s="1">
        <v>10</v>
      </c>
      <c r="G214" s="1">
        <v>32.756999999999998</v>
      </c>
      <c r="H214" s="1">
        <v>3.0527826113502501</v>
      </c>
      <c r="I214" s="1">
        <v>3.44168386842825</v>
      </c>
    </row>
    <row r="215" spans="1:9" x14ac:dyDescent="0.25">
      <c r="A215" s="1" t="s">
        <v>401</v>
      </c>
      <c r="B215" s="1">
        <v>429.85300000000001</v>
      </c>
      <c r="C215" s="1">
        <f>AVERAGE(B211:B215)</f>
        <v>438.4076</v>
      </c>
      <c r="E215" s="1" t="s">
        <v>402</v>
      </c>
      <c r="F215" s="1">
        <v>13</v>
      </c>
      <c r="G215" s="1">
        <v>32.067999999999998</v>
      </c>
      <c r="H215" s="1">
        <v>4.0538854933266801</v>
      </c>
    </row>
    <row r="216" spans="1:9" x14ac:dyDescent="0.25">
      <c r="A216" s="1" t="s">
        <v>403</v>
      </c>
      <c r="B216" s="1">
        <v>440.59800000000001</v>
      </c>
      <c r="E216" s="1" t="s">
        <v>404</v>
      </c>
      <c r="F216" s="1">
        <v>12</v>
      </c>
      <c r="G216" s="1">
        <v>31.966999999999999</v>
      </c>
      <c r="H216" s="1">
        <v>3.7538711796540198</v>
      </c>
    </row>
    <row r="217" spans="1:9" x14ac:dyDescent="0.25">
      <c r="A217" s="1" t="s">
        <v>405</v>
      </c>
      <c r="B217" s="1">
        <v>365.11900000000003</v>
      </c>
      <c r="E217" s="1" t="s">
        <v>406</v>
      </c>
      <c r="F217" s="1">
        <v>7</v>
      </c>
      <c r="G217" s="1">
        <v>33.44</v>
      </c>
      <c r="H217" s="1">
        <v>2.0933014354066999</v>
      </c>
    </row>
    <row r="218" spans="1:9" x14ac:dyDescent="0.25">
      <c r="A218" s="1" t="s">
        <v>407</v>
      </c>
      <c r="B218" s="1">
        <v>356.31299999999999</v>
      </c>
      <c r="E218" s="1" t="s">
        <v>408</v>
      </c>
      <c r="F218" s="1">
        <v>16</v>
      </c>
      <c r="G218" s="1">
        <v>32.095999999999997</v>
      </c>
      <c r="H218" s="1">
        <v>4.9850448654037898</v>
      </c>
      <c r="I218" s="1">
        <v>3.7215257434478</v>
      </c>
    </row>
    <row r="219" spans="1:9" x14ac:dyDescent="0.25">
      <c r="A219" s="1" t="s">
        <v>409</v>
      </c>
      <c r="B219" s="1">
        <v>394.43700000000001</v>
      </c>
      <c r="C219" s="1">
        <f>AVERAGE(B216:B219)</f>
        <v>389.11675000000002</v>
      </c>
      <c r="E219" s="1" t="s">
        <v>410</v>
      </c>
      <c r="F219" s="1">
        <v>10</v>
      </c>
      <c r="G219" s="1">
        <v>32.991999999999997</v>
      </c>
      <c r="H219" s="1">
        <v>3.0310378273520899</v>
      </c>
    </row>
    <row r="220" spans="1:9" x14ac:dyDescent="0.25">
      <c r="A220" s="1" t="s">
        <v>411</v>
      </c>
      <c r="B220" s="1">
        <v>326.327</v>
      </c>
      <c r="E220" s="1" t="s">
        <v>412</v>
      </c>
      <c r="F220" s="1">
        <v>9</v>
      </c>
      <c r="G220" s="1">
        <v>32.078000000000003</v>
      </c>
      <c r="H220" s="1">
        <v>2.80566120082299</v>
      </c>
    </row>
    <row r="221" spans="1:9" x14ac:dyDescent="0.25">
      <c r="A221" s="1" t="s">
        <v>413</v>
      </c>
      <c r="B221" s="1">
        <v>332.51900000000001</v>
      </c>
      <c r="E221" s="1" t="s">
        <v>414</v>
      </c>
      <c r="F221" s="1">
        <v>12</v>
      </c>
      <c r="G221" s="1">
        <v>56.548000000000002</v>
      </c>
      <c r="H221" s="1">
        <v>2.1220909669661201</v>
      </c>
    </row>
    <row r="222" spans="1:9" x14ac:dyDescent="0.25">
      <c r="A222" s="1" t="s">
        <v>415</v>
      </c>
      <c r="B222" s="1">
        <v>331.101</v>
      </c>
      <c r="E222" s="1" t="s">
        <v>416</v>
      </c>
      <c r="F222" s="1">
        <v>11</v>
      </c>
      <c r="G222" s="1">
        <v>31.733000000000001</v>
      </c>
      <c r="H222" s="1">
        <v>3.4664229666278001</v>
      </c>
      <c r="I222" s="1">
        <v>2.8563032404422501</v>
      </c>
    </row>
    <row r="223" spans="1:9" x14ac:dyDescent="0.25">
      <c r="A223" s="1" t="s">
        <v>417</v>
      </c>
      <c r="B223" s="1">
        <v>329.87</v>
      </c>
      <c r="C223" s="1">
        <f>AVERAGE(B220:B223)</f>
        <v>329.95425</v>
      </c>
    </row>
    <row r="225" spans="1:9" x14ac:dyDescent="0.25">
      <c r="A225" s="22" t="s">
        <v>106</v>
      </c>
      <c r="B225" s="22"/>
      <c r="C225" s="22"/>
      <c r="E225" s="22" t="s">
        <v>106</v>
      </c>
      <c r="F225" s="22"/>
      <c r="G225" s="22"/>
      <c r="H225" s="22"/>
      <c r="I225" s="22"/>
    </row>
    <row r="226" spans="1:9" x14ac:dyDescent="0.25">
      <c r="A226" s="1" t="s">
        <v>1</v>
      </c>
      <c r="B226" s="1" t="s">
        <v>2</v>
      </c>
      <c r="C226" s="1" t="s">
        <v>3</v>
      </c>
      <c r="E226" s="1" t="s">
        <v>1</v>
      </c>
      <c r="F226" s="1" t="s">
        <v>4</v>
      </c>
      <c r="G226" s="1" t="s">
        <v>5</v>
      </c>
      <c r="H226" s="1" t="s">
        <v>6</v>
      </c>
      <c r="I226" s="1" t="s">
        <v>7</v>
      </c>
    </row>
    <row r="227" spans="1:9" x14ac:dyDescent="0.25">
      <c r="A227" s="1" t="s">
        <v>418</v>
      </c>
      <c r="B227" s="1">
        <v>373.54300000000001</v>
      </c>
      <c r="E227" s="1" t="s">
        <v>419</v>
      </c>
      <c r="H227" s="1">
        <v>11.791128579449699</v>
      </c>
    </row>
    <row r="228" spans="1:9" x14ac:dyDescent="0.25">
      <c r="A228" s="1" t="s">
        <v>420</v>
      </c>
      <c r="B228" s="1">
        <v>401.26900000000001</v>
      </c>
      <c r="E228" s="1" t="s">
        <v>421</v>
      </c>
      <c r="F228" s="1">
        <v>23</v>
      </c>
      <c r="G228" s="1">
        <v>31.771999999999998</v>
      </c>
      <c r="H228" s="1">
        <v>7.2390784338411196</v>
      </c>
    </row>
    <row r="229" spans="1:9" x14ac:dyDescent="0.25">
      <c r="A229" s="1" t="s">
        <v>422</v>
      </c>
      <c r="B229" s="1">
        <v>372.31599999999997</v>
      </c>
      <c r="C229" s="1">
        <f>AVERAGE(B227:B229)</f>
        <v>382.37599999999998</v>
      </c>
      <c r="E229" s="1" t="s">
        <v>423</v>
      </c>
      <c r="F229" s="1">
        <v>24</v>
      </c>
      <c r="G229" s="1">
        <v>31.242999999999999</v>
      </c>
      <c r="H229" s="1">
        <v>7.6817207054380203</v>
      </c>
      <c r="I229" s="1">
        <v>8.9039759062429606</v>
      </c>
    </row>
    <row r="230" spans="1:9" x14ac:dyDescent="0.25">
      <c r="A230" s="1" t="s">
        <v>424</v>
      </c>
      <c r="B230" s="1">
        <v>326.93700000000001</v>
      </c>
      <c r="E230" s="1" t="s">
        <v>425</v>
      </c>
      <c r="F230" s="1">
        <v>19</v>
      </c>
      <c r="G230" s="1">
        <v>31.893999999999998</v>
      </c>
      <c r="H230" s="1">
        <v>5.9572333354235898</v>
      </c>
    </row>
    <row r="231" spans="1:9" x14ac:dyDescent="0.25">
      <c r="A231" s="1" t="s">
        <v>426</v>
      </c>
      <c r="B231" s="1">
        <v>538.60900000000004</v>
      </c>
      <c r="E231" s="1" t="s">
        <v>427</v>
      </c>
      <c r="F231" s="1">
        <v>27</v>
      </c>
      <c r="G231" s="1">
        <v>31.547999999999998</v>
      </c>
      <c r="H231" s="1">
        <v>8.5583872194750903</v>
      </c>
    </row>
    <row r="232" spans="1:9" x14ac:dyDescent="0.25">
      <c r="A232" s="1" t="s">
        <v>428</v>
      </c>
      <c r="B232" s="1">
        <v>406.12599999999998</v>
      </c>
      <c r="E232" s="1" t="s">
        <v>429</v>
      </c>
      <c r="F232" s="1">
        <v>30</v>
      </c>
      <c r="G232" s="1">
        <v>55.305</v>
      </c>
      <c r="H232" s="1">
        <v>5.4244643341470002</v>
      </c>
    </row>
    <row r="233" spans="1:9" x14ac:dyDescent="0.25">
      <c r="A233" s="1" t="s">
        <v>430</v>
      </c>
      <c r="B233" s="1">
        <v>441.67399999999998</v>
      </c>
      <c r="C233" s="1">
        <f>AVERAGE(B230:B233)</f>
        <v>428.3365</v>
      </c>
      <c r="E233" s="1" t="s">
        <v>431</v>
      </c>
      <c r="F233" s="1">
        <v>25</v>
      </c>
      <c r="G233" s="1">
        <v>31.367999999999999</v>
      </c>
      <c r="H233" s="1">
        <v>7.9699056363172698</v>
      </c>
      <c r="I233" s="1">
        <v>6.9774976313407402</v>
      </c>
    </row>
    <row r="234" spans="1:9" x14ac:dyDescent="0.25">
      <c r="A234" s="1" t="s">
        <v>432</v>
      </c>
      <c r="B234" s="1">
        <v>556.25099999999998</v>
      </c>
      <c r="E234" s="1" t="s">
        <v>433</v>
      </c>
      <c r="F234" s="1">
        <v>21</v>
      </c>
      <c r="G234" s="1">
        <v>31.271999999999998</v>
      </c>
      <c r="H234" s="1">
        <v>6.7152724481964698</v>
      </c>
    </row>
    <row r="235" spans="1:9" x14ac:dyDescent="0.25">
      <c r="A235" s="1" t="s">
        <v>434</v>
      </c>
      <c r="B235" s="1">
        <v>631.90700000000004</v>
      </c>
      <c r="E235" s="1" t="s">
        <v>435</v>
      </c>
      <c r="F235" s="1">
        <v>25</v>
      </c>
      <c r="G235" s="1">
        <v>32.356000000000002</v>
      </c>
      <c r="H235" s="1">
        <v>7.7265422178266796</v>
      </c>
    </row>
    <row r="236" spans="1:9" x14ac:dyDescent="0.25">
      <c r="A236" s="1" t="s">
        <v>436</v>
      </c>
      <c r="B236" s="1">
        <v>585.029</v>
      </c>
      <c r="E236" s="1" t="s">
        <v>437</v>
      </c>
      <c r="F236" s="1">
        <v>14</v>
      </c>
      <c r="G236" s="1">
        <v>32.619999999999997</v>
      </c>
      <c r="H236" s="1">
        <v>4.2918454935622297</v>
      </c>
    </row>
    <row r="237" spans="1:9" x14ac:dyDescent="0.25">
      <c r="A237" s="1" t="s">
        <v>438</v>
      </c>
      <c r="B237" s="1">
        <v>522.12800000000004</v>
      </c>
      <c r="E237" s="1" t="s">
        <v>439</v>
      </c>
      <c r="F237" s="1">
        <v>11</v>
      </c>
      <c r="G237" s="1">
        <v>30.734000000000002</v>
      </c>
      <c r="H237" s="1">
        <v>3.5790980672870401</v>
      </c>
    </row>
    <row r="238" spans="1:9" x14ac:dyDescent="0.25">
      <c r="A238" s="1" t="s">
        <v>440</v>
      </c>
      <c r="B238" s="1">
        <v>491.62299999999999</v>
      </c>
      <c r="C238" s="1">
        <f>AVERAGE(B234:B238)</f>
        <v>557.38760000000002</v>
      </c>
      <c r="E238" s="1" t="s">
        <v>441</v>
      </c>
      <c r="F238" s="1">
        <v>10</v>
      </c>
      <c r="G238" s="1">
        <v>31.713000000000001</v>
      </c>
      <c r="H238" s="1">
        <v>3.1532809888689202</v>
      </c>
      <c r="I238" s="1">
        <v>5.0932078431482699</v>
      </c>
    </row>
    <row r="239" spans="1:9" x14ac:dyDescent="0.25">
      <c r="A239" s="1" t="s">
        <v>442</v>
      </c>
      <c r="B239" s="1">
        <v>752.79899999999998</v>
      </c>
      <c r="E239" s="1" t="s">
        <v>443</v>
      </c>
      <c r="F239" s="1">
        <v>25</v>
      </c>
      <c r="G239" s="1">
        <v>31.87</v>
      </c>
      <c r="H239" s="1">
        <v>7.8443677439598396</v>
      </c>
    </row>
    <row r="240" spans="1:9" x14ac:dyDescent="0.25">
      <c r="A240" s="1" t="s">
        <v>444</v>
      </c>
      <c r="B240" s="1">
        <v>695.23299999999995</v>
      </c>
      <c r="E240" s="1" t="s">
        <v>445</v>
      </c>
      <c r="F240" s="1">
        <v>16</v>
      </c>
      <c r="G240" s="1">
        <v>31.431000000000001</v>
      </c>
      <c r="H240" s="1">
        <v>5.0905157328751898</v>
      </c>
    </row>
    <row r="241" spans="1:9" x14ac:dyDescent="0.25">
      <c r="A241" s="1" t="s">
        <v>446</v>
      </c>
      <c r="B241" s="1">
        <v>657.36099999999999</v>
      </c>
      <c r="C241" s="1">
        <f>AVERAGE(B239:B241)</f>
        <v>701.79766666666706</v>
      </c>
      <c r="E241" s="1" t="s">
        <v>447</v>
      </c>
      <c r="F241" s="1">
        <v>22</v>
      </c>
      <c r="G241" s="1">
        <v>31.327000000000002</v>
      </c>
      <c r="H241" s="1">
        <v>7.0226960768666</v>
      </c>
      <c r="I241" s="1">
        <v>6.6525265179005402</v>
      </c>
    </row>
    <row r="242" spans="1:9" x14ac:dyDescent="0.25">
      <c r="A242" s="1" t="s">
        <v>448</v>
      </c>
      <c r="B242" s="1">
        <v>401.47399999999999</v>
      </c>
      <c r="E242" s="1" t="s">
        <v>449</v>
      </c>
      <c r="F242" s="1">
        <v>27</v>
      </c>
      <c r="G242" s="1">
        <v>32.912999999999997</v>
      </c>
      <c r="H242" s="1">
        <v>8.2034454470877805</v>
      </c>
    </row>
    <row r="243" spans="1:9" x14ac:dyDescent="0.25">
      <c r="A243" s="1" t="s">
        <v>450</v>
      </c>
      <c r="B243" s="1">
        <v>417.05900000000003</v>
      </c>
      <c r="E243" s="1" t="s">
        <v>451</v>
      </c>
      <c r="F243" s="1">
        <v>11</v>
      </c>
      <c r="G243" s="1">
        <v>31.157</v>
      </c>
      <c r="H243" s="1">
        <v>3.5305067882016901</v>
      </c>
    </row>
    <row r="244" spans="1:9" x14ac:dyDescent="0.25">
      <c r="A244" s="1" t="s">
        <v>452</v>
      </c>
      <c r="B244" s="1">
        <v>414.09699999999998</v>
      </c>
      <c r="E244" s="1" t="s">
        <v>453</v>
      </c>
      <c r="F244" s="1">
        <v>21</v>
      </c>
      <c r="G244" s="1">
        <v>31.99</v>
      </c>
      <c r="H244" s="1">
        <v>6.5645514223194796</v>
      </c>
    </row>
    <row r="245" spans="1:9" x14ac:dyDescent="0.25">
      <c r="A245" s="1" t="s">
        <v>454</v>
      </c>
      <c r="B245" s="1">
        <v>432.94600000000003</v>
      </c>
      <c r="C245" s="1">
        <f>AVERAGE(B242:B245)</f>
        <v>416.39400000000001</v>
      </c>
      <c r="E245" s="1" t="s">
        <v>455</v>
      </c>
      <c r="F245" s="1">
        <v>10</v>
      </c>
      <c r="G245" s="1">
        <v>31.532</v>
      </c>
      <c r="H245" s="1">
        <v>3.1713814537612599</v>
      </c>
      <c r="I245" s="1">
        <v>5.36747127784255</v>
      </c>
    </row>
    <row r="246" spans="1:9" x14ac:dyDescent="0.25">
      <c r="A246" s="1" t="s">
        <v>456</v>
      </c>
      <c r="B246" s="1">
        <v>529.35400000000004</v>
      </c>
      <c r="E246" s="1" t="s">
        <v>457</v>
      </c>
      <c r="F246" s="1">
        <v>23</v>
      </c>
      <c r="G246" s="1">
        <v>31.513000000000002</v>
      </c>
      <c r="H246" s="1">
        <v>7.29857519119094</v>
      </c>
    </row>
    <row r="247" spans="1:9" x14ac:dyDescent="0.25">
      <c r="A247" s="1" t="s">
        <v>458</v>
      </c>
      <c r="B247" s="1">
        <v>447.85199999999998</v>
      </c>
      <c r="E247" s="1" t="s">
        <v>459</v>
      </c>
      <c r="F247" s="1">
        <v>13</v>
      </c>
      <c r="G247" s="1">
        <v>31.564</v>
      </c>
      <c r="H247" s="1">
        <v>4.1186161449752898</v>
      </c>
    </row>
    <row r="248" spans="1:9" x14ac:dyDescent="0.25">
      <c r="A248" s="1" t="s">
        <v>460</v>
      </c>
      <c r="B248" s="1">
        <v>585.51800000000003</v>
      </c>
      <c r="E248" s="1" t="s">
        <v>461</v>
      </c>
      <c r="F248" s="1">
        <v>20</v>
      </c>
      <c r="G248" s="1">
        <v>31.785</v>
      </c>
      <c r="H248" s="1">
        <v>6.2922762309265403</v>
      </c>
    </row>
    <row r="249" spans="1:9" x14ac:dyDescent="0.25">
      <c r="A249" s="1" t="s">
        <v>462</v>
      </c>
      <c r="B249" s="1">
        <v>517.14499999999998</v>
      </c>
      <c r="C249" s="1">
        <f>AVERAGE(B246:B249)</f>
        <v>519.96725000000004</v>
      </c>
      <c r="E249" s="1" t="s">
        <v>463</v>
      </c>
      <c r="F249" s="1">
        <v>35</v>
      </c>
      <c r="G249" s="1">
        <v>65.103999999999999</v>
      </c>
      <c r="H249" s="1">
        <v>5.37601376259523</v>
      </c>
      <c r="I249" s="1">
        <v>5.7713703324220003</v>
      </c>
    </row>
    <row r="250" spans="1:9" x14ac:dyDescent="0.25">
      <c r="A250" s="1" t="s">
        <v>464</v>
      </c>
      <c r="B250" s="1">
        <v>413.86700000000002</v>
      </c>
      <c r="E250" s="1" t="s">
        <v>465</v>
      </c>
      <c r="F250" s="1">
        <v>18</v>
      </c>
      <c r="G250" s="1">
        <v>31.187999999999999</v>
      </c>
      <c r="H250" s="1">
        <v>5.7714505579068902</v>
      </c>
    </row>
    <row r="251" spans="1:9" x14ac:dyDescent="0.25">
      <c r="A251" s="1" t="s">
        <v>466</v>
      </c>
      <c r="B251" s="1">
        <v>406.84399999999999</v>
      </c>
      <c r="E251" s="1" t="s">
        <v>467</v>
      </c>
      <c r="F251" s="1">
        <v>17</v>
      </c>
      <c r="G251" s="1">
        <v>31.344999999999999</v>
      </c>
      <c r="H251" s="1">
        <v>5.4235125219333202</v>
      </c>
    </row>
    <row r="252" spans="1:9" x14ac:dyDescent="0.25">
      <c r="A252" s="1" t="s">
        <v>468</v>
      </c>
      <c r="B252" s="1">
        <v>504.63099999999997</v>
      </c>
      <c r="E252" s="1" t="s">
        <v>469</v>
      </c>
      <c r="F252" s="1">
        <v>25</v>
      </c>
      <c r="G252" s="1">
        <v>51.494999999999997</v>
      </c>
      <c r="H252" s="1">
        <v>4.8548402757549303</v>
      </c>
    </row>
    <row r="253" spans="1:9" x14ac:dyDescent="0.25">
      <c r="A253" s="1" t="s">
        <v>470</v>
      </c>
      <c r="B253" s="1">
        <v>414.98399999999998</v>
      </c>
      <c r="C253" s="1">
        <f>AVERAGE(B250:B253)</f>
        <v>435.08150000000001</v>
      </c>
      <c r="E253" s="1" t="s">
        <v>471</v>
      </c>
      <c r="F253" s="1">
        <v>6</v>
      </c>
      <c r="G253" s="1">
        <v>31.094999999999999</v>
      </c>
      <c r="H253" s="1">
        <v>1.92957067052581</v>
      </c>
      <c r="I253" s="1">
        <v>5.7714505579068902</v>
      </c>
    </row>
    <row r="254" spans="1:9" x14ac:dyDescent="0.25">
      <c r="A254" s="1" t="s">
        <v>472</v>
      </c>
      <c r="B254" s="1">
        <v>393.38600000000002</v>
      </c>
      <c r="E254" s="1" t="s">
        <v>473</v>
      </c>
      <c r="F254" s="1">
        <v>21</v>
      </c>
      <c r="G254" s="1">
        <v>31.436</v>
      </c>
      <c r="H254" s="1">
        <v>6.6802392161852699</v>
      </c>
    </row>
    <row r="255" spans="1:9" x14ac:dyDescent="0.25">
      <c r="A255" s="1" t="s">
        <v>474</v>
      </c>
      <c r="B255" s="1">
        <v>427.74400000000003</v>
      </c>
      <c r="E255" s="1" t="s">
        <v>475</v>
      </c>
      <c r="F255" s="1">
        <v>44</v>
      </c>
      <c r="G255" s="1">
        <v>46.261000000000003</v>
      </c>
      <c r="H255" s="1">
        <v>9.5112513780506305</v>
      </c>
    </row>
    <row r="256" spans="1:9" x14ac:dyDescent="0.25">
      <c r="A256" s="1" t="s">
        <v>476</v>
      </c>
      <c r="B256" s="1">
        <v>400.85700000000003</v>
      </c>
      <c r="C256" s="1">
        <f>AVERAGE(B254:B256)</f>
        <v>407.32900000000001</v>
      </c>
      <c r="E256" s="1" t="s">
        <v>477</v>
      </c>
      <c r="F256" s="1">
        <v>12</v>
      </c>
      <c r="G256" s="1">
        <v>31.202000000000002</v>
      </c>
      <c r="H256" s="1">
        <v>3.8459073136337398</v>
      </c>
      <c r="I256" s="1">
        <v>6.6791326359565399</v>
      </c>
    </row>
    <row r="257" spans="1:9" x14ac:dyDescent="0.25">
      <c r="A257" s="1" t="s">
        <v>478</v>
      </c>
      <c r="B257" s="1">
        <v>612.39099999999996</v>
      </c>
      <c r="E257" s="1" t="s">
        <v>479</v>
      </c>
      <c r="F257" s="1">
        <v>35</v>
      </c>
      <c r="G257" s="1">
        <v>33.250999999999998</v>
      </c>
      <c r="H257" s="1">
        <v>10.5259992180686</v>
      </c>
    </row>
    <row r="258" spans="1:9" x14ac:dyDescent="0.25">
      <c r="A258" s="1" t="s">
        <v>480</v>
      </c>
      <c r="B258" s="1">
        <v>537.37099999999998</v>
      </c>
      <c r="E258" s="1" t="s">
        <v>481</v>
      </c>
      <c r="F258" s="1">
        <v>21</v>
      </c>
      <c r="G258" s="1">
        <v>32.000999999999998</v>
      </c>
      <c r="H258" s="1">
        <v>6.5622949282834897</v>
      </c>
    </row>
    <row r="259" spans="1:9" x14ac:dyDescent="0.25">
      <c r="A259" s="1" t="s">
        <v>482</v>
      </c>
      <c r="B259" s="1">
        <v>502.53399999999999</v>
      </c>
      <c r="C259" s="1">
        <f>AVERAGE(B257:B259)</f>
        <v>550.76533333333305</v>
      </c>
      <c r="E259" s="1" t="s">
        <v>483</v>
      </c>
      <c r="F259" s="1">
        <v>13</v>
      </c>
      <c r="G259" s="1">
        <v>31.265000000000001</v>
      </c>
      <c r="H259" s="1">
        <v>4.15800415800416</v>
      </c>
      <c r="I259" s="1">
        <v>7.0820994347854302</v>
      </c>
    </row>
    <row r="261" spans="1:9" x14ac:dyDescent="0.25">
      <c r="A261" s="22" t="s">
        <v>159</v>
      </c>
      <c r="B261" s="22"/>
      <c r="C261" s="22"/>
      <c r="E261" s="22" t="s">
        <v>159</v>
      </c>
      <c r="F261" s="22"/>
      <c r="G261" s="22"/>
      <c r="H261" s="22"/>
      <c r="I261" s="22"/>
    </row>
    <row r="262" spans="1:9" x14ac:dyDescent="0.25">
      <c r="A262" s="9" t="s">
        <v>484</v>
      </c>
      <c r="B262" s="9">
        <v>386.03500000000003</v>
      </c>
      <c r="C262" s="9"/>
      <c r="E262" s="9" t="s">
        <v>485</v>
      </c>
      <c r="F262" s="9">
        <v>10</v>
      </c>
      <c r="G262" s="9">
        <v>33.131999999999998</v>
      </c>
      <c r="H262" s="9">
        <v>3.01823010986358</v>
      </c>
      <c r="I262" s="9"/>
    </row>
    <row r="263" spans="1:9" x14ac:dyDescent="0.25">
      <c r="A263" s="9" t="s">
        <v>486</v>
      </c>
      <c r="B263" s="9">
        <v>452.90300000000002</v>
      </c>
      <c r="C263" s="9"/>
      <c r="E263" s="9" t="s">
        <v>487</v>
      </c>
      <c r="F263" s="9">
        <v>18</v>
      </c>
      <c r="G263" s="9">
        <v>37.299999999999997</v>
      </c>
      <c r="H263" s="9">
        <v>4.8257372654155501</v>
      </c>
      <c r="I263" s="9"/>
    </row>
    <row r="264" spans="1:9" x14ac:dyDescent="0.25">
      <c r="A264" s="9" t="s">
        <v>488</v>
      </c>
      <c r="B264" s="9">
        <v>437.762</v>
      </c>
      <c r="C264" s="9"/>
      <c r="E264" s="9" t="s">
        <v>489</v>
      </c>
      <c r="F264" s="9">
        <v>14</v>
      </c>
      <c r="G264" s="9">
        <v>31.466999999999999</v>
      </c>
      <c r="H264" s="9">
        <v>4.4491054120189402</v>
      </c>
      <c r="I264" s="9"/>
    </row>
    <row r="265" spans="1:9" x14ac:dyDescent="0.25">
      <c r="A265" s="9" t="s">
        <v>490</v>
      </c>
      <c r="B265" s="9">
        <v>419.61099999999999</v>
      </c>
      <c r="C265" s="9"/>
      <c r="E265" s="9" t="s">
        <v>491</v>
      </c>
      <c r="F265" s="9">
        <v>11</v>
      </c>
      <c r="G265" s="9">
        <v>31.327000000000002</v>
      </c>
      <c r="H265" s="9">
        <v>3.5113480384333</v>
      </c>
      <c r="I265" s="9"/>
    </row>
    <row r="266" spans="1:9" x14ac:dyDescent="0.25">
      <c r="A266" s="9" t="s">
        <v>492</v>
      </c>
      <c r="B266" s="9">
        <v>524.12400000000002</v>
      </c>
      <c r="C266" s="9"/>
      <c r="E266" s="9" t="s">
        <v>493</v>
      </c>
      <c r="F266" s="9">
        <v>9</v>
      </c>
      <c r="G266" s="9">
        <v>31.053999999999998</v>
      </c>
      <c r="H266" s="9">
        <v>2.8981773684549501</v>
      </c>
      <c r="I266" s="9"/>
    </row>
    <row r="267" spans="1:9" x14ac:dyDescent="0.25">
      <c r="A267" s="9" t="s">
        <v>494</v>
      </c>
      <c r="B267" s="9">
        <v>558.149</v>
      </c>
      <c r="C267" s="9"/>
      <c r="E267" s="9" t="s">
        <v>495</v>
      </c>
      <c r="F267" s="9">
        <v>18</v>
      </c>
      <c r="G267" s="9">
        <v>31.004999999999999</v>
      </c>
      <c r="H267" s="9">
        <v>5.8055152394774998</v>
      </c>
      <c r="I267" s="9"/>
    </row>
    <row r="268" spans="1:9" x14ac:dyDescent="0.25">
      <c r="A268" s="9" t="s">
        <v>496</v>
      </c>
      <c r="B268" s="9">
        <v>526.54700000000003</v>
      </c>
      <c r="C268" s="9"/>
      <c r="E268" s="9" t="s">
        <v>497</v>
      </c>
      <c r="F268" s="9">
        <v>12</v>
      </c>
      <c r="G268" s="9">
        <v>33.79</v>
      </c>
      <c r="H268" s="9">
        <v>3.5513465522343899</v>
      </c>
      <c r="I268" s="9"/>
    </row>
    <row r="269" spans="1:9" x14ac:dyDescent="0.25">
      <c r="A269" s="9" t="s">
        <v>498</v>
      </c>
      <c r="B269" s="9">
        <v>494.58800000000002</v>
      </c>
      <c r="C269" s="9">
        <f>AVERAGE(B262:B269)</f>
        <v>474.96487500000001</v>
      </c>
      <c r="E269" s="9" t="s">
        <v>499</v>
      </c>
      <c r="F269" s="9">
        <v>12</v>
      </c>
      <c r="G269" s="9">
        <v>48.006</v>
      </c>
      <c r="H269" s="9">
        <v>2.4996875390576201</v>
      </c>
      <c r="I269" s="9">
        <v>3.81989344061948</v>
      </c>
    </row>
    <row r="270" spans="1:9" x14ac:dyDescent="0.25">
      <c r="A270" s="9" t="s">
        <v>500</v>
      </c>
      <c r="B270" s="9">
        <v>273.12099999999998</v>
      </c>
      <c r="C270" s="9"/>
      <c r="E270" s="9" t="s">
        <v>501</v>
      </c>
      <c r="F270" s="9">
        <v>6</v>
      </c>
      <c r="G270" s="9">
        <v>31.507999999999999</v>
      </c>
      <c r="H270" s="9">
        <v>1.9042782785324399</v>
      </c>
      <c r="I270" s="9"/>
    </row>
    <row r="271" spans="1:9" x14ac:dyDescent="0.25">
      <c r="A271" s="9" t="s">
        <v>502</v>
      </c>
      <c r="B271" s="9">
        <v>226.845</v>
      </c>
      <c r="C271" s="9">
        <f>AVERAGE(B270:B271)</f>
        <v>249.983</v>
      </c>
      <c r="E271" s="9" t="s">
        <v>503</v>
      </c>
      <c r="F271" s="9">
        <v>3</v>
      </c>
      <c r="G271" s="9">
        <v>31.166</v>
      </c>
      <c r="H271" s="9">
        <v>0.96258743502534805</v>
      </c>
      <c r="I271" s="9"/>
    </row>
    <row r="272" spans="1:9" x14ac:dyDescent="0.25">
      <c r="A272" s="9" t="s">
        <v>504</v>
      </c>
      <c r="B272" s="9">
        <v>393.58</v>
      </c>
      <c r="C272" s="9"/>
      <c r="E272" s="9" t="s">
        <v>505</v>
      </c>
      <c r="F272" s="9">
        <v>13</v>
      </c>
      <c r="G272" s="9">
        <v>32.356999999999999</v>
      </c>
      <c r="H272" s="9">
        <v>4.0176777822418597</v>
      </c>
      <c r="I272" s="9"/>
    </row>
    <row r="273" spans="1:9" x14ac:dyDescent="0.25">
      <c r="A273" s="9" t="s">
        <v>506</v>
      </c>
      <c r="B273" s="9">
        <v>365.98899999999998</v>
      </c>
      <c r="C273" s="9"/>
      <c r="E273" s="9" t="s">
        <v>507</v>
      </c>
      <c r="F273" s="9">
        <v>7</v>
      </c>
      <c r="G273" s="9">
        <v>33.707999999999998</v>
      </c>
      <c r="H273" s="9">
        <v>2.07665836003323</v>
      </c>
      <c r="I273" s="9"/>
    </row>
    <row r="274" spans="1:9" x14ac:dyDescent="0.25">
      <c r="A274" s="9" t="s">
        <v>508</v>
      </c>
      <c r="B274" s="9">
        <v>361.47399999999999</v>
      </c>
      <c r="C274" s="9"/>
      <c r="E274" s="9" t="s">
        <v>509</v>
      </c>
      <c r="F274" s="9">
        <v>11</v>
      </c>
      <c r="G274" s="9">
        <v>31.303999999999998</v>
      </c>
      <c r="H274" s="9">
        <v>3.5139279325325798</v>
      </c>
      <c r="I274" s="9"/>
    </row>
    <row r="275" spans="1:9" x14ac:dyDescent="0.25">
      <c r="A275" s="9" t="s">
        <v>510</v>
      </c>
      <c r="B275" s="9">
        <v>345.375</v>
      </c>
      <c r="C275" s="9">
        <f>AVERAGE(B272:B275)</f>
        <v>366.60449999999997</v>
      </c>
      <c r="E275" s="9" t="s">
        <v>511</v>
      </c>
      <c r="F275" s="9">
        <v>3</v>
      </c>
      <c r="G275" s="9">
        <v>31.146000000000001</v>
      </c>
      <c r="H275" s="9">
        <v>0.96320554806395697</v>
      </c>
      <c r="I275" s="9">
        <v>2.2397225560715701</v>
      </c>
    </row>
    <row r="276" spans="1:9" x14ac:dyDescent="0.25">
      <c r="A276" s="9" t="s">
        <v>512</v>
      </c>
      <c r="B276" s="9">
        <v>468.363</v>
      </c>
      <c r="C276" s="9"/>
      <c r="E276" s="9" t="s">
        <v>513</v>
      </c>
      <c r="F276" s="9">
        <v>13</v>
      </c>
      <c r="G276" s="9">
        <v>31.143999999999998</v>
      </c>
      <c r="H276" s="9">
        <v>4.1741587464680201</v>
      </c>
      <c r="I276" s="9"/>
    </row>
    <row r="277" spans="1:9" x14ac:dyDescent="0.25">
      <c r="A277" s="9" t="s">
        <v>514</v>
      </c>
      <c r="B277" s="9">
        <v>368.90699999999998</v>
      </c>
      <c r="C277" s="9">
        <f>AVERAGE(B276:B277)</f>
        <v>418.63499999999999</v>
      </c>
      <c r="E277" s="9" t="s">
        <v>515</v>
      </c>
      <c r="F277" s="9">
        <v>7</v>
      </c>
      <c r="G277" s="9">
        <v>32.636000000000003</v>
      </c>
      <c r="H277" s="9">
        <v>2.1448706949381</v>
      </c>
      <c r="I277" s="9">
        <v>3.1595147207030601</v>
      </c>
    </row>
    <row r="278" spans="1:9" x14ac:dyDescent="0.25">
      <c r="A278" s="9" t="s">
        <v>516</v>
      </c>
      <c r="B278" s="9">
        <v>335.11799999999999</v>
      </c>
      <c r="C278" s="9"/>
      <c r="E278" s="9" t="s">
        <v>517</v>
      </c>
      <c r="F278" s="9">
        <v>12</v>
      </c>
      <c r="G278" s="9">
        <v>39.426000000000002</v>
      </c>
      <c r="H278" s="9">
        <v>3.0436767615279301</v>
      </c>
      <c r="I278" s="9"/>
    </row>
    <row r="279" spans="1:9" x14ac:dyDescent="0.25">
      <c r="A279" s="9" t="s">
        <v>518</v>
      </c>
      <c r="B279" s="9">
        <v>267.60899999999998</v>
      </c>
      <c r="C279" s="9"/>
      <c r="E279" s="9" t="s">
        <v>519</v>
      </c>
      <c r="F279" s="9">
        <v>7</v>
      </c>
      <c r="G279" s="9">
        <v>31.236999999999998</v>
      </c>
      <c r="H279" s="9">
        <v>2.2409322278067698</v>
      </c>
      <c r="I279" s="9"/>
    </row>
    <row r="280" spans="1:9" x14ac:dyDescent="0.25">
      <c r="A280" s="9" t="s">
        <v>520</v>
      </c>
      <c r="B280" s="9">
        <v>266.60199999999998</v>
      </c>
      <c r="C280" s="9"/>
      <c r="E280" s="9" t="s">
        <v>521</v>
      </c>
      <c r="F280" s="9">
        <v>8</v>
      </c>
      <c r="G280" s="9">
        <v>33.279000000000003</v>
      </c>
      <c r="H280" s="9">
        <v>2.4039183869707599</v>
      </c>
      <c r="I280" s="9"/>
    </row>
    <row r="281" spans="1:9" x14ac:dyDescent="0.25">
      <c r="A281" s="9" t="s">
        <v>522</v>
      </c>
      <c r="B281" s="9">
        <v>984.26</v>
      </c>
      <c r="C281" s="9"/>
      <c r="E281" s="9" t="s">
        <v>523</v>
      </c>
      <c r="F281" s="9">
        <v>11</v>
      </c>
      <c r="G281" s="9">
        <v>31.213000000000001</v>
      </c>
      <c r="H281" s="9">
        <v>3.5241726203825299</v>
      </c>
      <c r="I281" s="9"/>
    </row>
    <row r="282" spans="1:9" x14ac:dyDescent="0.25">
      <c r="A282" s="9" t="s">
        <v>524</v>
      </c>
      <c r="B282" s="9">
        <v>310.38200000000001</v>
      </c>
      <c r="C282" s="9">
        <f>AVERAGE(B278:B282)</f>
        <v>432.79419999999999</v>
      </c>
      <c r="E282" s="9" t="s">
        <v>525</v>
      </c>
      <c r="F282" s="9">
        <v>10</v>
      </c>
      <c r="G282" s="9">
        <v>32.819000000000003</v>
      </c>
      <c r="H282" s="9">
        <v>3.0470154483683198</v>
      </c>
      <c r="I282" s="9">
        <v>2.85194308901126</v>
      </c>
    </row>
    <row r="283" spans="1:9" x14ac:dyDescent="0.25">
      <c r="A283" s="9" t="s">
        <v>526</v>
      </c>
      <c r="B283" s="9">
        <v>348.45</v>
      </c>
      <c r="C283" s="9"/>
      <c r="E283" s="9" t="s">
        <v>527</v>
      </c>
      <c r="F283" s="9">
        <v>11</v>
      </c>
      <c r="G283" s="9">
        <v>31.170999999999999</v>
      </c>
      <c r="H283" s="9">
        <v>3.5289211125725801</v>
      </c>
      <c r="I283" s="9"/>
    </row>
    <row r="284" spans="1:9" x14ac:dyDescent="0.25">
      <c r="A284" s="9" t="s">
        <v>528</v>
      </c>
      <c r="B284" s="9">
        <v>402.69900000000001</v>
      </c>
      <c r="C284" s="9"/>
      <c r="E284" s="9" t="s">
        <v>529</v>
      </c>
      <c r="F284" s="9">
        <v>27</v>
      </c>
      <c r="G284" s="9">
        <v>31.741</v>
      </c>
      <c r="H284" s="9">
        <v>8.5063482561986099</v>
      </c>
      <c r="I284" s="9"/>
    </row>
    <row r="285" spans="1:9" x14ac:dyDescent="0.25">
      <c r="A285" s="9" t="s">
        <v>530</v>
      </c>
      <c r="B285" s="9">
        <v>365</v>
      </c>
      <c r="C285" s="9"/>
      <c r="E285" s="9" t="s">
        <v>531</v>
      </c>
      <c r="F285" s="9">
        <v>8</v>
      </c>
      <c r="G285" s="9">
        <v>31.742000000000001</v>
      </c>
      <c r="H285" s="9">
        <v>2.5203200806502402</v>
      </c>
      <c r="I285" s="9"/>
    </row>
    <row r="286" spans="1:9" x14ac:dyDescent="0.25">
      <c r="A286" s="9" t="s">
        <v>532</v>
      </c>
      <c r="B286" s="9">
        <v>528.26800000000003</v>
      </c>
      <c r="C286" s="9">
        <f>AVERAGE(B283:B286)</f>
        <v>411.10424999999998</v>
      </c>
      <c r="E286" s="9" t="s">
        <v>533</v>
      </c>
      <c r="F286" s="9">
        <v>18</v>
      </c>
      <c r="G286" s="9">
        <v>31.649000000000001</v>
      </c>
      <c r="H286" s="9">
        <v>5.6873834876299396</v>
      </c>
      <c r="I286" s="9">
        <v>5.0607432342628398</v>
      </c>
    </row>
    <row r="287" spans="1:9" x14ac:dyDescent="0.25">
      <c r="A287" s="9" t="s">
        <v>534</v>
      </c>
      <c r="B287" s="9">
        <v>385.928</v>
      </c>
      <c r="C287" s="9"/>
      <c r="E287" s="9" t="s">
        <v>535</v>
      </c>
      <c r="F287" s="9">
        <v>12</v>
      </c>
      <c r="G287" s="9">
        <v>31.62</v>
      </c>
      <c r="H287" s="9">
        <v>3.7950664136622398</v>
      </c>
      <c r="I287" s="9"/>
    </row>
    <row r="288" spans="1:9" x14ac:dyDescent="0.25">
      <c r="A288" s="9" t="s">
        <v>536</v>
      </c>
      <c r="B288" s="9">
        <v>363.68299999999999</v>
      </c>
      <c r="C288" s="9">
        <f>AVERAGE(B287:B288)</f>
        <v>374.80549999999999</v>
      </c>
      <c r="E288" s="9" t="s">
        <v>537</v>
      </c>
      <c r="F288" s="9">
        <v>11</v>
      </c>
      <c r="G288" s="9">
        <v>29.812999999999999</v>
      </c>
      <c r="H288" s="9">
        <v>3.6896655821286002</v>
      </c>
      <c r="I288" s="9">
        <v>3.74236599789542</v>
      </c>
    </row>
    <row r="289" spans="1:9" x14ac:dyDescent="0.25">
      <c r="F289" s="9"/>
      <c r="G289" s="9"/>
    </row>
    <row r="290" spans="1:9" x14ac:dyDescent="0.25">
      <c r="A290" s="22" t="s">
        <v>206</v>
      </c>
      <c r="B290" s="22"/>
      <c r="C290" s="22"/>
      <c r="E290" s="22" t="s">
        <v>206</v>
      </c>
      <c r="F290" s="22"/>
      <c r="G290" s="22"/>
    </row>
    <row r="291" spans="1:9" x14ac:dyDescent="0.25">
      <c r="A291" s="9" t="s">
        <v>538</v>
      </c>
      <c r="B291" s="9">
        <v>342.98500000000001</v>
      </c>
      <c r="C291" s="9"/>
      <c r="E291" s="9" t="s">
        <v>539</v>
      </c>
      <c r="F291" s="9">
        <v>11</v>
      </c>
      <c r="G291" s="9">
        <v>28.888000000000002</v>
      </c>
      <c r="H291" s="9">
        <v>3.8078094710606498</v>
      </c>
      <c r="I291" s="9"/>
    </row>
    <row r="292" spans="1:9" x14ac:dyDescent="0.25">
      <c r="A292" s="9" t="s">
        <v>540</v>
      </c>
      <c r="B292" s="9">
        <v>373.88200000000001</v>
      </c>
      <c r="C292" s="9"/>
      <c r="E292" s="9" t="s">
        <v>541</v>
      </c>
      <c r="F292" s="9">
        <v>17</v>
      </c>
      <c r="G292" s="9">
        <v>30.727</v>
      </c>
      <c r="H292" s="9">
        <v>5.5325934845575597</v>
      </c>
      <c r="I292" s="9"/>
    </row>
    <row r="293" spans="1:9" x14ac:dyDescent="0.25">
      <c r="A293" s="9" t="s">
        <v>542</v>
      </c>
      <c r="B293" s="9">
        <v>343.22500000000002</v>
      </c>
      <c r="C293" s="9"/>
      <c r="E293" s="9" t="s">
        <v>543</v>
      </c>
      <c r="F293" s="9">
        <v>25</v>
      </c>
      <c r="G293" s="9">
        <v>32.155000000000001</v>
      </c>
      <c r="H293" s="9">
        <v>7.7748406157673804</v>
      </c>
      <c r="I293" s="9"/>
    </row>
    <row r="294" spans="1:9" x14ac:dyDescent="0.25">
      <c r="A294" s="9" t="s">
        <v>544</v>
      </c>
      <c r="B294" s="9">
        <v>332.68599999999998</v>
      </c>
      <c r="C294" s="9">
        <f>AVERAGE(B291:B294)</f>
        <v>348.19450000000001</v>
      </c>
      <c r="E294" s="9" t="s">
        <v>545</v>
      </c>
      <c r="F294" s="9">
        <v>6</v>
      </c>
      <c r="G294" s="9">
        <v>31.404</v>
      </c>
      <c r="H294" s="9">
        <v>1.9105846388995</v>
      </c>
      <c r="I294" s="9">
        <v>4.7564570525712702</v>
      </c>
    </row>
    <row r="295" spans="1:9" x14ac:dyDescent="0.25">
      <c r="A295" s="9" t="s">
        <v>546</v>
      </c>
      <c r="B295" s="9">
        <v>363.62900000000002</v>
      </c>
      <c r="C295" s="9"/>
      <c r="E295" s="9" t="s">
        <v>547</v>
      </c>
      <c r="F295" s="9">
        <v>9</v>
      </c>
      <c r="G295" s="9">
        <v>31.731000000000002</v>
      </c>
      <c r="H295" s="9">
        <v>2.8363430084144801</v>
      </c>
      <c r="I295" s="9"/>
    </row>
    <row r="296" spans="1:9" x14ac:dyDescent="0.25">
      <c r="A296" s="9" t="s">
        <v>548</v>
      </c>
      <c r="B296" s="9">
        <v>394.16899999999998</v>
      </c>
      <c r="C296" s="9">
        <f>AVERAGE(B295:B296)</f>
        <v>378.899</v>
      </c>
      <c r="E296" s="9" t="s">
        <v>549</v>
      </c>
      <c r="F296" s="9">
        <v>14</v>
      </c>
      <c r="G296" s="9">
        <v>31.277999999999999</v>
      </c>
      <c r="H296" s="9">
        <v>4.4759895133959997</v>
      </c>
      <c r="I296" s="9">
        <v>3.6561662609052399</v>
      </c>
    </row>
    <row r="297" spans="1:9" x14ac:dyDescent="0.25">
      <c r="A297" s="9" t="s">
        <v>550</v>
      </c>
      <c r="B297" s="9">
        <v>418.16399999999999</v>
      </c>
      <c r="C297" s="9"/>
      <c r="E297" s="9" t="s">
        <v>551</v>
      </c>
      <c r="F297" s="9">
        <v>14</v>
      </c>
      <c r="G297" s="9">
        <v>31.082999999999998</v>
      </c>
      <c r="H297" s="9">
        <v>4.5040697487372503</v>
      </c>
      <c r="I297" s="9"/>
    </row>
    <row r="298" spans="1:9" x14ac:dyDescent="0.25">
      <c r="A298" s="9" t="s">
        <v>552</v>
      </c>
      <c r="B298" s="9">
        <v>396.11799999999999</v>
      </c>
      <c r="C298" s="9"/>
      <c r="E298" s="9" t="s">
        <v>553</v>
      </c>
      <c r="F298" s="9">
        <v>20</v>
      </c>
      <c r="G298" s="9">
        <v>31.503</v>
      </c>
      <c r="H298" s="9">
        <v>6.3486017204710699</v>
      </c>
      <c r="I298" s="9"/>
    </row>
    <row r="299" spans="1:9" x14ac:dyDescent="0.25">
      <c r="A299" s="9" t="s">
        <v>554</v>
      </c>
      <c r="B299" s="9">
        <v>284.33300000000003</v>
      </c>
      <c r="C299" s="9"/>
      <c r="E299" s="9" t="s">
        <v>555</v>
      </c>
      <c r="F299" s="9">
        <v>6</v>
      </c>
      <c r="G299" s="9">
        <v>31.446999999999999</v>
      </c>
      <c r="H299" s="9">
        <v>1.9079721436067001</v>
      </c>
      <c r="I299" s="9"/>
    </row>
    <row r="300" spans="1:9" x14ac:dyDescent="0.25">
      <c r="A300" s="9" t="s">
        <v>556</v>
      </c>
      <c r="B300" s="9">
        <v>467.71499999999997</v>
      </c>
      <c r="C300" s="9"/>
      <c r="E300" s="9" t="s">
        <v>557</v>
      </c>
      <c r="F300" s="9">
        <v>16</v>
      </c>
      <c r="G300" s="9">
        <v>32.243000000000002</v>
      </c>
      <c r="H300" s="9">
        <v>4.9623174022268399</v>
      </c>
      <c r="I300" s="9"/>
    </row>
    <row r="301" spans="1:9" x14ac:dyDescent="0.25">
      <c r="A301" s="9" t="s">
        <v>558</v>
      </c>
      <c r="B301" s="9">
        <v>502.721</v>
      </c>
      <c r="C301" s="9">
        <f>AVERAGE(B297:B301)</f>
        <v>413.81020000000001</v>
      </c>
      <c r="E301" s="9" t="s">
        <v>559</v>
      </c>
      <c r="F301" s="9">
        <v>20</v>
      </c>
      <c r="G301" s="9">
        <v>30.533000000000001</v>
      </c>
      <c r="H301" s="9">
        <v>6.5502898503258802</v>
      </c>
      <c r="I301" s="9">
        <v>4.8546501730735496</v>
      </c>
    </row>
    <row r="302" spans="1:9" x14ac:dyDescent="0.25">
      <c r="A302" s="9" t="s">
        <v>560</v>
      </c>
      <c r="B302" s="9">
        <v>340.93400000000003</v>
      </c>
      <c r="C302" s="9"/>
      <c r="E302" s="9" t="s">
        <v>561</v>
      </c>
      <c r="F302" s="9">
        <v>16</v>
      </c>
      <c r="G302" s="9">
        <v>31.771000000000001</v>
      </c>
      <c r="H302" s="9">
        <v>5.0360391552044304</v>
      </c>
      <c r="I302" s="9"/>
    </row>
    <row r="303" spans="1:9" x14ac:dyDescent="0.25">
      <c r="A303" s="9" t="s">
        <v>562</v>
      </c>
      <c r="B303" s="9">
        <v>276.31200000000001</v>
      </c>
      <c r="C303" s="9">
        <f>AVERAGE(B302:B303)</f>
        <v>308.62299999999999</v>
      </c>
      <c r="E303" s="9" t="s">
        <v>563</v>
      </c>
      <c r="F303" s="9">
        <v>15</v>
      </c>
      <c r="G303" s="9">
        <v>40.093000000000004</v>
      </c>
      <c r="H303" s="9">
        <v>3.7413014740727801</v>
      </c>
      <c r="I303" s="9">
        <v>4.3886703146386097</v>
      </c>
    </row>
    <row r="304" spans="1:9" x14ac:dyDescent="0.25">
      <c r="A304" s="9" t="s">
        <v>564</v>
      </c>
      <c r="B304" s="9">
        <v>347.52100000000002</v>
      </c>
      <c r="C304" s="9"/>
      <c r="E304" s="9" t="s">
        <v>565</v>
      </c>
      <c r="F304" s="9">
        <v>13</v>
      </c>
      <c r="G304" s="9">
        <v>37.029000000000003</v>
      </c>
      <c r="H304" s="9">
        <v>3.5107618353182599</v>
      </c>
      <c r="I304" s="9"/>
    </row>
    <row r="305" spans="1:9" x14ac:dyDescent="0.25">
      <c r="A305" s="9" t="s">
        <v>566</v>
      </c>
      <c r="B305" s="9">
        <v>254.245</v>
      </c>
      <c r="C305" s="9"/>
      <c r="E305" s="9" t="s">
        <v>567</v>
      </c>
      <c r="F305" s="9">
        <v>13</v>
      </c>
      <c r="G305" s="9">
        <v>32.054000000000002</v>
      </c>
      <c r="H305" s="9">
        <v>4.05565608036438</v>
      </c>
      <c r="I305" s="9"/>
    </row>
    <row r="306" spans="1:9" x14ac:dyDescent="0.25">
      <c r="A306" s="9" t="s">
        <v>568</v>
      </c>
      <c r="B306" s="9">
        <v>378.113</v>
      </c>
      <c r="C306" s="9"/>
      <c r="E306" s="9" t="s">
        <v>569</v>
      </c>
      <c r="F306" s="9">
        <v>15</v>
      </c>
      <c r="G306" s="9">
        <v>31.558</v>
      </c>
      <c r="H306" s="9">
        <v>4.7531529247734303</v>
      </c>
      <c r="I306" s="9"/>
    </row>
    <row r="307" spans="1:9" x14ac:dyDescent="0.25">
      <c r="A307" s="9" t="s">
        <v>570</v>
      </c>
      <c r="B307" s="9">
        <v>434.17</v>
      </c>
      <c r="C307" s="9"/>
      <c r="E307" s="9" t="s">
        <v>571</v>
      </c>
      <c r="F307" s="9">
        <v>11</v>
      </c>
      <c r="G307" s="9">
        <v>27.917000000000002</v>
      </c>
      <c r="H307" s="9">
        <v>3.9402514596840601</v>
      </c>
      <c r="I307" s="9"/>
    </row>
    <row r="308" spans="1:9" x14ac:dyDescent="0.25">
      <c r="A308" s="9" t="s">
        <v>572</v>
      </c>
      <c r="B308" s="9">
        <v>358.64699999999999</v>
      </c>
      <c r="C308" s="9">
        <f>AVERAGE(B304:B308)</f>
        <v>354.53919999999999</v>
      </c>
      <c r="E308" s="9" t="s">
        <v>573</v>
      </c>
      <c r="F308" s="9">
        <v>11</v>
      </c>
      <c r="G308" s="9">
        <v>31.654</v>
      </c>
      <c r="H308" s="9">
        <v>3.4750742402224</v>
      </c>
      <c r="I308" s="9">
        <v>3.94697930807251</v>
      </c>
    </row>
    <row r="309" spans="1:9" x14ac:dyDescent="0.25">
      <c r="A309" s="9" t="s">
        <v>574</v>
      </c>
      <c r="B309" s="9">
        <v>294.42700000000002</v>
      </c>
      <c r="C309" s="9">
        <v>294.42700000000002</v>
      </c>
      <c r="E309" s="9" t="s">
        <v>575</v>
      </c>
      <c r="F309" s="9">
        <v>7</v>
      </c>
      <c r="G309" s="9">
        <v>31.331</v>
      </c>
      <c r="H309" s="9">
        <v>2.2342089304522701</v>
      </c>
      <c r="I309" s="9"/>
    </row>
    <row r="310" spans="1:9" x14ac:dyDescent="0.25">
      <c r="A310" s="9" t="s">
        <v>576</v>
      </c>
      <c r="B310" s="9">
        <v>342.67</v>
      </c>
      <c r="C310" s="9"/>
      <c r="E310" s="9" t="s">
        <v>577</v>
      </c>
      <c r="F310" s="9">
        <v>9</v>
      </c>
      <c r="G310" s="9">
        <v>31.899000000000001</v>
      </c>
      <c r="H310" s="9">
        <v>2.8214050597197402</v>
      </c>
      <c r="I310" s="9"/>
    </row>
    <row r="311" spans="1:9" x14ac:dyDescent="0.25">
      <c r="A311" s="9" t="s">
        <v>578</v>
      </c>
      <c r="B311" s="9">
        <v>342.77600000000001</v>
      </c>
      <c r="C311" s="9"/>
      <c r="E311" s="9" t="s">
        <v>579</v>
      </c>
      <c r="F311" s="9">
        <v>18</v>
      </c>
      <c r="G311" s="9">
        <v>30.972999999999999</v>
      </c>
      <c r="H311" s="9">
        <v>5.8115132534788403</v>
      </c>
      <c r="I311" s="9"/>
    </row>
    <row r="312" spans="1:9" x14ac:dyDescent="0.25">
      <c r="A312" s="9" t="s">
        <v>580</v>
      </c>
      <c r="B312" s="9">
        <v>409.32499999999999</v>
      </c>
      <c r="C312" s="9"/>
      <c r="E312" s="9" t="s">
        <v>581</v>
      </c>
      <c r="F312" s="9">
        <v>11</v>
      </c>
      <c r="G312" s="9">
        <v>31.280999999999999</v>
      </c>
      <c r="H312" s="9">
        <v>3.5165116204724902</v>
      </c>
      <c r="I312" s="9"/>
    </row>
    <row r="313" spans="1:9" x14ac:dyDescent="0.25">
      <c r="A313" s="9" t="s">
        <v>582</v>
      </c>
      <c r="B313" s="9">
        <v>364.00299999999999</v>
      </c>
      <c r="C313" s="9">
        <f>AVERAGE(B310:B313)</f>
        <v>364.69349999999997</v>
      </c>
      <c r="E313" s="9" t="s">
        <v>583</v>
      </c>
      <c r="F313" s="9">
        <v>10</v>
      </c>
      <c r="G313" s="9">
        <v>31.661999999999999</v>
      </c>
      <c r="H313" s="9">
        <v>3.1583601793948599</v>
      </c>
      <c r="I313" s="9">
        <v>3.5083998087036399</v>
      </c>
    </row>
    <row r="314" spans="1:9" x14ac:dyDescent="0.25">
      <c r="A314" s="9" t="s">
        <v>584</v>
      </c>
      <c r="B314" s="9">
        <v>322.93700000000001</v>
      </c>
      <c r="C314" s="9"/>
      <c r="E314" s="9" t="s">
        <v>585</v>
      </c>
      <c r="F314" s="9">
        <v>16</v>
      </c>
      <c r="G314" s="9">
        <v>31.745999999999999</v>
      </c>
      <c r="H314" s="9">
        <v>5.04000504000504</v>
      </c>
      <c r="I314" s="9"/>
    </row>
    <row r="315" spans="1:9" x14ac:dyDescent="0.25">
      <c r="A315" s="9" t="s">
        <v>586</v>
      </c>
      <c r="B315" s="9">
        <v>302.17399999999998</v>
      </c>
      <c r="C315" s="9"/>
      <c r="E315" s="9" t="s">
        <v>587</v>
      </c>
      <c r="F315" s="9">
        <v>20</v>
      </c>
      <c r="G315" s="9">
        <v>31.754999999999999</v>
      </c>
      <c r="H315" s="9">
        <v>6.2982207526373797</v>
      </c>
      <c r="I315" s="9"/>
    </row>
    <row r="316" spans="1:9" x14ac:dyDescent="0.25">
      <c r="A316" s="9" t="s">
        <v>588</v>
      </c>
      <c r="B316" s="9">
        <v>342.29599999999999</v>
      </c>
      <c r="C316" s="9"/>
      <c r="E316" s="9" t="s">
        <v>589</v>
      </c>
      <c r="F316" s="9">
        <v>24</v>
      </c>
      <c r="G316" s="9"/>
      <c r="H316" s="9"/>
      <c r="I316" s="9"/>
    </row>
    <row r="317" spans="1:9" x14ac:dyDescent="0.25">
      <c r="A317" s="9" t="s">
        <v>590</v>
      </c>
      <c r="B317" s="9">
        <v>337.988</v>
      </c>
      <c r="C317" s="9">
        <f>AVERAGE(B314:B317)</f>
        <v>326.34875</v>
      </c>
      <c r="E317" s="9" t="s">
        <v>591</v>
      </c>
      <c r="F317" s="9">
        <v>14</v>
      </c>
      <c r="G317" s="9">
        <v>31.166</v>
      </c>
      <c r="H317" s="9">
        <v>4.4920746967849601</v>
      </c>
      <c r="I317" s="9">
        <v>5.2767668298091301</v>
      </c>
    </row>
    <row r="318" spans="1:9" x14ac:dyDescent="0.25">
      <c r="A318" s="9" t="s">
        <v>592</v>
      </c>
      <c r="B318" s="9">
        <v>295.15699999999998</v>
      </c>
      <c r="C318" s="9"/>
      <c r="E318" s="9" t="s">
        <v>593</v>
      </c>
      <c r="F318" s="9">
        <v>4</v>
      </c>
      <c r="G318" s="9">
        <v>36.747999999999998</v>
      </c>
      <c r="H318" s="9">
        <v>1.0884946119516701</v>
      </c>
      <c r="I318" s="9"/>
    </row>
    <row r="319" spans="1:9" x14ac:dyDescent="0.25">
      <c r="A319" s="9" t="s">
        <v>594</v>
      </c>
      <c r="B319" s="9">
        <v>341.88600000000002</v>
      </c>
      <c r="C319" s="9"/>
      <c r="E319" s="9" t="s">
        <v>595</v>
      </c>
      <c r="F319" s="9">
        <v>15</v>
      </c>
      <c r="G319" s="9">
        <v>32.006</v>
      </c>
      <c r="H319" s="9">
        <v>4.6866212585140303</v>
      </c>
      <c r="I319" s="9"/>
    </row>
    <row r="320" spans="1:9" x14ac:dyDescent="0.25">
      <c r="A320" s="9" t="s">
        <v>596</v>
      </c>
      <c r="B320" s="9">
        <v>395.584</v>
      </c>
      <c r="C320" s="9"/>
      <c r="E320" s="9" t="s">
        <v>597</v>
      </c>
      <c r="F320" s="9">
        <v>18</v>
      </c>
      <c r="G320" s="9">
        <v>60.462000000000003</v>
      </c>
      <c r="H320" s="9">
        <v>2.97707651086633</v>
      </c>
      <c r="I320" s="9"/>
    </row>
    <row r="321" spans="1:9" x14ac:dyDescent="0.25">
      <c r="A321" s="9" t="s">
        <v>598</v>
      </c>
      <c r="B321" s="9">
        <v>319.738</v>
      </c>
      <c r="C321" s="9">
        <f>AVERAGE(B318:B321)</f>
        <v>338.09125</v>
      </c>
      <c r="E321" s="9" t="s">
        <v>599</v>
      </c>
      <c r="F321" s="9">
        <v>6</v>
      </c>
      <c r="G321" s="9">
        <v>31.821999999999999</v>
      </c>
      <c r="H321" s="9">
        <v>1.8854880271510299</v>
      </c>
      <c r="I321" s="9">
        <v>2.6594201021207602</v>
      </c>
    </row>
    <row r="322" spans="1:9" x14ac:dyDescent="0.25">
      <c r="F322" s="9"/>
      <c r="G322" s="9"/>
    </row>
    <row r="325" spans="1:9" x14ac:dyDescent="0.25">
      <c r="A325" s="22" t="s">
        <v>0</v>
      </c>
      <c r="B325" s="22"/>
      <c r="C325" s="22"/>
      <c r="E325" s="22" t="s">
        <v>0</v>
      </c>
      <c r="F325" s="22"/>
      <c r="G325" s="22"/>
      <c r="H325" s="22"/>
      <c r="I325" s="22"/>
    </row>
    <row r="326" spans="1:9" x14ac:dyDescent="0.25">
      <c r="A326" s="1" t="s">
        <v>1</v>
      </c>
      <c r="B326" s="1" t="s">
        <v>2</v>
      </c>
      <c r="C326" s="1" t="s">
        <v>3</v>
      </c>
      <c r="E326" s="1" t="s">
        <v>1</v>
      </c>
      <c r="F326" s="1" t="s">
        <v>4</v>
      </c>
      <c r="G326" s="1" t="s">
        <v>5</v>
      </c>
      <c r="H326" s="1" t="s">
        <v>6</v>
      </c>
      <c r="I326" s="1" t="s">
        <v>7</v>
      </c>
    </row>
    <row r="327" spans="1:9" x14ac:dyDescent="0.25">
      <c r="A327" s="1" t="s">
        <v>600</v>
      </c>
      <c r="B327" s="1">
        <v>471.40699999999998</v>
      </c>
      <c r="E327" s="1" t="s">
        <v>601</v>
      </c>
      <c r="F327" s="1">
        <v>10</v>
      </c>
      <c r="G327" s="1">
        <v>31.047000000000001</v>
      </c>
      <c r="H327" s="1">
        <v>3.2209231165652099</v>
      </c>
    </row>
    <row r="328" spans="1:9" x14ac:dyDescent="0.25">
      <c r="A328" s="1" t="s">
        <v>602</v>
      </c>
      <c r="B328" s="1">
        <v>382.565</v>
      </c>
      <c r="C328" s="1">
        <v>426.98599999999999</v>
      </c>
      <c r="E328" s="1" t="s">
        <v>603</v>
      </c>
      <c r="F328" s="1">
        <v>10</v>
      </c>
      <c r="G328" s="1">
        <v>31.771000000000001</v>
      </c>
      <c r="H328" s="1">
        <v>3.14752447200277</v>
      </c>
      <c r="I328" s="1">
        <v>3.1842237942839899</v>
      </c>
    </row>
    <row r="329" spans="1:9" x14ac:dyDescent="0.25">
      <c r="A329" s="1" t="s">
        <v>604</v>
      </c>
      <c r="B329" s="1">
        <v>337.28800000000001</v>
      </c>
      <c r="E329" s="1" t="s">
        <v>605</v>
      </c>
      <c r="F329" s="1">
        <v>16</v>
      </c>
      <c r="G329" s="1">
        <v>37.106000000000002</v>
      </c>
      <c r="H329" s="1">
        <v>4.3119711097935598</v>
      </c>
    </row>
    <row r="330" spans="1:9" x14ac:dyDescent="0.25">
      <c r="A330" s="1" t="s">
        <v>606</v>
      </c>
      <c r="B330" s="1">
        <v>347.92500000000001</v>
      </c>
      <c r="E330" s="1" t="s">
        <v>607</v>
      </c>
      <c r="F330" s="1">
        <v>22</v>
      </c>
      <c r="G330" s="1">
        <v>30.861000000000001</v>
      </c>
      <c r="H330" s="1">
        <v>7.1287385373124703</v>
      </c>
    </row>
    <row r="331" spans="1:9" x14ac:dyDescent="0.25">
      <c r="A331" s="1" t="s">
        <v>608</v>
      </c>
      <c r="B331" s="1">
        <v>406.50799999999998</v>
      </c>
      <c r="E331" s="1" t="s">
        <v>609</v>
      </c>
      <c r="F331" s="1">
        <v>33</v>
      </c>
      <c r="G331" s="1">
        <v>31.117000000000001</v>
      </c>
      <c r="H331" s="1">
        <v>10.6051354565029</v>
      </c>
    </row>
    <row r="332" spans="1:9" x14ac:dyDescent="0.25">
      <c r="A332" s="1" t="s">
        <v>610</v>
      </c>
      <c r="B332" s="1">
        <v>442.48599999999999</v>
      </c>
      <c r="C332" s="1">
        <v>383.55175000000003</v>
      </c>
      <c r="E332" s="1" t="s">
        <v>611</v>
      </c>
      <c r="F332" s="1">
        <v>20</v>
      </c>
      <c r="G332" s="1">
        <v>32.124000000000002</v>
      </c>
      <c r="H332" s="1">
        <v>6.2258747354003203</v>
      </c>
      <c r="I332" s="1">
        <v>7.06792995975231</v>
      </c>
    </row>
    <row r="333" spans="1:9" x14ac:dyDescent="0.25">
      <c r="A333" s="1" t="s">
        <v>612</v>
      </c>
      <c r="B333" s="1">
        <v>434.036</v>
      </c>
      <c r="E333" s="1" t="s">
        <v>613</v>
      </c>
      <c r="F333" s="1">
        <v>29</v>
      </c>
      <c r="G333" s="1">
        <v>62.244</v>
      </c>
      <c r="H333" s="1">
        <v>4.6590836064520298</v>
      </c>
    </row>
    <row r="334" spans="1:9" x14ac:dyDescent="0.25">
      <c r="A334" s="1" t="s">
        <v>614</v>
      </c>
      <c r="B334" s="1">
        <v>364.06700000000001</v>
      </c>
      <c r="E334" s="1" t="s">
        <v>615</v>
      </c>
      <c r="F334" s="1">
        <v>30</v>
      </c>
      <c r="G334" s="1">
        <v>62.927999999999997</v>
      </c>
      <c r="H334" s="1">
        <v>4.7673531655224997</v>
      </c>
    </row>
    <row r="335" spans="1:9" x14ac:dyDescent="0.25">
      <c r="A335" s="1" t="s">
        <v>616</v>
      </c>
      <c r="B335" s="1">
        <v>422.79700000000003</v>
      </c>
      <c r="C335" s="1">
        <v>406.96666666666698</v>
      </c>
      <c r="E335" s="1" t="s">
        <v>617</v>
      </c>
      <c r="F335" s="1">
        <v>21</v>
      </c>
      <c r="G335" s="1">
        <v>34.277000000000001</v>
      </c>
      <c r="H335" s="1">
        <v>6.1265571666131802</v>
      </c>
      <c r="I335" s="1">
        <v>5.1843313128625699</v>
      </c>
    </row>
    <row r="336" spans="1:9" x14ac:dyDescent="0.25">
      <c r="A336" s="1" t="s">
        <v>618</v>
      </c>
      <c r="B336" s="1">
        <v>438.67599999999999</v>
      </c>
      <c r="E336" s="1" t="s">
        <v>619</v>
      </c>
      <c r="F336" s="1">
        <v>7</v>
      </c>
      <c r="G336" s="1">
        <v>32.802999999999997</v>
      </c>
      <c r="H336" s="1">
        <v>2.1339511630033798</v>
      </c>
    </row>
    <row r="337" spans="1:9" x14ac:dyDescent="0.25">
      <c r="A337" s="1" t="s">
        <v>620</v>
      </c>
      <c r="B337" s="1">
        <v>464.36599999999999</v>
      </c>
      <c r="C337" s="1">
        <v>451.52100000000002</v>
      </c>
      <c r="E337" s="1" t="s">
        <v>621</v>
      </c>
      <c r="F337" s="1">
        <v>19</v>
      </c>
      <c r="G337" s="1">
        <v>31.658999999999999</v>
      </c>
      <c r="H337" s="1">
        <v>6.0014529833538601</v>
      </c>
      <c r="I337" s="1">
        <v>4.0677020731786202</v>
      </c>
    </row>
    <row r="338" spans="1:9" x14ac:dyDescent="0.25">
      <c r="A338" s="1" t="s">
        <v>622</v>
      </c>
      <c r="B338" s="1">
        <v>446.57299999999998</v>
      </c>
      <c r="E338" s="1" t="s">
        <v>623</v>
      </c>
      <c r="F338" s="1">
        <v>11</v>
      </c>
      <c r="G338" s="1">
        <v>30.672999999999998</v>
      </c>
      <c r="H338" s="1">
        <v>3.5862158901965899</v>
      </c>
    </row>
    <row r="339" spans="1:9" x14ac:dyDescent="0.25">
      <c r="A339" s="1" t="s">
        <v>624</v>
      </c>
      <c r="B339" s="1">
        <v>446.05099999999999</v>
      </c>
      <c r="C339" s="1">
        <v>446.31200000000001</v>
      </c>
      <c r="E339" s="1" t="s">
        <v>625</v>
      </c>
      <c r="F339" s="1">
        <v>14</v>
      </c>
      <c r="G339" s="1">
        <v>30.989000000000001</v>
      </c>
      <c r="H339" s="1">
        <v>4.5177320984865599</v>
      </c>
      <c r="I339" s="1">
        <v>4.0519739943415702</v>
      </c>
    </row>
    <row r="341" spans="1:9" x14ac:dyDescent="0.25">
      <c r="A341" s="22" t="s">
        <v>59</v>
      </c>
      <c r="B341" s="22"/>
      <c r="C341" s="22"/>
      <c r="E341" s="22" t="s">
        <v>59</v>
      </c>
      <c r="F341" s="22"/>
      <c r="G341" s="22"/>
      <c r="H341" s="22"/>
      <c r="I341" s="22"/>
    </row>
    <row r="342" spans="1:9" x14ac:dyDescent="0.25">
      <c r="A342" s="1" t="s">
        <v>1</v>
      </c>
      <c r="B342" s="1" t="s">
        <v>2</v>
      </c>
      <c r="C342" s="1" t="s">
        <v>3</v>
      </c>
      <c r="E342" s="1" t="s">
        <v>1</v>
      </c>
      <c r="F342" s="1" t="s">
        <v>4</v>
      </c>
      <c r="G342" s="1" t="s">
        <v>5</v>
      </c>
      <c r="H342" s="1" t="s">
        <v>6</v>
      </c>
      <c r="I342" s="1" t="s">
        <v>7</v>
      </c>
    </row>
    <row r="343" spans="1:9" x14ac:dyDescent="0.25">
      <c r="A343" s="1" t="s">
        <v>626</v>
      </c>
      <c r="B343" s="1">
        <v>286.37299999999999</v>
      </c>
      <c r="E343" s="1" t="s">
        <v>627</v>
      </c>
      <c r="F343" s="1">
        <v>9</v>
      </c>
      <c r="G343" s="1">
        <v>31.204000000000001</v>
      </c>
      <c r="H343" s="1">
        <v>2.8842456095372402</v>
      </c>
    </row>
    <row r="344" spans="1:9" x14ac:dyDescent="0.25">
      <c r="A344" s="1" t="s">
        <v>628</v>
      </c>
      <c r="B344" s="1">
        <v>383.26499999999999</v>
      </c>
      <c r="E344" s="1" t="s">
        <v>629</v>
      </c>
      <c r="F344" s="1">
        <v>11</v>
      </c>
      <c r="G344" s="1">
        <v>31.786000000000001</v>
      </c>
      <c r="H344" s="1">
        <v>3.46064305039955</v>
      </c>
    </row>
    <row r="345" spans="1:9" x14ac:dyDescent="0.25">
      <c r="A345" s="1" t="s">
        <v>630</v>
      </c>
      <c r="B345" s="1">
        <v>293.28500000000003</v>
      </c>
      <c r="C345" s="1">
        <v>320.97433333333299</v>
      </c>
      <c r="E345" s="1" t="s">
        <v>631</v>
      </c>
      <c r="F345" s="1">
        <v>9</v>
      </c>
      <c r="G345" s="1">
        <v>31.632000000000001</v>
      </c>
      <c r="H345" s="1">
        <v>2.8452200303490098</v>
      </c>
      <c r="I345" s="1">
        <v>3.0633695634286</v>
      </c>
    </row>
    <row r="346" spans="1:9" x14ac:dyDescent="0.25">
      <c r="A346" s="1" t="s">
        <v>632</v>
      </c>
      <c r="B346" s="1">
        <v>388.15300000000002</v>
      </c>
      <c r="E346" s="1" t="s">
        <v>633</v>
      </c>
      <c r="F346" s="1">
        <v>5</v>
      </c>
      <c r="G346" s="1">
        <v>32.168999999999997</v>
      </c>
      <c r="H346" s="1">
        <v>1.5542913985514</v>
      </c>
    </row>
    <row r="347" spans="1:9" x14ac:dyDescent="0.25">
      <c r="A347" s="1" t="s">
        <v>634</v>
      </c>
      <c r="B347" s="1">
        <v>311.04599999999999</v>
      </c>
      <c r="E347" s="1" t="s">
        <v>635</v>
      </c>
      <c r="F347" s="1">
        <v>10</v>
      </c>
      <c r="G347" s="1">
        <v>30.763999999999999</v>
      </c>
      <c r="H347" s="1">
        <v>3.2505525939409701</v>
      </c>
    </row>
    <row r="348" spans="1:9" x14ac:dyDescent="0.25">
      <c r="A348" s="1" t="s">
        <v>636</v>
      </c>
      <c r="B348" s="1">
        <v>308.92500000000001</v>
      </c>
      <c r="E348" s="1" t="s">
        <v>637</v>
      </c>
      <c r="F348" s="1">
        <v>9</v>
      </c>
      <c r="G348" s="1">
        <v>30.835000000000001</v>
      </c>
      <c r="H348" s="1">
        <v>2.91876114804605</v>
      </c>
    </row>
    <row r="349" spans="1:9" x14ac:dyDescent="0.25">
      <c r="A349" s="1" t="s">
        <v>638</v>
      </c>
      <c r="B349" s="1">
        <v>336.62200000000001</v>
      </c>
      <c r="C349" s="1">
        <v>336.18650000000002</v>
      </c>
      <c r="E349" s="1" t="s">
        <v>639</v>
      </c>
      <c r="F349" s="1">
        <v>6</v>
      </c>
      <c r="G349" s="1">
        <v>31.053999999999998</v>
      </c>
      <c r="H349" s="1">
        <v>1.9321182456366299</v>
      </c>
      <c r="I349" s="1">
        <v>2.4139308465437601</v>
      </c>
    </row>
    <row r="350" spans="1:9" x14ac:dyDescent="0.25">
      <c r="A350" s="1" t="s">
        <v>640</v>
      </c>
      <c r="B350" s="1">
        <v>343.44</v>
      </c>
      <c r="E350" s="1" t="s">
        <v>641</v>
      </c>
      <c r="F350" s="1">
        <v>1</v>
      </c>
      <c r="G350" s="1">
        <v>30.798999999999999</v>
      </c>
      <c r="H350" s="1">
        <v>0.32468586642423503</v>
      </c>
    </row>
    <row r="351" spans="1:9" x14ac:dyDescent="0.25">
      <c r="A351" s="1" t="s">
        <v>642</v>
      </c>
      <c r="B351" s="1">
        <v>262.73899999999998</v>
      </c>
      <c r="E351" s="1" t="s">
        <v>643</v>
      </c>
      <c r="F351" s="1">
        <v>2</v>
      </c>
      <c r="G351" s="1">
        <v>31.207000000000001</v>
      </c>
      <c r="H351" s="1">
        <v>0.64088185343032</v>
      </c>
    </row>
    <row r="352" spans="1:9" x14ac:dyDescent="0.25">
      <c r="A352" s="1" t="s">
        <v>644</v>
      </c>
      <c r="B352" s="1">
        <v>270.90699999999998</v>
      </c>
      <c r="C352" s="1">
        <v>292.36200000000002</v>
      </c>
      <c r="E352" s="1" t="s">
        <v>645</v>
      </c>
      <c r="F352" s="1">
        <v>4</v>
      </c>
      <c r="G352" s="1">
        <v>31.181000000000001</v>
      </c>
      <c r="H352" s="1">
        <v>1.2828324941470799</v>
      </c>
      <c r="I352" s="1">
        <v>0.74946673800054397</v>
      </c>
    </row>
    <row r="353" spans="1:9" x14ac:dyDescent="0.25">
      <c r="A353" s="1" t="s">
        <v>646</v>
      </c>
      <c r="B353" s="1">
        <v>237.96899999999999</v>
      </c>
      <c r="E353" s="1" t="s">
        <v>647</v>
      </c>
      <c r="F353" s="1">
        <v>2</v>
      </c>
      <c r="G353" s="1">
        <v>31.103000000000002</v>
      </c>
      <c r="H353" s="1">
        <v>0.64302478860560097</v>
      </c>
    </row>
    <row r="354" spans="1:9" x14ac:dyDescent="0.25">
      <c r="A354" s="1" t="s">
        <v>648</v>
      </c>
      <c r="B354" s="1">
        <v>335.14600000000002</v>
      </c>
      <c r="E354" s="1" t="s">
        <v>649</v>
      </c>
      <c r="F354" s="1">
        <v>7</v>
      </c>
      <c r="G354" s="1">
        <v>32.457000000000001</v>
      </c>
      <c r="H354" s="1">
        <v>2.1566996333610602</v>
      </c>
    </row>
    <row r="355" spans="1:9" x14ac:dyDescent="0.25">
      <c r="A355" s="1" t="s">
        <v>650</v>
      </c>
      <c r="B355" s="1">
        <v>298.42700000000002</v>
      </c>
      <c r="C355" s="1">
        <v>290.51400000000001</v>
      </c>
      <c r="E355" s="1" t="s">
        <v>651</v>
      </c>
      <c r="F355" s="1">
        <v>5</v>
      </c>
      <c r="G355" s="1">
        <v>31.155999999999999</v>
      </c>
      <c r="H355" s="1">
        <v>1.6048273205803101</v>
      </c>
      <c r="I355" s="1">
        <v>1.4681839141823201</v>
      </c>
    </row>
    <row r="356" spans="1:9" x14ac:dyDescent="0.25">
      <c r="A356" s="1" t="s">
        <v>652</v>
      </c>
      <c r="B356" s="1">
        <v>332.39699999999999</v>
      </c>
      <c r="E356" s="1" t="s">
        <v>653</v>
      </c>
      <c r="F356" s="1">
        <v>4</v>
      </c>
      <c r="G356" s="1">
        <v>38.884999999999998</v>
      </c>
      <c r="H356" s="1">
        <v>1.02867429600103</v>
      </c>
    </row>
    <row r="357" spans="1:9" x14ac:dyDescent="0.25">
      <c r="A357" s="1" t="s">
        <v>654</v>
      </c>
      <c r="B357" s="1">
        <v>315.59699999999998</v>
      </c>
      <c r="E357" s="1" t="s">
        <v>655</v>
      </c>
      <c r="F357" s="1">
        <v>3</v>
      </c>
      <c r="G357" s="1">
        <v>31.2</v>
      </c>
      <c r="H357" s="1">
        <v>0.96153846153846201</v>
      </c>
    </row>
    <row r="358" spans="1:9" x14ac:dyDescent="0.25">
      <c r="A358" s="1" t="s">
        <v>656</v>
      </c>
      <c r="B358" s="1">
        <v>330.62799999999999</v>
      </c>
      <c r="C358" s="1">
        <v>326.207333333333</v>
      </c>
      <c r="E358" s="1" t="s">
        <v>657</v>
      </c>
      <c r="F358" s="1">
        <v>6</v>
      </c>
      <c r="G358" s="1">
        <v>30.837</v>
      </c>
      <c r="H358" s="1">
        <v>1.94571456367351</v>
      </c>
      <c r="I358" s="1">
        <v>1.31197577373767</v>
      </c>
    </row>
    <row r="359" spans="1:9" x14ac:dyDescent="0.25">
      <c r="A359" s="1" t="s">
        <v>658</v>
      </c>
      <c r="B359" s="1">
        <v>293.57400000000001</v>
      </c>
      <c r="E359" s="1" t="s">
        <v>659</v>
      </c>
      <c r="F359" s="1">
        <v>4</v>
      </c>
      <c r="G359" s="1">
        <v>31.375</v>
      </c>
      <c r="H359" s="1">
        <v>1.27490039840637</v>
      </c>
    </row>
    <row r="360" spans="1:9" x14ac:dyDescent="0.25">
      <c r="A360" s="1" t="s">
        <v>660</v>
      </c>
      <c r="B360" s="1">
        <v>358.10899999999998</v>
      </c>
      <c r="E360" s="1" t="s">
        <v>601</v>
      </c>
      <c r="F360" s="1">
        <v>7</v>
      </c>
      <c r="G360" s="1">
        <v>30.657</v>
      </c>
      <c r="H360" s="1">
        <v>2.28332844048668</v>
      </c>
    </row>
    <row r="361" spans="1:9" x14ac:dyDescent="0.25">
      <c r="A361" s="1" t="s">
        <v>661</v>
      </c>
      <c r="B361" s="1">
        <v>338.399</v>
      </c>
      <c r="E361" s="1" t="s">
        <v>603</v>
      </c>
      <c r="F361" s="1">
        <v>8</v>
      </c>
      <c r="G361" s="1">
        <v>31.789000000000001</v>
      </c>
      <c r="H361" s="1">
        <v>2.5165937903048201</v>
      </c>
    </row>
    <row r="362" spans="1:9" x14ac:dyDescent="0.25">
      <c r="A362" s="1" t="s">
        <v>662</v>
      </c>
      <c r="B362" s="1">
        <v>359.46499999999997</v>
      </c>
      <c r="C362" s="1">
        <v>337.38675000000001</v>
      </c>
      <c r="E362" s="1" t="s">
        <v>609</v>
      </c>
      <c r="F362" s="1">
        <v>7</v>
      </c>
      <c r="G362" s="1">
        <v>31.218</v>
      </c>
      <c r="H362" s="1">
        <v>2.2422961112178901</v>
      </c>
      <c r="I362" s="1">
        <v>2.0792796851039399</v>
      </c>
    </row>
    <row r="363" spans="1:9" x14ac:dyDescent="0.25">
      <c r="A363" s="1" t="s">
        <v>663</v>
      </c>
      <c r="B363" s="1">
        <v>318.04500000000002</v>
      </c>
      <c r="C363" s="1">
        <v>318.04500000000002</v>
      </c>
      <c r="E363" s="1" t="s">
        <v>664</v>
      </c>
      <c r="F363" s="1">
        <v>7</v>
      </c>
      <c r="G363" s="1">
        <v>30.654</v>
      </c>
      <c r="H363" s="1">
        <v>2.2835519018725101</v>
      </c>
      <c r="I363" s="1">
        <v>2.2835519018725101</v>
      </c>
    </row>
    <row r="364" spans="1:9" x14ac:dyDescent="0.25">
      <c r="A364" s="1" t="s">
        <v>665</v>
      </c>
      <c r="B364" s="1">
        <v>377.21699999999998</v>
      </c>
      <c r="E364" s="1" t="s">
        <v>613</v>
      </c>
      <c r="F364" s="1">
        <v>7</v>
      </c>
      <c r="G364" s="1">
        <v>30.888000000000002</v>
      </c>
      <c r="H364" s="1">
        <v>2.2662522662522702</v>
      </c>
    </row>
    <row r="365" spans="1:9" x14ac:dyDescent="0.25">
      <c r="A365" s="1" t="s">
        <v>666</v>
      </c>
      <c r="B365" s="1">
        <v>383.84100000000001</v>
      </c>
      <c r="E365" s="1" t="s">
        <v>667</v>
      </c>
      <c r="F365" s="1">
        <v>5</v>
      </c>
      <c r="G365" s="1">
        <v>32.61</v>
      </c>
      <c r="H365" s="1">
        <v>1.53327200245324</v>
      </c>
    </row>
    <row r="366" spans="1:9" x14ac:dyDescent="0.25">
      <c r="A366" s="1" t="s">
        <v>668</v>
      </c>
      <c r="B366" s="1">
        <v>301.67899999999997</v>
      </c>
      <c r="C366" s="1">
        <v>354.24566666666698</v>
      </c>
      <c r="E366" s="1" t="s">
        <v>617</v>
      </c>
      <c r="F366" s="1">
        <v>6</v>
      </c>
      <c r="G366" s="1">
        <v>31.707999999999998</v>
      </c>
      <c r="H366" s="1">
        <v>1.89226693578908</v>
      </c>
      <c r="I366" s="1">
        <v>1.89726373483153</v>
      </c>
    </row>
    <row r="367" spans="1:9" x14ac:dyDescent="0.25">
      <c r="A367" s="1" t="s">
        <v>669</v>
      </c>
      <c r="B367" s="1">
        <v>469.33199999999999</v>
      </c>
      <c r="C367" s="1">
        <v>469.33199999999999</v>
      </c>
      <c r="E367" s="1" t="s">
        <v>670</v>
      </c>
      <c r="F367" s="1">
        <v>8</v>
      </c>
      <c r="G367" s="1">
        <v>31.337</v>
      </c>
      <c r="H367" s="1">
        <v>2.5528927465934799</v>
      </c>
      <c r="I367" s="1">
        <v>2.5528927465934799</v>
      </c>
    </row>
    <row r="368" spans="1:9" x14ac:dyDescent="0.25">
      <c r="A368" s="1" t="s">
        <v>671</v>
      </c>
      <c r="B368" s="1">
        <v>316.827</v>
      </c>
      <c r="C368" s="1">
        <v>316.827</v>
      </c>
      <c r="E368" s="1" t="s">
        <v>619</v>
      </c>
      <c r="F368" s="1">
        <v>7</v>
      </c>
      <c r="G368" s="1">
        <v>63.905000000000001</v>
      </c>
      <c r="H368" s="1">
        <v>1.0953759486738099</v>
      </c>
      <c r="I368" s="1">
        <v>1.0953759486738099</v>
      </c>
    </row>
    <row r="370" spans="1:9" x14ac:dyDescent="0.25">
      <c r="A370" s="22" t="s">
        <v>106</v>
      </c>
      <c r="B370" s="22"/>
      <c r="C370" s="22"/>
      <c r="E370" s="22" t="s">
        <v>106</v>
      </c>
      <c r="F370" s="22"/>
      <c r="G370" s="22"/>
      <c r="H370" s="22"/>
      <c r="I370" s="22"/>
    </row>
    <row r="371" spans="1:9" x14ac:dyDescent="0.25">
      <c r="A371" s="1" t="s">
        <v>1</v>
      </c>
      <c r="B371" s="1" t="s">
        <v>2</v>
      </c>
      <c r="C371" s="1" t="s">
        <v>3</v>
      </c>
      <c r="E371" s="1" t="s">
        <v>1</v>
      </c>
      <c r="F371" s="1" t="s">
        <v>4</v>
      </c>
      <c r="G371" s="1" t="s">
        <v>5</v>
      </c>
      <c r="H371" s="1" t="s">
        <v>6</v>
      </c>
      <c r="I371" s="1" t="s">
        <v>7</v>
      </c>
    </row>
    <row r="372" spans="1:9" x14ac:dyDescent="0.25">
      <c r="A372" s="1" t="s">
        <v>601</v>
      </c>
      <c r="B372" s="1">
        <v>578.10699999999997</v>
      </c>
      <c r="E372" s="1" t="s">
        <v>601</v>
      </c>
      <c r="F372" s="1">
        <v>20</v>
      </c>
      <c r="G372" s="1">
        <v>31.95</v>
      </c>
      <c r="H372" s="1">
        <v>6.2597809076682296</v>
      </c>
    </row>
    <row r="373" spans="1:9" x14ac:dyDescent="0.25">
      <c r="A373" s="1" t="s">
        <v>603</v>
      </c>
      <c r="B373" s="1">
        <v>513.04399999999998</v>
      </c>
      <c r="C373" s="1">
        <v>545.57550000000003</v>
      </c>
      <c r="E373" s="1" t="s">
        <v>603</v>
      </c>
      <c r="F373" s="1">
        <v>20</v>
      </c>
      <c r="G373" s="1">
        <v>31.048999999999999</v>
      </c>
      <c r="H373" s="1">
        <v>6.4414312860317597</v>
      </c>
      <c r="I373" s="1">
        <v>6.3506060968499902</v>
      </c>
    </row>
    <row r="374" spans="1:9" x14ac:dyDescent="0.25">
      <c r="A374" s="1" t="s">
        <v>659</v>
      </c>
      <c r="B374" s="1">
        <v>234.17099999999999</v>
      </c>
      <c r="E374" s="1" t="s">
        <v>659</v>
      </c>
      <c r="F374" s="1">
        <v>23</v>
      </c>
      <c r="G374" s="1">
        <v>30.12</v>
      </c>
      <c r="H374" s="1">
        <v>7.6361221779548503</v>
      </c>
    </row>
    <row r="375" spans="1:9" x14ac:dyDescent="0.25">
      <c r="A375" s="1" t="s">
        <v>607</v>
      </c>
      <c r="B375" s="1">
        <v>634.17100000000005</v>
      </c>
      <c r="C375" s="1">
        <v>434.17099999999999</v>
      </c>
      <c r="E375" s="1" t="s">
        <v>607</v>
      </c>
      <c r="F375" s="1">
        <v>25</v>
      </c>
      <c r="G375" s="1">
        <v>31.85</v>
      </c>
      <c r="H375" s="1">
        <v>7.8492935635792804</v>
      </c>
      <c r="I375" s="1">
        <v>7.7427078707670596</v>
      </c>
    </row>
    <row r="376" spans="1:9" x14ac:dyDescent="0.25">
      <c r="A376" s="1" t="s">
        <v>613</v>
      </c>
      <c r="B376" s="1">
        <v>481.154</v>
      </c>
      <c r="E376" s="1" t="s">
        <v>613</v>
      </c>
      <c r="F376" s="1">
        <v>15</v>
      </c>
      <c r="G376" s="1">
        <v>31.637</v>
      </c>
      <c r="H376" s="1">
        <v>4.7412839396908701</v>
      </c>
    </row>
    <row r="377" spans="1:9" x14ac:dyDescent="0.25">
      <c r="A377" s="1" t="s">
        <v>664</v>
      </c>
      <c r="B377" s="1">
        <v>440.61599999999999</v>
      </c>
      <c r="E377" s="1" t="s">
        <v>664</v>
      </c>
      <c r="F377" s="1">
        <v>25</v>
      </c>
      <c r="G377" s="1">
        <v>31.513000000000002</v>
      </c>
      <c r="H377" s="1">
        <v>7.9332339034684098</v>
      </c>
    </row>
    <row r="378" spans="1:9" x14ac:dyDescent="0.25">
      <c r="A378" s="1" t="s">
        <v>615</v>
      </c>
      <c r="B378" s="1">
        <v>471.98500000000001</v>
      </c>
      <c r="C378" s="1">
        <v>464.58499999999998</v>
      </c>
      <c r="E378" s="1" t="s">
        <v>615</v>
      </c>
      <c r="F378" s="1">
        <v>20</v>
      </c>
      <c r="G378" s="1">
        <v>31.388999999999999</v>
      </c>
      <c r="H378" s="1">
        <v>6.3716588613845602</v>
      </c>
      <c r="I378" s="1">
        <v>6.3487255681812798</v>
      </c>
    </row>
    <row r="379" spans="1:9" x14ac:dyDescent="0.25">
      <c r="A379" s="1" t="s">
        <v>672</v>
      </c>
      <c r="B379" s="1">
        <v>581.28800000000001</v>
      </c>
      <c r="E379" s="1" t="s">
        <v>672</v>
      </c>
      <c r="F379" s="1">
        <v>29</v>
      </c>
      <c r="G379" s="1">
        <v>31.923999999999999</v>
      </c>
      <c r="H379" s="1">
        <v>9.0840746773587302</v>
      </c>
    </row>
    <row r="380" spans="1:9" x14ac:dyDescent="0.25">
      <c r="A380" s="1" t="s">
        <v>623</v>
      </c>
      <c r="B380" s="1">
        <v>511.17599999999999</v>
      </c>
      <c r="E380" s="1" t="s">
        <v>623</v>
      </c>
      <c r="F380" s="1">
        <v>25</v>
      </c>
      <c r="G380" s="1">
        <v>32.186</v>
      </c>
      <c r="H380" s="1">
        <v>7.7673522649599196</v>
      </c>
    </row>
    <row r="381" spans="1:9" x14ac:dyDescent="0.25">
      <c r="A381" s="1" t="s">
        <v>625</v>
      </c>
      <c r="B381" s="1">
        <v>576.19100000000003</v>
      </c>
      <c r="C381" s="1">
        <v>556.21833333333302</v>
      </c>
      <c r="E381" s="1" t="s">
        <v>625</v>
      </c>
      <c r="F381" s="1">
        <v>17</v>
      </c>
      <c r="G381" s="1">
        <v>33.484999999999999</v>
      </c>
      <c r="H381" s="1">
        <v>5.0769001045244098</v>
      </c>
      <c r="I381" s="1">
        <v>7.3094423489476901</v>
      </c>
    </row>
    <row r="385" spans="1:9" x14ac:dyDescent="0.25">
      <c r="A385" s="22" t="s">
        <v>0</v>
      </c>
      <c r="B385" s="22"/>
      <c r="C385" s="22"/>
      <c r="E385" s="22" t="s">
        <v>0</v>
      </c>
      <c r="F385" s="22"/>
      <c r="G385" s="22"/>
    </row>
    <row r="386" spans="1:9" x14ac:dyDescent="0.25">
      <c r="A386" s="9" t="s">
        <v>673</v>
      </c>
      <c r="B386" s="9">
        <v>746.68100000000004</v>
      </c>
      <c r="C386" s="9"/>
      <c r="E386" s="9" t="s">
        <v>607</v>
      </c>
      <c r="F386" s="9">
        <v>22</v>
      </c>
      <c r="G386" s="9">
        <v>32.662999999999997</v>
      </c>
      <c r="H386" s="9">
        <v>6.7354498974374701</v>
      </c>
      <c r="I386" s="9"/>
    </row>
    <row r="387" spans="1:9" x14ac:dyDescent="0.25">
      <c r="A387" s="9" t="s">
        <v>674</v>
      </c>
      <c r="B387" s="9">
        <v>668.17399999999998</v>
      </c>
      <c r="C387" s="9">
        <v>707.42750000000001</v>
      </c>
      <c r="E387" s="9" t="s">
        <v>609</v>
      </c>
      <c r="F387" s="9">
        <v>37</v>
      </c>
      <c r="G387" s="9">
        <v>38.499000000000002</v>
      </c>
      <c r="H387" s="9">
        <v>9.6106392373827898</v>
      </c>
      <c r="I387" s="9">
        <v>8.1730445674101304</v>
      </c>
    </row>
    <row r="388" spans="1:9" x14ac:dyDescent="0.25">
      <c r="A388" s="9" t="s">
        <v>675</v>
      </c>
      <c r="B388" s="9">
        <v>566.35199999999998</v>
      </c>
      <c r="C388" s="9"/>
      <c r="E388" s="9" t="s">
        <v>613</v>
      </c>
      <c r="F388" s="9">
        <v>31</v>
      </c>
      <c r="G388" s="9">
        <v>31.484000000000002</v>
      </c>
      <c r="H388" s="9">
        <v>9.8462711218396599</v>
      </c>
      <c r="I388" s="9"/>
    </row>
    <row r="389" spans="1:9" x14ac:dyDescent="0.25">
      <c r="A389" s="9" t="s">
        <v>676</v>
      </c>
      <c r="B389" s="9">
        <v>606.84900000000005</v>
      </c>
      <c r="C389" s="9"/>
      <c r="E389" s="9" t="s">
        <v>664</v>
      </c>
      <c r="F389" s="9">
        <v>32</v>
      </c>
      <c r="G389" s="9">
        <v>38.259</v>
      </c>
      <c r="H389" s="9">
        <v>8.3640450612927708</v>
      </c>
      <c r="I389" s="9"/>
    </row>
    <row r="390" spans="1:9" x14ac:dyDescent="0.25">
      <c r="A390" s="9" t="s">
        <v>677</v>
      </c>
      <c r="B390" s="9">
        <v>575.52599999999995</v>
      </c>
      <c r="C390" s="9"/>
      <c r="E390" s="9" t="s">
        <v>615</v>
      </c>
      <c r="F390" s="9">
        <v>48</v>
      </c>
      <c r="G390" s="9">
        <v>32.027999999999999</v>
      </c>
      <c r="H390" s="9">
        <v>14.986886474335</v>
      </c>
      <c r="I390" s="9"/>
    </row>
    <row r="391" spans="1:9" x14ac:dyDescent="0.25">
      <c r="A391" s="9" t="s">
        <v>678</v>
      </c>
      <c r="B391" s="9">
        <v>450.77699999999999</v>
      </c>
      <c r="C391" s="9">
        <v>549.87599999999998</v>
      </c>
      <c r="E391" s="9" t="s">
        <v>617</v>
      </c>
      <c r="F391" s="9">
        <v>10</v>
      </c>
      <c r="G391" s="9">
        <v>31.768000000000001</v>
      </c>
      <c r="H391" s="9">
        <v>3.14782170737849</v>
      </c>
      <c r="I391" s="9">
        <v>9.0862560912114692</v>
      </c>
    </row>
    <row r="392" spans="1:9" x14ac:dyDescent="0.25">
      <c r="A392" s="9" t="s">
        <v>679</v>
      </c>
      <c r="B392" s="9">
        <v>556.21</v>
      </c>
      <c r="C392" s="9"/>
      <c r="E392" s="9" t="s">
        <v>680</v>
      </c>
      <c r="F392" s="9">
        <v>25</v>
      </c>
      <c r="G392" s="9">
        <v>49.828000000000003</v>
      </c>
      <c r="H392" s="9">
        <v>5.0172593722405097</v>
      </c>
      <c r="I392" s="9"/>
    </row>
    <row r="393" spans="1:9" x14ac:dyDescent="0.25">
      <c r="A393" s="9" t="s">
        <v>681</v>
      </c>
      <c r="B393" s="9">
        <v>1067.7170000000001</v>
      </c>
      <c r="C393" s="9"/>
      <c r="E393" s="9" t="s">
        <v>619</v>
      </c>
      <c r="F393" s="9">
        <v>27</v>
      </c>
      <c r="G393" s="9">
        <v>31.445</v>
      </c>
      <c r="H393" s="9">
        <v>8.5864207346160004</v>
      </c>
      <c r="I393" s="9"/>
    </row>
    <row r="394" spans="1:9" x14ac:dyDescent="0.25">
      <c r="A394" s="9" t="s">
        <v>682</v>
      </c>
      <c r="B394" s="9">
        <v>1193.6279999999999</v>
      </c>
      <c r="C394" s="9"/>
      <c r="E394" s="9" t="s">
        <v>621</v>
      </c>
      <c r="F394" s="9">
        <v>43</v>
      </c>
      <c r="G394" s="9">
        <v>30.367000000000001</v>
      </c>
      <c r="H394" s="9">
        <v>14.160108011986701</v>
      </c>
      <c r="I394" s="9"/>
    </row>
    <row r="395" spans="1:9" x14ac:dyDescent="0.25">
      <c r="A395" s="9" t="s">
        <v>683</v>
      </c>
      <c r="B395" s="9">
        <v>876.82100000000003</v>
      </c>
      <c r="C395" s="9">
        <v>923.59400000000005</v>
      </c>
      <c r="E395" s="9" t="s">
        <v>684</v>
      </c>
      <c r="F395" s="9">
        <v>24</v>
      </c>
      <c r="G395" s="9">
        <v>31.532</v>
      </c>
      <c r="H395" s="9">
        <v>7.61131548902702</v>
      </c>
      <c r="I395" s="9">
        <v>8.8437759019675504</v>
      </c>
    </row>
    <row r="396" spans="1:9" x14ac:dyDescent="0.25">
      <c r="A396" s="9" t="s">
        <v>685</v>
      </c>
      <c r="B396" s="9">
        <v>570.976</v>
      </c>
      <c r="C396" s="9"/>
      <c r="E396" s="9" t="s">
        <v>672</v>
      </c>
      <c r="F396" s="9">
        <v>15</v>
      </c>
      <c r="G396" s="9">
        <v>30.997</v>
      </c>
      <c r="H396" s="9">
        <v>4.8391779849662901</v>
      </c>
      <c r="I396" s="9"/>
    </row>
    <row r="397" spans="1:9" x14ac:dyDescent="0.25">
      <c r="A397" s="9" t="s">
        <v>686</v>
      </c>
      <c r="B397" s="9">
        <v>668.51800000000003</v>
      </c>
      <c r="C397" s="9"/>
      <c r="E397" s="9" t="s">
        <v>623</v>
      </c>
      <c r="F397" s="9">
        <v>32</v>
      </c>
      <c r="G397" s="9">
        <v>31.213000000000001</v>
      </c>
      <c r="H397" s="9">
        <v>10.252138532021901</v>
      </c>
      <c r="I397" s="9"/>
    </row>
    <row r="398" spans="1:9" x14ac:dyDescent="0.25">
      <c r="A398" s="9" t="s">
        <v>687</v>
      </c>
      <c r="B398" s="9">
        <v>604.09900000000005</v>
      </c>
      <c r="C398" s="9">
        <v>614.53099999999995</v>
      </c>
      <c r="E398" s="9" t="s">
        <v>670</v>
      </c>
      <c r="F398" s="9">
        <v>25</v>
      </c>
      <c r="G398" s="9">
        <v>32.545999999999999</v>
      </c>
      <c r="H398" s="9">
        <v>7.6814355066674898</v>
      </c>
      <c r="I398" s="9">
        <v>7.5909173412185602</v>
      </c>
    </row>
    <row r="399" spans="1:9" x14ac:dyDescent="0.25">
      <c r="A399" s="9"/>
      <c r="B399" s="9"/>
      <c r="C399" s="9"/>
      <c r="E399" s="9"/>
      <c r="F399" s="9"/>
      <c r="G399" s="9"/>
      <c r="H399" s="9"/>
      <c r="I399" s="9"/>
    </row>
    <row r="400" spans="1:9" x14ac:dyDescent="0.25">
      <c r="A400" s="22" t="s">
        <v>159</v>
      </c>
      <c r="B400" s="22"/>
      <c r="C400" s="22"/>
      <c r="E400" s="22" t="s">
        <v>159</v>
      </c>
      <c r="F400" s="22"/>
      <c r="G400" s="22"/>
      <c r="H400" s="9"/>
      <c r="I400" s="9"/>
    </row>
    <row r="401" spans="1:9" x14ac:dyDescent="0.25">
      <c r="A401" s="9" t="s">
        <v>688</v>
      </c>
      <c r="B401" s="9">
        <v>493.10899999999998</v>
      </c>
      <c r="C401" s="9">
        <v>493.10899999999998</v>
      </c>
      <c r="E401" s="9" t="s">
        <v>689</v>
      </c>
      <c r="F401" s="9">
        <v>23</v>
      </c>
      <c r="G401" s="9">
        <v>31.867999999999999</v>
      </c>
      <c r="H401" s="9">
        <v>7.2172712438810098</v>
      </c>
      <c r="I401" s="9">
        <v>7.2172712438810098</v>
      </c>
    </row>
    <row r="402" spans="1:9" x14ac:dyDescent="0.25">
      <c r="A402" s="9" t="s">
        <v>690</v>
      </c>
      <c r="B402" s="9">
        <v>399.21800000000002</v>
      </c>
      <c r="C402" s="9"/>
      <c r="E402" s="9" t="s">
        <v>691</v>
      </c>
      <c r="F402" s="9">
        <v>19</v>
      </c>
      <c r="G402" s="9">
        <v>31.486000000000001</v>
      </c>
      <c r="H402" s="9">
        <v>6.0344279997459198</v>
      </c>
      <c r="I402" s="9"/>
    </row>
    <row r="403" spans="1:9" x14ac:dyDescent="0.25">
      <c r="A403" s="9" t="s">
        <v>692</v>
      </c>
      <c r="B403" s="9">
        <v>447.73</v>
      </c>
      <c r="C403" s="9"/>
      <c r="E403" s="9" t="s">
        <v>693</v>
      </c>
      <c r="F403" s="9">
        <v>21</v>
      </c>
      <c r="G403" s="9">
        <v>30.648</v>
      </c>
      <c r="H403" s="9">
        <v>6.8519968676585696</v>
      </c>
      <c r="I403" s="9"/>
    </row>
    <row r="404" spans="1:9" x14ac:dyDescent="0.25">
      <c r="A404" s="9" t="s">
        <v>694</v>
      </c>
      <c r="B404" s="9">
        <v>483.24599999999998</v>
      </c>
      <c r="C404" s="9">
        <v>443.39800000000002</v>
      </c>
      <c r="E404" s="9" t="s">
        <v>695</v>
      </c>
      <c r="F404" s="9">
        <v>27</v>
      </c>
      <c r="G404" s="9">
        <v>30.832999999999998</v>
      </c>
      <c r="H404" s="9">
        <v>8.7568514254208196</v>
      </c>
      <c r="I404" s="9">
        <v>7.2144254309417697</v>
      </c>
    </row>
    <row r="405" spans="1:9" x14ac:dyDescent="0.25">
      <c r="A405" s="9" t="s">
        <v>696</v>
      </c>
      <c r="B405" s="9">
        <v>246.03399999999999</v>
      </c>
      <c r="C405" s="9"/>
      <c r="E405" s="9" t="s">
        <v>697</v>
      </c>
      <c r="F405" s="9">
        <v>10</v>
      </c>
      <c r="G405" s="9">
        <v>30.172000000000001</v>
      </c>
      <c r="H405" s="9">
        <v>3.3143311679703</v>
      </c>
      <c r="I405" s="9"/>
    </row>
    <row r="406" spans="1:9" x14ac:dyDescent="0.25">
      <c r="A406" s="9" t="s">
        <v>698</v>
      </c>
      <c r="B406" s="9">
        <v>336.77600000000001</v>
      </c>
      <c r="C406" s="9"/>
      <c r="E406" s="9" t="s">
        <v>699</v>
      </c>
      <c r="F406" s="9">
        <v>13</v>
      </c>
      <c r="G406" s="9">
        <v>31.225000000000001</v>
      </c>
      <c r="H406" s="9">
        <v>4.1633306645316299</v>
      </c>
      <c r="I406" s="9"/>
    </row>
    <row r="407" spans="1:9" x14ac:dyDescent="0.25">
      <c r="A407" s="9" t="s">
        <v>700</v>
      </c>
      <c r="B407" s="9">
        <v>383.82100000000003</v>
      </c>
      <c r="C407" s="9">
        <v>322.21033333333298</v>
      </c>
      <c r="E407" s="9" t="s">
        <v>701</v>
      </c>
      <c r="F407" s="9">
        <v>20</v>
      </c>
      <c r="G407" s="9">
        <v>31.294</v>
      </c>
      <c r="H407" s="9">
        <v>6.3910014699303401</v>
      </c>
      <c r="I407" s="9">
        <v>4.6228877674774198</v>
      </c>
    </row>
    <row r="408" spans="1:9" x14ac:dyDescent="0.25">
      <c r="A408" s="9" t="s">
        <v>702</v>
      </c>
      <c r="B408" s="9">
        <v>381.48099999999999</v>
      </c>
      <c r="C408" s="9"/>
      <c r="E408" s="9" t="s">
        <v>703</v>
      </c>
      <c r="F408" s="9">
        <v>13</v>
      </c>
      <c r="G408" s="9">
        <v>31.273</v>
      </c>
      <c r="H408" s="9">
        <v>4.1569404917980401</v>
      </c>
      <c r="I408" s="9"/>
    </row>
    <row r="409" spans="1:9" x14ac:dyDescent="0.25">
      <c r="A409" s="9" t="s">
        <v>704</v>
      </c>
      <c r="B409" s="9">
        <v>297.33</v>
      </c>
      <c r="C409" s="9"/>
      <c r="E409" s="9" t="s">
        <v>705</v>
      </c>
      <c r="F409" s="9">
        <v>4</v>
      </c>
      <c r="G409" s="9">
        <v>31.117999999999999</v>
      </c>
      <c r="H409" s="9">
        <v>1.28542965486214</v>
      </c>
      <c r="I409" s="9"/>
    </row>
    <row r="410" spans="1:9" x14ac:dyDescent="0.25">
      <c r="A410" s="9" t="s">
        <v>706</v>
      </c>
      <c r="B410" s="9">
        <v>302.61799999999999</v>
      </c>
      <c r="C410" s="9"/>
      <c r="E410" s="9" t="s">
        <v>707</v>
      </c>
      <c r="F410" s="9">
        <v>5</v>
      </c>
      <c r="G410" s="9">
        <v>30.972999999999999</v>
      </c>
      <c r="H410" s="9">
        <v>1.6143092370774501</v>
      </c>
      <c r="I410" s="9"/>
    </row>
    <row r="411" spans="1:9" x14ac:dyDescent="0.25">
      <c r="A411" s="9" t="s">
        <v>708</v>
      </c>
      <c r="B411" s="9">
        <v>466.44200000000001</v>
      </c>
      <c r="C411" s="9">
        <v>361.96775000000002</v>
      </c>
      <c r="E411" s="9" t="s">
        <v>709</v>
      </c>
      <c r="F411" s="9">
        <v>12</v>
      </c>
      <c r="G411" s="9">
        <v>32.716999999999999</v>
      </c>
      <c r="H411" s="9">
        <v>3.6678179539688802</v>
      </c>
      <c r="I411" s="9">
        <v>2.68112433442663</v>
      </c>
    </row>
    <row r="412" spans="1:9" x14ac:dyDescent="0.25">
      <c r="A412" s="9" t="s">
        <v>710</v>
      </c>
      <c r="B412" s="9">
        <v>562.48199999999997</v>
      </c>
      <c r="C412" s="9"/>
      <c r="E412" s="9" t="s">
        <v>711</v>
      </c>
      <c r="F412" s="9">
        <v>27</v>
      </c>
      <c r="G412" s="9">
        <v>31.407</v>
      </c>
      <c r="H412" s="9">
        <v>8.5968096284267794</v>
      </c>
      <c r="I412" s="9"/>
    </row>
    <row r="413" spans="1:9" x14ac:dyDescent="0.25">
      <c r="A413" s="9" t="s">
        <v>712</v>
      </c>
      <c r="B413" s="9">
        <v>571.83000000000004</v>
      </c>
      <c r="C413" s="9"/>
      <c r="E413" s="9" t="s">
        <v>713</v>
      </c>
      <c r="F413" s="9">
        <v>18</v>
      </c>
      <c r="G413" s="9">
        <v>31.460999999999999</v>
      </c>
      <c r="H413" s="9">
        <v>5.7213693143892401</v>
      </c>
      <c r="I413" s="9"/>
    </row>
    <row r="414" spans="1:9" x14ac:dyDescent="0.25">
      <c r="A414" s="9" t="s">
        <v>714</v>
      </c>
      <c r="B414" s="9">
        <v>675.375</v>
      </c>
      <c r="C414" s="9"/>
      <c r="E414" s="9" t="s">
        <v>715</v>
      </c>
      <c r="F414" s="9">
        <v>19</v>
      </c>
      <c r="G414" s="9">
        <v>30.166</v>
      </c>
      <c r="H414" s="9">
        <v>6.2984817344029702</v>
      </c>
      <c r="I414" s="9"/>
    </row>
    <row r="415" spans="1:9" x14ac:dyDescent="0.25">
      <c r="A415" s="9" t="s">
        <v>716</v>
      </c>
      <c r="B415" s="9">
        <v>647.71299999999997</v>
      </c>
      <c r="C415" s="9"/>
      <c r="E415" s="9" t="s">
        <v>717</v>
      </c>
      <c r="F415" s="9">
        <v>14</v>
      </c>
      <c r="G415" s="9">
        <v>39.683</v>
      </c>
      <c r="H415" s="9">
        <v>3.5279590756747199</v>
      </c>
      <c r="I415" s="9">
        <v>6.0361549382234303</v>
      </c>
    </row>
    <row r="416" spans="1:9" x14ac:dyDescent="0.25">
      <c r="A416" s="9" t="s">
        <v>718</v>
      </c>
      <c r="B416" s="9">
        <v>625.54999999999995</v>
      </c>
      <c r="C416" s="9">
        <v>616.59</v>
      </c>
      <c r="E416" s="9" t="s">
        <v>719</v>
      </c>
      <c r="F416" s="9">
        <v>11</v>
      </c>
      <c r="G416" s="9">
        <v>31.137</v>
      </c>
      <c r="H416" s="9">
        <v>3.5327745126377001</v>
      </c>
      <c r="I416" s="9"/>
    </row>
    <row r="417" spans="1:9" x14ac:dyDescent="0.25">
      <c r="A417" s="9" t="s">
        <v>720</v>
      </c>
      <c r="B417" s="9">
        <v>504.62700000000001</v>
      </c>
      <c r="C417" s="9"/>
      <c r="E417" s="9" t="s">
        <v>721</v>
      </c>
      <c r="F417" s="9">
        <v>11</v>
      </c>
      <c r="G417" s="9">
        <v>30.059000000000001</v>
      </c>
      <c r="H417" s="9">
        <v>3.6594697095711801</v>
      </c>
      <c r="I417" s="9"/>
    </row>
    <row r="418" spans="1:9" x14ac:dyDescent="0.25">
      <c r="A418" s="9" t="s">
        <v>722</v>
      </c>
      <c r="B418" s="9">
        <v>427.95699999999999</v>
      </c>
      <c r="C418" s="9"/>
      <c r="E418" s="9" t="s">
        <v>723</v>
      </c>
      <c r="F418" s="9">
        <v>12</v>
      </c>
      <c r="G418" s="9">
        <v>34.165999999999997</v>
      </c>
      <c r="H418" s="9">
        <v>3.5122636539249501</v>
      </c>
      <c r="I418" s="9"/>
    </row>
    <row r="419" spans="1:9" x14ac:dyDescent="0.25">
      <c r="A419" s="9" t="s">
        <v>724</v>
      </c>
      <c r="B419" s="9">
        <v>319.81900000000002</v>
      </c>
      <c r="C419" s="9"/>
      <c r="E419" s="9" t="s">
        <v>725</v>
      </c>
      <c r="F419" s="9">
        <v>10</v>
      </c>
      <c r="G419" s="9">
        <v>33.213999999999999</v>
      </c>
      <c r="H419" s="9">
        <v>3.0107785873426902</v>
      </c>
      <c r="I419" s="9">
        <v>3.42882161586913</v>
      </c>
    </row>
    <row r="420" spans="1:9" x14ac:dyDescent="0.25">
      <c r="A420" s="9" t="s">
        <v>726</v>
      </c>
      <c r="B420" s="9">
        <v>516.82299999999998</v>
      </c>
      <c r="C420" s="9">
        <v>442.30650000000003</v>
      </c>
      <c r="E420" s="9" t="s">
        <v>727</v>
      </c>
      <c r="F420" s="9">
        <v>12</v>
      </c>
      <c r="G420" s="9">
        <v>31.574999999999999</v>
      </c>
      <c r="H420" s="9">
        <v>3.8004750593824199</v>
      </c>
      <c r="I420" s="9"/>
    </row>
    <row r="421" spans="1:9" x14ac:dyDescent="0.25">
      <c r="A421" s="9" t="s">
        <v>728</v>
      </c>
      <c r="B421" s="9">
        <v>573.89599999999996</v>
      </c>
      <c r="C421" s="9"/>
      <c r="E421" s="9" t="s">
        <v>729</v>
      </c>
      <c r="F421" s="9">
        <v>13</v>
      </c>
      <c r="G421" s="9">
        <v>31.491</v>
      </c>
      <c r="H421" s="9">
        <v>4.12816360229907</v>
      </c>
      <c r="I421" s="9"/>
    </row>
    <row r="422" spans="1:9" x14ac:dyDescent="0.25">
      <c r="A422" s="9" t="s">
        <v>730</v>
      </c>
      <c r="B422" s="9">
        <v>655.34799999999996</v>
      </c>
      <c r="C422" s="9"/>
      <c r="E422" s="9" t="s">
        <v>731</v>
      </c>
      <c r="F422" s="9">
        <v>28</v>
      </c>
      <c r="G422" s="9">
        <v>31.878</v>
      </c>
      <c r="H422" s="9">
        <v>8.78348704435661</v>
      </c>
      <c r="I422" s="9"/>
    </row>
    <row r="423" spans="1:9" x14ac:dyDescent="0.25">
      <c r="A423" s="9" t="s">
        <v>732</v>
      </c>
      <c r="B423" s="9">
        <v>609.46100000000001</v>
      </c>
      <c r="C423" s="9"/>
      <c r="E423" s="9" t="s">
        <v>733</v>
      </c>
      <c r="F423" s="9">
        <v>18</v>
      </c>
      <c r="G423" s="9">
        <v>31.085000000000001</v>
      </c>
      <c r="H423" s="9">
        <v>5.79057423194467</v>
      </c>
      <c r="I423" s="9">
        <v>5.6256749844956904</v>
      </c>
    </row>
    <row r="424" spans="1:9" x14ac:dyDescent="0.25">
      <c r="A424" s="9" t="s">
        <v>734</v>
      </c>
      <c r="B424" s="9">
        <v>683.66099999999994</v>
      </c>
      <c r="C424" s="9">
        <v>630.5915</v>
      </c>
      <c r="E424" s="9" t="s">
        <v>672</v>
      </c>
      <c r="F424" s="9">
        <v>13</v>
      </c>
      <c r="G424" s="9">
        <v>32.384</v>
      </c>
      <c r="H424" s="9">
        <v>4.01432806324111</v>
      </c>
      <c r="I424" s="9"/>
    </row>
    <row r="425" spans="1:9" x14ac:dyDescent="0.25">
      <c r="A425" s="9" t="s">
        <v>735</v>
      </c>
      <c r="B425" s="9">
        <v>544.38199999999995</v>
      </c>
      <c r="C425" s="9"/>
      <c r="E425" s="9" t="s">
        <v>623</v>
      </c>
      <c r="F425" s="9">
        <v>31</v>
      </c>
      <c r="G425" s="9">
        <v>36.488</v>
      </c>
      <c r="H425" s="9">
        <v>8.4959438719579001</v>
      </c>
      <c r="I425" s="9"/>
    </row>
    <row r="426" spans="1:9" x14ac:dyDescent="0.25">
      <c r="A426" s="9" t="s">
        <v>736</v>
      </c>
      <c r="B426" s="9">
        <v>518.79100000000005</v>
      </c>
      <c r="C426" s="9"/>
      <c r="E426" s="9" t="s">
        <v>737</v>
      </c>
      <c r="F426" s="9">
        <v>19</v>
      </c>
      <c r="G426" s="9">
        <v>30.946000000000002</v>
      </c>
      <c r="H426" s="9">
        <v>6.1397272668519296</v>
      </c>
      <c r="I426" s="9"/>
    </row>
    <row r="427" spans="1:9" x14ac:dyDescent="0.25">
      <c r="A427" s="9" t="s">
        <v>738</v>
      </c>
      <c r="B427" s="9">
        <v>601.66700000000003</v>
      </c>
      <c r="C427" s="9"/>
      <c r="E427" s="9" t="s">
        <v>739</v>
      </c>
      <c r="F427" s="9">
        <v>21</v>
      </c>
      <c r="G427" s="9">
        <v>32.283000000000001</v>
      </c>
      <c r="H427" s="9">
        <v>6.50497165690921</v>
      </c>
      <c r="I427" s="9">
        <v>6.2887427147400397</v>
      </c>
    </row>
    <row r="428" spans="1:9" x14ac:dyDescent="0.25">
      <c r="A428" s="9" t="s">
        <v>740</v>
      </c>
      <c r="B428" s="9">
        <v>615.37599999999998</v>
      </c>
      <c r="C428" s="9">
        <v>570.05399999999997</v>
      </c>
      <c r="E428" s="9"/>
      <c r="F428" s="9"/>
      <c r="G428" s="9"/>
      <c r="H428" s="9"/>
      <c r="I428" s="9"/>
    </row>
    <row r="429" spans="1:9" x14ac:dyDescent="0.25">
      <c r="A429" s="9"/>
      <c r="B429" s="9"/>
      <c r="C429" s="9"/>
      <c r="E429" s="9"/>
      <c r="F429" s="9"/>
      <c r="G429" s="9"/>
      <c r="H429" s="9"/>
      <c r="I429" s="9"/>
    </row>
    <row r="430" spans="1:9" x14ac:dyDescent="0.25">
      <c r="A430" s="22" t="s">
        <v>0</v>
      </c>
      <c r="B430" s="22"/>
      <c r="C430" s="22"/>
      <c r="E430" s="22" t="s">
        <v>0</v>
      </c>
      <c r="F430" s="22"/>
      <c r="G430" s="22"/>
      <c r="H430" s="22"/>
      <c r="I430" s="22"/>
    </row>
    <row r="431" spans="1:9" x14ac:dyDescent="0.25">
      <c r="A431" s="9" t="s">
        <v>600</v>
      </c>
      <c r="B431" s="9">
        <v>471.40699999999998</v>
      </c>
      <c r="C431" s="9"/>
      <c r="E431" s="9" t="s">
        <v>601</v>
      </c>
      <c r="F431" s="9">
        <v>10</v>
      </c>
      <c r="G431" s="9">
        <v>31.047000000000001</v>
      </c>
      <c r="H431" s="9">
        <v>3.2209231165652099</v>
      </c>
      <c r="I431" s="9"/>
    </row>
    <row r="432" spans="1:9" x14ac:dyDescent="0.25">
      <c r="A432" s="9" t="s">
        <v>602</v>
      </c>
      <c r="B432" s="9">
        <v>382.565</v>
      </c>
      <c r="C432" s="9">
        <v>426.98599999999999</v>
      </c>
      <c r="E432" s="9" t="s">
        <v>603</v>
      </c>
      <c r="F432" s="9">
        <v>10</v>
      </c>
      <c r="G432" s="9">
        <v>31.771000000000001</v>
      </c>
      <c r="H432" s="9">
        <v>3.14752447200277</v>
      </c>
      <c r="I432" s="9">
        <v>3.1842237942839899</v>
      </c>
    </row>
    <row r="433" spans="1:9" x14ac:dyDescent="0.25">
      <c r="A433" s="9" t="s">
        <v>604</v>
      </c>
      <c r="B433" s="9">
        <v>337.28800000000001</v>
      </c>
      <c r="C433" s="9"/>
      <c r="E433" s="9" t="s">
        <v>605</v>
      </c>
      <c r="F433" s="9">
        <v>16</v>
      </c>
      <c r="G433" s="9">
        <v>37.106000000000002</v>
      </c>
      <c r="H433" s="9">
        <v>4.3119711097935598</v>
      </c>
      <c r="I433" s="9"/>
    </row>
    <row r="434" spans="1:9" x14ac:dyDescent="0.25">
      <c r="A434" s="9" t="s">
        <v>606</v>
      </c>
      <c r="B434" s="9">
        <v>347.92500000000001</v>
      </c>
      <c r="C434" s="9"/>
      <c r="E434" s="9" t="s">
        <v>607</v>
      </c>
      <c r="F434" s="9">
        <v>22</v>
      </c>
      <c r="G434" s="9">
        <v>30.861000000000001</v>
      </c>
      <c r="H434" s="9">
        <v>7.1287385373124703</v>
      </c>
      <c r="I434" s="9"/>
    </row>
    <row r="435" spans="1:9" x14ac:dyDescent="0.25">
      <c r="A435" s="9" t="s">
        <v>608</v>
      </c>
      <c r="B435" s="9">
        <v>406.50799999999998</v>
      </c>
      <c r="C435" s="9"/>
      <c r="E435" s="9" t="s">
        <v>609</v>
      </c>
      <c r="F435" s="9">
        <v>33</v>
      </c>
      <c r="G435" s="9">
        <v>31.117000000000001</v>
      </c>
      <c r="H435" s="9">
        <v>10.6051354565029</v>
      </c>
      <c r="I435" s="9"/>
    </row>
    <row r="436" spans="1:9" x14ac:dyDescent="0.25">
      <c r="A436" s="9" t="s">
        <v>610</v>
      </c>
      <c r="B436" s="9">
        <v>442.48599999999999</v>
      </c>
      <c r="C436" s="9">
        <v>383.55175000000003</v>
      </c>
      <c r="E436" s="9" t="s">
        <v>611</v>
      </c>
      <c r="F436" s="9">
        <v>20</v>
      </c>
      <c r="G436" s="9">
        <v>32.124000000000002</v>
      </c>
      <c r="H436" s="9">
        <v>6.2258747354003203</v>
      </c>
      <c r="I436" s="9">
        <v>7.06792995975231</v>
      </c>
    </row>
    <row r="437" spans="1:9" x14ac:dyDescent="0.25">
      <c r="A437" s="9" t="s">
        <v>612</v>
      </c>
      <c r="B437" s="9">
        <v>434.036</v>
      </c>
      <c r="C437" s="9"/>
      <c r="E437" s="9" t="s">
        <v>613</v>
      </c>
      <c r="F437" s="9">
        <v>29</v>
      </c>
      <c r="G437" s="9">
        <v>62.244</v>
      </c>
      <c r="H437" s="9">
        <v>4.6590836064520298</v>
      </c>
      <c r="I437" s="9"/>
    </row>
    <row r="438" spans="1:9" x14ac:dyDescent="0.25">
      <c r="A438" s="9" t="s">
        <v>614</v>
      </c>
      <c r="B438" s="9">
        <v>364.06700000000001</v>
      </c>
      <c r="C438" s="9"/>
      <c r="E438" s="9" t="s">
        <v>615</v>
      </c>
      <c r="F438" s="9">
        <v>30</v>
      </c>
      <c r="G438" s="9">
        <v>62.927999999999997</v>
      </c>
      <c r="H438" s="9">
        <v>4.7673531655224997</v>
      </c>
      <c r="I438" s="9"/>
    </row>
    <row r="439" spans="1:9" x14ac:dyDescent="0.25">
      <c r="A439" s="9" t="s">
        <v>616</v>
      </c>
      <c r="B439" s="9">
        <v>422.79700000000003</v>
      </c>
      <c r="C439" s="9">
        <v>406.96666666666698</v>
      </c>
      <c r="E439" s="9" t="s">
        <v>617</v>
      </c>
      <c r="F439" s="9">
        <v>21</v>
      </c>
      <c r="G439" s="9">
        <v>34.277000000000001</v>
      </c>
      <c r="H439" s="9">
        <v>6.1265571666131802</v>
      </c>
      <c r="I439" s="9">
        <v>5.1843313128625699</v>
      </c>
    </row>
    <row r="440" spans="1:9" x14ac:dyDescent="0.25">
      <c r="A440" s="9" t="s">
        <v>618</v>
      </c>
      <c r="B440" s="9">
        <v>438.67599999999999</v>
      </c>
      <c r="C440" s="9"/>
      <c r="E440" s="9" t="s">
        <v>619</v>
      </c>
      <c r="F440" s="9">
        <v>7</v>
      </c>
      <c r="G440" s="9">
        <v>32.802999999999997</v>
      </c>
      <c r="H440" s="9">
        <v>2.1339511630033798</v>
      </c>
      <c r="I440" s="9"/>
    </row>
    <row r="441" spans="1:9" x14ac:dyDescent="0.25">
      <c r="A441" s="9" t="s">
        <v>620</v>
      </c>
      <c r="B441" s="9">
        <v>464.36599999999999</v>
      </c>
      <c r="C441" s="9">
        <v>451.52100000000002</v>
      </c>
      <c r="E441" s="9" t="s">
        <v>621</v>
      </c>
      <c r="F441" s="9">
        <v>19</v>
      </c>
      <c r="G441" s="9">
        <v>31.658999999999999</v>
      </c>
      <c r="H441" s="9">
        <v>6.0014529833538601</v>
      </c>
      <c r="I441" s="9">
        <v>4.0677020731786202</v>
      </c>
    </row>
    <row r="442" spans="1:9" x14ac:dyDescent="0.25">
      <c r="A442" s="9" t="s">
        <v>622</v>
      </c>
      <c r="B442" s="9">
        <v>446.57299999999998</v>
      </c>
      <c r="C442" s="9"/>
      <c r="E442" s="9" t="s">
        <v>623</v>
      </c>
      <c r="F442" s="9">
        <v>11</v>
      </c>
      <c r="G442" s="9">
        <v>30.672999999999998</v>
      </c>
      <c r="H442" s="9">
        <v>3.5862158901965899</v>
      </c>
      <c r="I442" s="9"/>
    </row>
    <row r="443" spans="1:9" x14ac:dyDescent="0.25">
      <c r="A443" s="9" t="s">
        <v>624</v>
      </c>
      <c r="B443" s="9">
        <v>446.05099999999999</v>
      </c>
      <c r="C443" s="9">
        <v>446.31200000000001</v>
      </c>
      <c r="E443" s="9" t="s">
        <v>625</v>
      </c>
      <c r="F443" s="9">
        <v>14</v>
      </c>
      <c r="G443" s="9">
        <v>30.989000000000001</v>
      </c>
      <c r="H443" s="9">
        <v>4.5177320984865599</v>
      </c>
      <c r="I443" s="9">
        <v>4.0519739943415702</v>
      </c>
    </row>
    <row r="445" spans="1:9" x14ac:dyDescent="0.25">
      <c r="A445" s="22" t="s">
        <v>0</v>
      </c>
      <c r="B445" s="22"/>
      <c r="C445" s="22"/>
      <c r="E445" s="22" t="s">
        <v>0</v>
      </c>
      <c r="F445" s="22"/>
      <c r="G445" s="22"/>
    </row>
    <row r="446" spans="1:9" ht="16.95" customHeight="1" x14ac:dyDescent="0.25">
      <c r="A446" s="10" t="s">
        <v>1</v>
      </c>
      <c r="B446" s="10" t="s">
        <v>741</v>
      </c>
      <c r="C446" s="11"/>
      <c r="E446" s="10" t="s">
        <v>1</v>
      </c>
    </row>
    <row r="447" spans="1:9" x14ac:dyDescent="0.25">
      <c r="A447" s="10" t="s">
        <v>742</v>
      </c>
      <c r="B447" s="10">
        <v>223.68</v>
      </c>
      <c r="C447" s="11"/>
      <c r="E447" s="10" t="s">
        <v>742</v>
      </c>
      <c r="F447" s="10">
        <v>16</v>
      </c>
      <c r="G447" s="10">
        <v>61</v>
      </c>
      <c r="H447" s="11">
        <f t="shared" ref="H447:H476" si="1">F447/G447*10</f>
        <v>2.6229508196721301</v>
      </c>
      <c r="I447" s="11"/>
    </row>
    <row r="448" spans="1:9" x14ac:dyDescent="0.25">
      <c r="A448" s="10" t="s">
        <v>743</v>
      </c>
      <c r="B448" s="10">
        <v>304.77</v>
      </c>
      <c r="C448" s="11"/>
      <c r="E448" s="10" t="s">
        <v>743</v>
      </c>
      <c r="F448" s="11">
        <v>17</v>
      </c>
      <c r="G448" s="11">
        <v>54.26</v>
      </c>
      <c r="H448" s="11">
        <f t="shared" si="1"/>
        <v>3.1330630298562498</v>
      </c>
      <c r="I448" s="11"/>
    </row>
    <row r="449" spans="1:9" x14ac:dyDescent="0.25">
      <c r="A449" s="10" t="s">
        <v>744</v>
      </c>
      <c r="B449" s="10">
        <v>220.88</v>
      </c>
      <c r="C449" s="11"/>
      <c r="E449" s="10" t="s">
        <v>744</v>
      </c>
      <c r="F449" s="11">
        <v>14</v>
      </c>
      <c r="G449" s="11">
        <v>32.61</v>
      </c>
      <c r="H449" s="11">
        <f t="shared" si="1"/>
        <v>4.2931616068690603</v>
      </c>
      <c r="I449" s="11"/>
    </row>
    <row r="450" spans="1:9" x14ac:dyDescent="0.25">
      <c r="A450" s="10" t="s">
        <v>745</v>
      </c>
      <c r="B450" s="10">
        <v>226.66</v>
      </c>
      <c r="C450" s="11">
        <v>243.9975</v>
      </c>
      <c r="E450" s="10" t="s">
        <v>745</v>
      </c>
      <c r="F450" s="11">
        <v>13</v>
      </c>
      <c r="G450" s="11">
        <v>30.64</v>
      </c>
      <c r="H450" s="11">
        <f t="shared" si="1"/>
        <v>4.2428198433420397</v>
      </c>
      <c r="I450" s="11">
        <f>AVERAGE(H447:H450)</f>
        <v>3.5729988249348699</v>
      </c>
    </row>
    <row r="451" spans="1:9" x14ac:dyDescent="0.25">
      <c r="A451" s="10" t="s">
        <v>746</v>
      </c>
      <c r="B451" s="10">
        <v>708.17</v>
      </c>
      <c r="C451" s="11"/>
      <c r="E451" s="10" t="s">
        <v>746</v>
      </c>
      <c r="F451" s="11">
        <v>10</v>
      </c>
      <c r="G451" s="11">
        <v>28.99</v>
      </c>
      <c r="H451" s="11">
        <f t="shared" si="1"/>
        <v>3.4494653328734</v>
      </c>
      <c r="I451" s="11"/>
    </row>
    <row r="452" spans="1:9" x14ac:dyDescent="0.25">
      <c r="A452" s="10" t="s">
        <v>747</v>
      </c>
      <c r="B452" s="10">
        <v>567.33000000000004</v>
      </c>
      <c r="C452" s="11"/>
      <c r="E452" s="10" t="s">
        <v>747</v>
      </c>
      <c r="F452" s="11">
        <v>27</v>
      </c>
      <c r="G452" s="11">
        <v>64.94</v>
      </c>
      <c r="H452" s="11">
        <f t="shared" si="1"/>
        <v>4.1576840160147803</v>
      </c>
      <c r="I452" s="11"/>
    </row>
    <row r="453" spans="1:9" x14ac:dyDescent="0.25">
      <c r="A453" s="10" t="s">
        <v>748</v>
      </c>
      <c r="B453" s="10">
        <v>342.92</v>
      </c>
      <c r="C453" s="11"/>
      <c r="E453" s="10" t="s">
        <v>748</v>
      </c>
      <c r="F453" s="11">
        <v>6</v>
      </c>
      <c r="G453" s="11">
        <v>26.43</v>
      </c>
      <c r="H453" s="11">
        <f t="shared" si="1"/>
        <v>2.2701475595913698</v>
      </c>
      <c r="I453" s="11"/>
    </row>
    <row r="454" spans="1:9" x14ac:dyDescent="0.25">
      <c r="A454" s="10" t="s">
        <v>749</v>
      </c>
      <c r="B454" s="10">
        <v>665.23</v>
      </c>
      <c r="C454" s="11"/>
      <c r="E454" s="10" t="s">
        <v>749</v>
      </c>
      <c r="F454" s="11">
        <v>22</v>
      </c>
      <c r="G454" s="11">
        <v>31.73</v>
      </c>
      <c r="H454" s="11">
        <f t="shared" si="1"/>
        <v>6.9335014182162</v>
      </c>
      <c r="I454" s="11"/>
    </row>
    <row r="455" spans="1:9" x14ac:dyDescent="0.25">
      <c r="A455" s="10" t="s">
        <v>749</v>
      </c>
      <c r="B455" s="10">
        <v>602.29999999999995</v>
      </c>
      <c r="C455" s="11"/>
      <c r="E455" s="10" t="s">
        <v>749</v>
      </c>
      <c r="F455" s="11">
        <v>17</v>
      </c>
      <c r="G455" s="11">
        <v>31.68</v>
      </c>
      <c r="H455" s="11">
        <f t="shared" si="1"/>
        <v>5.3661616161616204</v>
      </c>
      <c r="I455" s="11"/>
    </row>
    <row r="456" spans="1:9" x14ac:dyDescent="0.25">
      <c r="A456" s="10" t="s">
        <v>750</v>
      </c>
      <c r="B456" s="10">
        <v>1055.46</v>
      </c>
      <c r="C456" s="11">
        <v>656.90166666666698</v>
      </c>
      <c r="E456" s="10" t="s">
        <v>750</v>
      </c>
      <c r="F456" s="11">
        <v>15</v>
      </c>
      <c r="G456" s="11">
        <v>31.05</v>
      </c>
      <c r="H456" s="11">
        <f t="shared" si="1"/>
        <v>4.8309178743961398</v>
      </c>
      <c r="I456" s="11">
        <f>AVERAGE(H451:H456)</f>
        <v>4.5013129695422496</v>
      </c>
    </row>
    <row r="457" spans="1:9" x14ac:dyDescent="0.25">
      <c r="A457" s="10" t="s">
        <v>751</v>
      </c>
      <c r="B457" s="10">
        <v>458.95</v>
      </c>
      <c r="C457" s="11"/>
      <c r="E457" s="10" t="s">
        <v>751</v>
      </c>
      <c r="F457" s="11">
        <v>8</v>
      </c>
      <c r="G457" s="11">
        <v>36.9</v>
      </c>
      <c r="H457" s="11">
        <f t="shared" si="1"/>
        <v>2.1680216802168002</v>
      </c>
      <c r="I457" s="11"/>
    </row>
    <row r="458" spans="1:9" x14ac:dyDescent="0.25">
      <c r="A458" s="10" t="s">
        <v>752</v>
      </c>
      <c r="B458" s="10">
        <v>491</v>
      </c>
      <c r="C458" s="11">
        <v>474.97500000000002</v>
      </c>
      <c r="E458" s="10" t="s">
        <v>752</v>
      </c>
      <c r="F458" s="11">
        <v>33</v>
      </c>
      <c r="G458" s="11">
        <v>68.3</v>
      </c>
      <c r="H458" s="11">
        <f t="shared" si="1"/>
        <v>4.8316251830161097</v>
      </c>
      <c r="I458" s="11">
        <f>AVERAGE(H457:H458)</f>
        <v>3.4998234316164498</v>
      </c>
    </row>
    <row r="459" spans="1:9" x14ac:dyDescent="0.25">
      <c r="A459" s="10" t="s">
        <v>753</v>
      </c>
      <c r="B459" s="10">
        <v>286.93</v>
      </c>
      <c r="C459" s="11"/>
      <c r="E459" s="10" t="s">
        <v>753</v>
      </c>
      <c r="F459" s="11">
        <v>20</v>
      </c>
      <c r="G459" s="11">
        <v>38.51</v>
      </c>
      <c r="H459" s="11">
        <f t="shared" si="1"/>
        <v>5.1934562451311397</v>
      </c>
      <c r="I459" s="11"/>
    </row>
    <row r="460" spans="1:9" x14ac:dyDescent="0.25">
      <c r="A460" s="10" t="s">
        <v>754</v>
      </c>
      <c r="B460" s="10">
        <v>360.67</v>
      </c>
      <c r="C460" s="11"/>
      <c r="E460" s="10" t="s">
        <v>754</v>
      </c>
      <c r="F460" s="11">
        <v>48</v>
      </c>
      <c r="G460" s="11">
        <v>91.77</v>
      </c>
      <c r="H460" s="11">
        <f t="shared" si="1"/>
        <v>5.2304674730303997</v>
      </c>
      <c r="I460" s="11"/>
    </row>
    <row r="461" spans="1:9" x14ac:dyDescent="0.25">
      <c r="A461" s="10" t="s">
        <v>755</v>
      </c>
      <c r="B461" s="10">
        <v>362.46</v>
      </c>
      <c r="C461" s="11"/>
      <c r="E461" s="10" t="s">
        <v>755</v>
      </c>
      <c r="F461" s="11">
        <v>17</v>
      </c>
      <c r="G461" s="11">
        <v>49.67</v>
      </c>
      <c r="H461" s="11">
        <f t="shared" si="1"/>
        <v>3.4225890879806702</v>
      </c>
      <c r="I461" s="11"/>
    </row>
    <row r="462" spans="1:9" x14ac:dyDescent="0.25">
      <c r="A462" s="10" t="s">
        <v>756</v>
      </c>
      <c r="B462" s="10">
        <v>293.41000000000003</v>
      </c>
      <c r="C462" s="11"/>
      <c r="E462" s="10" t="s">
        <v>756</v>
      </c>
      <c r="F462" s="11">
        <v>14</v>
      </c>
      <c r="G462" s="11">
        <v>30.41</v>
      </c>
      <c r="H462" s="11">
        <f t="shared" si="1"/>
        <v>4.6037487668530099</v>
      </c>
      <c r="I462" s="11"/>
    </row>
    <row r="463" spans="1:9" x14ac:dyDescent="0.25">
      <c r="A463" s="10" t="s">
        <v>757</v>
      </c>
      <c r="B463" s="10">
        <v>442.57</v>
      </c>
      <c r="C463" s="11"/>
      <c r="E463" s="10" t="s">
        <v>757</v>
      </c>
      <c r="F463" s="11">
        <v>16</v>
      </c>
      <c r="G463" s="11">
        <v>32.5</v>
      </c>
      <c r="H463" s="11">
        <f t="shared" si="1"/>
        <v>4.9230769230769198</v>
      </c>
      <c r="I463" s="11"/>
    </row>
    <row r="464" spans="1:9" x14ac:dyDescent="0.25">
      <c r="A464" s="10" t="s">
        <v>758</v>
      </c>
      <c r="B464" s="10">
        <v>316.97000000000003</v>
      </c>
      <c r="C464" s="11"/>
      <c r="E464" s="10" t="s">
        <v>758</v>
      </c>
      <c r="F464" s="11">
        <v>58</v>
      </c>
      <c r="G464" s="11">
        <v>49.95</v>
      </c>
      <c r="H464" s="11">
        <f t="shared" si="1"/>
        <v>11.6116116116116</v>
      </c>
      <c r="I464" s="11"/>
    </row>
    <row r="465" spans="1:9" x14ac:dyDescent="0.25">
      <c r="A465" s="10" t="s">
        <v>759</v>
      </c>
      <c r="B465" s="10">
        <v>847.37</v>
      </c>
      <c r="C465" s="11">
        <v>415.76857142857102</v>
      </c>
      <c r="E465" s="10" t="s">
        <v>759</v>
      </c>
      <c r="F465" s="11">
        <v>21</v>
      </c>
      <c r="G465" s="11">
        <v>41.81</v>
      </c>
      <c r="H465" s="11">
        <f t="shared" si="1"/>
        <v>5.0227218368811304</v>
      </c>
      <c r="I465" s="11">
        <f>AVERAGE(H459:H465)</f>
        <v>5.7153817063664096</v>
      </c>
    </row>
    <row r="466" spans="1:9" x14ac:dyDescent="0.25">
      <c r="A466" s="10" t="s">
        <v>760</v>
      </c>
      <c r="B466" s="10">
        <v>377.79</v>
      </c>
      <c r="C466" s="11"/>
      <c r="E466" s="10" t="s">
        <v>760</v>
      </c>
      <c r="F466" s="11">
        <v>8</v>
      </c>
      <c r="G466" s="11">
        <v>42.27</v>
      </c>
      <c r="H466" s="11">
        <f t="shared" si="1"/>
        <v>1.89259522119707</v>
      </c>
      <c r="I466" s="11"/>
    </row>
    <row r="467" spans="1:9" x14ac:dyDescent="0.25">
      <c r="A467" s="10" t="s">
        <v>761</v>
      </c>
      <c r="B467" s="10">
        <v>522.26</v>
      </c>
      <c r="C467" s="11"/>
      <c r="E467" s="10" t="s">
        <v>761</v>
      </c>
      <c r="F467" s="11">
        <v>30</v>
      </c>
      <c r="G467" s="11">
        <v>81.069999999999993</v>
      </c>
      <c r="H467" s="11">
        <f t="shared" si="1"/>
        <v>3.70050573578389</v>
      </c>
      <c r="I467" s="11"/>
    </row>
    <row r="468" spans="1:9" x14ac:dyDescent="0.25">
      <c r="A468" s="10" t="s">
        <v>762</v>
      </c>
      <c r="B468" s="10">
        <v>544.24</v>
      </c>
      <c r="C468" s="11"/>
      <c r="E468" s="10" t="s">
        <v>762</v>
      </c>
      <c r="F468" s="11">
        <v>23</v>
      </c>
      <c r="G468" s="11">
        <v>49.8</v>
      </c>
      <c r="H468" s="11">
        <f t="shared" si="1"/>
        <v>4.6184738955823299</v>
      </c>
      <c r="I468" s="11"/>
    </row>
    <row r="469" spans="1:9" x14ac:dyDescent="0.25">
      <c r="A469" s="10" t="s">
        <v>763</v>
      </c>
      <c r="B469" s="10">
        <v>400.25</v>
      </c>
      <c r="C469" s="11">
        <v>461.13499999999999</v>
      </c>
      <c r="E469" s="10" t="s">
        <v>763</v>
      </c>
      <c r="F469" s="11">
        <v>23</v>
      </c>
      <c r="G469" s="11">
        <v>71.709999999999994</v>
      </c>
      <c r="H469" s="11">
        <f t="shared" si="1"/>
        <v>3.2073629898201101</v>
      </c>
      <c r="I469" s="11">
        <f>AVERAGE(H466:H469)</f>
        <v>3.35473446059585</v>
      </c>
    </row>
    <row r="470" spans="1:9" x14ac:dyDescent="0.25">
      <c r="A470" s="10" t="s">
        <v>764</v>
      </c>
      <c r="B470" s="10">
        <v>297.52</v>
      </c>
      <c r="C470" s="11"/>
      <c r="E470" s="10" t="s">
        <v>764</v>
      </c>
      <c r="F470" s="11">
        <v>19</v>
      </c>
      <c r="G470" s="11">
        <v>66.319999999999993</v>
      </c>
      <c r="H470" s="11">
        <f t="shared" si="1"/>
        <v>2.8648974668274998</v>
      </c>
      <c r="I470" s="11"/>
    </row>
    <row r="471" spans="1:9" x14ac:dyDescent="0.25">
      <c r="A471" s="10" t="s">
        <v>765</v>
      </c>
      <c r="B471" s="10">
        <v>291.81</v>
      </c>
      <c r="C471" s="11"/>
      <c r="E471" s="10" t="s">
        <v>765</v>
      </c>
      <c r="F471" s="11">
        <v>4</v>
      </c>
      <c r="G471" s="11">
        <v>31.1</v>
      </c>
      <c r="H471" s="11">
        <f t="shared" si="1"/>
        <v>1.2861736334405101</v>
      </c>
      <c r="I471" s="11"/>
    </row>
    <row r="472" spans="1:9" x14ac:dyDescent="0.25">
      <c r="A472" s="10" t="s">
        <v>766</v>
      </c>
      <c r="B472" s="10">
        <v>450.32</v>
      </c>
      <c r="C472" s="11"/>
      <c r="E472" s="10" t="s">
        <v>766</v>
      </c>
      <c r="F472" s="11">
        <v>7</v>
      </c>
      <c r="G472" s="11">
        <v>30.17</v>
      </c>
      <c r="H472" s="11">
        <f t="shared" si="1"/>
        <v>2.3201856148491902</v>
      </c>
      <c r="I472" s="11"/>
    </row>
    <row r="473" spans="1:9" x14ac:dyDescent="0.25">
      <c r="A473" s="10" t="s">
        <v>767</v>
      </c>
      <c r="B473" s="10">
        <v>643.6</v>
      </c>
      <c r="C473" s="11"/>
      <c r="E473" s="10" t="s">
        <v>767</v>
      </c>
      <c r="F473" s="11">
        <v>21</v>
      </c>
      <c r="G473" s="11">
        <v>34.229999999999997</v>
      </c>
      <c r="H473" s="11">
        <f t="shared" si="1"/>
        <v>6.1349693251533699</v>
      </c>
      <c r="I473" s="11"/>
    </row>
    <row r="474" spans="1:9" x14ac:dyDescent="0.25">
      <c r="A474" s="10" t="s">
        <v>768</v>
      </c>
      <c r="B474" s="10">
        <v>412.28</v>
      </c>
      <c r="C474" s="11"/>
      <c r="E474" s="10" t="s">
        <v>768</v>
      </c>
      <c r="F474" s="11">
        <v>14</v>
      </c>
      <c r="G474" s="11">
        <v>55.3</v>
      </c>
      <c r="H474" s="11">
        <f t="shared" si="1"/>
        <v>2.5316455696202498</v>
      </c>
      <c r="I474" s="11"/>
    </row>
    <row r="475" spans="1:9" x14ac:dyDescent="0.25">
      <c r="A475" s="10" t="s">
        <v>769</v>
      </c>
      <c r="B475" s="10">
        <v>413.01</v>
      </c>
      <c r="C475" s="11">
        <v>418.09</v>
      </c>
      <c r="E475" s="10" t="s">
        <v>769</v>
      </c>
      <c r="F475" s="11">
        <v>12</v>
      </c>
      <c r="G475" s="11">
        <v>60.97</v>
      </c>
      <c r="H475" s="11">
        <f t="shared" si="1"/>
        <v>1.9681810726586799</v>
      </c>
      <c r="I475" s="11">
        <f>AVERAGE(H470:H475)</f>
        <v>2.85100878042492</v>
      </c>
    </row>
    <row r="476" spans="1:9" x14ac:dyDescent="0.25">
      <c r="A476" s="10" t="s">
        <v>770</v>
      </c>
      <c r="B476" s="10">
        <v>488.48</v>
      </c>
      <c r="C476" s="11"/>
      <c r="E476" s="10" t="s">
        <v>770</v>
      </c>
      <c r="F476" s="11">
        <v>10</v>
      </c>
      <c r="G476" s="11">
        <v>44.3</v>
      </c>
      <c r="H476" s="11">
        <f t="shared" si="1"/>
        <v>2.2573363431151199</v>
      </c>
      <c r="I476" s="11"/>
    </row>
    <row r="477" spans="1:9" x14ac:dyDescent="0.25">
      <c r="A477" s="10" t="s">
        <v>771</v>
      </c>
      <c r="B477" s="10">
        <v>524.67999999999995</v>
      </c>
      <c r="C477" s="11">
        <v>506.58</v>
      </c>
      <c r="E477" s="10" t="s">
        <v>771</v>
      </c>
      <c r="F477" s="11">
        <v>15</v>
      </c>
      <c r="G477" s="11">
        <v>43.68</v>
      </c>
      <c r="H477" s="11">
        <f t="shared" ref="H477:H482" si="2">F477/G477*10</f>
        <v>3.4340659340659299</v>
      </c>
      <c r="I477" s="11">
        <f>AVERAGE(H476:H477)</f>
        <v>2.8457011385905302</v>
      </c>
    </row>
    <row r="478" spans="1:9" x14ac:dyDescent="0.25">
      <c r="A478" s="10" t="s">
        <v>772</v>
      </c>
      <c r="B478" s="10">
        <v>423.9</v>
      </c>
      <c r="C478" s="11"/>
      <c r="E478" s="10" t="s">
        <v>772</v>
      </c>
      <c r="F478" s="11">
        <v>7</v>
      </c>
      <c r="G478" s="11">
        <v>28.97</v>
      </c>
      <c r="H478" s="11">
        <f t="shared" si="2"/>
        <v>2.4162927166033801</v>
      </c>
      <c r="I478" s="11"/>
    </row>
    <row r="479" spans="1:9" x14ac:dyDescent="0.25">
      <c r="A479" s="10" t="s">
        <v>773</v>
      </c>
      <c r="B479" s="10">
        <v>458.05</v>
      </c>
      <c r="C479" s="11"/>
      <c r="E479" s="10" t="s">
        <v>773</v>
      </c>
      <c r="F479" s="11">
        <v>19</v>
      </c>
      <c r="G479" s="11">
        <v>49.23</v>
      </c>
      <c r="H479" s="11">
        <f t="shared" si="2"/>
        <v>3.8594353036766198</v>
      </c>
      <c r="I479" s="11"/>
    </row>
    <row r="480" spans="1:9" x14ac:dyDescent="0.25">
      <c r="A480" s="10" t="s">
        <v>774</v>
      </c>
      <c r="B480" s="10">
        <v>357.37</v>
      </c>
      <c r="C480" s="11"/>
      <c r="E480" s="10" t="s">
        <v>774</v>
      </c>
      <c r="F480" s="11">
        <v>5</v>
      </c>
      <c r="G480" s="11">
        <v>39.43</v>
      </c>
      <c r="H480" s="11">
        <f t="shared" si="2"/>
        <v>1.2680699974638601</v>
      </c>
      <c r="I480" s="11"/>
    </row>
    <row r="481" spans="1:9" x14ac:dyDescent="0.25">
      <c r="A481" s="10" t="s">
        <v>775</v>
      </c>
      <c r="B481" s="10">
        <v>390.73</v>
      </c>
      <c r="C481" s="11"/>
      <c r="E481" s="10" t="s">
        <v>775</v>
      </c>
      <c r="F481" s="11">
        <v>9</v>
      </c>
      <c r="G481" s="11">
        <v>31.12</v>
      </c>
      <c r="H481" s="11">
        <f t="shared" si="2"/>
        <v>2.8920308483290502</v>
      </c>
      <c r="I481" s="11"/>
    </row>
    <row r="482" spans="1:9" x14ac:dyDescent="0.25">
      <c r="A482" s="10" t="s">
        <v>772</v>
      </c>
      <c r="B482" s="10">
        <v>412.19</v>
      </c>
      <c r="C482" s="11">
        <v>408.44799999999998</v>
      </c>
      <c r="E482" s="10" t="s">
        <v>772</v>
      </c>
      <c r="F482" s="11">
        <v>5</v>
      </c>
      <c r="G482" s="11">
        <v>27.85</v>
      </c>
      <c r="H482" s="11">
        <f t="shared" si="2"/>
        <v>1.7953321364452399</v>
      </c>
      <c r="I482" s="11">
        <f>AVERAGE(H478:H482)</f>
        <v>2.4462322005036299</v>
      </c>
    </row>
    <row r="484" spans="1:9" x14ac:dyDescent="0.25">
      <c r="A484" s="22" t="s">
        <v>59</v>
      </c>
      <c r="B484" s="22"/>
      <c r="C484" s="22"/>
      <c r="E484" s="22" t="s">
        <v>59</v>
      </c>
      <c r="F484" s="22"/>
      <c r="G484" s="22"/>
    </row>
    <row r="485" spans="1:9" x14ac:dyDescent="0.25">
      <c r="A485" s="10" t="s">
        <v>776</v>
      </c>
      <c r="B485" s="10">
        <v>458.59</v>
      </c>
      <c r="C485" s="11"/>
      <c r="E485" s="10" t="s">
        <v>776</v>
      </c>
      <c r="F485" s="11">
        <v>12</v>
      </c>
      <c r="G485" s="11">
        <v>33.17</v>
      </c>
      <c r="H485" s="1">
        <v>3.61772686162195</v>
      </c>
    </row>
    <row r="486" spans="1:9" x14ac:dyDescent="0.25">
      <c r="A486" s="10" t="s">
        <v>777</v>
      </c>
      <c r="B486" s="10">
        <v>289.04000000000002</v>
      </c>
      <c r="C486" s="11"/>
      <c r="E486" s="10" t="s">
        <v>777</v>
      </c>
      <c r="F486" s="11">
        <v>22</v>
      </c>
      <c r="G486" s="11">
        <v>45.27</v>
      </c>
      <c r="H486" s="1">
        <v>4.8597305058537703</v>
      </c>
    </row>
    <row r="487" spans="1:9" x14ac:dyDescent="0.25">
      <c r="A487" s="10" t="s">
        <v>778</v>
      </c>
      <c r="B487" s="10">
        <v>340.49</v>
      </c>
      <c r="C487" s="11">
        <v>362.70666666666699</v>
      </c>
      <c r="E487" s="10" t="s">
        <v>778</v>
      </c>
      <c r="F487" s="11">
        <v>10</v>
      </c>
      <c r="G487" s="11">
        <v>31.7</v>
      </c>
      <c r="H487" s="1">
        <v>3.1545741324921099</v>
      </c>
      <c r="I487" s="1">
        <v>3.8773438333226098</v>
      </c>
    </row>
    <row r="488" spans="1:9" x14ac:dyDescent="0.25">
      <c r="A488" s="10" t="s">
        <v>779</v>
      </c>
      <c r="B488" s="10">
        <v>441.73</v>
      </c>
      <c r="C488" s="11"/>
      <c r="E488" s="10" t="s">
        <v>779</v>
      </c>
      <c r="F488" s="11">
        <v>21</v>
      </c>
      <c r="G488" s="11">
        <v>31.58</v>
      </c>
      <c r="H488" s="1">
        <v>6.6497783407219799</v>
      </c>
    </row>
    <row r="489" spans="1:9" x14ac:dyDescent="0.25">
      <c r="A489" s="10" t="s">
        <v>780</v>
      </c>
      <c r="B489" s="10">
        <v>366.31</v>
      </c>
      <c r="C489" s="11"/>
      <c r="E489" s="10" t="s">
        <v>780</v>
      </c>
      <c r="F489" s="11">
        <v>20</v>
      </c>
      <c r="G489" s="11">
        <v>31.9</v>
      </c>
      <c r="H489" s="1">
        <v>6.2695924764890298</v>
      </c>
    </row>
    <row r="490" spans="1:9" x14ac:dyDescent="0.25">
      <c r="A490" s="10" t="s">
        <v>781</v>
      </c>
      <c r="B490" s="10">
        <v>297.56</v>
      </c>
      <c r="C490" s="11">
        <v>368.53333333333302</v>
      </c>
      <c r="E490" s="10" t="s">
        <v>781</v>
      </c>
      <c r="F490" s="11">
        <v>27</v>
      </c>
      <c r="G490" s="11">
        <v>50</v>
      </c>
      <c r="H490" s="1">
        <v>5.4</v>
      </c>
      <c r="I490" s="1">
        <v>6.1064569390703296</v>
      </c>
    </row>
    <row r="491" spans="1:9" x14ac:dyDescent="0.25">
      <c r="A491" s="10" t="s">
        <v>782</v>
      </c>
      <c r="B491" s="10">
        <v>253.29</v>
      </c>
      <c r="C491" s="11"/>
      <c r="E491" s="10" t="s">
        <v>782</v>
      </c>
      <c r="F491" s="11">
        <v>15</v>
      </c>
      <c r="G491" s="11">
        <v>32.56</v>
      </c>
      <c r="H491" s="1">
        <v>4.6068796068796098</v>
      </c>
    </row>
    <row r="492" spans="1:9" x14ac:dyDescent="0.25">
      <c r="A492" s="10" t="s">
        <v>783</v>
      </c>
      <c r="B492" s="10">
        <v>402.16</v>
      </c>
      <c r="C492" s="11"/>
      <c r="E492" s="10" t="s">
        <v>783</v>
      </c>
      <c r="F492" s="11">
        <v>23</v>
      </c>
      <c r="G492" s="11">
        <v>47.84</v>
      </c>
      <c r="H492" s="1">
        <v>4.8076923076923102</v>
      </c>
    </row>
    <row r="493" spans="1:9" x14ac:dyDescent="0.25">
      <c r="A493" s="10" t="s">
        <v>784</v>
      </c>
      <c r="B493" s="10">
        <v>231.29</v>
      </c>
      <c r="C493" s="11"/>
      <c r="E493" s="10" t="s">
        <v>784</v>
      </c>
      <c r="F493" s="11">
        <v>7</v>
      </c>
      <c r="G493" s="11"/>
    </row>
    <row r="494" spans="1:9" x14ac:dyDescent="0.25">
      <c r="A494" s="10" t="s">
        <v>785</v>
      </c>
      <c r="B494" s="10">
        <v>305.32</v>
      </c>
      <c r="C494" s="11"/>
      <c r="E494" s="10" t="s">
        <v>785</v>
      </c>
      <c r="F494" s="11">
        <v>15</v>
      </c>
      <c r="G494" s="11">
        <v>51.86</v>
      </c>
      <c r="H494" s="1">
        <v>2.8924026224450401</v>
      </c>
    </row>
    <row r="495" spans="1:9" x14ac:dyDescent="0.25">
      <c r="A495" s="10" t="s">
        <v>786</v>
      </c>
      <c r="B495" s="10">
        <v>444.56</v>
      </c>
      <c r="C495" s="11"/>
      <c r="E495" s="10" t="s">
        <v>786</v>
      </c>
      <c r="F495" s="11">
        <v>17</v>
      </c>
      <c r="G495" s="11">
        <v>43.86</v>
      </c>
      <c r="H495" s="1">
        <v>3.87596899224806</v>
      </c>
    </row>
    <row r="496" spans="1:9" x14ac:dyDescent="0.25">
      <c r="A496" s="10" t="s">
        <v>787</v>
      </c>
      <c r="B496" s="10">
        <v>287.22000000000003</v>
      </c>
      <c r="C496" s="11"/>
      <c r="E496" s="10" t="s">
        <v>787</v>
      </c>
      <c r="F496" s="11">
        <v>20</v>
      </c>
      <c r="G496" s="11">
        <v>45</v>
      </c>
      <c r="H496" s="1">
        <v>4.4444444444444402</v>
      </c>
    </row>
    <row r="497" spans="1:9" x14ac:dyDescent="0.25">
      <c r="A497" s="10" t="s">
        <v>788</v>
      </c>
      <c r="B497" s="10">
        <v>341.74</v>
      </c>
      <c r="C497" s="11"/>
      <c r="E497" s="10" t="s">
        <v>788</v>
      </c>
      <c r="F497" s="11">
        <v>13</v>
      </c>
      <c r="G497" s="11">
        <v>38.409999999999997</v>
      </c>
      <c r="H497" s="1">
        <v>3.38453527727154</v>
      </c>
    </row>
    <row r="498" spans="1:9" x14ac:dyDescent="0.25">
      <c r="A498" s="10" t="s">
        <v>784</v>
      </c>
      <c r="B498" s="10">
        <v>274.18</v>
      </c>
      <c r="C498" s="11">
        <v>317.47000000000003</v>
      </c>
      <c r="E498" s="10" t="s">
        <v>784</v>
      </c>
      <c r="F498" s="11">
        <v>13</v>
      </c>
      <c r="G498" s="11">
        <v>71.78</v>
      </c>
      <c r="H498" s="1">
        <v>1.81108943995542</v>
      </c>
      <c r="I498" s="1">
        <v>3.6890018129909201</v>
      </c>
    </row>
    <row r="499" spans="1:9" x14ac:dyDescent="0.25">
      <c r="A499" s="10" t="s">
        <v>789</v>
      </c>
      <c r="B499" s="10">
        <v>265.61</v>
      </c>
      <c r="C499" s="11"/>
      <c r="E499" s="10" t="s">
        <v>789</v>
      </c>
      <c r="F499" s="11">
        <v>7</v>
      </c>
      <c r="G499" s="11">
        <v>31.26</v>
      </c>
      <c r="H499" s="1">
        <v>2.23928342930262</v>
      </c>
    </row>
    <row r="500" spans="1:9" x14ac:dyDescent="0.25">
      <c r="A500" s="10" t="s">
        <v>790</v>
      </c>
      <c r="B500" s="10">
        <v>254.28</v>
      </c>
      <c r="C500" s="11"/>
      <c r="E500" s="10" t="s">
        <v>790</v>
      </c>
      <c r="F500" s="11">
        <v>5</v>
      </c>
      <c r="G500" s="11">
        <v>35.299999999999997</v>
      </c>
      <c r="H500" s="1">
        <v>1.41643059490085</v>
      </c>
    </row>
    <row r="501" spans="1:9" x14ac:dyDescent="0.25">
      <c r="A501" s="10" t="s">
        <v>791</v>
      </c>
      <c r="B501" s="10">
        <v>317.33</v>
      </c>
      <c r="C501" s="11"/>
      <c r="E501" s="10" t="s">
        <v>791</v>
      </c>
      <c r="F501" s="11">
        <v>7</v>
      </c>
      <c r="G501" s="11">
        <v>32.01</v>
      </c>
      <c r="H501" s="1">
        <v>2.1868166198063101</v>
      </c>
    </row>
    <row r="502" spans="1:9" x14ac:dyDescent="0.25">
      <c r="A502" s="10" t="s">
        <v>792</v>
      </c>
      <c r="B502" s="10">
        <v>196.55</v>
      </c>
      <c r="C502" s="11"/>
      <c r="E502" s="10" t="s">
        <v>792</v>
      </c>
      <c r="F502" s="11">
        <v>7</v>
      </c>
      <c r="G502" s="11">
        <v>34.44</v>
      </c>
      <c r="H502" s="1">
        <v>2.03252032520325</v>
      </c>
    </row>
    <row r="503" spans="1:9" x14ac:dyDescent="0.25">
      <c r="A503" s="10" t="s">
        <v>790</v>
      </c>
      <c r="B503" s="10">
        <v>246.92</v>
      </c>
      <c r="C503" s="11"/>
      <c r="E503" s="10" t="s">
        <v>790</v>
      </c>
      <c r="F503" s="11">
        <v>8</v>
      </c>
      <c r="G503" s="11">
        <v>36.049999999999997</v>
      </c>
      <c r="H503" s="1">
        <v>2.2191400832177499</v>
      </c>
    </row>
    <row r="504" spans="1:9" x14ac:dyDescent="0.25">
      <c r="A504" s="10" t="s">
        <v>793</v>
      </c>
      <c r="B504" s="10">
        <v>233.47</v>
      </c>
      <c r="C504" s="11">
        <v>252.36</v>
      </c>
      <c r="E504" s="10" t="s">
        <v>793</v>
      </c>
      <c r="F504" s="11">
        <v>5</v>
      </c>
      <c r="G504" s="11">
        <v>35.5</v>
      </c>
      <c r="H504" s="1">
        <v>1.40845070422535</v>
      </c>
      <c r="I504" s="1">
        <v>1.9171069594426899</v>
      </c>
    </row>
    <row r="505" spans="1:9" x14ac:dyDescent="0.25">
      <c r="A505" s="10" t="s">
        <v>794</v>
      </c>
      <c r="B505" s="10">
        <v>331.37</v>
      </c>
      <c r="C505" s="11"/>
      <c r="E505" s="10" t="s">
        <v>794</v>
      </c>
      <c r="F505" s="11">
        <v>10</v>
      </c>
      <c r="G505" s="11">
        <v>38.51</v>
      </c>
      <c r="H505" s="1">
        <v>2.5967281225655698</v>
      </c>
    </row>
    <row r="506" spans="1:9" x14ac:dyDescent="0.25">
      <c r="A506" s="10" t="s">
        <v>795</v>
      </c>
      <c r="B506" s="10">
        <v>370.52</v>
      </c>
      <c r="C506" s="11">
        <v>350.94499999999999</v>
      </c>
      <c r="E506" s="10" t="s">
        <v>795</v>
      </c>
      <c r="F506" s="11">
        <v>16</v>
      </c>
      <c r="G506" s="11">
        <v>32.42</v>
      </c>
      <c r="H506" s="1">
        <v>4.93522516964837</v>
      </c>
      <c r="I506" s="1">
        <v>3.7659766461069699</v>
      </c>
    </row>
    <row r="507" spans="1:9" x14ac:dyDescent="0.25">
      <c r="A507" s="10" t="s">
        <v>796</v>
      </c>
      <c r="B507" s="10">
        <v>467.18</v>
      </c>
      <c r="C507" s="11"/>
      <c r="E507" s="10" t="s">
        <v>796</v>
      </c>
      <c r="F507" s="11">
        <v>19</v>
      </c>
      <c r="G507" s="11">
        <v>50.71</v>
      </c>
      <c r="H507" s="1">
        <v>3.7467955038454002</v>
      </c>
    </row>
    <row r="508" spans="1:9" x14ac:dyDescent="0.25">
      <c r="A508" s="10" t="s">
        <v>797</v>
      </c>
      <c r="B508" s="10">
        <v>420.06</v>
      </c>
      <c r="C508" s="11"/>
      <c r="E508" s="10" t="s">
        <v>797</v>
      </c>
      <c r="F508" s="11">
        <v>14</v>
      </c>
      <c r="G508" s="11">
        <v>81.39</v>
      </c>
      <c r="H508" s="1">
        <v>1.72011303599951</v>
      </c>
    </row>
    <row r="509" spans="1:9" x14ac:dyDescent="0.25">
      <c r="A509" s="10" t="s">
        <v>798</v>
      </c>
      <c r="B509" s="10">
        <v>244.09</v>
      </c>
      <c r="C509" s="11"/>
      <c r="E509" s="10" t="s">
        <v>798</v>
      </c>
      <c r="F509" s="11">
        <v>3</v>
      </c>
      <c r="G509" s="11">
        <v>31.79</v>
      </c>
      <c r="H509" s="1">
        <v>0.94369298521547695</v>
      </c>
    </row>
    <row r="510" spans="1:9" x14ac:dyDescent="0.25">
      <c r="A510" s="10" t="s">
        <v>799</v>
      </c>
      <c r="B510" s="10">
        <v>210.49</v>
      </c>
      <c r="C510" s="11"/>
      <c r="E510" s="10" t="s">
        <v>799</v>
      </c>
      <c r="F510" s="11">
        <v>2</v>
      </c>
      <c r="G510" s="11">
        <v>32.64</v>
      </c>
      <c r="H510" s="1">
        <v>0.61274509803921595</v>
      </c>
    </row>
    <row r="511" spans="1:9" x14ac:dyDescent="0.25">
      <c r="A511" s="10" t="s">
        <v>800</v>
      </c>
      <c r="B511" s="10">
        <v>356.69</v>
      </c>
      <c r="C511" s="11"/>
      <c r="E511" s="10" t="s">
        <v>800</v>
      </c>
      <c r="F511" s="11">
        <v>6</v>
      </c>
      <c r="G511" s="11">
        <v>31.48</v>
      </c>
      <c r="H511" s="1">
        <v>1.90597204574333</v>
      </c>
    </row>
    <row r="512" spans="1:9" x14ac:dyDescent="0.25">
      <c r="A512" s="10" t="s">
        <v>801</v>
      </c>
      <c r="B512" s="10">
        <v>287.11</v>
      </c>
      <c r="C512" s="11"/>
      <c r="E512" s="10" t="s">
        <v>801</v>
      </c>
      <c r="F512" s="11">
        <v>4</v>
      </c>
      <c r="G512" s="11">
        <v>35.840000000000003</v>
      </c>
      <c r="H512" s="1">
        <v>1.1160714285714299</v>
      </c>
    </row>
    <row r="513" spans="1:9" x14ac:dyDescent="0.25">
      <c r="A513" s="10" t="s">
        <v>802</v>
      </c>
      <c r="B513" s="10">
        <v>234.72</v>
      </c>
      <c r="C513" s="11"/>
      <c r="E513" s="10" t="s">
        <v>802</v>
      </c>
      <c r="F513" s="11">
        <v>8</v>
      </c>
      <c r="G513" s="11">
        <v>31.38</v>
      </c>
      <c r="H513" s="1">
        <v>2.5493945188017801</v>
      </c>
    </row>
    <row r="514" spans="1:9" x14ac:dyDescent="0.25">
      <c r="A514" s="10" t="s">
        <v>803</v>
      </c>
      <c r="B514" s="10">
        <v>112.22</v>
      </c>
      <c r="C514" s="11">
        <v>291.57</v>
      </c>
      <c r="E514" s="10" t="s">
        <v>803</v>
      </c>
      <c r="F514" s="11">
        <v>1</v>
      </c>
      <c r="G514" s="11">
        <v>33.08</v>
      </c>
      <c r="H514" s="1">
        <v>0.30229746070133001</v>
      </c>
      <c r="I514" s="1">
        <v>1.6121352596146801</v>
      </c>
    </row>
    <row r="515" spans="1:9" x14ac:dyDescent="0.25">
      <c r="A515" s="10" t="s">
        <v>804</v>
      </c>
      <c r="B515" s="10">
        <v>348.17</v>
      </c>
      <c r="C515" s="11"/>
      <c r="E515" s="10" t="s">
        <v>804</v>
      </c>
      <c r="F515" s="11">
        <v>13</v>
      </c>
      <c r="G515" s="11">
        <v>31.38</v>
      </c>
      <c r="H515" s="1">
        <v>4.1427660930528996</v>
      </c>
    </row>
    <row r="516" spans="1:9" x14ac:dyDescent="0.25">
      <c r="A516" s="10" t="s">
        <v>805</v>
      </c>
      <c r="B516" s="10">
        <v>336.22</v>
      </c>
      <c r="C516" s="11"/>
      <c r="E516" s="10" t="s">
        <v>805</v>
      </c>
      <c r="F516" s="11">
        <v>8</v>
      </c>
      <c r="G516" s="11">
        <v>54.74</v>
      </c>
      <c r="H516" s="1">
        <v>1.4614541468761399</v>
      </c>
    </row>
    <row r="517" spans="1:9" x14ac:dyDescent="0.25">
      <c r="A517" s="10" t="s">
        <v>806</v>
      </c>
      <c r="B517" s="10">
        <v>150.63</v>
      </c>
      <c r="C517" s="11">
        <v>243.42500000000001</v>
      </c>
      <c r="E517" s="10" t="s">
        <v>806</v>
      </c>
      <c r="F517" s="11">
        <v>7</v>
      </c>
      <c r="G517" s="11">
        <v>31.75</v>
      </c>
      <c r="H517" s="1">
        <v>2.2047244094488199</v>
      </c>
      <c r="I517" s="1">
        <v>2.80211011996452</v>
      </c>
    </row>
    <row r="519" spans="1:9" x14ac:dyDescent="0.25">
      <c r="A519" s="22" t="s">
        <v>106</v>
      </c>
      <c r="B519" s="22"/>
      <c r="C519" s="22"/>
      <c r="E519" s="22" t="s">
        <v>106</v>
      </c>
      <c r="F519" s="22"/>
      <c r="G519" s="22"/>
    </row>
    <row r="520" spans="1:9" x14ac:dyDescent="0.25">
      <c r="A520" s="10" t="s">
        <v>807</v>
      </c>
      <c r="B520" s="10">
        <v>528.86</v>
      </c>
      <c r="C520" s="11"/>
      <c r="E520" s="10" t="s">
        <v>807</v>
      </c>
      <c r="F520" s="11">
        <v>7</v>
      </c>
      <c r="G520" s="11">
        <v>31.82</v>
      </c>
      <c r="H520" s="1">
        <v>2.1998742928975501</v>
      </c>
    </row>
    <row r="521" spans="1:9" x14ac:dyDescent="0.25">
      <c r="A521" s="10" t="s">
        <v>808</v>
      </c>
      <c r="B521" s="10">
        <v>437.87</v>
      </c>
      <c r="C521" s="11">
        <v>483.36500000000001</v>
      </c>
      <c r="E521" s="10" t="s">
        <v>808</v>
      </c>
      <c r="F521" s="11">
        <v>17</v>
      </c>
      <c r="G521" s="11">
        <v>32.6</v>
      </c>
      <c r="H521" s="1">
        <v>5.21472392638037</v>
      </c>
      <c r="I521" s="1">
        <v>3.70729910963896</v>
      </c>
    </row>
    <row r="522" spans="1:9" x14ac:dyDescent="0.25">
      <c r="A522" s="10" t="s">
        <v>809</v>
      </c>
      <c r="B522" s="10">
        <v>404.43</v>
      </c>
      <c r="C522" s="11"/>
      <c r="E522" s="10" t="s">
        <v>809</v>
      </c>
      <c r="F522" s="11">
        <v>27</v>
      </c>
      <c r="G522" s="11">
        <v>66.52</v>
      </c>
      <c r="H522" s="1">
        <v>4.0589296452194796</v>
      </c>
    </row>
    <row r="523" spans="1:9" x14ac:dyDescent="0.25">
      <c r="A523" s="10" t="s">
        <v>810</v>
      </c>
      <c r="B523" s="10">
        <v>402.19</v>
      </c>
      <c r="C523" s="11"/>
      <c r="E523" s="10" t="s">
        <v>810</v>
      </c>
      <c r="F523" s="11">
        <v>17</v>
      </c>
      <c r="G523" s="11">
        <v>38.659999999999997</v>
      </c>
      <c r="H523" s="1">
        <v>4.3973098810139701</v>
      </c>
    </row>
    <row r="524" spans="1:9" x14ac:dyDescent="0.25">
      <c r="A524" s="10" t="s">
        <v>811</v>
      </c>
      <c r="B524" s="10">
        <v>360.42</v>
      </c>
      <c r="C524" s="11"/>
      <c r="E524" s="10" t="s">
        <v>811</v>
      </c>
      <c r="F524" s="11">
        <v>10</v>
      </c>
      <c r="G524" s="11">
        <v>31.79</v>
      </c>
      <c r="H524" s="1">
        <v>3.14564328405159</v>
      </c>
    </row>
    <row r="525" spans="1:9" x14ac:dyDescent="0.25">
      <c r="A525" s="10" t="s">
        <v>812</v>
      </c>
      <c r="B525" s="10">
        <v>388.45</v>
      </c>
      <c r="C525" s="11"/>
      <c r="E525" s="10" t="s">
        <v>812</v>
      </c>
      <c r="F525" s="11">
        <v>15</v>
      </c>
      <c r="G525" s="11">
        <v>27.08</v>
      </c>
      <c r="H525" s="1">
        <v>5.5391432791728201</v>
      </c>
    </row>
    <row r="526" spans="1:9" x14ac:dyDescent="0.25">
      <c r="A526" s="10" t="s">
        <v>813</v>
      </c>
      <c r="B526" s="10">
        <v>610.07000000000005</v>
      </c>
      <c r="C526" s="11"/>
      <c r="E526" s="10" t="s">
        <v>813</v>
      </c>
      <c r="F526" s="11">
        <v>16</v>
      </c>
      <c r="G526" s="11">
        <v>32.06</v>
      </c>
      <c r="H526" s="1">
        <v>4.9906425452276997</v>
      </c>
    </row>
    <row r="527" spans="1:9" x14ac:dyDescent="0.25">
      <c r="A527" s="10" t="s">
        <v>814</v>
      </c>
      <c r="B527" s="10">
        <v>448.97</v>
      </c>
      <c r="C527" s="11">
        <v>435.755</v>
      </c>
      <c r="E527" s="10" t="s">
        <v>814</v>
      </c>
      <c r="F527" s="11">
        <v>11</v>
      </c>
      <c r="G527" s="11">
        <v>29.74</v>
      </c>
      <c r="H527" s="1">
        <v>3.6987222595830498</v>
      </c>
      <c r="I527" s="1">
        <v>4.3050651490447702</v>
      </c>
    </row>
    <row r="528" spans="1:9" x14ac:dyDescent="0.25">
      <c r="A528" s="10" t="s">
        <v>815</v>
      </c>
      <c r="B528" s="10">
        <v>430.23</v>
      </c>
      <c r="C528" s="11"/>
      <c r="E528" s="10" t="s">
        <v>815</v>
      </c>
      <c r="F528" s="11">
        <v>10</v>
      </c>
      <c r="G528" s="11">
        <v>31.42</v>
      </c>
      <c r="H528" s="1">
        <v>3.1826861871419498</v>
      </c>
    </row>
    <row r="529" spans="1:9" x14ac:dyDescent="0.25">
      <c r="A529" s="10" t="s">
        <v>816</v>
      </c>
      <c r="B529" s="10">
        <v>411.01</v>
      </c>
      <c r="C529" s="11"/>
      <c r="E529" s="10" t="s">
        <v>816</v>
      </c>
      <c r="F529" s="11">
        <v>16</v>
      </c>
      <c r="G529" s="11">
        <v>34.22</v>
      </c>
      <c r="H529" s="1">
        <v>4.6756282875511399</v>
      </c>
    </row>
    <row r="530" spans="1:9" x14ac:dyDescent="0.25">
      <c r="A530" s="10" t="s">
        <v>817</v>
      </c>
      <c r="B530" s="10">
        <v>322.25</v>
      </c>
      <c r="C530" s="11"/>
      <c r="E530" s="10" t="s">
        <v>817</v>
      </c>
      <c r="F530" s="11">
        <v>15</v>
      </c>
      <c r="G530" s="11">
        <v>36.119999999999997</v>
      </c>
      <c r="H530" s="1">
        <v>4.1528239202657797</v>
      </c>
    </row>
    <row r="531" spans="1:9" x14ac:dyDescent="0.25">
      <c r="A531" s="10" t="s">
        <v>817</v>
      </c>
      <c r="B531" s="10">
        <v>313.86</v>
      </c>
      <c r="C531" s="11"/>
      <c r="E531" s="10" t="s">
        <v>817</v>
      </c>
      <c r="F531" s="11">
        <v>17</v>
      </c>
      <c r="G531" s="11">
        <v>31.29</v>
      </c>
      <c r="H531" s="1">
        <v>5.4330457015020803</v>
      </c>
    </row>
    <row r="532" spans="1:9" x14ac:dyDescent="0.25">
      <c r="A532" s="10" t="s">
        <v>818</v>
      </c>
      <c r="B532" s="10">
        <v>395.71</v>
      </c>
      <c r="C532" s="11"/>
      <c r="E532" s="10" t="s">
        <v>818</v>
      </c>
      <c r="F532" s="11">
        <v>11</v>
      </c>
      <c r="G532" s="11">
        <v>28.5</v>
      </c>
      <c r="H532" s="1">
        <v>3.8596491228070202</v>
      </c>
    </row>
    <row r="533" spans="1:9" x14ac:dyDescent="0.25">
      <c r="A533" s="10" t="s">
        <v>819</v>
      </c>
      <c r="B533" s="10">
        <v>196.56</v>
      </c>
      <c r="C533" s="11">
        <v>374.61200000000002</v>
      </c>
      <c r="E533" s="10" t="s">
        <v>819</v>
      </c>
      <c r="F533" s="11">
        <v>15</v>
      </c>
      <c r="G533" s="11">
        <v>33.340000000000003</v>
      </c>
      <c r="H533" s="1">
        <v>4.4991001799640102</v>
      </c>
      <c r="I533" s="1">
        <v>4.3004888998719997</v>
      </c>
    </row>
    <row r="534" spans="1:9" x14ac:dyDescent="0.25">
      <c r="A534" s="10" t="s">
        <v>820</v>
      </c>
      <c r="B534" s="10">
        <v>317.76</v>
      </c>
      <c r="C534" s="11"/>
      <c r="E534" s="10" t="s">
        <v>820</v>
      </c>
      <c r="F534" s="11">
        <v>6</v>
      </c>
      <c r="G534" s="11">
        <v>12.56</v>
      </c>
      <c r="H534" s="1">
        <v>4.7770700636942696</v>
      </c>
    </row>
    <row r="535" spans="1:9" x14ac:dyDescent="0.25">
      <c r="A535" s="10" t="s">
        <v>821</v>
      </c>
      <c r="B535" s="10">
        <v>492.52</v>
      </c>
      <c r="C535" s="11"/>
      <c r="E535" s="10" t="s">
        <v>821</v>
      </c>
      <c r="F535" s="11">
        <v>32</v>
      </c>
      <c r="G535" s="11">
        <v>47.41</v>
      </c>
      <c r="H535" s="1">
        <v>6.7496308795612796</v>
      </c>
    </row>
    <row r="536" spans="1:9" x14ac:dyDescent="0.25">
      <c r="A536" s="10" t="s">
        <v>822</v>
      </c>
      <c r="B536" s="10">
        <v>312.64</v>
      </c>
      <c r="C536" s="11"/>
      <c r="E536" s="10" t="s">
        <v>822</v>
      </c>
      <c r="F536" s="11">
        <v>35</v>
      </c>
      <c r="G536" s="11">
        <v>67</v>
      </c>
      <c r="H536" s="1">
        <v>5.2238805970149196</v>
      </c>
    </row>
    <row r="537" spans="1:9" x14ac:dyDescent="0.25">
      <c r="A537" s="10" t="s">
        <v>823</v>
      </c>
      <c r="B537" s="10">
        <v>354.8</v>
      </c>
      <c r="C537" s="11"/>
      <c r="E537" s="10" t="s">
        <v>823</v>
      </c>
      <c r="F537" s="11">
        <v>10</v>
      </c>
      <c r="G537" s="11">
        <v>39</v>
      </c>
      <c r="H537" s="1">
        <v>2.5641025641025599</v>
      </c>
    </row>
    <row r="538" spans="1:9" x14ac:dyDescent="0.25">
      <c r="A538" s="10" t="s">
        <v>824</v>
      </c>
      <c r="B538" s="10">
        <v>328.71</v>
      </c>
      <c r="C538" s="11"/>
      <c r="E538" s="10" t="s">
        <v>824</v>
      </c>
      <c r="F538" s="11">
        <v>6</v>
      </c>
      <c r="G538" s="11">
        <v>29.43</v>
      </c>
      <c r="H538" s="1">
        <v>2.0387359836901102</v>
      </c>
    </row>
    <row r="539" spans="1:9" x14ac:dyDescent="0.25">
      <c r="A539" s="10" t="s">
        <v>823</v>
      </c>
      <c r="B539" s="10">
        <v>724.12</v>
      </c>
      <c r="C539" s="11">
        <v>421.75833333333298</v>
      </c>
      <c r="E539" s="10" t="s">
        <v>823</v>
      </c>
      <c r="F539" s="11">
        <v>4</v>
      </c>
      <c r="G539" s="11">
        <v>12.18</v>
      </c>
      <c r="H539" s="1">
        <v>3.2840722495894901</v>
      </c>
      <c r="I539" s="1">
        <v>4.1062487229421096</v>
      </c>
    </row>
    <row r="540" spans="1:9" x14ac:dyDescent="0.25">
      <c r="A540" s="10" t="s">
        <v>825</v>
      </c>
      <c r="B540" s="10">
        <v>577.28</v>
      </c>
      <c r="C540" s="11"/>
      <c r="E540" s="10" t="s">
        <v>825</v>
      </c>
      <c r="F540" s="11">
        <v>47</v>
      </c>
      <c r="G540" s="11">
        <v>62.28</v>
      </c>
      <c r="H540" s="1">
        <v>7.5465639049454101</v>
      </c>
    </row>
    <row r="541" spans="1:9" x14ac:dyDescent="0.25">
      <c r="A541" s="10" t="s">
        <v>826</v>
      </c>
      <c r="B541" s="10">
        <v>932.61</v>
      </c>
      <c r="C541" s="11"/>
      <c r="E541" s="10" t="s">
        <v>826</v>
      </c>
      <c r="F541" s="11">
        <v>28</v>
      </c>
      <c r="G541" s="11">
        <v>28.22</v>
      </c>
      <c r="H541" s="1">
        <v>9.9220411055988702</v>
      </c>
    </row>
    <row r="542" spans="1:9" x14ac:dyDescent="0.25">
      <c r="A542" s="10" t="s">
        <v>827</v>
      </c>
      <c r="B542" s="10">
        <v>555.57000000000005</v>
      </c>
      <c r="C542" s="11"/>
      <c r="E542" s="10" t="s">
        <v>827</v>
      </c>
      <c r="F542" s="11">
        <v>17</v>
      </c>
      <c r="G542" s="11">
        <v>31.06</v>
      </c>
      <c r="H542" s="1">
        <v>5.4732775273663901</v>
      </c>
    </row>
    <row r="543" spans="1:9" x14ac:dyDescent="0.25">
      <c r="A543" s="10" t="s">
        <v>828</v>
      </c>
      <c r="B543" s="10">
        <v>678.04</v>
      </c>
      <c r="C543" s="11"/>
      <c r="E543" s="10" t="s">
        <v>828</v>
      </c>
      <c r="F543" s="11">
        <v>24</v>
      </c>
      <c r="G543" s="11">
        <v>32.33</v>
      </c>
      <c r="H543" s="1">
        <v>7.4234457160531999</v>
      </c>
    </row>
    <row r="544" spans="1:9" x14ac:dyDescent="0.25">
      <c r="A544" s="10" t="s">
        <v>829</v>
      </c>
      <c r="B544" s="10">
        <v>582.63</v>
      </c>
      <c r="C544" s="11">
        <v>665.226</v>
      </c>
      <c r="E544" s="10" t="s">
        <v>829</v>
      </c>
      <c r="F544" s="11">
        <v>14</v>
      </c>
      <c r="G544" s="11">
        <v>31.45</v>
      </c>
      <c r="H544" s="1">
        <v>4.4515103338632702</v>
      </c>
      <c r="I544" s="1">
        <v>6.96336771756543</v>
      </c>
    </row>
    <row r="545" spans="1:9" x14ac:dyDescent="0.25">
      <c r="A545" s="10" t="s">
        <v>830</v>
      </c>
      <c r="B545" s="10">
        <v>454.33</v>
      </c>
      <c r="C545" s="11"/>
      <c r="E545" s="10" t="s">
        <v>830</v>
      </c>
      <c r="F545" s="11">
        <v>22</v>
      </c>
      <c r="G545" s="11">
        <v>42.8</v>
      </c>
      <c r="H545" s="1">
        <v>5.1401869158878499</v>
      </c>
    </row>
    <row r="546" spans="1:9" x14ac:dyDescent="0.25">
      <c r="A546" s="10" t="s">
        <v>831</v>
      </c>
      <c r="B546" s="10">
        <v>571.69000000000005</v>
      </c>
      <c r="C546" s="11">
        <v>513.01</v>
      </c>
      <c r="E546" s="10" t="s">
        <v>831</v>
      </c>
      <c r="F546" s="11">
        <v>14</v>
      </c>
      <c r="G546" s="11">
        <v>18.87</v>
      </c>
      <c r="H546" s="1">
        <v>7.4191838897721203</v>
      </c>
      <c r="I546" s="1">
        <v>6.2796854028299904</v>
      </c>
    </row>
    <row r="547" spans="1:9" x14ac:dyDescent="0.25">
      <c r="A547" s="10" t="s">
        <v>832</v>
      </c>
      <c r="B547" s="10">
        <v>281.02999999999997</v>
      </c>
      <c r="C547" s="11"/>
      <c r="E547" s="10" t="s">
        <v>832</v>
      </c>
      <c r="F547" s="11">
        <v>12</v>
      </c>
      <c r="G547" s="11">
        <v>31.13</v>
      </c>
      <c r="H547" s="1">
        <v>3.85480244137488</v>
      </c>
    </row>
    <row r="548" spans="1:9" x14ac:dyDescent="0.25">
      <c r="A548" s="10" t="s">
        <v>833</v>
      </c>
      <c r="B548" s="10">
        <v>310.63</v>
      </c>
      <c r="C548" s="11"/>
      <c r="E548" s="10" t="s">
        <v>833</v>
      </c>
      <c r="F548" s="11">
        <v>7</v>
      </c>
      <c r="G548" s="11">
        <v>30.42</v>
      </c>
      <c r="H548" s="1">
        <v>2.30111768573307</v>
      </c>
      <c r="I548" s="1">
        <v>3.0779600635539799</v>
      </c>
    </row>
    <row r="549" spans="1:9" x14ac:dyDescent="0.25">
      <c r="A549" s="10" t="s">
        <v>834</v>
      </c>
      <c r="B549" s="10">
        <v>428.11</v>
      </c>
      <c r="C549" s="11">
        <v>295.83</v>
      </c>
      <c r="E549" s="10" t="s">
        <v>834</v>
      </c>
      <c r="F549" s="11">
        <v>15</v>
      </c>
      <c r="G549" s="11">
        <v>30.17</v>
      </c>
      <c r="H549" s="1">
        <v>4.9718263175339699</v>
      </c>
    </row>
    <row r="550" spans="1:9" x14ac:dyDescent="0.25">
      <c r="A550" s="10" t="s">
        <v>835</v>
      </c>
      <c r="B550" s="10">
        <v>388.31</v>
      </c>
      <c r="C550" s="11">
        <v>408.21</v>
      </c>
      <c r="E550" s="10" t="s">
        <v>835</v>
      </c>
      <c r="F550" s="11">
        <v>20</v>
      </c>
      <c r="G550" s="11">
        <v>42.08</v>
      </c>
      <c r="H550" s="1">
        <v>4.7528517110266204</v>
      </c>
      <c r="I550" s="1">
        <v>4.8623390142802903</v>
      </c>
    </row>
    <row r="551" spans="1:9" x14ac:dyDescent="0.25">
      <c r="A551" s="10" t="s">
        <v>836</v>
      </c>
      <c r="B551" s="10">
        <v>621.72</v>
      </c>
      <c r="C551" s="11"/>
      <c r="E551" s="10" t="s">
        <v>836</v>
      </c>
      <c r="F551" s="11">
        <v>18</v>
      </c>
      <c r="G551" s="11">
        <v>59.1</v>
      </c>
      <c r="H551" s="1">
        <v>3.0456852791878202</v>
      </c>
    </row>
    <row r="552" spans="1:9" x14ac:dyDescent="0.25">
      <c r="A552" s="10" t="s">
        <v>837</v>
      </c>
      <c r="B552" s="10">
        <v>740.55</v>
      </c>
      <c r="C552" s="11"/>
      <c r="E552" s="10" t="s">
        <v>837</v>
      </c>
      <c r="F552" s="11">
        <v>10</v>
      </c>
      <c r="G552" s="11">
        <v>32.380000000000003</v>
      </c>
      <c r="H552" s="1">
        <v>3.0883261272390401</v>
      </c>
    </row>
    <row r="553" spans="1:9" x14ac:dyDescent="0.25">
      <c r="A553" s="10" t="s">
        <v>838</v>
      </c>
      <c r="B553" s="10">
        <v>852.69</v>
      </c>
      <c r="C553" s="11"/>
      <c r="E553" s="10" t="s">
        <v>838</v>
      </c>
      <c r="F553" s="11">
        <v>26</v>
      </c>
      <c r="G553" s="11">
        <v>50.7</v>
      </c>
      <c r="H553" s="1">
        <v>5.1282051282051304</v>
      </c>
    </row>
    <row r="554" spans="1:9" x14ac:dyDescent="0.25">
      <c r="A554" s="10" t="s">
        <v>839</v>
      </c>
      <c r="B554" s="10">
        <v>791.18</v>
      </c>
      <c r="C554" s="11"/>
      <c r="E554" s="10" t="s">
        <v>839</v>
      </c>
      <c r="F554" s="11">
        <v>13</v>
      </c>
      <c r="G554" s="11">
        <v>36.64</v>
      </c>
      <c r="H554" s="1">
        <v>3.5480349344978199</v>
      </c>
    </row>
    <row r="555" spans="1:9" x14ac:dyDescent="0.25">
      <c r="A555" s="10" t="s">
        <v>840</v>
      </c>
      <c r="B555" s="10">
        <v>666.58</v>
      </c>
      <c r="C555" s="11">
        <v>734.54399999999998</v>
      </c>
      <c r="E555" s="10" t="s">
        <v>840</v>
      </c>
      <c r="F555" s="11">
        <v>9</v>
      </c>
      <c r="G555" s="11">
        <v>31.45</v>
      </c>
      <c r="H555" s="1">
        <v>2.86168521462639</v>
      </c>
      <c r="I555" s="1">
        <v>3.5343873367512399</v>
      </c>
    </row>
    <row r="556" spans="1:9" x14ac:dyDescent="0.25">
      <c r="A556" s="10" t="s">
        <v>841</v>
      </c>
      <c r="B556" s="10">
        <v>544.17999999999995</v>
      </c>
      <c r="C556" s="11"/>
      <c r="E556" s="10" t="s">
        <v>841</v>
      </c>
      <c r="F556" s="11">
        <v>29</v>
      </c>
      <c r="G556" s="11">
        <v>47.88</v>
      </c>
      <c r="H556" s="1">
        <v>6.0568086883876404</v>
      </c>
    </row>
    <row r="557" spans="1:9" x14ac:dyDescent="0.25">
      <c r="A557" s="10" t="s">
        <v>842</v>
      </c>
      <c r="B557" s="10">
        <v>352.53</v>
      </c>
      <c r="C557" s="11"/>
      <c r="E557" s="10" t="s">
        <v>842</v>
      </c>
      <c r="F557" s="11">
        <v>6</v>
      </c>
      <c r="G557" s="11">
        <v>31.33</v>
      </c>
      <c r="H557" s="1">
        <v>1.9150973507819999</v>
      </c>
    </row>
    <row r="558" spans="1:9" x14ac:dyDescent="0.25">
      <c r="A558" s="10" t="s">
        <v>843</v>
      </c>
      <c r="B558" s="10">
        <v>567.54</v>
      </c>
      <c r="C558" s="11">
        <v>488.08333333333297</v>
      </c>
      <c r="E558" s="10" t="s">
        <v>843</v>
      </c>
      <c r="F558" s="11">
        <v>10</v>
      </c>
      <c r="G558" s="11">
        <v>27.43</v>
      </c>
      <c r="H558" s="1">
        <v>3.6456434560700002</v>
      </c>
      <c r="I558" s="1">
        <v>3.8725164984132099</v>
      </c>
    </row>
    <row r="559" spans="1:9" x14ac:dyDescent="0.25">
      <c r="A559" s="10" t="s">
        <v>844</v>
      </c>
      <c r="B559" s="10">
        <v>376.25</v>
      </c>
      <c r="C559" s="11"/>
      <c r="E559" s="10" t="s">
        <v>844</v>
      </c>
      <c r="F559" s="11">
        <v>15</v>
      </c>
      <c r="G559" s="11">
        <v>56.93</v>
      </c>
      <c r="H559" s="1">
        <v>2.6348146847005101</v>
      </c>
    </row>
    <row r="560" spans="1:9" x14ac:dyDescent="0.25">
      <c r="A560" s="10" t="s">
        <v>845</v>
      </c>
      <c r="B560" s="10">
        <v>399.45</v>
      </c>
      <c r="C560" s="11">
        <v>387.85</v>
      </c>
      <c r="E560" s="10" t="s">
        <v>845</v>
      </c>
      <c r="F560" s="11">
        <v>9</v>
      </c>
      <c r="G560" s="11">
        <v>31.57</v>
      </c>
      <c r="H560" s="1">
        <v>2.8508077288565099</v>
      </c>
      <c r="I560" s="1">
        <v>2.74281120677851</v>
      </c>
    </row>
    <row r="561" spans="1:9" x14ac:dyDescent="0.25">
      <c r="A561" s="10"/>
      <c r="B561" s="10"/>
      <c r="C561" s="11"/>
      <c r="E561" s="10"/>
      <c r="F561" s="11"/>
      <c r="G561" s="11"/>
    </row>
    <row r="562" spans="1:9" x14ac:dyDescent="0.25">
      <c r="A562" s="12" t="s">
        <v>846</v>
      </c>
      <c r="B562" s="12">
        <v>376.25</v>
      </c>
      <c r="C562" s="13"/>
      <c r="E562" s="12" t="s">
        <v>846</v>
      </c>
      <c r="F562" s="13">
        <v>15</v>
      </c>
      <c r="G562" s="13">
        <v>56.93</v>
      </c>
      <c r="H562" s="13">
        <v>2.6348146847005101</v>
      </c>
      <c r="I562" s="13"/>
    </row>
    <row r="563" spans="1:9" x14ac:dyDescent="0.25">
      <c r="A563" s="12" t="s">
        <v>847</v>
      </c>
      <c r="B563" s="12">
        <v>399.45</v>
      </c>
      <c r="C563" s="13"/>
      <c r="E563" s="12" t="s">
        <v>847</v>
      </c>
      <c r="F563" s="13">
        <v>9</v>
      </c>
      <c r="G563" s="13">
        <v>31.57</v>
      </c>
      <c r="H563" s="13">
        <v>2.8508077288565099</v>
      </c>
      <c r="I563" s="13"/>
    </row>
    <row r="564" spans="1:9" x14ac:dyDescent="0.25">
      <c r="A564" s="14" t="s">
        <v>848</v>
      </c>
      <c r="B564" s="14">
        <v>422.49</v>
      </c>
      <c r="C564" s="13">
        <v>399.39666666666699</v>
      </c>
      <c r="E564" s="14" t="s">
        <v>848</v>
      </c>
      <c r="F564" s="13">
        <v>11</v>
      </c>
      <c r="G564" s="13">
        <v>33.01</v>
      </c>
      <c r="H564" s="13">
        <v>3.3323235383217198</v>
      </c>
      <c r="I564" s="13">
        <v>2.9393153172929098</v>
      </c>
    </row>
    <row r="565" spans="1:9" x14ac:dyDescent="0.25">
      <c r="A565" s="14" t="s">
        <v>849</v>
      </c>
      <c r="B565" s="14">
        <v>522.27</v>
      </c>
      <c r="C565" s="13"/>
      <c r="E565" s="14" t="s">
        <v>849</v>
      </c>
      <c r="F565" s="13">
        <v>25</v>
      </c>
      <c r="G565" s="13">
        <v>33.270000000000003</v>
      </c>
      <c r="H565" s="13">
        <v>7.5142771265404296</v>
      </c>
      <c r="I565" s="13"/>
    </row>
    <row r="566" spans="1:9" x14ac:dyDescent="0.25">
      <c r="A566" s="14" t="s">
        <v>850</v>
      </c>
      <c r="B566" s="14">
        <v>301</v>
      </c>
      <c r="C566" s="13"/>
      <c r="E566" s="14" t="s">
        <v>850</v>
      </c>
      <c r="F566" s="13">
        <v>12</v>
      </c>
      <c r="G566" s="13">
        <v>30.61</v>
      </c>
      <c r="H566" s="13">
        <v>3.9202874877490999</v>
      </c>
      <c r="I566" s="13"/>
    </row>
    <row r="567" spans="1:9" x14ac:dyDescent="0.25">
      <c r="A567" s="14" t="s">
        <v>851</v>
      </c>
      <c r="B567" s="14">
        <v>311.54000000000002</v>
      </c>
      <c r="C567" s="13"/>
      <c r="E567" s="14" t="s">
        <v>851</v>
      </c>
      <c r="F567" s="13">
        <v>6</v>
      </c>
      <c r="G567" s="13">
        <v>36.65</v>
      </c>
      <c r="H567" s="13">
        <v>1.6371077762619399</v>
      </c>
      <c r="I567" s="13"/>
    </row>
    <row r="568" spans="1:9" x14ac:dyDescent="0.25">
      <c r="A568" s="14" t="s">
        <v>852</v>
      </c>
      <c r="B568" s="14">
        <v>662.78</v>
      </c>
      <c r="C568" s="13"/>
      <c r="E568" s="14" t="s">
        <v>852</v>
      </c>
      <c r="F568" s="13">
        <v>23</v>
      </c>
      <c r="G568" s="13">
        <v>32.090000000000003</v>
      </c>
      <c r="H568" s="13">
        <v>7.1673418510439397</v>
      </c>
      <c r="I568" s="13"/>
    </row>
    <row r="569" spans="1:9" x14ac:dyDescent="0.25">
      <c r="A569" s="14" t="s">
        <v>853</v>
      </c>
      <c r="B569" s="14">
        <v>365.91</v>
      </c>
      <c r="C569" s="13"/>
      <c r="E569" s="14" t="s">
        <v>853</v>
      </c>
      <c r="F569" s="13">
        <v>18</v>
      </c>
      <c r="G569" s="13">
        <v>48.4</v>
      </c>
      <c r="H569" s="13">
        <v>3.71900826446281</v>
      </c>
      <c r="I569" s="13"/>
    </row>
    <row r="570" spans="1:9" x14ac:dyDescent="0.25">
      <c r="A570" s="14" t="s">
        <v>849</v>
      </c>
      <c r="B570" s="14">
        <v>518.44000000000005</v>
      </c>
      <c r="C570" s="13">
        <v>446.99</v>
      </c>
      <c r="E570" s="14" t="s">
        <v>849</v>
      </c>
      <c r="F570" s="13">
        <v>31</v>
      </c>
      <c r="G570" s="13">
        <v>31.86</v>
      </c>
      <c r="H570" s="13">
        <v>9.7300690521029498</v>
      </c>
      <c r="I570" s="13">
        <v>5.6146819263601904</v>
      </c>
    </row>
    <row r="571" spans="1:9" x14ac:dyDescent="0.25">
      <c r="A571" s="14" t="s">
        <v>854</v>
      </c>
      <c r="B571" s="14">
        <v>496.53</v>
      </c>
      <c r="C571" s="13"/>
      <c r="E571" s="14" t="s">
        <v>854</v>
      </c>
      <c r="F571" s="13">
        <v>10</v>
      </c>
      <c r="G571" s="13">
        <v>35.299999999999997</v>
      </c>
      <c r="H571" s="13">
        <v>2.8328611898017</v>
      </c>
      <c r="I571" s="13"/>
    </row>
    <row r="572" spans="1:9" x14ac:dyDescent="0.25">
      <c r="A572" s="14" t="s">
        <v>855</v>
      </c>
      <c r="B572" s="14">
        <v>525.47</v>
      </c>
      <c r="C572" s="13"/>
      <c r="E572" s="14" t="s">
        <v>855</v>
      </c>
      <c r="F572" s="13">
        <v>4</v>
      </c>
      <c r="G572" s="13">
        <v>32.229999999999997</v>
      </c>
      <c r="H572" s="13">
        <v>1.24107973937325</v>
      </c>
      <c r="I572" s="13"/>
    </row>
    <row r="573" spans="1:9" x14ac:dyDescent="0.25">
      <c r="A573" s="14" t="s">
        <v>856</v>
      </c>
      <c r="B573" s="14">
        <v>618.73</v>
      </c>
      <c r="C573" s="13"/>
      <c r="E573" s="14" t="s">
        <v>856</v>
      </c>
      <c r="F573" s="13">
        <v>6</v>
      </c>
      <c r="G573" s="13">
        <v>32.340000000000003</v>
      </c>
      <c r="H573" s="13">
        <v>1.85528756957328</v>
      </c>
      <c r="I573" s="13"/>
    </row>
    <row r="574" spans="1:9" x14ac:dyDescent="0.25">
      <c r="A574" s="14" t="s">
        <v>857</v>
      </c>
      <c r="B574" s="14">
        <v>410.89</v>
      </c>
      <c r="C574" s="13">
        <v>512.90499999999997</v>
      </c>
      <c r="E574" s="14" t="s">
        <v>857</v>
      </c>
      <c r="F574" s="13">
        <v>11</v>
      </c>
      <c r="G574" s="13">
        <v>31.84</v>
      </c>
      <c r="H574" s="13">
        <v>3.45477386934673</v>
      </c>
      <c r="I574" s="13">
        <v>2.3460005920237399</v>
      </c>
    </row>
    <row r="575" spans="1:9" x14ac:dyDescent="0.25">
      <c r="A575" s="14" t="s">
        <v>858</v>
      </c>
      <c r="B575" s="14">
        <v>693.98</v>
      </c>
      <c r="C575" s="13"/>
      <c r="E575" s="14" t="s">
        <v>858</v>
      </c>
      <c r="F575" s="13">
        <v>10</v>
      </c>
      <c r="G575" s="13">
        <v>44.01</v>
      </c>
      <c r="H575" s="13">
        <v>2.2722108611679199</v>
      </c>
      <c r="I575" s="13"/>
    </row>
    <row r="576" spans="1:9" x14ac:dyDescent="0.25">
      <c r="A576" s="14" t="s">
        <v>859</v>
      </c>
      <c r="B576" s="14">
        <v>801.73</v>
      </c>
      <c r="C576" s="13"/>
      <c r="E576" s="14" t="s">
        <v>859</v>
      </c>
      <c r="F576" s="13">
        <v>13</v>
      </c>
      <c r="G576" s="13">
        <v>33.57</v>
      </c>
      <c r="H576" s="13">
        <v>3.8725052129877899</v>
      </c>
      <c r="I576" s="13"/>
    </row>
    <row r="577" spans="1:14" x14ac:dyDescent="0.25">
      <c r="A577" s="14" t="s">
        <v>860</v>
      </c>
      <c r="B577" s="14">
        <v>526.16</v>
      </c>
      <c r="C577" s="13"/>
      <c r="E577" s="14" t="s">
        <v>860</v>
      </c>
      <c r="F577" s="13">
        <v>15</v>
      </c>
      <c r="G577" s="13">
        <v>31.57</v>
      </c>
      <c r="H577" s="13">
        <v>4.7513462147608498</v>
      </c>
      <c r="I577" s="13"/>
      <c r="M577" s="9"/>
    </row>
    <row r="578" spans="1:14" x14ac:dyDescent="0.25">
      <c r="A578" s="14" t="s">
        <v>861</v>
      </c>
      <c r="B578" s="14">
        <v>335.91</v>
      </c>
      <c r="C578" s="13">
        <v>589.44500000000005</v>
      </c>
      <c r="E578" s="14" t="s">
        <v>861</v>
      </c>
      <c r="F578" s="13">
        <v>4</v>
      </c>
      <c r="G578" s="13">
        <v>32.15</v>
      </c>
      <c r="H578" s="13">
        <v>1.24416796267496</v>
      </c>
      <c r="I578" s="13">
        <v>3.03505756289788</v>
      </c>
      <c r="M578" s="9"/>
    </row>
    <row r="579" spans="1:14" x14ac:dyDescent="0.25">
      <c r="A579" s="10"/>
      <c r="B579" s="10"/>
      <c r="C579" s="11"/>
      <c r="E579" s="10"/>
      <c r="F579" s="11"/>
      <c r="G579" s="11"/>
      <c r="K579" s="9"/>
      <c r="L579" s="9"/>
      <c r="M579" s="9"/>
      <c r="N579" s="9"/>
    </row>
    <row r="580" spans="1:14" x14ac:dyDescent="0.25">
      <c r="A580" s="14" t="s">
        <v>862</v>
      </c>
      <c r="B580" s="10">
        <v>526.95100000000002</v>
      </c>
      <c r="C580" s="11"/>
      <c r="E580" s="14"/>
      <c r="G580" s="9"/>
      <c r="K580" s="9"/>
      <c r="L580" s="9"/>
      <c r="M580" s="9"/>
      <c r="N580" s="9"/>
    </row>
    <row r="581" spans="1:14" x14ac:dyDescent="0.25">
      <c r="A581" s="14" t="s">
        <v>862</v>
      </c>
      <c r="B581" s="10">
        <v>642.95299999999997</v>
      </c>
      <c r="C581" s="1">
        <v>584.95173458928798</v>
      </c>
      <c r="E581" s="14"/>
      <c r="F581" s="11"/>
      <c r="G581" s="9"/>
      <c r="K581" s="9"/>
      <c r="L581" s="9"/>
      <c r="M581" s="9"/>
      <c r="N581" s="9"/>
    </row>
    <row r="582" spans="1:14" x14ac:dyDescent="0.25">
      <c r="A582" s="14" t="s">
        <v>862</v>
      </c>
      <c r="B582" s="10">
        <v>530.45000000000005</v>
      </c>
      <c r="C582" s="11"/>
      <c r="E582" s="14" t="s">
        <v>862</v>
      </c>
      <c r="F582" s="11">
        <v>12</v>
      </c>
      <c r="G582" s="15">
        <v>30.611999999999998</v>
      </c>
      <c r="H582" s="1">
        <f t="shared" ref="H582:H600" si="3">F582/G582*10</f>
        <v>3.9200313602508801</v>
      </c>
      <c r="K582" s="9"/>
      <c r="L582" s="9"/>
      <c r="M582" s="9"/>
      <c r="N582" s="9"/>
    </row>
    <row r="583" spans="1:14" x14ac:dyDescent="0.25">
      <c r="A583" s="14" t="s">
        <v>862</v>
      </c>
      <c r="B583" s="10">
        <v>544.45299999999997</v>
      </c>
      <c r="C583" s="1">
        <v>537.45173458928696</v>
      </c>
      <c r="D583" s="1">
        <v>537.45150000000001</v>
      </c>
      <c r="E583" s="14" t="s">
        <v>862</v>
      </c>
      <c r="F583" s="11">
        <v>20</v>
      </c>
      <c r="G583" s="15">
        <v>32.250495489862303</v>
      </c>
      <c r="H583" s="1">
        <f t="shared" si="3"/>
        <v>6.2014551082748</v>
      </c>
      <c r="I583" s="1">
        <f>AVERAGE(H582:H583)</f>
        <v>5.0607432342628398</v>
      </c>
      <c r="K583" s="9"/>
      <c r="L583" s="9"/>
      <c r="M583" s="9"/>
      <c r="N583" s="9"/>
    </row>
    <row r="584" spans="1:14" x14ac:dyDescent="0.25">
      <c r="A584" s="14" t="s">
        <v>862</v>
      </c>
      <c r="B584" s="10">
        <v>612.47299999999996</v>
      </c>
      <c r="C584" s="11"/>
      <c r="E584" s="14" t="s">
        <v>862</v>
      </c>
      <c r="F584" s="11">
        <v>9</v>
      </c>
      <c r="G584" s="15">
        <v>31.338999999999999</v>
      </c>
      <c r="H584" s="1">
        <f t="shared" si="3"/>
        <v>2.8718210536392399</v>
      </c>
      <c r="K584" s="9"/>
      <c r="L584" s="9"/>
      <c r="M584" s="9"/>
      <c r="N584" s="9"/>
    </row>
    <row r="585" spans="1:14" x14ac:dyDescent="0.25">
      <c r="A585" s="14" t="s">
        <v>862</v>
      </c>
      <c r="B585" s="10">
        <v>572.09799999999996</v>
      </c>
      <c r="C585" s="11"/>
      <c r="E585" s="14" t="s">
        <v>862</v>
      </c>
      <c r="F585" s="11">
        <v>20</v>
      </c>
      <c r="G585" s="15">
        <v>32.048999999999999</v>
      </c>
      <c r="H585" s="1">
        <f t="shared" si="3"/>
        <v>6.2404443196355599</v>
      </c>
      <c r="K585" s="9"/>
      <c r="L585" s="9"/>
      <c r="M585" s="9"/>
      <c r="N585" s="9"/>
    </row>
    <row r="586" spans="1:14" x14ac:dyDescent="0.25">
      <c r="A586" s="14" t="s">
        <v>862</v>
      </c>
      <c r="B586" s="10">
        <v>548.384203767852</v>
      </c>
      <c r="C586" s="1">
        <v>577.65173458928405</v>
      </c>
      <c r="E586" s="14" t="s">
        <v>862</v>
      </c>
      <c r="F586" s="11">
        <v>10</v>
      </c>
      <c r="G586" s="15">
        <v>42.600052479148097</v>
      </c>
      <c r="H586" s="1">
        <v>2.9855974049479199</v>
      </c>
      <c r="I586" s="1">
        <f>AVERAGE(H584:H586)</f>
        <v>4.0326209260742401</v>
      </c>
      <c r="K586" s="9"/>
      <c r="L586" s="9"/>
      <c r="M586" s="9"/>
      <c r="N586" s="9"/>
    </row>
    <row r="587" spans="1:14" x14ac:dyDescent="0.25">
      <c r="A587" s="14" t="s">
        <v>862</v>
      </c>
      <c r="B587" s="10">
        <v>369.37700000000001</v>
      </c>
      <c r="C587" s="11"/>
      <c r="E587" s="14" t="s">
        <v>862</v>
      </c>
      <c r="F587" s="11">
        <v>8</v>
      </c>
      <c r="G587" s="15">
        <v>31.803999999999998</v>
      </c>
      <c r="H587" s="1">
        <f t="shared" si="3"/>
        <v>2.5154068670607499</v>
      </c>
      <c r="K587" s="11"/>
      <c r="L587" s="9"/>
      <c r="M587" s="9"/>
      <c r="N587" s="9"/>
    </row>
    <row r="588" spans="1:14" x14ac:dyDescent="0.25">
      <c r="A588" s="14" t="s">
        <v>862</v>
      </c>
      <c r="B588" s="10">
        <v>329.69319999999999</v>
      </c>
      <c r="C588" s="11"/>
      <c r="E588" s="14" t="s">
        <v>862</v>
      </c>
      <c r="F588" s="11">
        <v>20</v>
      </c>
      <c r="G588" s="15">
        <v>31.530999999999999</v>
      </c>
      <c r="H588" s="1">
        <f t="shared" si="3"/>
        <v>6.3429640671085599</v>
      </c>
      <c r="K588" s="9"/>
      <c r="L588" s="9"/>
      <c r="N588" s="9"/>
    </row>
    <row r="589" spans="1:14" x14ac:dyDescent="0.25">
      <c r="A589" s="14" t="s">
        <v>862</v>
      </c>
      <c r="B589" s="10">
        <v>472.02250376785798</v>
      </c>
      <c r="C589" s="1">
        <v>390.36423458928601</v>
      </c>
      <c r="E589" s="14" t="s">
        <v>862</v>
      </c>
      <c r="F589" s="11">
        <v>7</v>
      </c>
      <c r="G589" s="15">
        <v>29.551737385173801</v>
      </c>
      <c r="H589" s="1">
        <f t="shared" si="3"/>
        <v>2.3687270595169498</v>
      </c>
      <c r="I589" s="1">
        <f>AVERAGE(H587:H589)</f>
        <v>3.74236599789542</v>
      </c>
      <c r="K589" s="9"/>
      <c r="L589" s="9"/>
      <c r="N589" s="9"/>
    </row>
    <row r="590" spans="1:14" x14ac:dyDescent="0.25">
      <c r="A590" s="14" t="s">
        <v>862</v>
      </c>
      <c r="B590" s="10">
        <v>340.44299999999998</v>
      </c>
      <c r="C590" s="11"/>
      <c r="E590" s="14" t="s">
        <v>862</v>
      </c>
      <c r="F590" s="11">
        <v>11</v>
      </c>
      <c r="G590" s="15">
        <v>30.968</v>
      </c>
      <c r="H590" s="1">
        <f t="shared" si="3"/>
        <v>3.5520537328855601</v>
      </c>
      <c r="K590" s="9"/>
      <c r="L590" s="9"/>
      <c r="N590" s="9"/>
    </row>
    <row r="591" spans="1:14" x14ac:dyDescent="0.25">
      <c r="A591" s="14" t="s">
        <v>862</v>
      </c>
      <c r="B591" s="10">
        <v>307.27600000000001</v>
      </c>
      <c r="C591" s="11"/>
      <c r="E591" s="14" t="s">
        <v>862</v>
      </c>
      <c r="F591" s="11">
        <v>10</v>
      </c>
      <c r="G591" s="15">
        <v>31.134</v>
      </c>
      <c r="H591" s="1">
        <f t="shared" si="3"/>
        <v>3.21192265690242</v>
      </c>
      <c r="K591" s="9"/>
      <c r="L591" s="9"/>
      <c r="N591" s="9"/>
    </row>
    <row r="592" spans="1:14" x14ac:dyDescent="0.25">
      <c r="A592" s="14" t="s">
        <v>862</v>
      </c>
      <c r="B592" s="10">
        <v>438.796203767858</v>
      </c>
      <c r="C592" s="1">
        <v>362.17173458928602</v>
      </c>
      <c r="E592" s="14" t="s">
        <v>862</v>
      </c>
      <c r="F592" s="11">
        <v>8</v>
      </c>
      <c r="G592" s="15">
        <v>29.470621737910299</v>
      </c>
      <c r="H592" s="1">
        <f t="shared" si="3"/>
        <v>2.7145677723212001</v>
      </c>
      <c r="I592" s="1">
        <f>AVERAGE(H590:H592)</f>
        <v>3.1595147207030601</v>
      </c>
      <c r="K592" s="9"/>
      <c r="L592" s="9"/>
      <c r="N592" s="9"/>
    </row>
    <row r="593" spans="1:14" x14ac:dyDescent="0.25">
      <c r="A593" s="14" t="s">
        <v>862</v>
      </c>
      <c r="B593" s="10">
        <v>334.44799999999998</v>
      </c>
      <c r="C593" s="11"/>
      <c r="E593" s="14" t="s">
        <v>862</v>
      </c>
      <c r="F593" s="11">
        <v>7</v>
      </c>
      <c r="G593" s="15">
        <v>32.235999999999997</v>
      </c>
      <c r="H593" s="1">
        <f t="shared" si="3"/>
        <v>2.17148529594242</v>
      </c>
      <c r="K593" s="9"/>
      <c r="L593" s="9"/>
      <c r="N593" s="9"/>
    </row>
    <row r="594" spans="1:14" x14ac:dyDescent="0.25">
      <c r="A594" s="14" t="s">
        <v>862</v>
      </c>
      <c r="B594" s="10">
        <v>364.93546917857202</v>
      </c>
      <c r="C594" s="1">
        <v>349.691734589286</v>
      </c>
      <c r="E594" s="14" t="s">
        <v>862</v>
      </c>
      <c r="F594" s="11">
        <v>11</v>
      </c>
      <c r="G594" s="15">
        <v>31.140293435558501</v>
      </c>
      <c r="H594" s="1">
        <v>3.5324008820800898</v>
      </c>
      <c r="I594" s="1">
        <f>AVERAGE(H593:H594)</f>
        <v>2.85194308901126</v>
      </c>
      <c r="K594" s="9"/>
      <c r="L594" s="9"/>
      <c r="M594" s="9"/>
      <c r="N594" s="9"/>
    </row>
    <row r="595" spans="1:14" x14ac:dyDescent="0.25">
      <c r="A595" s="14" t="s">
        <v>862</v>
      </c>
      <c r="B595" s="10">
        <v>316.77199999999999</v>
      </c>
      <c r="C595" s="11"/>
      <c r="E595" s="14" t="s">
        <v>862</v>
      </c>
      <c r="F595" s="11">
        <v>5</v>
      </c>
      <c r="G595" s="15">
        <v>32.738999999999997</v>
      </c>
      <c r="H595" s="1">
        <f t="shared" si="3"/>
        <v>1.5272305201747201</v>
      </c>
      <c r="K595" s="9"/>
      <c r="L595" s="9"/>
      <c r="M595" s="9"/>
      <c r="N595" s="9"/>
    </row>
    <row r="596" spans="1:14" x14ac:dyDescent="0.25">
      <c r="A596" s="14" t="s">
        <v>862</v>
      </c>
      <c r="B596" s="10">
        <v>356.88146917857199</v>
      </c>
      <c r="C596" s="1">
        <v>336.82673458928599</v>
      </c>
      <c r="E596" s="14" t="s">
        <v>862</v>
      </c>
      <c r="F596" s="11">
        <v>9</v>
      </c>
      <c r="G596" s="15">
        <v>30.4855887660901</v>
      </c>
      <c r="H596" s="1">
        <v>2.9522145919684202</v>
      </c>
      <c r="I596" s="1">
        <f>AVERAGE(H595:H596)</f>
        <v>2.2397225560715701</v>
      </c>
      <c r="K596" s="9"/>
      <c r="L596" s="9"/>
      <c r="M596" s="9"/>
      <c r="N596" s="9"/>
    </row>
    <row r="597" spans="1:14" x14ac:dyDescent="0.25">
      <c r="A597" s="14" t="s">
        <v>862</v>
      </c>
      <c r="B597" s="10">
        <v>314.54300000000001</v>
      </c>
      <c r="C597" s="11"/>
      <c r="E597" s="14" t="s">
        <v>862</v>
      </c>
      <c r="F597" s="11">
        <v>7</v>
      </c>
      <c r="G597" s="15">
        <v>31.295000000000002</v>
      </c>
      <c r="H597" s="1">
        <f t="shared" si="3"/>
        <v>2.2367790381850101</v>
      </c>
      <c r="K597" s="9"/>
      <c r="L597" s="9"/>
      <c r="M597" s="9"/>
      <c r="N597" s="9"/>
    </row>
    <row r="598" spans="1:14" x14ac:dyDescent="0.25">
      <c r="A598" s="14" t="s">
        <v>862</v>
      </c>
      <c r="B598" s="10">
        <v>338.30546917857203</v>
      </c>
      <c r="C598" s="1">
        <v>326.42423458928602</v>
      </c>
      <c r="E598" s="14" t="s">
        <v>862</v>
      </c>
      <c r="F598" s="11">
        <v>12</v>
      </c>
      <c r="G598" s="15">
        <v>31.843</v>
      </c>
      <c r="H598" s="1">
        <f t="shared" si="3"/>
        <v>3.7684891498916602</v>
      </c>
      <c r="K598" s="9"/>
      <c r="L598" s="9"/>
      <c r="M598" s="9"/>
      <c r="N598" s="9"/>
    </row>
    <row r="599" spans="1:14" x14ac:dyDescent="0.25">
      <c r="A599" s="14" t="s">
        <v>862</v>
      </c>
      <c r="B599" s="10">
        <v>331.20100000000002</v>
      </c>
      <c r="C599" s="11"/>
      <c r="E599" s="14" t="s">
        <v>862</v>
      </c>
      <c r="F599" s="11">
        <v>9</v>
      </c>
      <c r="G599" s="15">
        <v>31.876000000000001</v>
      </c>
      <c r="H599" s="1">
        <f t="shared" si="3"/>
        <v>2.8234408332287599</v>
      </c>
      <c r="K599" s="9"/>
      <c r="L599" s="9"/>
      <c r="M599" s="9"/>
      <c r="N599" s="9"/>
    </row>
    <row r="600" spans="1:14" x14ac:dyDescent="0.25">
      <c r="A600" s="14" t="s">
        <v>862</v>
      </c>
      <c r="B600" s="10">
        <v>302.29399999999998</v>
      </c>
      <c r="C600" s="11"/>
      <c r="E600" s="14" t="s">
        <v>862</v>
      </c>
      <c r="F600" s="11">
        <v>13</v>
      </c>
      <c r="G600" s="15">
        <v>31.677</v>
      </c>
      <c r="H600" s="1">
        <f t="shared" si="3"/>
        <v>4.1039239827003797</v>
      </c>
      <c r="K600" s="9"/>
      <c r="L600" s="9"/>
      <c r="M600" s="9"/>
      <c r="N600" s="9"/>
    </row>
    <row r="601" spans="1:14" x14ac:dyDescent="0.25">
      <c r="A601" s="14" t="s">
        <v>862</v>
      </c>
      <c r="B601" s="10">
        <v>302.00020376785801</v>
      </c>
      <c r="C601" s="1">
        <v>311.83173458928599</v>
      </c>
      <c r="E601" s="14"/>
      <c r="F601" s="11"/>
      <c r="G601" s="9"/>
      <c r="K601" s="9"/>
      <c r="L601" s="9"/>
      <c r="M601" s="9"/>
      <c r="N601" s="9"/>
    </row>
    <row r="602" spans="1:14" x14ac:dyDescent="0.25">
      <c r="A602" s="14"/>
      <c r="B602" s="10"/>
      <c r="C602" s="11"/>
      <c r="E602" s="10"/>
      <c r="F602" s="11"/>
      <c r="G602" s="9"/>
      <c r="K602" s="9"/>
      <c r="L602" s="9"/>
      <c r="M602" s="9"/>
      <c r="N602" s="9"/>
    </row>
    <row r="603" spans="1:14" x14ac:dyDescent="0.25">
      <c r="A603" s="14"/>
      <c r="B603" s="10"/>
      <c r="C603" s="11"/>
      <c r="E603" s="10"/>
      <c r="F603" s="11"/>
      <c r="G603" s="11"/>
      <c r="K603" s="9"/>
      <c r="L603" s="9"/>
      <c r="M603" s="9"/>
      <c r="N603" s="9"/>
    </row>
    <row r="604" spans="1:14" x14ac:dyDescent="0.25">
      <c r="K604" s="9"/>
      <c r="L604" s="9"/>
      <c r="M604" s="9"/>
      <c r="N604" s="9"/>
    </row>
    <row r="605" spans="1:14" x14ac:dyDescent="0.25">
      <c r="A605" s="22" t="s">
        <v>863</v>
      </c>
      <c r="B605" s="22"/>
      <c r="C605" s="22"/>
      <c r="E605" s="22" t="s">
        <v>106</v>
      </c>
      <c r="F605" s="22"/>
      <c r="G605" s="22"/>
      <c r="K605" s="9"/>
      <c r="L605" s="9"/>
      <c r="M605" s="9"/>
      <c r="N605" s="9"/>
    </row>
    <row r="606" spans="1:14" x14ac:dyDescent="0.25">
      <c r="A606" s="9" t="s">
        <v>864</v>
      </c>
      <c r="B606" s="9">
        <v>179.68700000000001</v>
      </c>
      <c r="C606" s="9"/>
      <c r="E606" s="9" t="s">
        <v>864</v>
      </c>
      <c r="F606" s="9">
        <v>1</v>
      </c>
      <c r="G606" s="9">
        <v>28.145</v>
      </c>
      <c r="H606" s="9">
        <v>0.35530289571860002</v>
      </c>
      <c r="I606" s="9"/>
      <c r="K606" s="9"/>
      <c r="L606" s="9"/>
      <c r="M606" s="9"/>
      <c r="N606" s="9"/>
    </row>
    <row r="607" spans="1:14" x14ac:dyDescent="0.25">
      <c r="A607" s="9" t="s">
        <v>865</v>
      </c>
      <c r="B607" s="9">
        <v>406.00599999999997</v>
      </c>
      <c r="C607" s="9"/>
      <c r="E607" s="9" t="s">
        <v>865</v>
      </c>
      <c r="F607" s="9">
        <v>8</v>
      </c>
      <c r="G607" s="9">
        <v>36.347000000000001</v>
      </c>
      <c r="H607" s="9">
        <v>2.2010069606845102</v>
      </c>
      <c r="I607" s="9"/>
      <c r="K607" s="9"/>
      <c r="L607" s="9"/>
      <c r="M607" s="9"/>
      <c r="N607" s="9"/>
    </row>
    <row r="608" spans="1:14" x14ac:dyDescent="0.25">
      <c r="A608" s="9" t="s">
        <v>866</v>
      </c>
      <c r="B608" s="9">
        <v>2339.6669999999999</v>
      </c>
      <c r="C608" s="9"/>
      <c r="E608" s="9" t="s">
        <v>866</v>
      </c>
      <c r="F608" s="9">
        <v>14</v>
      </c>
      <c r="G608" s="9">
        <v>36.613999999999997</v>
      </c>
      <c r="H608" s="9">
        <v>3.8236740044791602</v>
      </c>
      <c r="I608" s="9"/>
      <c r="K608" s="9"/>
      <c r="L608" s="9"/>
      <c r="M608" s="9"/>
      <c r="N608" s="9"/>
    </row>
    <row r="609" spans="1:14" x14ac:dyDescent="0.25">
      <c r="A609" s="9" t="s">
        <v>867</v>
      </c>
      <c r="B609" s="9">
        <v>425.31400000000002</v>
      </c>
      <c r="C609" s="9"/>
      <c r="E609" s="9" t="s">
        <v>867</v>
      </c>
      <c r="F609" s="9">
        <v>18</v>
      </c>
      <c r="G609" s="9">
        <v>31.384</v>
      </c>
      <c r="H609" s="9">
        <v>5.7354065765995399</v>
      </c>
      <c r="I609" s="9"/>
      <c r="K609" s="9"/>
      <c r="L609" s="9"/>
      <c r="M609" s="9"/>
      <c r="N609" s="9"/>
    </row>
    <row r="610" spans="1:14" x14ac:dyDescent="0.25">
      <c r="A610" s="9" t="s">
        <v>868</v>
      </c>
      <c r="B610" s="9">
        <v>532.601</v>
      </c>
      <c r="C610" s="9">
        <f>AVERAGE(B606:B610)</f>
        <v>776.65499999999997</v>
      </c>
      <c r="E610" s="9" t="s">
        <v>868</v>
      </c>
      <c r="F610" s="9">
        <v>18</v>
      </c>
      <c r="G610" s="9">
        <v>25.552</v>
      </c>
      <c r="H610" s="9">
        <v>7.0444583594239196</v>
      </c>
      <c r="I610" s="9">
        <v>3.8319697593811499</v>
      </c>
      <c r="K610" s="9"/>
      <c r="L610" s="9"/>
      <c r="M610" s="9"/>
      <c r="N610" s="9"/>
    </row>
    <row r="611" spans="1:14" x14ac:dyDescent="0.25">
      <c r="A611" s="9" t="s">
        <v>869</v>
      </c>
      <c r="B611" s="9">
        <v>268.25799999999998</v>
      </c>
      <c r="C611" s="9"/>
      <c r="E611" s="9" t="s">
        <v>869</v>
      </c>
      <c r="F611" s="9">
        <v>4</v>
      </c>
      <c r="G611" s="9">
        <v>30.414999999999999</v>
      </c>
      <c r="H611" s="9">
        <v>1.31514055564688</v>
      </c>
      <c r="I611" s="9"/>
      <c r="K611" s="9"/>
      <c r="L611" s="9"/>
      <c r="M611" s="9"/>
      <c r="N611" s="9"/>
    </row>
    <row r="612" spans="1:14" x14ac:dyDescent="0.25">
      <c r="A612" s="9" t="s">
        <v>870</v>
      </c>
      <c r="B612" s="9">
        <v>152.005</v>
      </c>
      <c r="C612" s="9"/>
      <c r="E612" s="9" t="s">
        <v>870</v>
      </c>
      <c r="F612" s="9">
        <v>4</v>
      </c>
      <c r="G612" s="9">
        <v>30.481000000000002</v>
      </c>
      <c r="H612" s="9">
        <v>1.31229290377612</v>
      </c>
      <c r="I612" s="9"/>
      <c r="K612" s="9"/>
      <c r="L612" s="9"/>
      <c r="M612" s="9"/>
      <c r="N612" s="9"/>
    </row>
    <row r="613" spans="1:14" x14ac:dyDescent="0.25">
      <c r="A613" s="9" t="s">
        <v>871</v>
      </c>
      <c r="B613" s="9">
        <v>241.571</v>
      </c>
      <c r="C613" s="9"/>
      <c r="E613" s="9" t="s">
        <v>871</v>
      </c>
      <c r="F613" s="9">
        <v>6</v>
      </c>
      <c r="G613" s="9">
        <v>32.988</v>
      </c>
      <c r="H613" s="9">
        <v>1.81884321571481</v>
      </c>
      <c r="I613" s="9">
        <v>1.4820922250459401</v>
      </c>
      <c r="K613" s="9"/>
      <c r="L613" s="9"/>
      <c r="M613" s="9"/>
      <c r="N613" s="9"/>
    </row>
    <row r="614" spans="1:14" x14ac:dyDescent="0.25">
      <c r="A614" s="9" t="s">
        <v>872</v>
      </c>
      <c r="B614" s="9">
        <v>256.33300000000003</v>
      </c>
      <c r="C614" s="9">
        <f>AVERAGE(B611:B614)</f>
        <v>229.54175000000001</v>
      </c>
      <c r="E614" s="9" t="s">
        <v>872</v>
      </c>
      <c r="F614" s="9">
        <v>6</v>
      </c>
      <c r="G614" s="9">
        <v>34.110999999999997</v>
      </c>
      <c r="H614" s="9">
        <v>1.7589633842455501</v>
      </c>
      <c r="I614" s="9"/>
      <c r="K614" s="9"/>
      <c r="L614" s="9"/>
      <c r="M614" s="9"/>
      <c r="N614" s="9"/>
    </row>
    <row r="615" spans="1:14" x14ac:dyDescent="0.25">
      <c r="A615" s="9" t="s">
        <v>873</v>
      </c>
      <c r="B615" s="9">
        <v>420.08699999999999</v>
      </c>
      <c r="C615" s="9"/>
      <c r="E615" s="9" t="s">
        <v>873</v>
      </c>
      <c r="F615" s="9">
        <v>12</v>
      </c>
      <c r="G615" s="9">
        <v>54.103000000000002</v>
      </c>
      <c r="H615" s="9">
        <v>2.2179916085984099</v>
      </c>
      <c r="I615" s="9"/>
      <c r="K615" s="9"/>
      <c r="L615" s="9"/>
      <c r="M615" s="9"/>
      <c r="N615" s="9"/>
    </row>
    <row r="616" spans="1:14" x14ac:dyDescent="0.25">
      <c r="A616" s="9" t="s">
        <v>874</v>
      </c>
      <c r="B616" s="9">
        <v>445.536</v>
      </c>
      <c r="C616" s="9"/>
      <c r="E616" s="9" t="s">
        <v>874</v>
      </c>
      <c r="F616" s="9">
        <v>15</v>
      </c>
      <c r="G616" s="9">
        <v>26.605</v>
      </c>
      <c r="H616" s="9">
        <v>5.6380379627889496</v>
      </c>
      <c r="I616" s="9"/>
      <c r="K616" s="9"/>
      <c r="L616" s="9"/>
      <c r="M616" s="9"/>
      <c r="N616" s="9"/>
    </row>
    <row r="617" spans="1:14" x14ac:dyDescent="0.25">
      <c r="A617" s="9" t="s">
        <v>875</v>
      </c>
      <c r="B617" s="9">
        <v>499.959</v>
      </c>
      <c r="C617" s="9"/>
      <c r="E617" s="9" t="s">
        <v>875</v>
      </c>
      <c r="F617" s="9">
        <v>7</v>
      </c>
      <c r="G617" s="9">
        <v>31.247</v>
      </c>
      <c r="H617" s="9">
        <v>2.24021506064582</v>
      </c>
      <c r="I617" s="9"/>
      <c r="K617" s="9"/>
      <c r="L617" s="9"/>
      <c r="M617" s="9"/>
      <c r="N617" s="9"/>
    </row>
    <row r="618" spans="1:14" x14ac:dyDescent="0.25">
      <c r="A618" s="9" t="s">
        <v>876</v>
      </c>
      <c r="B618" s="9">
        <v>454.12400000000002</v>
      </c>
      <c r="C618" s="9"/>
      <c r="E618" s="9" t="s">
        <v>876</v>
      </c>
      <c r="F618" s="9">
        <v>11</v>
      </c>
      <c r="G618" s="9">
        <v>37.356999999999999</v>
      </c>
      <c r="H618" s="9">
        <v>2.94456192949113</v>
      </c>
      <c r="I618" s="9"/>
      <c r="K618" s="9"/>
      <c r="L618" s="9"/>
      <c r="M618" s="9"/>
      <c r="N618" s="9"/>
    </row>
    <row r="619" spans="1:14" x14ac:dyDescent="0.25">
      <c r="A619" s="9" t="s">
        <v>877</v>
      </c>
      <c r="B619" s="9">
        <v>439.899</v>
      </c>
      <c r="C619" s="9"/>
      <c r="E619" s="9" t="s">
        <v>877</v>
      </c>
      <c r="F619" s="9">
        <v>3</v>
      </c>
      <c r="G619" s="9">
        <v>36.052</v>
      </c>
      <c r="H619" s="9">
        <v>0.83213136580494795</v>
      </c>
      <c r="I619" s="9"/>
    </row>
    <row r="620" spans="1:14" x14ac:dyDescent="0.25">
      <c r="A620" s="9" t="s">
        <v>878</v>
      </c>
      <c r="B620" s="9">
        <v>381.25799999999998</v>
      </c>
      <c r="C620" s="9"/>
      <c r="E620" s="9" t="s">
        <v>878</v>
      </c>
      <c r="F620" s="9">
        <v>17</v>
      </c>
      <c r="G620" s="9">
        <v>30.975000000000001</v>
      </c>
      <c r="H620" s="9">
        <v>5.4882970137207403</v>
      </c>
      <c r="I620" s="9">
        <v>3.0171711893279398</v>
      </c>
    </row>
    <row r="621" spans="1:14" x14ac:dyDescent="0.25">
      <c r="A621" s="9" t="s">
        <v>879</v>
      </c>
      <c r="B621" s="9">
        <v>503.08</v>
      </c>
      <c r="C621" s="9">
        <f>AVERAGE(B615:B621)</f>
        <v>449.13471428571398</v>
      </c>
      <c r="E621" s="9" t="s">
        <v>879</v>
      </c>
      <c r="F621" s="9">
        <v>15</v>
      </c>
      <c r="G621" s="9">
        <v>31.334</v>
      </c>
      <c r="H621" s="9">
        <v>4.7871321886768401</v>
      </c>
      <c r="I621" s="9"/>
    </row>
    <row r="622" spans="1:14" x14ac:dyDescent="0.25">
      <c r="A622" s="9" t="s">
        <v>880</v>
      </c>
      <c r="B622" s="9">
        <v>358.04500000000002</v>
      </c>
      <c r="C622" s="9"/>
      <c r="E622" s="9" t="s">
        <v>880</v>
      </c>
      <c r="F622" s="9">
        <v>6</v>
      </c>
      <c r="G622" s="9">
        <v>33.061</v>
      </c>
      <c r="H622" s="9">
        <v>1.8148271377151299</v>
      </c>
      <c r="I622" s="9"/>
    </row>
    <row r="623" spans="1:14" x14ac:dyDescent="0.25">
      <c r="A623" s="9" t="s">
        <v>881</v>
      </c>
      <c r="B623" s="9">
        <v>452.44099999999997</v>
      </c>
      <c r="C623" s="9"/>
      <c r="E623" s="9" t="s">
        <v>881</v>
      </c>
      <c r="F623" s="9">
        <v>10</v>
      </c>
      <c r="G623" s="9">
        <v>31.795999999999999</v>
      </c>
      <c r="H623" s="9">
        <v>3.1450496917851298</v>
      </c>
      <c r="I623" s="9"/>
    </row>
    <row r="624" spans="1:14" x14ac:dyDescent="0.25">
      <c r="A624" s="9" t="s">
        <v>882</v>
      </c>
      <c r="B624" s="9">
        <v>395.238</v>
      </c>
      <c r="C624" s="9"/>
      <c r="E624" s="9" t="s">
        <v>882</v>
      </c>
      <c r="F624" s="9">
        <v>9</v>
      </c>
      <c r="G624" s="9">
        <v>33.328000000000003</v>
      </c>
      <c r="H624" s="9">
        <v>2.7004320691310602</v>
      </c>
      <c r="I624" s="9"/>
    </row>
    <row r="625" spans="1:9" x14ac:dyDescent="0.25">
      <c r="A625" s="9" t="s">
        <v>883</v>
      </c>
      <c r="B625" s="9">
        <v>272.68</v>
      </c>
      <c r="C625" s="9"/>
      <c r="E625" s="9" t="s">
        <v>883</v>
      </c>
      <c r="F625" s="9">
        <v>5</v>
      </c>
      <c r="G625" s="9">
        <v>36.274999999999999</v>
      </c>
      <c r="H625" s="9">
        <v>1.37835975189524</v>
      </c>
      <c r="I625" s="9">
        <v>2.7651601678406799</v>
      </c>
    </row>
    <row r="626" spans="1:9" x14ac:dyDescent="0.25">
      <c r="A626" s="9" t="s">
        <v>884</v>
      </c>
      <c r="B626" s="9">
        <v>191.78200000000001</v>
      </c>
      <c r="C626" s="9">
        <f>AVERAGE(B622:B626)</f>
        <v>334.03719999999998</v>
      </c>
      <c r="E626" s="9" t="s">
        <v>884</v>
      </c>
      <c r="F626" s="9">
        <v>4</v>
      </c>
      <c r="G626" s="9">
        <v>31.334</v>
      </c>
      <c r="H626" s="9">
        <v>1.2765685836471601</v>
      </c>
      <c r="I626" s="9"/>
    </row>
    <row r="627" spans="1:9" x14ac:dyDescent="0.25">
      <c r="A627" s="9" t="s">
        <v>885</v>
      </c>
      <c r="B627" s="9">
        <v>273.07900000000001</v>
      </c>
      <c r="C627" s="9"/>
      <c r="E627" s="9" t="s">
        <v>885</v>
      </c>
      <c r="F627" s="9">
        <v>5</v>
      </c>
      <c r="G627" s="9">
        <v>32.774999999999999</v>
      </c>
      <c r="H627" s="9">
        <v>1.5255530129671999</v>
      </c>
      <c r="I627" s="9"/>
    </row>
    <row r="628" spans="1:9" x14ac:dyDescent="0.25">
      <c r="A628" s="9" t="s">
        <v>886</v>
      </c>
      <c r="B628" s="9">
        <v>315.209</v>
      </c>
      <c r="C628" s="9"/>
      <c r="E628" s="9" t="s">
        <v>886</v>
      </c>
      <c r="F628" s="9">
        <v>2</v>
      </c>
      <c r="G628" s="9"/>
      <c r="H628" s="9"/>
      <c r="I628" s="9"/>
    </row>
    <row r="629" spans="1:9" x14ac:dyDescent="0.25">
      <c r="A629" s="9" t="s">
        <v>887</v>
      </c>
      <c r="B629" s="9">
        <v>297.25599999999997</v>
      </c>
      <c r="C629" s="9"/>
      <c r="E629" s="9" t="s">
        <v>887</v>
      </c>
      <c r="F629" s="9">
        <v>10</v>
      </c>
      <c r="G629" s="9">
        <v>30.44</v>
      </c>
      <c r="H629" s="9">
        <v>3.2851511169513801</v>
      </c>
      <c r="I629" s="9">
        <v>3.2851511169513801</v>
      </c>
    </row>
    <row r="630" spans="1:9" x14ac:dyDescent="0.25">
      <c r="A630" s="9" t="s">
        <v>888</v>
      </c>
      <c r="B630" s="9">
        <v>319.26299999999998</v>
      </c>
      <c r="C630" s="9"/>
      <c r="E630" s="9" t="s">
        <v>888</v>
      </c>
      <c r="F630" s="9">
        <v>6</v>
      </c>
      <c r="G630" s="9">
        <v>32.798999999999999</v>
      </c>
      <c r="H630" s="9">
        <v>1.82932406475807</v>
      </c>
      <c r="I630" s="9"/>
    </row>
    <row r="631" spans="1:9" x14ac:dyDescent="0.25">
      <c r="A631" s="9" t="s">
        <v>889</v>
      </c>
      <c r="B631" s="9">
        <v>476.96899999999999</v>
      </c>
      <c r="C631" s="9"/>
      <c r="E631" s="9" t="s">
        <v>889</v>
      </c>
      <c r="F631" s="9">
        <v>10</v>
      </c>
      <c r="G631" s="9">
        <v>30.876999999999999</v>
      </c>
      <c r="H631" s="9">
        <v>3.2386566052401502</v>
      </c>
      <c r="I631" s="9"/>
    </row>
    <row r="632" spans="1:9" x14ac:dyDescent="0.25">
      <c r="A632" s="9" t="s">
        <v>890</v>
      </c>
      <c r="B632" s="9">
        <v>388.86700000000002</v>
      </c>
      <c r="C632" s="9">
        <f>AVERAGE(B627:B632)</f>
        <v>345.10716666666701</v>
      </c>
      <c r="E632" s="9" t="s">
        <v>890</v>
      </c>
      <c r="F632" s="9">
        <v>7</v>
      </c>
      <c r="G632" s="9">
        <v>34.869</v>
      </c>
      <c r="H632" s="9">
        <v>2.0075138375060901</v>
      </c>
      <c r="I632" s="9">
        <v>2.3584981691681</v>
      </c>
    </row>
    <row r="633" spans="1:9" x14ac:dyDescent="0.25">
      <c r="A633" s="9" t="s">
        <v>891</v>
      </c>
      <c r="B633" s="9">
        <v>522.44600000000003</v>
      </c>
      <c r="C633" s="9"/>
      <c r="E633" s="9" t="s">
        <v>891</v>
      </c>
      <c r="F633" s="9">
        <v>21</v>
      </c>
      <c r="G633" s="9">
        <v>35.228999999999999</v>
      </c>
      <c r="H633" s="9">
        <v>5.9609980413863601</v>
      </c>
      <c r="I633" s="9"/>
    </row>
    <row r="634" spans="1:9" x14ac:dyDescent="0.25">
      <c r="A634" s="9" t="s">
        <v>892</v>
      </c>
      <c r="B634" s="9">
        <v>478.60599999999999</v>
      </c>
      <c r="C634" s="9">
        <f>AVERAGE(B633:B634)</f>
        <v>500.52600000000001</v>
      </c>
      <c r="E634" s="9" t="s">
        <v>892</v>
      </c>
      <c r="F634" s="9">
        <v>8</v>
      </c>
      <c r="G634" s="9">
        <v>31.091000000000001</v>
      </c>
      <c r="H634" s="9">
        <v>2.5730918915441801</v>
      </c>
      <c r="I634" s="9">
        <v>4.2670449664652699</v>
      </c>
    </row>
    <row r="635" spans="1:9" x14ac:dyDescent="0.25">
      <c r="A635" s="9" t="s">
        <v>893</v>
      </c>
      <c r="B635" s="9">
        <v>403.899</v>
      </c>
      <c r="C635" s="9"/>
      <c r="E635" s="9" t="s">
        <v>893</v>
      </c>
      <c r="F635" s="9">
        <v>8</v>
      </c>
      <c r="G635" s="9">
        <v>35.584000000000003</v>
      </c>
      <c r="H635" s="9">
        <v>2.2482014388489202</v>
      </c>
      <c r="I635" s="9"/>
    </row>
    <row r="636" spans="1:9" x14ac:dyDescent="0.25">
      <c r="A636" s="9" t="s">
        <v>894</v>
      </c>
      <c r="B636" s="9">
        <v>531.01599999999996</v>
      </c>
      <c r="C636" s="9"/>
      <c r="E636" s="9" t="s">
        <v>894</v>
      </c>
      <c r="F636" s="9">
        <v>17</v>
      </c>
      <c r="G636" s="9">
        <v>30.015999999999998</v>
      </c>
      <c r="H636" s="9">
        <v>5.6636460554371002</v>
      </c>
      <c r="I636" s="9"/>
    </row>
    <row r="637" spans="1:9" x14ac:dyDescent="0.25">
      <c r="A637" s="9" t="s">
        <v>895</v>
      </c>
      <c r="B637" s="9">
        <v>313.70800000000003</v>
      </c>
      <c r="C637" s="9"/>
      <c r="E637" s="9" t="s">
        <v>895</v>
      </c>
      <c r="F637" s="9">
        <v>4</v>
      </c>
      <c r="G637" s="9">
        <v>34.414000000000001</v>
      </c>
      <c r="H637" s="9">
        <v>1.16231766141687</v>
      </c>
      <c r="I637" s="9"/>
    </row>
    <row r="638" spans="1:9" x14ac:dyDescent="0.25">
      <c r="A638" s="9" t="s">
        <v>896</v>
      </c>
      <c r="B638" s="9">
        <v>484.209</v>
      </c>
      <c r="C638" s="9"/>
      <c r="E638" s="9" t="s">
        <v>896</v>
      </c>
      <c r="F638" s="9">
        <v>15</v>
      </c>
      <c r="G638" s="9">
        <v>30.867000000000001</v>
      </c>
      <c r="H638" s="9">
        <v>4.8595587520653103</v>
      </c>
      <c r="I638" s="9"/>
    </row>
    <row r="639" spans="1:9" x14ac:dyDescent="0.25">
      <c r="A639" s="9" t="s">
        <v>897</v>
      </c>
      <c r="B639" s="9">
        <v>454.64</v>
      </c>
      <c r="C639" s="9"/>
      <c r="E639" s="9" t="s">
        <v>897</v>
      </c>
      <c r="F639" s="9">
        <v>12</v>
      </c>
      <c r="G639" s="9">
        <v>31.728999999999999</v>
      </c>
      <c r="H639" s="9">
        <v>3.7820290585899299</v>
      </c>
      <c r="I639" s="9"/>
    </row>
    <row r="640" spans="1:9" x14ac:dyDescent="0.25">
      <c r="A640" s="9" t="s">
        <v>898</v>
      </c>
      <c r="B640" s="9">
        <v>423.69200000000001</v>
      </c>
      <c r="C640" s="9"/>
      <c r="E640" s="9" t="s">
        <v>898</v>
      </c>
      <c r="F640" s="9">
        <v>9</v>
      </c>
      <c r="G640" s="9">
        <v>29.045000000000002</v>
      </c>
      <c r="H640" s="9">
        <v>3.0986400413152002</v>
      </c>
      <c r="I640" s="9"/>
    </row>
    <row r="641" spans="1:9" x14ac:dyDescent="0.25">
      <c r="A641" s="9" t="s">
        <v>899</v>
      </c>
      <c r="B641" s="9">
        <v>515.06399999999996</v>
      </c>
      <c r="C641" s="9"/>
      <c r="E641" s="9" t="s">
        <v>899</v>
      </c>
      <c r="F641" s="9">
        <v>14</v>
      </c>
      <c r="G641" s="9">
        <v>31.053999999999998</v>
      </c>
      <c r="H641" s="9">
        <v>4.5082759064854798</v>
      </c>
      <c r="I641" s="9"/>
    </row>
    <row r="642" spans="1:9" x14ac:dyDescent="0.25">
      <c r="A642" s="9" t="s">
        <v>900</v>
      </c>
      <c r="B642" s="9">
        <v>482.29899999999998</v>
      </c>
      <c r="C642" s="9">
        <f>AVERAGE(B635:B642)</f>
        <v>451.06587500000001</v>
      </c>
      <c r="E642" s="9" t="s">
        <v>900</v>
      </c>
      <c r="F642" s="9">
        <v>4</v>
      </c>
      <c r="G642" s="9">
        <v>43.258000000000003</v>
      </c>
      <c r="H642" s="9">
        <v>0.92468445143094902</v>
      </c>
      <c r="I642" s="9">
        <v>3.28091917069872</v>
      </c>
    </row>
    <row r="643" spans="1:9" x14ac:dyDescent="0.25">
      <c r="A643" s="9" t="s">
        <v>901</v>
      </c>
      <c r="B643" s="9">
        <v>215.18199999999999</v>
      </c>
      <c r="C643" s="9"/>
      <c r="E643" s="9" t="s">
        <v>901</v>
      </c>
      <c r="F643" s="9">
        <v>8</v>
      </c>
      <c r="G643" s="9">
        <v>37.575000000000003</v>
      </c>
      <c r="H643" s="9">
        <v>2.1290751829674002</v>
      </c>
      <c r="I643" s="9"/>
    </row>
    <row r="644" spans="1:9" x14ac:dyDescent="0.25">
      <c r="A644" s="9" t="s">
        <v>902</v>
      </c>
      <c r="B644" s="9">
        <v>209.52799999999999</v>
      </c>
      <c r="C644" s="9"/>
      <c r="E644" s="9" t="s">
        <v>902</v>
      </c>
      <c r="F644" s="9">
        <v>11</v>
      </c>
      <c r="G644" s="9">
        <v>52.255000000000003</v>
      </c>
      <c r="H644" s="9">
        <v>2.1050617165821399</v>
      </c>
      <c r="I644" s="9"/>
    </row>
    <row r="645" spans="1:9" x14ac:dyDescent="0.25">
      <c r="A645" s="9" t="s">
        <v>903</v>
      </c>
      <c r="B645" s="9">
        <v>195.07900000000001</v>
      </c>
      <c r="C645" s="9"/>
      <c r="E645" s="9" t="s">
        <v>903</v>
      </c>
      <c r="F645" s="9">
        <v>11</v>
      </c>
      <c r="G645" s="9">
        <v>28.768000000000001</v>
      </c>
      <c r="H645" s="9">
        <v>3.8236929922135698</v>
      </c>
      <c r="I645" s="9"/>
    </row>
    <row r="646" spans="1:9" x14ac:dyDescent="0.25">
      <c r="A646" s="9" t="s">
        <v>904</v>
      </c>
      <c r="B646" s="9">
        <v>143.99600000000001</v>
      </c>
      <c r="C646" s="9">
        <f>AVERAGE(B643:B646)</f>
        <v>190.94624999999999</v>
      </c>
      <c r="E646" s="9" t="s">
        <v>904</v>
      </c>
      <c r="F646" s="9">
        <v>10</v>
      </c>
      <c r="G646" s="9">
        <v>31.11</v>
      </c>
      <c r="H646" s="9">
        <v>3.2144005143040801</v>
      </c>
      <c r="I646" s="9">
        <v>2.8180576015168</v>
      </c>
    </row>
    <row r="649" spans="1:9" x14ac:dyDescent="0.25">
      <c r="A649" s="22" t="s">
        <v>0</v>
      </c>
      <c r="B649" s="22"/>
      <c r="C649" s="22"/>
      <c r="E649" s="22" t="s">
        <v>0</v>
      </c>
      <c r="F649" s="22"/>
      <c r="G649" s="22"/>
    </row>
    <row r="650" spans="1:9" x14ac:dyDescent="0.25">
      <c r="A650" s="16" t="s">
        <v>905</v>
      </c>
      <c r="B650" s="16">
        <v>663.03</v>
      </c>
      <c r="C650" s="16"/>
      <c r="E650" s="16" t="s">
        <v>905</v>
      </c>
      <c r="F650" s="11">
        <v>33</v>
      </c>
      <c r="G650" s="11">
        <v>63.99</v>
      </c>
      <c r="H650" s="11">
        <f t="shared" ref="H650:H667" si="4">F650/G650*10</f>
        <v>5.1570557899671803</v>
      </c>
      <c r="I650" s="11"/>
    </row>
    <row r="651" spans="1:9" x14ac:dyDescent="0.25">
      <c r="A651" s="16" t="s">
        <v>906</v>
      </c>
      <c r="B651" s="16">
        <v>795.81</v>
      </c>
      <c r="C651" s="16"/>
      <c r="E651" s="16" t="s">
        <v>906</v>
      </c>
      <c r="F651" s="11">
        <v>15</v>
      </c>
      <c r="G651" s="11">
        <v>32.51</v>
      </c>
      <c r="H651" s="11">
        <f t="shared" si="4"/>
        <v>4.6139649338664999</v>
      </c>
      <c r="I651" s="11"/>
    </row>
    <row r="652" spans="1:9" x14ac:dyDescent="0.25">
      <c r="A652" s="16" t="s">
        <v>907</v>
      </c>
      <c r="B652" s="16">
        <v>652.35</v>
      </c>
      <c r="C652" s="16">
        <v>724.08</v>
      </c>
      <c r="E652" s="16" t="s">
        <v>907</v>
      </c>
      <c r="F652" s="11">
        <v>19</v>
      </c>
      <c r="G652" s="11">
        <v>30.7</v>
      </c>
      <c r="H652" s="11">
        <f t="shared" si="4"/>
        <v>6.1889250814332302</v>
      </c>
      <c r="I652" s="11">
        <f>AVERAGE(H650:H652)</f>
        <v>5.3199819350889701</v>
      </c>
    </row>
    <row r="653" spans="1:9" x14ac:dyDescent="0.25">
      <c r="A653" s="16" t="s">
        <v>908</v>
      </c>
      <c r="B653" s="16">
        <v>783.79</v>
      </c>
      <c r="C653" s="16">
        <v>783.79</v>
      </c>
      <c r="E653" s="16" t="s">
        <v>908</v>
      </c>
      <c r="F653" s="11">
        <v>12</v>
      </c>
      <c r="G653" s="11">
        <v>31.81</v>
      </c>
      <c r="H653" s="11">
        <f t="shared" si="4"/>
        <v>3.7723986167871701</v>
      </c>
      <c r="I653" s="11">
        <v>3.7723986167871701</v>
      </c>
    </row>
    <row r="654" spans="1:9" x14ac:dyDescent="0.25">
      <c r="A654" s="16" t="s">
        <v>909</v>
      </c>
      <c r="B654" s="16">
        <v>648.85</v>
      </c>
      <c r="C654" s="16"/>
      <c r="E654" s="16" t="s">
        <v>909</v>
      </c>
      <c r="F654" s="11">
        <v>16</v>
      </c>
      <c r="G654" s="11">
        <v>47.1</v>
      </c>
      <c r="H654" s="11">
        <f t="shared" si="4"/>
        <v>3.3970276008492601</v>
      </c>
      <c r="I654" s="11"/>
    </row>
    <row r="655" spans="1:9" x14ac:dyDescent="0.25">
      <c r="A655" s="16" t="s">
        <v>910</v>
      </c>
      <c r="B655" s="16">
        <v>726.45</v>
      </c>
      <c r="C655" s="16"/>
      <c r="E655" s="16" t="s">
        <v>910</v>
      </c>
      <c r="F655" s="11">
        <v>10</v>
      </c>
      <c r="G655" s="11">
        <v>28.97</v>
      </c>
      <c r="H655" s="11">
        <f t="shared" si="4"/>
        <v>3.4518467380048299</v>
      </c>
      <c r="I655" s="11"/>
    </row>
    <row r="656" spans="1:9" x14ac:dyDescent="0.25">
      <c r="A656" s="16" t="s">
        <v>911</v>
      </c>
      <c r="B656" s="16">
        <v>569.19000000000005</v>
      </c>
      <c r="C656" s="16"/>
      <c r="E656" s="16" t="s">
        <v>911</v>
      </c>
      <c r="F656" s="11">
        <v>9</v>
      </c>
      <c r="G656" s="11">
        <v>32.43</v>
      </c>
      <c r="H656" s="11">
        <f t="shared" si="4"/>
        <v>2.77520814061055</v>
      </c>
      <c r="I656" s="11"/>
    </row>
    <row r="657" spans="1:9" x14ac:dyDescent="0.25">
      <c r="A657" s="16" t="s">
        <v>912</v>
      </c>
      <c r="B657" s="16">
        <v>773.67</v>
      </c>
      <c r="C657" s="16">
        <v>679.54</v>
      </c>
      <c r="E657" s="16" t="s">
        <v>912</v>
      </c>
      <c r="F657" s="11">
        <v>18</v>
      </c>
      <c r="G657" s="11">
        <v>31.12</v>
      </c>
      <c r="H657" s="11">
        <f t="shared" si="4"/>
        <v>5.7840616966581004</v>
      </c>
      <c r="I657" s="11">
        <f>AVERAGE(H654:H657)</f>
        <v>3.85203604403068</v>
      </c>
    </row>
    <row r="658" spans="1:9" x14ac:dyDescent="0.25">
      <c r="A658" s="16" t="s">
        <v>913</v>
      </c>
      <c r="B658" s="16">
        <v>657.29</v>
      </c>
      <c r="C658" s="16"/>
      <c r="E658" s="16" t="s">
        <v>913</v>
      </c>
      <c r="F658" s="11">
        <v>19</v>
      </c>
      <c r="G658" s="11">
        <v>33.729999999999997</v>
      </c>
      <c r="H658" s="11">
        <f t="shared" si="4"/>
        <v>5.6329676845538099</v>
      </c>
      <c r="I658" s="11"/>
    </row>
    <row r="659" spans="1:9" x14ac:dyDescent="0.25">
      <c r="A659" s="16" t="s">
        <v>914</v>
      </c>
      <c r="B659" s="16">
        <v>765.93</v>
      </c>
      <c r="C659" s="16"/>
      <c r="E659" s="16" t="s">
        <v>914</v>
      </c>
      <c r="F659" s="11">
        <v>12</v>
      </c>
      <c r="G659" s="11">
        <v>33.770000000000003</v>
      </c>
      <c r="H659" s="11">
        <f t="shared" si="4"/>
        <v>3.5534498075214702</v>
      </c>
      <c r="I659" s="11"/>
    </row>
    <row r="660" spans="1:9" x14ac:dyDescent="0.25">
      <c r="A660" s="16" t="s">
        <v>915</v>
      </c>
      <c r="B660" s="16">
        <v>781.04</v>
      </c>
      <c r="C660" s="16"/>
      <c r="E660" s="16" t="s">
        <v>915</v>
      </c>
      <c r="F660" s="11">
        <v>6</v>
      </c>
      <c r="G660" s="11">
        <v>32.39</v>
      </c>
      <c r="H660" s="11">
        <f t="shared" si="4"/>
        <v>1.8524235875270101</v>
      </c>
      <c r="I660" s="11"/>
    </row>
    <row r="661" spans="1:9" x14ac:dyDescent="0.25">
      <c r="A661" s="16" t="s">
        <v>916</v>
      </c>
      <c r="B661" s="16">
        <v>894.96</v>
      </c>
      <c r="C661" s="16">
        <v>774.80499999999995</v>
      </c>
      <c r="E661" s="16" t="s">
        <v>916</v>
      </c>
      <c r="F661" s="11">
        <v>24</v>
      </c>
      <c r="G661" s="11">
        <v>32.17</v>
      </c>
      <c r="H661" s="11">
        <f t="shared" si="4"/>
        <v>7.46036680136773</v>
      </c>
      <c r="I661" s="11">
        <f>AVERAGE(H658:H661)</f>
        <v>4.6248019702425101</v>
      </c>
    </row>
    <row r="662" spans="1:9" x14ac:dyDescent="0.25">
      <c r="A662" s="16" t="s">
        <v>917</v>
      </c>
      <c r="B662" s="16">
        <v>608.24</v>
      </c>
      <c r="C662" s="16"/>
      <c r="E662" s="16" t="s">
        <v>917</v>
      </c>
      <c r="F662" s="11">
        <v>28</v>
      </c>
      <c r="G662" s="11">
        <v>63.36</v>
      </c>
      <c r="H662" s="11">
        <f t="shared" si="4"/>
        <v>4.4191919191919196</v>
      </c>
      <c r="I662" s="11"/>
    </row>
    <row r="663" spans="1:9" x14ac:dyDescent="0.25">
      <c r="A663" s="16" t="s">
        <v>918</v>
      </c>
      <c r="B663" s="16">
        <v>497.39</v>
      </c>
      <c r="C663" s="16">
        <v>552.81500000000005</v>
      </c>
      <c r="E663" s="16" t="s">
        <v>918</v>
      </c>
      <c r="F663" s="11">
        <v>12</v>
      </c>
      <c r="G663" s="11">
        <v>32.020000000000003</v>
      </c>
      <c r="H663" s="11">
        <f t="shared" si="4"/>
        <v>3.7476577139287901</v>
      </c>
      <c r="I663" s="11">
        <f>AVERAGE(H662:H663)</f>
        <v>4.0834248165603597</v>
      </c>
    </row>
    <row r="664" spans="1:9" x14ac:dyDescent="0.25">
      <c r="A664" s="16" t="s">
        <v>919</v>
      </c>
      <c r="B664" s="16">
        <v>881.61</v>
      </c>
      <c r="C664" s="16"/>
      <c r="E664" s="16" t="s">
        <v>919</v>
      </c>
      <c r="F664" s="11">
        <v>24</v>
      </c>
      <c r="G664" s="11">
        <v>31.84</v>
      </c>
      <c r="H664" s="11">
        <f t="shared" si="4"/>
        <v>7.5376884422110599</v>
      </c>
      <c r="I664" s="11"/>
    </row>
    <row r="665" spans="1:9" x14ac:dyDescent="0.25">
      <c r="A665" s="16" t="s">
        <v>920</v>
      </c>
      <c r="B665" s="16">
        <v>740.65</v>
      </c>
      <c r="C665" s="16"/>
      <c r="E665" s="16" t="s">
        <v>920</v>
      </c>
      <c r="F665" s="11">
        <v>18</v>
      </c>
      <c r="G665" s="11">
        <v>33.43</v>
      </c>
      <c r="H665" s="11">
        <f t="shared" si="4"/>
        <v>5.3843852826802303</v>
      </c>
      <c r="I665" s="11"/>
    </row>
    <row r="666" spans="1:9" x14ac:dyDescent="0.25">
      <c r="A666" s="16" t="s">
        <v>921</v>
      </c>
      <c r="B666" s="16">
        <v>755.21</v>
      </c>
      <c r="C666" s="16">
        <v>792.49</v>
      </c>
      <c r="E666" s="16" t="s">
        <v>921</v>
      </c>
      <c r="F666" s="11">
        <v>13</v>
      </c>
      <c r="G666" s="11">
        <v>37.979999999999997</v>
      </c>
      <c r="H666" s="11">
        <f t="shared" si="4"/>
        <v>3.4228541337546101</v>
      </c>
      <c r="I666" s="11">
        <f>AVERAGE(H664:H666)</f>
        <v>5.4483092862153004</v>
      </c>
    </row>
    <row r="667" spans="1:9" x14ac:dyDescent="0.25">
      <c r="A667" s="16" t="s">
        <v>922</v>
      </c>
      <c r="B667" s="16">
        <v>666.34</v>
      </c>
      <c r="C667" s="16">
        <v>666.34</v>
      </c>
      <c r="E667" s="16" t="s">
        <v>922</v>
      </c>
      <c r="F667" s="11">
        <v>12</v>
      </c>
      <c r="G667" s="11">
        <v>34.659999999999997</v>
      </c>
      <c r="H667" s="11">
        <f t="shared" si="4"/>
        <v>3.46220427005193</v>
      </c>
      <c r="I667" s="11">
        <v>3.46220427005193</v>
      </c>
    </row>
    <row r="669" spans="1:9" x14ac:dyDescent="0.25">
      <c r="A669" s="22" t="s">
        <v>59</v>
      </c>
      <c r="B669" s="22"/>
      <c r="C669" s="22"/>
      <c r="E669" s="22" t="s">
        <v>59</v>
      </c>
      <c r="F669" s="22"/>
      <c r="G669" s="22"/>
    </row>
    <row r="670" spans="1:9" x14ac:dyDescent="0.25">
      <c r="A670" s="16" t="s">
        <v>923</v>
      </c>
      <c r="B670" s="16">
        <v>550.99</v>
      </c>
      <c r="C670" s="16"/>
      <c r="E670" s="16" t="s">
        <v>923</v>
      </c>
      <c r="F670" s="11">
        <v>6</v>
      </c>
      <c r="G670" s="11">
        <v>32.65</v>
      </c>
      <c r="H670" s="11">
        <v>1.8376722817764199</v>
      </c>
      <c r="I670" s="11"/>
    </row>
    <row r="671" spans="1:9" x14ac:dyDescent="0.25">
      <c r="A671" s="16" t="s">
        <v>923</v>
      </c>
      <c r="B671" s="16">
        <v>550.99</v>
      </c>
      <c r="C671" s="16"/>
      <c r="E671" s="16" t="s">
        <v>923</v>
      </c>
      <c r="F671" s="11">
        <v>6</v>
      </c>
      <c r="G671" s="11">
        <v>32.65</v>
      </c>
      <c r="H671" s="11">
        <v>1.8376722817764199</v>
      </c>
      <c r="I671" s="11"/>
    </row>
    <row r="672" spans="1:9" x14ac:dyDescent="0.25">
      <c r="A672" s="16" t="s">
        <v>924</v>
      </c>
      <c r="B672" s="16">
        <v>627.42999999999995</v>
      </c>
      <c r="C672" s="16"/>
      <c r="E672" s="16" t="s">
        <v>924</v>
      </c>
      <c r="F672" s="11">
        <v>7</v>
      </c>
      <c r="G672" s="11">
        <v>32.1</v>
      </c>
      <c r="H672" s="11">
        <v>2.1806853582554502</v>
      </c>
      <c r="I672" s="11"/>
    </row>
    <row r="673" spans="1:9" x14ac:dyDescent="0.25">
      <c r="A673" s="16" t="s">
        <v>923</v>
      </c>
      <c r="B673" s="16">
        <v>550.99</v>
      </c>
      <c r="C673" s="16">
        <v>570.1</v>
      </c>
      <c r="E673" s="16" t="s">
        <v>923</v>
      </c>
      <c r="F673" s="11">
        <v>6</v>
      </c>
      <c r="G673" s="11">
        <v>32.65</v>
      </c>
      <c r="H673" s="11">
        <v>1.8376722817764199</v>
      </c>
      <c r="I673" s="11">
        <v>1.9234255508961799</v>
      </c>
    </row>
    <row r="674" spans="1:9" x14ac:dyDescent="0.25">
      <c r="A674" s="16" t="s">
        <v>925</v>
      </c>
      <c r="B674" s="16">
        <v>286.01</v>
      </c>
      <c r="C674" s="16"/>
      <c r="E674" s="16" t="s">
        <v>925</v>
      </c>
      <c r="F674" s="11">
        <v>3</v>
      </c>
      <c r="G674" s="11">
        <v>31.72</v>
      </c>
      <c r="H674" s="11">
        <v>0.94577553593946995</v>
      </c>
      <c r="I674" s="11"/>
    </row>
    <row r="675" spans="1:9" x14ac:dyDescent="0.25">
      <c r="A675" s="16" t="s">
        <v>926</v>
      </c>
      <c r="B675" s="16">
        <v>309.97000000000003</v>
      </c>
      <c r="C675" s="16"/>
      <c r="E675" s="16" t="s">
        <v>926</v>
      </c>
      <c r="F675" s="11">
        <v>7</v>
      </c>
      <c r="G675" s="11">
        <v>32.020000000000003</v>
      </c>
      <c r="H675" s="11">
        <v>2.1861336664584599</v>
      </c>
      <c r="I675" s="11"/>
    </row>
    <row r="676" spans="1:9" x14ac:dyDescent="0.25">
      <c r="A676" s="16" t="s">
        <v>927</v>
      </c>
      <c r="B676" s="16">
        <v>280.35000000000002</v>
      </c>
      <c r="C676" s="16"/>
      <c r="E676" s="16" t="s">
        <v>927</v>
      </c>
      <c r="F676" s="11">
        <v>3</v>
      </c>
      <c r="G676" s="11">
        <v>31.55</v>
      </c>
      <c r="H676" s="11">
        <v>0.95087163232963601</v>
      </c>
      <c r="I676" s="11"/>
    </row>
    <row r="677" spans="1:9" x14ac:dyDescent="0.25">
      <c r="A677" s="16" t="s">
        <v>928</v>
      </c>
      <c r="B677" s="16">
        <v>304.95999999999998</v>
      </c>
      <c r="C677" s="16"/>
      <c r="E677" s="16" t="s">
        <v>928</v>
      </c>
      <c r="F677" s="11">
        <v>4</v>
      </c>
      <c r="G677" s="11">
        <v>36.07</v>
      </c>
      <c r="H677" s="11">
        <v>1.1089548100914901</v>
      </c>
      <c r="I677" s="11"/>
    </row>
    <row r="678" spans="1:9" x14ac:dyDescent="0.25">
      <c r="A678" s="16" t="s">
        <v>929</v>
      </c>
      <c r="B678" s="16">
        <v>350.54</v>
      </c>
      <c r="C678" s="16">
        <v>306.36599999999999</v>
      </c>
      <c r="E678" s="16" t="s">
        <v>929</v>
      </c>
      <c r="F678" s="11">
        <v>6</v>
      </c>
      <c r="G678" s="11">
        <v>32.08</v>
      </c>
      <c r="H678" s="11">
        <v>1.87032418952618</v>
      </c>
      <c r="I678" s="11">
        <v>1.41241196686905</v>
      </c>
    </row>
    <row r="679" spans="1:9" x14ac:dyDescent="0.25">
      <c r="A679" s="16" t="s">
        <v>930</v>
      </c>
      <c r="B679" s="16">
        <v>597.53</v>
      </c>
      <c r="C679" s="16"/>
      <c r="E679" s="16" t="s">
        <v>930</v>
      </c>
      <c r="F679" s="11">
        <v>9</v>
      </c>
      <c r="G679" s="11">
        <v>38.29</v>
      </c>
      <c r="H679" s="11">
        <v>2.3504831548707199</v>
      </c>
      <c r="I679" s="11"/>
    </row>
    <row r="680" spans="1:9" x14ac:dyDescent="0.25">
      <c r="A680" s="16" t="s">
        <v>931</v>
      </c>
      <c r="B680" s="16">
        <v>459.1</v>
      </c>
      <c r="C680" s="16"/>
      <c r="E680" s="16" t="s">
        <v>931</v>
      </c>
      <c r="F680" s="11">
        <v>8</v>
      </c>
      <c r="G680" s="11">
        <v>50.34</v>
      </c>
      <c r="H680" s="11">
        <v>1.5891934843067099</v>
      </c>
      <c r="I680" s="11"/>
    </row>
    <row r="681" spans="1:9" x14ac:dyDescent="0.25">
      <c r="A681" s="16" t="s">
        <v>932</v>
      </c>
      <c r="B681" s="16">
        <v>467.91</v>
      </c>
      <c r="C681" s="16"/>
      <c r="E681" s="16" t="s">
        <v>932</v>
      </c>
      <c r="F681" s="11">
        <v>5</v>
      </c>
      <c r="G681" s="11">
        <v>31.8</v>
      </c>
      <c r="H681" s="11">
        <v>1.57232704402516</v>
      </c>
      <c r="I681" s="11"/>
    </row>
    <row r="682" spans="1:9" x14ac:dyDescent="0.25">
      <c r="A682" s="16" t="s">
        <v>933</v>
      </c>
      <c r="B682" s="16">
        <v>468.88</v>
      </c>
      <c r="C682" s="16"/>
      <c r="E682" s="16" t="s">
        <v>933</v>
      </c>
      <c r="F682" s="11">
        <v>6</v>
      </c>
      <c r="G682" s="11">
        <v>31.67</v>
      </c>
      <c r="H682" s="11">
        <v>1.8945374171139899</v>
      </c>
      <c r="I682" s="11"/>
    </row>
    <row r="683" spans="1:9" x14ac:dyDescent="0.25">
      <c r="A683" s="16" t="s">
        <v>934</v>
      </c>
      <c r="B683" s="16">
        <v>393.51</v>
      </c>
      <c r="C683" s="16"/>
      <c r="E683" s="16" t="s">
        <v>934</v>
      </c>
      <c r="F683" s="11">
        <v>4</v>
      </c>
      <c r="G683" s="11">
        <v>31.51</v>
      </c>
      <c r="H683" s="11">
        <v>1.26943827356395</v>
      </c>
      <c r="I683" s="11"/>
    </row>
    <row r="684" spans="1:9" x14ac:dyDescent="0.25">
      <c r="A684" s="16" t="s">
        <v>935</v>
      </c>
      <c r="B684" s="16">
        <v>310.87</v>
      </c>
      <c r="C684" s="16"/>
      <c r="E684" s="16" t="s">
        <v>935</v>
      </c>
      <c r="F684" s="11">
        <v>3</v>
      </c>
      <c r="G684" s="11">
        <v>33.08</v>
      </c>
      <c r="H684" s="11">
        <v>0.90689238210399004</v>
      </c>
      <c r="I684" s="11"/>
    </row>
    <row r="685" spans="1:9" x14ac:dyDescent="0.25">
      <c r="A685" s="16" t="s">
        <v>936</v>
      </c>
      <c r="B685" s="16">
        <v>381.63</v>
      </c>
      <c r="C685" s="16"/>
      <c r="E685" s="16" t="s">
        <v>936</v>
      </c>
      <c r="F685" s="11">
        <v>7</v>
      </c>
      <c r="G685" s="11">
        <v>31.93</v>
      </c>
      <c r="H685" s="11">
        <v>2.1922956467272199</v>
      </c>
      <c r="I685" s="11"/>
    </row>
    <row r="686" spans="1:9" x14ac:dyDescent="0.25">
      <c r="A686" s="16" t="s">
        <v>937</v>
      </c>
      <c r="B686" s="16">
        <v>387.94</v>
      </c>
      <c r="C686" s="16">
        <v>433.42124999999999</v>
      </c>
      <c r="E686" s="16" t="s">
        <v>937</v>
      </c>
      <c r="F686" s="11">
        <v>8</v>
      </c>
      <c r="G686" s="11">
        <v>31.63</v>
      </c>
      <c r="H686" s="11">
        <v>2.5292443882390101</v>
      </c>
      <c r="I686" s="11">
        <v>1.78805147386884</v>
      </c>
    </row>
    <row r="687" spans="1:9" x14ac:dyDescent="0.25">
      <c r="A687" s="16" t="s">
        <v>938</v>
      </c>
      <c r="B687" s="16">
        <v>262.02999999999997</v>
      </c>
      <c r="C687" s="16"/>
      <c r="E687" s="16" t="s">
        <v>938</v>
      </c>
      <c r="F687" s="11">
        <v>6</v>
      </c>
      <c r="G687" s="11">
        <v>57.16</v>
      </c>
      <c r="H687" s="11">
        <v>1.04968509447166</v>
      </c>
      <c r="I687" s="11"/>
    </row>
    <row r="688" spans="1:9" x14ac:dyDescent="0.25">
      <c r="A688" s="16" t="s">
        <v>939</v>
      </c>
      <c r="B688" s="16">
        <v>275.05</v>
      </c>
      <c r="C688" s="16"/>
      <c r="E688" s="16" t="s">
        <v>939</v>
      </c>
      <c r="F688" s="11">
        <v>3</v>
      </c>
      <c r="G688" s="11">
        <v>31.59</v>
      </c>
      <c r="H688" s="11">
        <v>0.94966761633428298</v>
      </c>
      <c r="I688" s="11"/>
    </row>
    <row r="689" spans="1:9" x14ac:dyDescent="0.25">
      <c r="A689" s="16" t="s">
        <v>940</v>
      </c>
      <c r="B689" s="16">
        <v>410.5</v>
      </c>
      <c r="C689" s="16">
        <v>315.86</v>
      </c>
      <c r="E689" s="16" t="s">
        <v>940</v>
      </c>
      <c r="F689" s="11">
        <v>4</v>
      </c>
      <c r="G689" s="11">
        <v>32.35</v>
      </c>
      <c r="H689" s="11">
        <v>1.2364760432766599</v>
      </c>
      <c r="I689" s="11">
        <v>1.0786095846942001</v>
      </c>
    </row>
    <row r="690" spans="1:9" x14ac:dyDescent="0.25">
      <c r="A690" s="16" t="s">
        <v>941</v>
      </c>
      <c r="B690" s="16">
        <v>351.34</v>
      </c>
      <c r="C690" s="16"/>
      <c r="E690" s="16" t="s">
        <v>941</v>
      </c>
      <c r="F690" s="11">
        <v>3</v>
      </c>
      <c r="G690" s="11">
        <v>33.85</v>
      </c>
      <c r="H690" s="11">
        <v>0.886262924667651</v>
      </c>
      <c r="I690" s="11"/>
    </row>
    <row r="691" spans="1:9" x14ac:dyDescent="0.25">
      <c r="A691" s="16" t="s">
        <v>942</v>
      </c>
      <c r="B691" s="16">
        <v>256.5</v>
      </c>
      <c r="C691" s="16">
        <v>303.92</v>
      </c>
      <c r="E691" s="16" t="s">
        <v>942</v>
      </c>
      <c r="F691" s="11">
        <v>5</v>
      </c>
      <c r="G691" s="11">
        <v>32.54</v>
      </c>
      <c r="H691" s="11">
        <v>1.5365703749231701</v>
      </c>
      <c r="I691" s="11">
        <v>1.21141664979541</v>
      </c>
    </row>
    <row r="692" spans="1:9" x14ac:dyDescent="0.25">
      <c r="A692" s="16" t="s">
        <v>943</v>
      </c>
      <c r="B692" s="16">
        <v>447.12</v>
      </c>
      <c r="C692" s="16"/>
      <c r="E692" s="16" t="s">
        <v>943</v>
      </c>
      <c r="F692" s="11">
        <v>6</v>
      </c>
      <c r="G692" s="11">
        <v>32.479999999999997</v>
      </c>
      <c r="H692" s="11">
        <v>1.8472906403940901</v>
      </c>
      <c r="I692" s="11"/>
    </row>
    <row r="693" spans="1:9" x14ac:dyDescent="0.25">
      <c r="A693" s="16" t="s">
        <v>944</v>
      </c>
      <c r="B693" s="16">
        <v>257.77</v>
      </c>
      <c r="C693" s="16">
        <v>352.44499999999999</v>
      </c>
      <c r="E693" s="16" t="s">
        <v>944</v>
      </c>
      <c r="F693" s="11">
        <v>4</v>
      </c>
      <c r="G693" s="11">
        <v>32.549999999999997</v>
      </c>
      <c r="H693" s="11">
        <v>1.2288786482334899</v>
      </c>
      <c r="I693" s="11">
        <v>1.5380846443137901</v>
      </c>
    </row>
    <row r="694" spans="1:9" x14ac:dyDescent="0.25">
      <c r="A694" s="16" t="s">
        <v>945</v>
      </c>
      <c r="B694" s="16">
        <v>570.54</v>
      </c>
      <c r="C694" s="16"/>
      <c r="E694" s="16" t="s">
        <v>945</v>
      </c>
      <c r="F694" s="11">
        <v>5</v>
      </c>
      <c r="G694" s="11">
        <v>31.55</v>
      </c>
      <c r="H694" s="11">
        <v>1.5847860538827301</v>
      </c>
      <c r="I694" s="11"/>
    </row>
    <row r="695" spans="1:9" x14ac:dyDescent="0.25">
      <c r="A695" s="16" t="s">
        <v>946</v>
      </c>
      <c r="B695" s="16">
        <v>337.08</v>
      </c>
      <c r="C695" s="16">
        <v>453.81</v>
      </c>
      <c r="E695" s="16" t="s">
        <v>946</v>
      </c>
      <c r="F695" s="11">
        <v>8</v>
      </c>
      <c r="G695" s="11">
        <v>32.299999999999997</v>
      </c>
      <c r="H695" s="11">
        <v>2.4767801857585101</v>
      </c>
      <c r="I695" s="11">
        <v>2.0307831198206201</v>
      </c>
    </row>
    <row r="696" spans="1:9" x14ac:dyDescent="0.25">
      <c r="A696" s="16" t="s">
        <v>947</v>
      </c>
      <c r="B696" s="16">
        <v>544.22</v>
      </c>
      <c r="C696" s="16"/>
      <c r="E696" s="16" t="s">
        <v>947</v>
      </c>
      <c r="F696" s="11">
        <v>8</v>
      </c>
      <c r="G696" s="11">
        <v>32.090000000000003</v>
      </c>
      <c r="H696" s="11">
        <v>2.49298846992833</v>
      </c>
      <c r="I696" s="11"/>
    </row>
    <row r="697" spans="1:9" x14ac:dyDescent="0.25">
      <c r="A697" s="16" t="s">
        <v>948</v>
      </c>
      <c r="B697" s="16">
        <v>715.75</v>
      </c>
      <c r="C697" s="16"/>
      <c r="E697" s="16" t="s">
        <v>948</v>
      </c>
      <c r="F697" s="11">
        <v>17</v>
      </c>
      <c r="G697" s="11">
        <v>31.61</v>
      </c>
      <c r="H697" s="11">
        <v>5.3780449224928804</v>
      </c>
      <c r="I697" s="11"/>
    </row>
    <row r="698" spans="1:9" x14ac:dyDescent="0.25">
      <c r="A698" s="16" t="s">
        <v>949</v>
      </c>
      <c r="B698" s="16">
        <v>995.22</v>
      </c>
      <c r="C698" s="16"/>
      <c r="E698" s="16" t="s">
        <v>949</v>
      </c>
      <c r="F698" s="11">
        <v>21</v>
      </c>
      <c r="G698" s="11">
        <v>32.729999999999997</v>
      </c>
      <c r="H698" s="11">
        <v>6.4161319890009203</v>
      </c>
      <c r="I698" s="11"/>
    </row>
    <row r="699" spans="1:9" x14ac:dyDescent="0.25">
      <c r="A699" s="16" t="s">
        <v>950</v>
      </c>
      <c r="B699" s="16">
        <v>760.25</v>
      </c>
      <c r="C699" s="16"/>
      <c r="E699" s="16" t="s">
        <v>950</v>
      </c>
      <c r="F699" s="11">
        <v>15</v>
      </c>
      <c r="G699" s="11">
        <v>33.08</v>
      </c>
      <c r="H699" s="11">
        <v>4.5344619105199504</v>
      </c>
      <c r="I699" s="11"/>
    </row>
    <row r="700" spans="1:9" x14ac:dyDescent="0.25">
      <c r="A700" s="16" t="s">
        <v>951</v>
      </c>
      <c r="B700" s="16">
        <v>608.38</v>
      </c>
      <c r="C700" s="16">
        <v>724.76400000000001</v>
      </c>
      <c r="E700" s="16" t="s">
        <v>951</v>
      </c>
      <c r="F700" s="11">
        <v>5</v>
      </c>
      <c r="G700" s="11">
        <v>32.14</v>
      </c>
      <c r="H700" s="11">
        <v>1.5556938394524</v>
      </c>
      <c r="I700" s="11">
        <v>4.07546422627889</v>
      </c>
    </row>
    <row r="703" spans="1:9" x14ac:dyDescent="0.25">
      <c r="A703" s="22" t="s">
        <v>863</v>
      </c>
      <c r="B703" s="22"/>
      <c r="C703" s="22"/>
      <c r="E703" s="22" t="s">
        <v>863</v>
      </c>
      <c r="F703" s="22"/>
      <c r="G703" s="22"/>
    </row>
    <row r="704" spans="1:9" x14ac:dyDescent="0.25">
      <c r="A704" s="16" t="s">
        <v>952</v>
      </c>
      <c r="B704" s="16">
        <v>481.52</v>
      </c>
      <c r="C704" s="16"/>
      <c r="E704" s="16" t="s">
        <v>952</v>
      </c>
      <c r="F704" s="17">
        <v>22</v>
      </c>
      <c r="G704" s="11">
        <v>32.08</v>
      </c>
      <c r="H704" s="11">
        <v>6.8578553615960098</v>
      </c>
      <c r="I704" s="11"/>
    </row>
    <row r="705" spans="1:9" x14ac:dyDescent="0.25">
      <c r="A705" s="16" t="s">
        <v>953</v>
      </c>
      <c r="B705" s="16">
        <v>414.68</v>
      </c>
      <c r="C705" s="16"/>
      <c r="E705" s="16" t="s">
        <v>953</v>
      </c>
      <c r="F705" s="11">
        <v>24</v>
      </c>
      <c r="G705" s="11">
        <v>45.06</v>
      </c>
      <c r="H705" s="11">
        <v>5.3262316910785596</v>
      </c>
      <c r="I705" s="11"/>
    </row>
    <row r="706" spans="1:9" x14ac:dyDescent="0.25">
      <c r="A706" s="16" t="s">
        <v>954</v>
      </c>
      <c r="B706" s="16">
        <v>674.02</v>
      </c>
      <c r="C706" s="16"/>
      <c r="E706" s="16" t="s">
        <v>954</v>
      </c>
      <c r="F706" s="11">
        <v>36</v>
      </c>
      <c r="G706" s="11">
        <v>48.72</v>
      </c>
      <c r="H706" s="11">
        <v>7.3891625615763497</v>
      </c>
      <c r="I706" s="11"/>
    </row>
    <row r="707" spans="1:9" x14ac:dyDescent="0.25">
      <c r="A707" s="16" t="s">
        <v>955</v>
      </c>
      <c r="B707" s="16">
        <v>583.63</v>
      </c>
      <c r="C707" s="16"/>
      <c r="E707" s="16" t="s">
        <v>955</v>
      </c>
      <c r="F707" s="11">
        <v>10</v>
      </c>
      <c r="G707" s="11">
        <v>31.63</v>
      </c>
      <c r="H707" s="11">
        <v>3.16155548529877</v>
      </c>
      <c r="I707" s="11"/>
    </row>
    <row r="708" spans="1:9" x14ac:dyDescent="0.25">
      <c r="A708" s="16" t="s">
        <v>955</v>
      </c>
      <c r="B708" s="16">
        <v>508.88</v>
      </c>
      <c r="C708" s="16"/>
      <c r="E708" s="16" t="s">
        <v>955</v>
      </c>
      <c r="F708" s="11">
        <v>8</v>
      </c>
      <c r="G708" s="11">
        <v>31.86</v>
      </c>
      <c r="H708" s="11">
        <v>2.5109855618330199</v>
      </c>
      <c r="I708" s="11"/>
    </row>
    <row r="709" spans="1:9" x14ac:dyDescent="0.25">
      <c r="A709" s="16" t="s">
        <v>956</v>
      </c>
      <c r="B709" s="16">
        <v>578.38</v>
      </c>
      <c r="C709" s="16"/>
      <c r="E709" s="16" t="s">
        <v>956</v>
      </c>
      <c r="F709" s="11">
        <v>11</v>
      </c>
      <c r="G709" s="11">
        <v>31.32</v>
      </c>
      <c r="H709" s="11">
        <v>3.5121328224776498</v>
      </c>
      <c r="I709" s="11"/>
    </row>
    <row r="710" spans="1:9" x14ac:dyDescent="0.25">
      <c r="A710" s="16" t="s">
        <v>957</v>
      </c>
      <c r="B710" s="16">
        <v>591.73</v>
      </c>
      <c r="C710" s="16"/>
      <c r="E710" s="16" t="s">
        <v>957</v>
      </c>
      <c r="F710" s="11">
        <v>11</v>
      </c>
      <c r="G710" s="11">
        <v>31.9</v>
      </c>
      <c r="H710" s="11">
        <v>3.4482758620689702</v>
      </c>
      <c r="I710" s="11"/>
    </row>
    <row r="711" spans="1:9" x14ac:dyDescent="0.25">
      <c r="A711" s="16" t="s">
        <v>958</v>
      </c>
      <c r="B711" s="16">
        <v>465.88</v>
      </c>
      <c r="C711" s="16">
        <v>537.34</v>
      </c>
      <c r="E711" s="16" t="s">
        <v>958</v>
      </c>
      <c r="F711" s="11">
        <v>13</v>
      </c>
      <c r="G711" s="11">
        <v>32.68</v>
      </c>
      <c r="H711" s="11">
        <v>3.9779681762545902</v>
      </c>
      <c r="I711" s="11">
        <v>4.52302094027299</v>
      </c>
    </row>
    <row r="712" spans="1:9" x14ac:dyDescent="0.25">
      <c r="A712" s="16" t="s">
        <v>959</v>
      </c>
      <c r="B712" s="16">
        <v>245.55</v>
      </c>
      <c r="C712" s="16"/>
      <c r="E712" s="16" t="s">
        <v>959</v>
      </c>
      <c r="F712" s="11">
        <v>1</v>
      </c>
      <c r="G712" s="11">
        <v>32.03</v>
      </c>
      <c r="H712" s="11">
        <v>0.31220730565095201</v>
      </c>
      <c r="I712" s="11"/>
    </row>
    <row r="713" spans="1:9" x14ac:dyDescent="0.25">
      <c r="A713" s="16" t="s">
        <v>960</v>
      </c>
      <c r="B713" s="16">
        <v>366.62</v>
      </c>
      <c r="C713" s="16">
        <v>306.08499999999998</v>
      </c>
      <c r="E713" s="16" t="s">
        <v>960</v>
      </c>
      <c r="F713" s="11">
        <v>5</v>
      </c>
      <c r="G713" s="11">
        <v>31.87</v>
      </c>
      <c r="H713" s="11">
        <v>1.5688735487919701</v>
      </c>
      <c r="I713" s="11">
        <v>0.94054042722146003</v>
      </c>
    </row>
    <row r="714" spans="1:9" x14ac:dyDescent="0.25">
      <c r="A714" s="16" t="s">
        <v>961</v>
      </c>
      <c r="B714" s="16">
        <v>431.96</v>
      </c>
      <c r="C714" s="16"/>
      <c r="E714" s="16" t="s">
        <v>961</v>
      </c>
      <c r="F714" s="11">
        <v>8</v>
      </c>
      <c r="G714" s="11">
        <v>31.49</v>
      </c>
      <c r="H714" s="11">
        <v>2.5404890441410002</v>
      </c>
      <c r="I714" s="11"/>
    </row>
    <row r="715" spans="1:9" x14ac:dyDescent="0.25">
      <c r="A715" s="16" t="s">
        <v>962</v>
      </c>
      <c r="B715" s="16">
        <v>469.31</v>
      </c>
      <c r="C715" s="16"/>
      <c r="E715" s="16" t="s">
        <v>962</v>
      </c>
      <c r="F715" s="11">
        <v>6</v>
      </c>
      <c r="G715" s="11">
        <v>31.42</v>
      </c>
      <c r="H715" s="11">
        <v>1.9096117122851699</v>
      </c>
      <c r="I715" s="11"/>
    </row>
    <row r="716" spans="1:9" x14ac:dyDescent="0.25">
      <c r="A716" s="16" t="s">
        <v>963</v>
      </c>
      <c r="B716" s="16">
        <v>314.60000000000002</v>
      </c>
      <c r="C716" s="16"/>
      <c r="E716" s="16" t="s">
        <v>963</v>
      </c>
      <c r="F716" s="11">
        <v>5</v>
      </c>
      <c r="G716" s="11">
        <v>43.88</v>
      </c>
      <c r="H716" s="11">
        <v>1.13947128532361</v>
      </c>
      <c r="I716" s="11"/>
    </row>
    <row r="717" spans="1:9" x14ac:dyDescent="0.25">
      <c r="A717" s="16" t="s">
        <v>964</v>
      </c>
      <c r="B717" s="16">
        <v>824.37</v>
      </c>
      <c r="C717" s="16"/>
      <c r="E717" s="16" t="s">
        <v>964</v>
      </c>
      <c r="F717" s="11">
        <v>22</v>
      </c>
      <c r="G717" s="11">
        <v>32.03</v>
      </c>
      <c r="H717" s="11">
        <v>6.8685607243209503</v>
      </c>
      <c r="I717" s="11"/>
    </row>
    <row r="718" spans="1:9" x14ac:dyDescent="0.25">
      <c r="A718" s="16" t="s">
        <v>965</v>
      </c>
      <c r="B718" s="16">
        <v>393.05</v>
      </c>
      <c r="C718" s="16">
        <v>486.65800000000002</v>
      </c>
      <c r="E718" s="16" t="s">
        <v>965</v>
      </c>
      <c r="F718" s="11">
        <v>6</v>
      </c>
      <c r="G718" s="11">
        <v>32.090000000000003</v>
      </c>
      <c r="H718" s="11">
        <v>1.8697413524462401</v>
      </c>
      <c r="I718" s="11">
        <v>2.86557482370339</v>
      </c>
    </row>
    <row r="719" spans="1:9" x14ac:dyDescent="0.25">
      <c r="A719" s="16" t="s">
        <v>966</v>
      </c>
      <c r="B719" s="16">
        <v>278.27999999999997</v>
      </c>
      <c r="C719" s="16"/>
      <c r="E719" s="16" t="s">
        <v>966</v>
      </c>
      <c r="F719" s="11">
        <v>7</v>
      </c>
      <c r="G719" s="11">
        <v>33.409999999999997</v>
      </c>
      <c r="H719" s="11">
        <v>2.0951810835079301</v>
      </c>
      <c r="I719" s="11"/>
    </row>
    <row r="720" spans="1:9" x14ac:dyDescent="0.25">
      <c r="A720" s="16" t="s">
        <v>967</v>
      </c>
      <c r="B720" s="16">
        <v>382.61</v>
      </c>
      <c r="C720" s="16"/>
      <c r="E720" s="16" t="s">
        <v>967</v>
      </c>
      <c r="F720" s="11">
        <v>13</v>
      </c>
      <c r="G720" s="11">
        <v>46.49</v>
      </c>
      <c r="H720" s="11">
        <v>2.7963002796300298</v>
      </c>
      <c r="I720" s="11"/>
    </row>
    <row r="721" spans="1:9" x14ac:dyDescent="0.25">
      <c r="A721" s="16" t="s">
        <v>968</v>
      </c>
      <c r="B721" s="16">
        <v>409.41</v>
      </c>
      <c r="C721" s="16"/>
      <c r="E721" s="16" t="s">
        <v>968</v>
      </c>
      <c r="F721" s="16">
        <v>13</v>
      </c>
      <c r="G721" s="11">
        <v>41.04</v>
      </c>
      <c r="H721" s="11">
        <v>3.16764132553606</v>
      </c>
      <c r="I721" s="11"/>
    </row>
    <row r="722" spans="1:9" x14ac:dyDescent="0.25">
      <c r="A722" s="16" t="s">
        <v>969</v>
      </c>
      <c r="B722" s="16">
        <v>488.95</v>
      </c>
      <c r="C722" s="16"/>
      <c r="E722" s="16" t="s">
        <v>969</v>
      </c>
      <c r="F722" s="11">
        <v>6</v>
      </c>
      <c r="G722" s="11">
        <v>31.63</v>
      </c>
      <c r="H722" s="11">
        <v>1.89693329117926</v>
      </c>
      <c r="I722" s="11"/>
    </row>
    <row r="723" spans="1:9" x14ac:dyDescent="0.25">
      <c r="A723" s="16" t="s">
        <v>970</v>
      </c>
      <c r="B723" s="16">
        <v>288.29000000000002</v>
      </c>
      <c r="C723" s="16">
        <v>369.50799999999998</v>
      </c>
      <c r="E723" s="16" t="s">
        <v>970</v>
      </c>
      <c r="F723" s="11">
        <v>4</v>
      </c>
      <c r="G723" s="11">
        <v>31.88</v>
      </c>
      <c r="H723" s="11">
        <v>1.2547051442910899</v>
      </c>
      <c r="I723" s="11">
        <v>2.2421522248288799</v>
      </c>
    </row>
    <row r="724" spans="1:9" x14ac:dyDescent="0.25">
      <c r="A724" s="16" t="s">
        <v>971</v>
      </c>
      <c r="B724" s="16">
        <v>424.28</v>
      </c>
      <c r="C724" s="16"/>
      <c r="E724" s="16" t="s">
        <v>971</v>
      </c>
      <c r="F724" s="11">
        <v>6</v>
      </c>
      <c r="G724" s="11">
        <v>36.020000000000003</v>
      </c>
      <c r="H724" s="11">
        <v>1.6657412548584101</v>
      </c>
      <c r="I724" s="11"/>
    </row>
    <row r="725" spans="1:9" x14ac:dyDescent="0.25">
      <c r="A725" s="16" t="s">
        <v>972</v>
      </c>
      <c r="B725" s="16">
        <v>328.46</v>
      </c>
      <c r="C725" s="16">
        <v>376.37</v>
      </c>
      <c r="E725" s="16" t="s">
        <v>972</v>
      </c>
      <c r="F725" s="16">
        <v>1</v>
      </c>
      <c r="G725" s="16">
        <v>31.8</v>
      </c>
      <c r="H725" s="11">
        <v>0.31446540880503099</v>
      </c>
      <c r="I725" s="11">
        <v>0.99010333183172194</v>
      </c>
    </row>
    <row r="726" spans="1:9" x14ac:dyDescent="0.25">
      <c r="A726" s="16" t="s">
        <v>973</v>
      </c>
      <c r="B726" s="16">
        <v>517</v>
      </c>
      <c r="C726" s="16"/>
      <c r="E726" s="16" t="s">
        <v>973</v>
      </c>
      <c r="F726" s="11">
        <v>15</v>
      </c>
      <c r="G726" s="11">
        <v>32.630000000000003</v>
      </c>
      <c r="H726" s="11">
        <v>4.5969966288691397</v>
      </c>
      <c r="I726" s="11"/>
    </row>
    <row r="727" spans="1:9" x14ac:dyDescent="0.25">
      <c r="A727" s="16" t="s">
        <v>974</v>
      </c>
      <c r="B727" s="16">
        <v>567.83000000000004</v>
      </c>
      <c r="C727" s="16"/>
      <c r="E727" s="16" t="s">
        <v>974</v>
      </c>
      <c r="F727" s="11">
        <v>8</v>
      </c>
      <c r="G727" s="11">
        <v>32.26</v>
      </c>
      <c r="H727" s="11">
        <v>2.4798512089274598</v>
      </c>
      <c r="I727" s="11"/>
    </row>
    <row r="728" spans="1:9" x14ac:dyDescent="0.25">
      <c r="A728" s="16" t="s">
        <v>975</v>
      </c>
      <c r="B728" s="16">
        <v>424.87</v>
      </c>
      <c r="C728" s="16">
        <v>503.23333333333301</v>
      </c>
      <c r="E728" s="16" t="s">
        <v>975</v>
      </c>
      <c r="F728" s="11">
        <v>14</v>
      </c>
      <c r="G728" s="11">
        <v>33.31</v>
      </c>
      <c r="H728" s="11">
        <v>4.20294205944161</v>
      </c>
      <c r="I728" s="11">
        <v>3.7599299657460699</v>
      </c>
    </row>
    <row r="729" spans="1:9" x14ac:dyDescent="0.25">
      <c r="A729" s="16" t="s">
        <v>976</v>
      </c>
      <c r="B729" s="16">
        <v>221.03</v>
      </c>
      <c r="C729" s="16"/>
      <c r="E729" s="16" t="s">
        <v>976</v>
      </c>
      <c r="F729" s="11">
        <v>6</v>
      </c>
      <c r="G729" s="11">
        <v>34.5</v>
      </c>
      <c r="H729" s="11">
        <v>1.73913043478261</v>
      </c>
      <c r="I729" s="11"/>
    </row>
    <row r="730" spans="1:9" x14ac:dyDescent="0.25">
      <c r="A730" s="16" t="s">
        <v>977</v>
      </c>
      <c r="B730" s="16">
        <v>281.08999999999997</v>
      </c>
      <c r="C730" s="16">
        <v>251.06</v>
      </c>
      <c r="E730" s="16" t="s">
        <v>977</v>
      </c>
      <c r="F730" s="11">
        <v>10</v>
      </c>
      <c r="G730" s="11">
        <v>31.41</v>
      </c>
      <c r="H730" s="11">
        <v>3.1836994587710898</v>
      </c>
      <c r="I730" s="11">
        <v>2.4614149467768498</v>
      </c>
    </row>
    <row r="731" spans="1:9" x14ac:dyDescent="0.25">
      <c r="A731" s="16" t="s">
        <v>978</v>
      </c>
      <c r="B731" s="16">
        <v>183.39</v>
      </c>
      <c r="C731" s="16"/>
      <c r="E731" s="16" t="s">
        <v>978</v>
      </c>
      <c r="F731" s="11">
        <v>3</v>
      </c>
      <c r="G731" s="11">
        <v>33.020000000000003</v>
      </c>
      <c r="H731" s="11">
        <v>0.90854027861901898</v>
      </c>
      <c r="I731" s="11">
        <v>0.90854027861901898</v>
      </c>
    </row>
    <row r="732" spans="1:9" x14ac:dyDescent="0.25">
      <c r="A732" s="16" t="s">
        <v>979</v>
      </c>
      <c r="B732" s="16">
        <v>370.92</v>
      </c>
      <c r="C732" s="16"/>
      <c r="E732" s="16" t="s">
        <v>979</v>
      </c>
      <c r="F732" s="11">
        <v>11</v>
      </c>
      <c r="G732" s="11">
        <v>31.98</v>
      </c>
      <c r="H732" s="11">
        <v>3.4396497811132001</v>
      </c>
      <c r="I732" s="11"/>
    </row>
    <row r="733" spans="1:9" x14ac:dyDescent="0.25">
      <c r="A733" s="16" t="s">
        <v>980</v>
      </c>
      <c r="B733" s="16">
        <v>410.83</v>
      </c>
      <c r="C733" s="16">
        <v>321.71333333333303</v>
      </c>
      <c r="E733" s="16" t="s">
        <v>980</v>
      </c>
      <c r="F733" s="11">
        <v>5</v>
      </c>
      <c r="G733" s="11">
        <v>31.54</v>
      </c>
      <c r="H733" s="11">
        <v>1.5852885225111</v>
      </c>
      <c r="I733" s="11">
        <v>2.5124691518121498</v>
      </c>
    </row>
    <row r="735" spans="1:9" x14ac:dyDescent="0.25">
      <c r="A735" s="22" t="s">
        <v>206</v>
      </c>
      <c r="B735" s="22"/>
      <c r="C735" s="22"/>
      <c r="E735" s="22" t="s">
        <v>206</v>
      </c>
      <c r="F735" s="22"/>
      <c r="G735" s="22"/>
    </row>
    <row r="736" spans="1:9" x14ac:dyDescent="0.25">
      <c r="A736" s="16" t="s">
        <v>981</v>
      </c>
      <c r="B736" s="16">
        <v>272.08</v>
      </c>
      <c r="C736" s="16"/>
      <c r="E736" s="16" t="s">
        <v>981</v>
      </c>
      <c r="F736" s="16">
        <v>4</v>
      </c>
      <c r="G736" s="11">
        <v>31.19</v>
      </c>
      <c r="H736" s="11">
        <v>1.2824623276691201</v>
      </c>
      <c r="I736" s="11"/>
    </row>
    <row r="737" spans="1:9" x14ac:dyDescent="0.25">
      <c r="A737" s="16" t="s">
        <v>982</v>
      </c>
      <c r="B737" s="16">
        <v>404.85</v>
      </c>
      <c r="C737" s="16"/>
      <c r="E737" s="16" t="s">
        <v>982</v>
      </c>
      <c r="F737" s="17">
        <v>19</v>
      </c>
      <c r="G737" s="11">
        <v>31.79</v>
      </c>
      <c r="H737" s="11">
        <v>5.9767222396980202</v>
      </c>
      <c r="I737" s="11"/>
    </row>
    <row r="738" spans="1:9" x14ac:dyDescent="0.25">
      <c r="A738" s="16" t="s">
        <v>983</v>
      </c>
      <c r="B738" s="16">
        <v>197.53</v>
      </c>
      <c r="C738" s="16"/>
      <c r="E738" s="16" t="s">
        <v>983</v>
      </c>
      <c r="F738" s="11">
        <v>5</v>
      </c>
      <c r="G738" s="11">
        <v>31.37</v>
      </c>
      <c r="H738" s="11">
        <v>1.5938795027096</v>
      </c>
      <c r="I738" s="11"/>
    </row>
    <row r="739" spans="1:9" x14ac:dyDescent="0.25">
      <c r="A739" s="16" t="s">
        <v>984</v>
      </c>
      <c r="B739" s="16">
        <v>338.77</v>
      </c>
      <c r="C739" s="16"/>
      <c r="E739" s="16" t="s">
        <v>984</v>
      </c>
      <c r="F739" s="11">
        <v>9</v>
      </c>
      <c r="G739" s="11">
        <v>31.31</v>
      </c>
      <c r="H739" s="11">
        <v>2.8744809964867502</v>
      </c>
      <c r="I739" s="11"/>
    </row>
    <row r="740" spans="1:9" x14ac:dyDescent="0.25">
      <c r="A740" s="16" t="s">
        <v>985</v>
      </c>
      <c r="B740" s="16">
        <v>279.10000000000002</v>
      </c>
      <c r="C740" s="16">
        <v>298.46600000000001</v>
      </c>
      <c r="E740" s="16" t="s">
        <v>985</v>
      </c>
      <c r="F740" s="11">
        <v>5</v>
      </c>
      <c r="G740" s="11">
        <v>32.33</v>
      </c>
      <c r="H740" s="11">
        <v>1.5465511908444201</v>
      </c>
      <c r="I740" s="11">
        <v>2.6548192514815798</v>
      </c>
    </row>
    <row r="741" spans="1:9" x14ac:dyDescent="0.25">
      <c r="A741" s="16" t="s">
        <v>986</v>
      </c>
      <c r="B741" s="16">
        <v>495.2</v>
      </c>
      <c r="C741" s="16"/>
      <c r="E741" s="16" t="s">
        <v>986</v>
      </c>
      <c r="F741" s="11">
        <v>8</v>
      </c>
      <c r="G741" s="11">
        <v>33.56</v>
      </c>
      <c r="H741" s="11">
        <v>2.3837902264600701</v>
      </c>
      <c r="I741" s="11"/>
    </row>
    <row r="742" spans="1:9" x14ac:dyDescent="0.25">
      <c r="A742" s="16" t="s">
        <v>987</v>
      </c>
      <c r="B742" s="16">
        <v>802.74</v>
      </c>
      <c r="C742" s="16"/>
      <c r="E742" s="16" t="s">
        <v>987</v>
      </c>
      <c r="F742" s="11">
        <v>20</v>
      </c>
      <c r="G742" s="11">
        <v>32.11</v>
      </c>
      <c r="H742" s="11">
        <v>6.2285892245406398</v>
      </c>
      <c r="I742" s="11"/>
    </row>
    <row r="743" spans="1:9" x14ac:dyDescent="0.25">
      <c r="A743" s="16" t="s">
        <v>988</v>
      </c>
      <c r="B743" s="16">
        <v>1034</v>
      </c>
      <c r="C743" s="16"/>
      <c r="E743" s="16" t="s">
        <v>988</v>
      </c>
      <c r="F743" s="11">
        <v>21</v>
      </c>
      <c r="G743" s="11">
        <v>32.07</v>
      </c>
      <c r="H743" s="11">
        <v>6.5481758652946702</v>
      </c>
      <c r="I743" s="11"/>
    </row>
    <row r="744" spans="1:9" x14ac:dyDescent="0.25">
      <c r="A744" s="16" t="s">
        <v>989</v>
      </c>
      <c r="B744" s="16">
        <v>1081.79</v>
      </c>
      <c r="C744" s="16"/>
      <c r="E744" s="16" t="s">
        <v>989</v>
      </c>
      <c r="F744" s="11">
        <v>16</v>
      </c>
      <c r="G744" s="11">
        <v>32.369999999999997</v>
      </c>
      <c r="H744" s="11">
        <v>4.9428483163422898</v>
      </c>
      <c r="I744" s="11"/>
    </row>
    <row r="745" spans="1:9" x14ac:dyDescent="0.25">
      <c r="A745" s="16" t="s">
        <v>989</v>
      </c>
      <c r="B745" s="16">
        <v>986.56</v>
      </c>
      <c r="C745" s="16"/>
      <c r="E745" s="16" t="s">
        <v>989</v>
      </c>
      <c r="F745" s="16">
        <v>7</v>
      </c>
      <c r="G745" s="11">
        <v>32.869999999999997</v>
      </c>
      <c r="H745" s="11">
        <v>2.1296014602981401</v>
      </c>
      <c r="I745" s="11"/>
    </row>
    <row r="746" spans="1:9" x14ac:dyDescent="0.25">
      <c r="A746" s="16" t="s">
        <v>990</v>
      </c>
      <c r="B746" s="16">
        <v>637.98</v>
      </c>
      <c r="C746" s="16"/>
      <c r="E746" s="16" t="s">
        <v>990</v>
      </c>
      <c r="F746" s="11">
        <v>10</v>
      </c>
      <c r="G746" s="11">
        <v>32.799999999999997</v>
      </c>
      <c r="H746" s="11">
        <v>3.0487804878048799</v>
      </c>
      <c r="I746" s="11"/>
    </row>
    <row r="747" spans="1:9" x14ac:dyDescent="0.25">
      <c r="A747" s="16" t="s">
        <v>990</v>
      </c>
      <c r="B747" s="16">
        <v>740.16</v>
      </c>
      <c r="C747" s="16"/>
      <c r="E747" s="16" t="s">
        <v>990</v>
      </c>
      <c r="F747" s="11">
        <v>12</v>
      </c>
      <c r="G747" s="11">
        <v>32.69</v>
      </c>
      <c r="H747" s="11">
        <v>3.6708473539308701</v>
      </c>
      <c r="I747" s="11"/>
    </row>
    <row r="748" spans="1:9" x14ac:dyDescent="0.25">
      <c r="A748" s="16" t="s">
        <v>991</v>
      </c>
      <c r="B748" s="16">
        <v>664.7</v>
      </c>
      <c r="C748" s="16"/>
      <c r="E748" s="16" t="s">
        <v>991</v>
      </c>
      <c r="F748" s="11">
        <v>19</v>
      </c>
      <c r="G748" s="11">
        <v>41.82</v>
      </c>
      <c r="H748" s="11">
        <v>4.5432807269249196</v>
      </c>
      <c r="I748" s="11"/>
    </row>
    <row r="749" spans="1:9" x14ac:dyDescent="0.25">
      <c r="A749" s="16" t="s">
        <v>992</v>
      </c>
      <c r="B749" s="16">
        <v>688.5</v>
      </c>
      <c r="C749" s="16"/>
      <c r="E749" s="16" t="s">
        <v>992</v>
      </c>
      <c r="F749" s="11">
        <v>20</v>
      </c>
      <c r="G749" s="11">
        <v>60.12</v>
      </c>
      <c r="H749" s="11">
        <v>3.3266799733865602</v>
      </c>
      <c r="I749" s="11"/>
    </row>
    <row r="750" spans="1:9" x14ac:dyDescent="0.25">
      <c r="A750" s="16" t="s">
        <v>993</v>
      </c>
      <c r="B750" s="16">
        <v>733.77</v>
      </c>
      <c r="C750" s="16">
        <v>786.54</v>
      </c>
      <c r="E750" s="16" t="s">
        <v>993</v>
      </c>
      <c r="F750" s="11">
        <v>14</v>
      </c>
      <c r="G750" s="11">
        <v>32.49</v>
      </c>
      <c r="H750" s="11">
        <v>4.3090181594336698</v>
      </c>
      <c r="I750" s="11">
        <v>4.1131611794416703</v>
      </c>
    </row>
    <row r="751" spans="1:9" x14ac:dyDescent="0.25">
      <c r="A751" s="18" t="s">
        <v>994</v>
      </c>
      <c r="B751" s="18">
        <v>187.96</v>
      </c>
      <c r="C751" s="18"/>
      <c r="E751" s="18" t="s">
        <v>994</v>
      </c>
      <c r="F751" s="11">
        <v>3</v>
      </c>
      <c r="G751" s="11">
        <v>31.37</v>
      </c>
      <c r="H751" s="11">
        <v>0.95632770162575698</v>
      </c>
      <c r="I751" s="11"/>
    </row>
    <row r="752" spans="1:9" x14ac:dyDescent="0.25">
      <c r="A752" s="18" t="s">
        <v>995</v>
      </c>
      <c r="B752" s="18">
        <v>152.13</v>
      </c>
      <c r="C752" s="18"/>
      <c r="E752" s="18" t="s">
        <v>995</v>
      </c>
      <c r="F752" s="11">
        <v>2</v>
      </c>
      <c r="G752" s="11">
        <v>31.96</v>
      </c>
      <c r="H752" s="11">
        <v>0.62578222778473103</v>
      </c>
      <c r="I752" s="11"/>
    </row>
    <row r="753" spans="1:9" x14ac:dyDescent="0.25">
      <c r="A753" s="18" t="s">
        <v>996</v>
      </c>
      <c r="B753" s="18">
        <v>173.26</v>
      </c>
      <c r="C753" s="18">
        <v>171.11666666666699</v>
      </c>
      <c r="E753" s="18" t="s">
        <v>996</v>
      </c>
      <c r="F753" s="11">
        <v>5</v>
      </c>
      <c r="G753" s="11">
        <v>32.25</v>
      </c>
      <c r="H753" s="11">
        <v>1.55038759689922</v>
      </c>
      <c r="I753" s="11">
        <v>1.04416584210324</v>
      </c>
    </row>
    <row r="754" spans="1:9" x14ac:dyDescent="0.25">
      <c r="A754" s="18" t="s">
        <v>997</v>
      </c>
      <c r="B754" s="18">
        <v>185.4</v>
      </c>
      <c r="C754" s="18"/>
      <c r="E754" s="18" t="s">
        <v>997</v>
      </c>
      <c r="F754" s="11">
        <v>4</v>
      </c>
      <c r="G754" s="11">
        <v>36.270000000000003</v>
      </c>
      <c r="H754" s="11">
        <v>1.1028398125172301</v>
      </c>
      <c r="I754" s="11"/>
    </row>
    <row r="755" spans="1:9" x14ac:dyDescent="0.25">
      <c r="A755" s="18" t="s">
        <v>998</v>
      </c>
      <c r="B755" s="18">
        <v>280</v>
      </c>
      <c r="C755" s="18"/>
      <c r="E755" s="18" t="s">
        <v>998</v>
      </c>
      <c r="F755" s="11">
        <v>8</v>
      </c>
      <c r="G755" s="11">
        <v>32.24</v>
      </c>
      <c r="H755" s="11">
        <v>2.4813895781637698</v>
      </c>
      <c r="I755" s="11"/>
    </row>
    <row r="756" spans="1:9" x14ac:dyDescent="0.25">
      <c r="A756" s="18" t="s">
        <v>999</v>
      </c>
      <c r="B756" s="18">
        <v>278.18</v>
      </c>
      <c r="C756" s="18">
        <v>247.86</v>
      </c>
      <c r="E756" s="18" t="s">
        <v>999</v>
      </c>
      <c r="F756" s="11">
        <v>8</v>
      </c>
      <c r="G756" s="11">
        <v>32.43</v>
      </c>
      <c r="H756" s="11">
        <v>2.4668516805427099</v>
      </c>
      <c r="I756" s="11">
        <v>2.0170270237412402</v>
      </c>
    </row>
    <row r="757" spans="1:9" x14ac:dyDescent="0.25">
      <c r="A757" s="18" t="s">
        <v>1000</v>
      </c>
      <c r="B757" s="18">
        <v>564.83000000000004</v>
      </c>
      <c r="C757" s="18"/>
      <c r="E757" s="18" t="s">
        <v>1000</v>
      </c>
      <c r="F757" s="18">
        <v>21</v>
      </c>
      <c r="G757" s="11">
        <v>54.47</v>
      </c>
      <c r="H757" s="11">
        <v>3.8553332109417999</v>
      </c>
      <c r="I757" s="11"/>
    </row>
    <row r="758" spans="1:9" x14ac:dyDescent="0.25">
      <c r="A758" s="18" t="s">
        <v>1001</v>
      </c>
      <c r="B758" s="18">
        <v>487.15</v>
      </c>
      <c r="C758" s="18">
        <v>525.99</v>
      </c>
      <c r="E758" s="18" t="s">
        <v>1001</v>
      </c>
      <c r="F758" s="11">
        <v>10</v>
      </c>
      <c r="G758" s="11">
        <v>31.89</v>
      </c>
      <c r="H758" s="11">
        <v>3.13577924114142</v>
      </c>
      <c r="I758" s="11">
        <v>3.49555622604161</v>
      </c>
    </row>
    <row r="759" spans="1:9" x14ac:dyDescent="0.25">
      <c r="A759" s="18" t="s">
        <v>1002</v>
      </c>
      <c r="B759" s="18">
        <v>544.63</v>
      </c>
      <c r="C759" s="18"/>
      <c r="E759" s="18" t="s">
        <v>1002</v>
      </c>
      <c r="F759" s="11">
        <v>29</v>
      </c>
      <c r="G759" s="11">
        <v>31.8</v>
      </c>
      <c r="H759" s="11">
        <v>9.1194968553459095</v>
      </c>
      <c r="I759" s="11"/>
    </row>
    <row r="760" spans="1:9" x14ac:dyDescent="0.25">
      <c r="A760" s="18" t="s">
        <v>1003</v>
      </c>
      <c r="B760" s="18">
        <v>383.75</v>
      </c>
      <c r="C760" s="18"/>
      <c r="E760" s="18" t="s">
        <v>1003</v>
      </c>
      <c r="F760" s="11">
        <v>13</v>
      </c>
      <c r="G760" s="11">
        <v>31.73</v>
      </c>
      <c r="H760" s="11">
        <v>4.0970690198550299</v>
      </c>
      <c r="I760" s="11"/>
    </row>
    <row r="761" spans="1:9" x14ac:dyDescent="0.25">
      <c r="A761" s="18" t="s">
        <v>1004</v>
      </c>
      <c r="B761" s="18">
        <v>824.07</v>
      </c>
      <c r="C761" s="18">
        <v>584.15</v>
      </c>
      <c r="E761" s="18" t="s">
        <v>1004</v>
      </c>
      <c r="F761" s="11">
        <v>28</v>
      </c>
      <c r="G761" s="11">
        <v>32.22</v>
      </c>
      <c r="H761" s="11">
        <v>8.6902545003103704</v>
      </c>
      <c r="I761" s="11">
        <v>7.3022734585037696</v>
      </c>
    </row>
    <row r="764" spans="1:9" x14ac:dyDescent="0.25">
      <c r="A764" s="22" t="s">
        <v>0</v>
      </c>
      <c r="B764" s="22"/>
      <c r="C764" s="22"/>
      <c r="E764" s="22" t="s">
        <v>0</v>
      </c>
      <c r="F764" s="22"/>
      <c r="G764" s="22"/>
    </row>
    <row r="765" spans="1:9" x14ac:dyDescent="0.25">
      <c r="A765" s="17" t="s">
        <v>1005</v>
      </c>
      <c r="B765" s="17">
        <v>343.51</v>
      </c>
      <c r="C765" s="11"/>
      <c r="E765" s="17" t="s">
        <v>1005</v>
      </c>
      <c r="F765" s="17">
        <v>9</v>
      </c>
      <c r="G765" s="11">
        <v>31.68</v>
      </c>
      <c r="H765" s="11">
        <v>2.8409090909090899</v>
      </c>
      <c r="I765" s="11"/>
    </row>
    <row r="766" spans="1:9" x14ac:dyDescent="0.25">
      <c r="A766" s="17" t="s">
        <v>1006</v>
      </c>
      <c r="B766" s="17">
        <v>909.27</v>
      </c>
      <c r="C766" s="11"/>
      <c r="E766" s="17" t="s">
        <v>1006</v>
      </c>
      <c r="F766" s="11">
        <v>25</v>
      </c>
      <c r="G766" s="11">
        <v>31.8</v>
      </c>
      <c r="H766" s="11">
        <v>7.8616352201257902</v>
      </c>
      <c r="I766" s="11"/>
    </row>
    <row r="767" spans="1:9" x14ac:dyDescent="0.25">
      <c r="A767" s="17" t="s">
        <v>1007</v>
      </c>
      <c r="B767" s="17">
        <v>931.63</v>
      </c>
      <c r="C767" s="11"/>
      <c r="E767" s="17" t="s">
        <v>1007</v>
      </c>
      <c r="F767" s="11">
        <v>26</v>
      </c>
      <c r="G767" s="11">
        <v>40.67</v>
      </c>
      <c r="H767" s="11">
        <v>6.3929186132284199</v>
      </c>
      <c r="I767" s="11"/>
    </row>
    <row r="768" spans="1:9" x14ac:dyDescent="0.25">
      <c r="A768" s="17" t="s">
        <v>1008</v>
      </c>
      <c r="B768" s="17">
        <v>549.58000000000004</v>
      </c>
      <c r="C768" s="11"/>
      <c r="E768" s="17" t="s">
        <v>1008</v>
      </c>
      <c r="F768" s="11">
        <v>9</v>
      </c>
      <c r="G768" s="11">
        <v>32.22</v>
      </c>
      <c r="H768" s="11">
        <v>2.7932960893854699</v>
      </c>
      <c r="I768" s="11"/>
    </row>
    <row r="769" spans="1:9" x14ac:dyDescent="0.25">
      <c r="A769" s="17" t="s">
        <v>1009</v>
      </c>
      <c r="B769" s="17">
        <v>1246.93</v>
      </c>
      <c r="C769" s="11">
        <v>796.18399999999997</v>
      </c>
      <c r="E769" s="17" t="s">
        <v>1009</v>
      </c>
      <c r="F769" s="11">
        <v>28</v>
      </c>
      <c r="G769" s="11">
        <v>32.03</v>
      </c>
      <c r="H769" s="11">
        <v>8.7418045582266597</v>
      </c>
      <c r="I769" s="11">
        <v>5.7261127143750903</v>
      </c>
    </row>
    <row r="770" spans="1:9" x14ac:dyDescent="0.25">
      <c r="A770" s="17" t="s">
        <v>1010</v>
      </c>
      <c r="B770" s="17">
        <v>1057.8</v>
      </c>
      <c r="C770" s="11"/>
      <c r="E770" s="17" t="s">
        <v>1010</v>
      </c>
      <c r="F770" s="11">
        <v>21</v>
      </c>
      <c r="G770" s="11">
        <v>32.479999999999997</v>
      </c>
      <c r="H770" s="11">
        <v>6.4655172413793096</v>
      </c>
      <c r="I770" s="11"/>
    </row>
    <row r="771" spans="1:9" x14ac:dyDescent="0.25">
      <c r="A771" s="17" t="s">
        <v>1011</v>
      </c>
      <c r="B771" s="17">
        <v>1007.2</v>
      </c>
      <c r="C771" s="11"/>
      <c r="E771" s="17" t="s">
        <v>1011</v>
      </c>
      <c r="F771" s="11">
        <v>67</v>
      </c>
      <c r="G771" s="11">
        <v>63.67</v>
      </c>
      <c r="H771" s="11">
        <v>10.523009266530501</v>
      </c>
      <c r="I771" s="11"/>
    </row>
    <row r="772" spans="1:9" x14ac:dyDescent="0.25">
      <c r="A772" s="19" t="s">
        <v>1012</v>
      </c>
      <c r="B772" s="19">
        <v>568.47</v>
      </c>
      <c r="C772" s="11"/>
      <c r="E772" s="19" t="s">
        <v>1012</v>
      </c>
      <c r="F772" s="11">
        <v>16</v>
      </c>
      <c r="G772" s="11">
        <v>31.44</v>
      </c>
      <c r="H772" s="11">
        <v>5.08905852417303</v>
      </c>
      <c r="I772" s="11"/>
    </row>
    <row r="773" spans="1:9" x14ac:dyDescent="0.25">
      <c r="A773" s="19" t="s">
        <v>1013</v>
      </c>
      <c r="B773" s="19">
        <v>818.79</v>
      </c>
      <c r="C773" s="11">
        <v>863.06500000000005</v>
      </c>
      <c r="E773" s="19" t="s">
        <v>1013</v>
      </c>
      <c r="F773" s="11">
        <v>22</v>
      </c>
      <c r="G773" s="11">
        <v>32.630000000000003</v>
      </c>
      <c r="H773" s="11">
        <v>6.7422617223414001</v>
      </c>
      <c r="I773" s="11">
        <v>7.2049616886060699</v>
      </c>
    </row>
    <row r="774" spans="1:9" x14ac:dyDescent="0.25">
      <c r="A774" s="19" t="s">
        <v>1014</v>
      </c>
      <c r="B774" s="19">
        <v>481.25</v>
      </c>
      <c r="C774" s="11"/>
      <c r="E774" s="19" t="s">
        <v>1014</v>
      </c>
      <c r="F774" s="11">
        <v>13</v>
      </c>
      <c r="G774" s="11">
        <v>32.29</v>
      </c>
      <c r="H774" s="11">
        <v>4.02601424589656</v>
      </c>
      <c r="I774" s="11"/>
    </row>
    <row r="775" spans="1:9" x14ac:dyDescent="0.25">
      <c r="A775" s="19" t="s">
        <v>1015</v>
      </c>
      <c r="B775" s="19">
        <v>428.91</v>
      </c>
      <c r="C775" s="11"/>
      <c r="E775" s="19" t="s">
        <v>1015</v>
      </c>
      <c r="F775" s="11">
        <v>10</v>
      </c>
      <c r="G775" s="11">
        <v>32.92</v>
      </c>
      <c r="H775" s="11">
        <v>3.03766707168894</v>
      </c>
      <c r="I775" s="11"/>
    </row>
    <row r="776" spans="1:9" x14ac:dyDescent="0.25">
      <c r="A776" s="19" t="s">
        <v>1016</v>
      </c>
      <c r="B776" s="19">
        <v>486.07</v>
      </c>
      <c r="C776" s="11"/>
      <c r="E776" s="19" t="s">
        <v>1016</v>
      </c>
      <c r="F776" s="11">
        <v>8</v>
      </c>
      <c r="G776" s="11">
        <v>34.17</v>
      </c>
      <c r="H776" s="11">
        <v>2.3412350014632701</v>
      </c>
      <c r="I776" s="11"/>
    </row>
    <row r="777" spans="1:9" x14ac:dyDescent="0.25">
      <c r="A777" s="19" t="s">
        <v>1017</v>
      </c>
      <c r="B777" s="19">
        <v>327.52999999999997</v>
      </c>
      <c r="C777" s="11"/>
      <c r="E777" s="19" t="s">
        <v>1017</v>
      </c>
      <c r="F777" s="11">
        <v>11</v>
      </c>
      <c r="G777" s="11">
        <v>37.630000000000003</v>
      </c>
      <c r="H777" s="11">
        <v>2.9231995748073301</v>
      </c>
      <c r="I777" s="11"/>
    </row>
    <row r="778" spans="1:9" x14ac:dyDescent="0.25">
      <c r="A778" s="19" t="s">
        <v>1018</v>
      </c>
      <c r="B778" s="19">
        <v>337.78</v>
      </c>
      <c r="C778" s="11"/>
      <c r="E778" s="19" t="s">
        <v>1018</v>
      </c>
      <c r="F778" s="11">
        <v>9</v>
      </c>
      <c r="G778" s="11">
        <v>30.54</v>
      </c>
      <c r="H778" s="11">
        <v>2.9469548133595298</v>
      </c>
      <c r="I778" s="11"/>
    </row>
    <row r="779" spans="1:9" x14ac:dyDescent="0.25">
      <c r="A779" s="19" t="s">
        <v>1019</v>
      </c>
      <c r="B779" s="19">
        <v>386.12</v>
      </c>
      <c r="C779" s="11">
        <v>407.94333333333299</v>
      </c>
      <c r="E779" s="19" t="s">
        <v>1019</v>
      </c>
      <c r="F779" s="11">
        <v>11</v>
      </c>
      <c r="G779" s="11">
        <v>32.03</v>
      </c>
      <c r="H779" s="11">
        <v>3.4342803621604698</v>
      </c>
      <c r="I779" s="11">
        <v>3.1182251782293502</v>
      </c>
    </row>
    <row r="782" spans="1:9" x14ac:dyDescent="0.25">
      <c r="A782" s="22" t="s">
        <v>59</v>
      </c>
      <c r="B782" s="22"/>
      <c r="C782" s="22"/>
      <c r="E782" s="22" t="s">
        <v>59</v>
      </c>
      <c r="F782" s="22"/>
      <c r="G782" s="22"/>
    </row>
    <row r="783" spans="1:9" x14ac:dyDescent="0.25">
      <c r="A783" s="17" t="s">
        <v>1020</v>
      </c>
      <c r="B783" s="17">
        <v>480.58</v>
      </c>
      <c r="C783" s="11"/>
      <c r="E783" s="17" t="s">
        <v>1020</v>
      </c>
      <c r="F783" s="11">
        <v>15</v>
      </c>
      <c r="G783" s="11">
        <v>31.66</v>
      </c>
      <c r="H783" s="11">
        <v>4.7378395451674002</v>
      </c>
      <c r="I783" s="11"/>
    </row>
    <row r="784" spans="1:9" x14ac:dyDescent="0.25">
      <c r="A784" s="17" t="s">
        <v>1021</v>
      </c>
      <c r="B784" s="17">
        <v>508.28</v>
      </c>
      <c r="C784" s="11"/>
      <c r="E784" s="17" t="s">
        <v>1021</v>
      </c>
      <c r="F784" s="11">
        <v>11</v>
      </c>
      <c r="G784" s="11">
        <v>31.86</v>
      </c>
      <c r="H784" s="11">
        <v>3.4526051475204</v>
      </c>
      <c r="I784" s="11"/>
    </row>
    <row r="785" spans="1:9" x14ac:dyDescent="0.25">
      <c r="A785" s="17" t="s">
        <v>1022</v>
      </c>
      <c r="B785" s="17">
        <v>357.64</v>
      </c>
      <c r="C785" s="11"/>
      <c r="E785" s="17" t="s">
        <v>1022</v>
      </c>
      <c r="F785" s="11">
        <v>8</v>
      </c>
      <c r="G785" s="11">
        <v>32.270000000000003</v>
      </c>
      <c r="H785" s="11">
        <v>2.4790827393864299</v>
      </c>
      <c r="I785" s="11"/>
    </row>
    <row r="786" spans="1:9" x14ac:dyDescent="0.25">
      <c r="A786" s="17" t="s">
        <v>1023</v>
      </c>
      <c r="B786" s="17">
        <v>355.03</v>
      </c>
      <c r="C786" s="11">
        <v>425.38249999999999</v>
      </c>
      <c r="E786" s="17" t="s">
        <v>1023</v>
      </c>
      <c r="F786" s="11">
        <v>6</v>
      </c>
      <c r="G786" s="11">
        <v>31.73</v>
      </c>
      <c r="H786" s="11">
        <v>1.8909549322407799</v>
      </c>
      <c r="I786" s="11">
        <v>3.14012059107875</v>
      </c>
    </row>
    <row r="787" spans="1:9" x14ac:dyDescent="0.25">
      <c r="A787" s="17" t="s">
        <v>1024</v>
      </c>
      <c r="B787" s="17">
        <v>742.6</v>
      </c>
      <c r="C787" s="11"/>
      <c r="E787" s="17" t="s">
        <v>1024</v>
      </c>
      <c r="F787" s="11">
        <v>21</v>
      </c>
      <c r="G787" s="11">
        <v>32.270000000000003</v>
      </c>
      <c r="H787" s="11">
        <v>6.5075921908893699</v>
      </c>
      <c r="I787" s="11"/>
    </row>
    <row r="788" spans="1:9" x14ac:dyDescent="0.25">
      <c r="A788" s="17" t="s">
        <v>1025</v>
      </c>
      <c r="B788" s="17">
        <v>736.78</v>
      </c>
      <c r="C788" s="11">
        <v>739.69</v>
      </c>
      <c r="E788" s="17" t="s">
        <v>1025</v>
      </c>
      <c r="F788" s="11">
        <v>9</v>
      </c>
      <c r="G788" s="11">
        <v>32.31</v>
      </c>
      <c r="H788" s="11">
        <v>2.7855153203342602</v>
      </c>
      <c r="I788" s="11">
        <v>4.6465537556118202</v>
      </c>
    </row>
    <row r="789" spans="1:9" x14ac:dyDescent="0.25">
      <c r="A789" s="17" t="s">
        <v>1026</v>
      </c>
      <c r="B789" s="17">
        <v>403.72</v>
      </c>
      <c r="C789" s="11"/>
      <c r="E789" s="17" t="s">
        <v>1026</v>
      </c>
      <c r="F789" s="11">
        <v>4</v>
      </c>
      <c r="G789" s="11">
        <v>33.85</v>
      </c>
      <c r="H789" s="11">
        <v>1.1816838995568699</v>
      </c>
      <c r="I789" s="11"/>
    </row>
    <row r="790" spans="1:9" x14ac:dyDescent="0.25">
      <c r="A790" s="17" t="s">
        <v>1027</v>
      </c>
      <c r="B790" s="17">
        <v>267.99</v>
      </c>
      <c r="C790" s="11">
        <v>335.85500000000002</v>
      </c>
      <c r="E790" s="17" t="s">
        <v>1027</v>
      </c>
      <c r="F790" s="11">
        <v>6</v>
      </c>
      <c r="G790" s="11">
        <v>63.25</v>
      </c>
      <c r="H790" s="11">
        <v>0.94861660079051402</v>
      </c>
      <c r="I790" s="11">
        <v>1.06515025017369</v>
      </c>
    </row>
    <row r="791" spans="1:9" x14ac:dyDescent="0.25">
      <c r="A791" s="17" t="s">
        <v>1028</v>
      </c>
      <c r="B791" s="17">
        <v>282.95999999999998</v>
      </c>
      <c r="C791" s="11"/>
      <c r="E791" s="17" t="s">
        <v>1028</v>
      </c>
      <c r="F791" s="11">
        <v>6</v>
      </c>
      <c r="G791" s="11">
        <v>31.62</v>
      </c>
      <c r="H791" s="11">
        <v>1.8975332068311199</v>
      </c>
      <c r="I791" s="11"/>
    </row>
    <row r="792" spans="1:9" x14ac:dyDescent="0.25">
      <c r="A792" s="17" t="s">
        <v>1029</v>
      </c>
      <c r="B792" s="17">
        <v>317.70999999999998</v>
      </c>
      <c r="C792" s="11">
        <v>300.33499999999998</v>
      </c>
      <c r="E792" s="17" t="s">
        <v>1029</v>
      </c>
      <c r="F792" s="11">
        <v>12</v>
      </c>
      <c r="G792" s="11">
        <v>32.21</v>
      </c>
      <c r="H792" s="11">
        <v>3.7255510710959299</v>
      </c>
      <c r="I792" s="11">
        <v>2.8115421389635298</v>
      </c>
    </row>
    <row r="793" spans="1:9" x14ac:dyDescent="0.25">
      <c r="A793" s="17" t="s">
        <v>1030</v>
      </c>
      <c r="B793" s="17">
        <v>439.75</v>
      </c>
      <c r="C793" s="11"/>
      <c r="E793" s="17" t="s">
        <v>1030</v>
      </c>
      <c r="F793" s="11">
        <v>5</v>
      </c>
      <c r="G793" s="11">
        <v>32.43</v>
      </c>
      <c r="H793" s="11">
        <v>1.5417823003391899</v>
      </c>
      <c r="I793" s="11"/>
    </row>
    <row r="794" spans="1:9" x14ac:dyDescent="0.25">
      <c r="A794" s="17" t="s">
        <v>1031</v>
      </c>
      <c r="B794" s="17">
        <v>468.65</v>
      </c>
      <c r="C794" s="11"/>
      <c r="E794" s="17" t="s">
        <v>1031</v>
      </c>
      <c r="F794" s="11">
        <v>10</v>
      </c>
      <c r="G794" s="11">
        <v>32.01</v>
      </c>
      <c r="H794" s="11">
        <v>3.12402374258044</v>
      </c>
      <c r="I794" s="11"/>
    </row>
    <row r="795" spans="1:9" x14ac:dyDescent="0.25">
      <c r="A795" s="17" t="s">
        <v>1032</v>
      </c>
      <c r="B795" s="17">
        <v>402.83</v>
      </c>
      <c r="C795" s="11">
        <v>437.07666666666699</v>
      </c>
      <c r="E795" s="17" t="s">
        <v>1032</v>
      </c>
      <c r="F795" s="11">
        <v>11</v>
      </c>
      <c r="G795" s="11">
        <v>69.459999999999994</v>
      </c>
      <c r="H795" s="11">
        <v>1.5836452634609799</v>
      </c>
      <c r="I795" s="11">
        <v>2.0831504354602099</v>
      </c>
    </row>
    <row r="796" spans="1:9" x14ac:dyDescent="0.25">
      <c r="A796" s="17" t="s">
        <v>1033</v>
      </c>
      <c r="B796" s="17">
        <v>485.44</v>
      </c>
      <c r="C796" s="11"/>
      <c r="E796" s="17" t="s">
        <v>1033</v>
      </c>
      <c r="F796" s="11">
        <v>5</v>
      </c>
      <c r="G796" s="11">
        <v>32.299999999999997</v>
      </c>
      <c r="H796" s="11">
        <v>1.54798761609907</v>
      </c>
      <c r="I796" s="11"/>
    </row>
    <row r="797" spans="1:9" x14ac:dyDescent="0.25">
      <c r="A797" s="17" t="s">
        <v>1034</v>
      </c>
      <c r="B797" s="17">
        <v>653.63</v>
      </c>
      <c r="C797" s="11"/>
      <c r="E797" s="17" t="s">
        <v>1034</v>
      </c>
      <c r="F797" s="11">
        <v>13</v>
      </c>
      <c r="G797" s="11">
        <v>32.47</v>
      </c>
      <c r="H797" s="11">
        <v>4.0036957191253499</v>
      </c>
      <c r="I797" s="11"/>
    </row>
    <row r="798" spans="1:9" x14ac:dyDescent="0.25">
      <c r="A798" s="17" t="s">
        <v>1035</v>
      </c>
      <c r="B798" s="17">
        <v>433.44</v>
      </c>
      <c r="C798" s="11">
        <v>524.16999999999996</v>
      </c>
      <c r="E798" s="17" t="s">
        <v>1035</v>
      </c>
      <c r="F798" s="11">
        <v>4</v>
      </c>
      <c r="G798" s="11">
        <v>32.78</v>
      </c>
      <c r="H798" s="11">
        <v>1.2202562538132999</v>
      </c>
      <c r="I798" s="11">
        <v>2.2573131963459101</v>
      </c>
    </row>
    <row r="799" spans="1:9" x14ac:dyDescent="0.25">
      <c r="A799" s="17" t="s">
        <v>1036</v>
      </c>
      <c r="B799" s="17">
        <v>419.64</v>
      </c>
      <c r="C799" s="11"/>
      <c r="E799" s="17" t="s">
        <v>1036</v>
      </c>
      <c r="F799" s="11">
        <v>12</v>
      </c>
      <c r="G799" s="11">
        <v>33.68</v>
      </c>
      <c r="H799" s="11">
        <v>3.5629453681710199</v>
      </c>
      <c r="I799" s="11"/>
    </row>
    <row r="800" spans="1:9" x14ac:dyDescent="0.25">
      <c r="A800" s="17" t="s">
        <v>1037</v>
      </c>
      <c r="B800" s="17">
        <v>388.08</v>
      </c>
      <c r="C800" s="11"/>
      <c r="E800" s="17" t="s">
        <v>1037</v>
      </c>
      <c r="F800" s="11">
        <v>9</v>
      </c>
      <c r="G800" s="11">
        <v>31.66</v>
      </c>
      <c r="H800" s="11">
        <v>2.8427037271004401</v>
      </c>
      <c r="I800" s="11"/>
    </row>
    <row r="801" spans="1:9" x14ac:dyDescent="0.25">
      <c r="A801" s="17" t="s">
        <v>1038</v>
      </c>
      <c r="B801" s="17">
        <v>362.22</v>
      </c>
      <c r="C801" s="11"/>
      <c r="E801" s="17" t="s">
        <v>1038</v>
      </c>
      <c r="F801" s="11">
        <v>17</v>
      </c>
      <c r="G801" s="11">
        <v>34.299999999999997</v>
      </c>
      <c r="H801" s="11">
        <v>4.9562682215743399</v>
      </c>
      <c r="I801" s="11"/>
    </row>
    <row r="802" spans="1:9" x14ac:dyDescent="0.25">
      <c r="A802" s="17" t="s">
        <v>1039</v>
      </c>
      <c r="B802" s="17">
        <v>343.7</v>
      </c>
      <c r="C802" s="11"/>
      <c r="E802" s="17" t="s">
        <v>1039</v>
      </c>
      <c r="F802" s="11">
        <v>6</v>
      </c>
      <c r="G802" s="11">
        <v>34.72</v>
      </c>
      <c r="H802" s="11">
        <v>1.7281105990783401</v>
      </c>
      <c r="I802" s="11"/>
    </row>
    <row r="803" spans="1:9" x14ac:dyDescent="0.25">
      <c r="A803" s="17" t="s">
        <v>1040</v>
      </c>
      <c r="B803" s="17">
        <v>527.64</v>
      </c>
      <c r="C803" s="11"/>
      <c r="E803" s="17" t="s">
        <v>1040</v>
      </c>
      <c r="F803" s="11">
        <v>32</v>
      </c>
      <c r="G803" s="11">
        <v>68.709999999999994</v>
      </c>
      <c r="H803" s="11">
        <v>4.6572551302576004</v>
      </c>
      <c r="I803" s="11"/>
    </row>
    <row r="804" spans="1:9" x14ac:dyDescent="0.25">
      <c r="A804" s="17" t="s">
        <v>1041</v>
      </c>
      <c r="B804" s="17">
        <v>475.55</v>
      </c>
      <c r="C804" s="11">
        <v>464.41666666666703</v>
      </c>
      <c r="E804" s="17" t="s">
        <v>1041</v>
      </c>
      <c r="F804" s="11">
        <v>9</v>
      </c>
      <c r="G804" s="11">
        <v>31.82</v>
      </c>
      <c r="H804" s="11">
        <v>2.8284098051539899</v>
      </c>
      <c r="I804" s="11">
        <v>3.4292821418892898</v>
      </c>
    </row>
    <row r="805" spans="1:9" x14ac:dyDescent="0.25">
      <c r="A805" s="17" t="s">
        <v>1042</v>
      </c>
      <c r="B805" s="17">
        <v>689.31</v>
      </c>
      <c r="C805" s="11"/>
      <c r="E805" s="17" t="s">
        <v>1042</v>
      </c>
      <c r="F805" s="11">
        <v>18</v>
      </c>
      <c r="G805" s="11">
        <v>49.29</v>
      </c>
      <c r="H805" s="11">
        <v>3.65185636031649</v>
      </c>
      <c r="I805" s="11"/>
    </row>
    <row r="806" spans="1:9" x14ac:dyDescent="0.25">
      <c r="A806" s="17" t="s">
        <v>1043</v>
      </c>
      <c r="B806" s="17">
        <v>595.37</v>
      </c>
      <c r="C806" s="11">
        <v>642.34</v>
      </c>
      <c r="E806" s="17" t="s">
        <v>1043</v>
      </c>
      <c r="F806" s="11">
        <v>16</v>
      </c>
      <c r="G806" s="11">
        <v>31.9</v>
      </c>
      <c r="H806" s="11">
        <v>5.0156739811912203</v>
      </c>
      <c r="I806" s="11">
        <v>4.3337651707538596</v>
      </c>
    </row>
    <row r="807" spans="1:9" x14ac:dyDescent="0.25">
      <c r="A807" s="17" t="s">
        <v>1044</v>
      </c>
      <c r="B807" s="17">
        <v>392.51</v>
      </c>
      <c r="C807" s="11"/>
      <c r="E807" s="17" t="s">
        <v>1044</v>
      </c>
      <c r="F807" s="11">
        <v>9</v>
      </c>
      <c r="G807" s="11">
        <v>34.44</v>
      </c>
      <c r="H807" s="11">
        <v>2.6132404181184699</v>
      </c>
      <c r="I807" s="11"/>
    </row>
    <row r="808" spans="1:9" x14ac:dyDescent="0.25">
      <c r="A808" s="17" t="s">
        <v>1045</v>
      </c>
      <c r="B808" s="17">
        <v>298.99</v>
      </c>
      <c r="C808" s="11"/>
      <c r="E808" s="17" t="s">
        <v>1045</v>
      </c>
      <c r="F808" s="11">
        <v>5</v>
      </c>
      <c r="G808" s="11">
        <v>32.590000000000003</v>
      </c>
      <c r="H808" s="11">
        <v>1.53421294875729</v>
      </c>
      <c r="I808" s="11"/>
    </row>
    <row r="809" spans="1:9" x14ac:dyDescent="0.25">
      <c r="A809" s="17" t="s">
        <v>1046</v>
      </c>
      <c r="B809" s="17">
        <v>372.67</v>
      </c>
      <c r="C809" s="11">
        <v>354.72333333333302</v>
      </c>
      <c r="E809" s="17" t="s">
        <v>1046</v>
      </c>
      <c r="F809" s="11">
        <v>8</v>
      </c>
      <c r="G809" s="11">
        <v>33.83</v>
      </c>
      <c r="H809" s="11">
        <v>2.3647650014779802</v>
      </c>
      <c r="I809" s="11">
        <v>2.1707394561179099</v>
      </c>
    </row>
    <row r="810" spans="1:9" x14ac:dyDescent="0.25">
      <c r="A810" s="17" t="s">
        <v>1047</v>
      </c>
      <c r="B810" s="17">
        <v>290.99</v>
      </c>
      <c r="C810" s="11"/>
      <c r="E810" s="17" t="s">
        <v>1047</v>
      </c>
      <c r="F810" s="11">
        <v>9</v>
      </c>
      <c r="G810" s="11">
        <v>31.74</v>
      </c>
      <c r="H810" s="11">
        <v>2.8355387523629498</v>
      </c>
      <c r="I810" s="11"/>
    </row>
    <row r="811" spans="1:9" x14ac:dyDescent="0.25">
      <c r="A811" s="17" t="s">
        <v>1048</v>
      </c>
      <c r="B811" s="17">
        <v>450.19</v>
      </c>
      <c r="C811" s="11"/>
      <c r="E811" s="17" t="s">
        <v>1048</v>
      </c>
      <c r="F811" s="11">
        <v>14</v>
      </c>
      <c r="G811" s="11">
        <v>56.83</v>
      </c>
      <c r="H811" s="11">
        <v>2.4634875945803301</v>
      </c>
      <c r="I811" s="11"/>
    </row>
    <row r="812" spans="1:9" x14ac:dyDescent="0.25">
      <c r="A812" s="17" t="s">
        <v>1049</v>
      </c>
      <c r="B812" s="17">
        <v>314.75</v>
      </c>
      <c r="C812" s="11"/>
      <c r="E812" s="17" t="s">
        <v>1049</v>
      </c>
      <c r="F812" s="11">
        <v>7</v>
      </c>
      <c r="G812" s="11">
        <v>32.04</v>
      </c>
      <c r="H812" s="11">
        <v>2.1847690387016199</v>
      </c>
      <c r="I812" s="11"/>
    </row>
    <row r="813" spans="1:9" x14ac:dyDescent="0.25">
      <c r="A813" s="17" t="s">
        <v>1050</v>
      </c>
      <c r="B813" s="17">
        <v>275.51</v>
      </c>
      <c r="C813" s="11"/>
      <c r="E813" s="17" t="s">
        <v>1050</v>
      </c>
      <c r="F813" s="11">
        <v>4</v>
      </c>
      <c r="G813" s="11">
        <v>31.3</v>
      </c>
      <c r="H813" s="11">
        <v>1.2779552715655</v>
      </c>
      <c r="I813" s="11"/>
    </row>
    <row r="814" spans="1:9" x14ac:dyDescent="0.25">
      <c r="A814" s="17" t="s">
        <v>1051</v>
      </c>
      <c r="B814" s="17">
        <v>273.89999999999998</v>
      </c>
      <c r="C814" s="11"/>
      <c r="E814" s="17" t="s">
        <v>1051</v>
      </c>
      <c r="F814" s="11">
        <v>5</v>
      </c>
      <c r="G814" s="11">
        <v>31.39</v>
      </c>
      <c r="H814" s="11">
        <v>1.5928639694170099</v>
      </c>
      <c r="I814" s="11"/>
    </row>
    <row r="815" spans="1:9" x14ac:dyDescent="0.25">
      <c r="A815" s="17" t="s">
        <v>1052</v>
      </c>
      <c r="B815" s="17">
        <v>296.23</v>
      </c>
      <c r="C815" s="11">
        <v>351.702</v>
      </c>
      <c r="E815" s="17" t="s">
        <v>1052</v>
      </c>
      <c r="F815" s="11">
        <v>7</v>
      </c>
      <c r="G815" s="11">
        <v>31.62</v>
      </c>
      <c r="H815" s="11">
        <v>2.2137887413029702</v>
      </c>
      <c r="I815" s="11">
        <v>2.09473389465506</v>
      </c>
    </row>
    <row r="816" spans="1:9" x14ac:dyDescent="0.25">
      <c r="A816" s="17" t="s">
        <v>1053</v>
      </c>
      <c r="B816" s="17">
        <v>598.12</v>
      </c>
      <c r="C816" s="11"/>
      <c r="E816" s="17" t="s">
        <v>1053</v>
      </c>
      <c r="F816" s="11">
        <v>11</v>
      </c>
      <c r="G816" s="11">
        <v>33.18</v>
      </c>
      <c r="H816" s="11">
        <v>3.3152501506931902</v>
      </c>
      <c r="I816" s="11"/>
    </row>
    <row r="817" spans="1:9" x14ac:dyDescent="0.25">
      <c r="A817" s="17" t="s">
        <v>1054</v>
      </c>
      <c r="B817" s="17">
        <v>413.13</v>
      </c>
      <c r="C817" s="11"/>
      <c r="E817" s="17" t="s">
        <v>1054</v>
      </c>
      <c r="F817" s="11">
        <v>9</v>
      </c>
      <c r="G817" s="11">
        <v>33.950000000000003</v>
      </c>
      <c r="H817" s="11">
        <v>2.65095729013255</v>
      </c>
      <c r="I817" s="11"/>
    </row>
    <row r="818" spans="1:9" x14ac:dyDescent="0.25">
      <c r="A818" s="17" t="s">
        <v>1055</v>
      </c>
      <c r="B818" s="17">
        <v>414.72</v>
      </c>
      <c r="C818" s="11">
        <v>413.92500000000001</v>
      </c>
      <c r="E818" s="17" t="s">
        <v>1055</v>
      </c>
      <c r="F818" s="11">
        <v>8</v>
      </c>
      <c r="G818" s="11">
        <v>31.8</v>
      </c>
      <c r="H818" s="11">
        <v>2.5157232704402501</v>
      </c>
      <c r="I818" s="11">
        <v>2.82731023708866</v>
      </c>
    </row>
    <row r="819" spans="1:9" x14ac:dyDescent="0.25">
      <c r="A819" s="17" t="s">
        <v>1056</v>
      </c>
      <c r="B819" s="17">
        <v>332.65</v>
      </c>
      <c r="C819" s="11"/>
      <c r="E819" s="17" t="s">
        <v>1056</v>
      </c>
      <c r="F819" s="11">
        <v>12</v>
      </c>
      <c r="G819" s="11">
        <v>31.63</v>
      </c>
      <c r="H819" s="11">
        <v>3.79386658235852</v>
      </c>
      <c r="I819" s="11"/>
    </row>
    <row r="820" spans="1:9" x14ac:dyDescent="0.25">
      <c r="A820" s="17" t="s">
        <v>1057</v>
      </c>
      <c r="B820" s="17">
        <v>593.66999999999996</v>
      </c>
      <c r="C820" s="11"/>
      <c r="E820" s="17" t="s">
        <v>1057</v>
      </c>
      <c r="F820" s="11">
        <v>16</v>
      </c>
      <c r="G820" s="11">
        <v>31.89</v>
      </c>
      <c r="H820" s="11">
        <v>5.0172467858262797</v>
      </c>
      <c r="I820" s="11"/>
    </row>
    <row r="821" spans="1:9" x14ac:dyDescent="0.25">
      <c r="A821" s="17" t="s">
        <v>1058</v>
      </c>
      <c r="B821" s="17">
        <v>352.38</v>
      </c>
      <c r="C821" s="11"/>
      <c r="E821" s="17" t="s">
        <v>1058</v>
      </c>
      <c r="F821" s="11">
        <v>5</v>
      </c>
      <c r="G821" s="11">
        <v>31.69</v>
      </c>
      <c r="H821" s="11">
        <v>1.57778479015462</v>
      </c>
      <c r="I821" s="11"/>
    </row>
    <row r="822" spans="1:9" x14ac:dyDescent="0.25">
      <c r="A822" s="17" t="s">
        <v>1059</v>
      </c>
      <c r="B822" s="17">
        <v>240.55</v>
      </c>
      <c r="C822" s="11">
        <v>379.8125</v>
      </c>
      <c r="E822" s="17" t="s">
        <v>1059</v>
      </c>
      <c r="F822" s="11">
        <v>7</v>
      </c>
      <c r="G822" s="11">
        <v>50.62</v>
      </c>
      <c r="H822" s="11">
        <v>1.3828526274199899</v>
      </c>
      <c r="I822" s="11">
        <v>2.9429376964398499</v>
      </c>
    </row>
    <row r="825" spans="1:9" x14ac:dyDescent="0.25">
      <c r="A825" s="22" t="s">
        <v>106</v>
      </c>
      <c r="B825" s="22"/>
      <c r="C825" s="22"/>
      <c r="E825" s="22" t="s">
        <v>106</v>
      </c>
      <c r="F825" s="22"/>
      <c r="G825" s="22"/>
    </row>
    <row r="826" spans="1:9" x14ac:dyDescent="0.25">
      <c r="A826" s="17" t="s">
        <v>1060</v>
      </c>
      <c r="B826" s="17">
        <v>526.98</v>
      </c>
      <c r="C826" s="11"/>
      <c r="E826" s="17" t="s">
        <v>1060</v>
      </c>
      <c r="F826" s="11">
        <v>14</v>
      </c>
      <c r="G826" s="11">
        <v>32.06</v>
      </c>
      <c r="H826" s="11">
        <v>4.3668122270742398</v>
      </c>
      <c r="I826" s="11"/>
    </row>
    <row r="827" spans="1:9" x14ac:dyDescent="0.25">
      <c r="A827" s="17" t="s">
        <v>1061</v>
      </c>
      <c r="B827" s="17">
        <v>570.27</v>
      </c>
      <c r="C827" s="11"/>
      <c r="E827" s="17" t="s">
        <v>1061</v>
      </c>
      <c r="F827" s="11">
        <v>14</v>
      </c>
      <c r="G827" s="11">
        <v>32.200000000000003</v>
      </c>
      <c r="H827" s="11">
        <v>4.3478260869565197</v>
      </c>
      <c r="I827" s="11"/>
    </row>
    <row r="828" spans="1:9" x14ac:dyDescent="0.25">
      <c r="A828" s="17" t="s">
        <v>1062</v>
      </c>
      <c r="B828" s="17">
        <v>562.76</v>
      </c>
      <c r="C828" s="11"/>
      <c r="E828" s="17" t="s">
        <v>1062</v>
      </c>
      <c r="F828" s="11">
        <v>11</v>
      </c>
      <c r="G828" s="11">
        <v>31.83</v>
      </c>
      <c r="H828" s="11">
        <v>3.4558592522777198</v>
      </c>
      <c r="I828" s="11"/>
    </row>
    <row r="829" spans="1:9" x14ac:dyDescent="0.25">
      <c r="A829" s="17" t="s">
        <v>1063</v>
      </c>
      <c r="B829" s="17">
        <v>470.05</v>
      </c>
      <c r="C829" s="11">
        <v>527.81600000000003</v>
      </c>
      <c r="E829" s="17" t="s">
        <v>1063</v>
      </c>
      <c r="F829" s="11">
        <v>14</v>
      </c>
      <c r="G829" s="11">
        <v>38.299999999999997</v>
      </c>
      <c r="H829" s="11">
        <v>3.6553524804177502</v>
      </c>
      <c r="I829" s="11">
        <v>4.0557552510755297</v>
      </c>
    </row>
    <row r="830" spans="1:9" x14ac:dyDescent="0.25">
      <c r="A830" s="17" t="s">
        <v>1064</v>
      </c>
      <c r="B830" s="17">
        <v>445.86</v>
      </c>
      <c r="C830" s="11"/>
      <c r="E830" s="17" t="s">
        <v>1064</v>
      </c>
      <c r="F830" s="11">
        <v>15</v>
      </c>
      <c r="G830" s="11">
        <v>50.57</v>
      </c>
      <c r="H830" s="11">
        <v>2.9661854854656902</v>
      </c>
      <c r="I830" s="11"/>
    </row>
    <row r="831" spans="1:9" x14ac:dyDescent="0.25">
      <c r="A831" s="20" t="s">
        <v>1065</v>
      </c>
      <c r="B831" s="20">
        <v>510.77</v>
      </c>
      <c r="C831" s="11"/>
      <c r="E831" s="20" t="s">
        <v>1065</v>
      </c>
      <c r="F831" s="11">
        <v>4</v>
      </c>
      <c r="G831" s="11">
        <v>32.619999999999997</v>
      </c>
      <c r="H831" s="11">
        <v>1.2262415695892099</v>
      </c>
      <c r="I831" s="11"/>
    </row>
    <row r="832" spans="1:9" x14ac:dyDescent="0.25">
      <c r="A832" s="20" t="s">
        <v>1066</v>
      </c>
      <c r="B832" s="20">
        <v>442.22</v>
      </c>
      <c r="C832" s="11"/>
      <c r="E832" s="20" t="s">
        <v>1066</v>
      </c>
      <c r="F832" s="11">
        <v>21</v>
      </c>
      <c r="G832" s="11">
        <v>32.119999999999997</v>
      </c>
      <c r="H832" s="11">
        <v>6.5379825653798296</v>
      </c>
      <c r="I832" s="11"/>
    </row>
    <row r="833" spans="1:9" x14ac:dyDescent="0.25">
      <c r="A833" s="17" t="s">
        <v>1067</v>
      </c>
      <c r="B833" s="17">
        <v>582.46</v>
      </c>
      <c r="C833" s="11"/>
      <c r="E833" s="17" t="s">
        <v>1067</v>
      </c>
      <c r="F833" s="11">
        <v>21</v>
      </c>
      <c r="G833" s="11">
        <v>32.49</v>
      </c>
      <c r="H833" s="11">
        <v>6.4635272391505101</v>
      </c>
      <c r="I833" s="11"/>
    </row>
    <row r="834" spans="1:9" x14ac:dyDescent="0.25">
      <c r="A834" s="17" t="s">
        <v>1068</v>
      </c>
      <c r="B834" s="17">
        <v>738.47</v>
      </c>
      <c r="C834" s="11">
        <v>543.95600000000002</v>
      </c>
      <c r="E834" s="17" t="s">
        <v>1068</v>
      </c>
      <c r="F834" s="11">
        <v>25</v>
      </c>
      <c r="G834" s="11">
        <v>32.36</v>
      </c>
      <c r="H834" s="11">
        <v>7.72558714462299</v>
      </c>
      <c r="I834" s="11">
        <v>5.4883346296856299</v>
      </c>
    </row>
    <row r="835" spans="1:9" x14ac:dyDescent="0.25">
      <c r="A835" s="20" t="s">
        <v>1069</v>
      </c>
      <c r="B835" s="20">
        <v>630.85</v>
      </c>
      <c r="C835" s="11"/>
      <c r="E835" s="20" t="s">
        <v>1069</v>
      </c>
      <c r="F835" s="11">
        <v>32</v>
      </c>
      <c r="G835" s="11">
        <v>55.53</v>
      </c>
      <c r="H835" s="11">
        <v>5.7626508193769101</v>
      </c>
      <c r="I835" s="11"/>
    </row>
    <row r="836" spans="1:9" x14ac:dyDescent="0.25">
      <c r="A836" s="20" t="s">
        <v>1070</v>
      </c>
      <c r="B836" s="20">
        <v>430.14</v>
      </c>
      <c r="C836" s="11"/>
      <c r="E836" s="20" t="s">
        <v>1070</v>
      </c>
      <c r="F836" s="11">
        <v>24</v>
      </c>
      <c r="G836" s="11">
        <v>32.72</v>
      </c>
      <c r="H836" s="11">
        <v>7.3349633251833701</v>
      </c>
      <c r="I836" s="11"/>
    </row>
    <row r="837" spans="1:9" x14ac:dyDescent="0.25">
      <c r="A837" s="20" t="s">
        <v>1071</v>
      </c>
      <c r="B837" s="20">
        <v>464.74</v>
      </c>
      <c r="C837" s="11"/>
      <c r="E837" s="20" t="s">
        <v>1071</v>
      </c>
      <c r="F837" s="11">
        <v>15</v>
      </c>
      <c r="G837" s="11">
        <v>31.15</v>
      </c>
      <c r="H837" s="11">
        <v>4.8154093097913302</v>
      </c>
      <c r="I837" s="11"/>
    </row>
    <row r="838" spans="1:9" x14ac:dyDescent="0.25">
      <c r="A838" s="20" t="s">
        <v>1072</v>
      </c>
      <c r="B838" s="20">
        <v>501.76</v>
      </c>
      <c r="C838" s="11">
        <v>506.8725</v>
      </c>
      <c r="E838" s="20" t="s">
        <v>1072</v>
      </c>
      <c r="F838" s="11">
        <v>16</v>
      </c>
      <c r="G838" s="11">
        <v>32.08</v>
      </c>
      <c r="H838" s="11">
        <v>4.9875311720698301</v>
      </c>
      <c r="I838" s="11">
        <v>5.7251386566053597</v>
      </c>
    </row>
    <row r="839" spans="1:9" x14ac:dyDescent="0.25">
      <c r="A839" s="20" t="s">
        <v>1073</v>
      </c>
      <c r="B839" s="20">
        <v>464.82</v>
      </c>
      <c r="C839" s="11"/>
      <c r="E839" s="20" t="s">
        <v>1073</v>
      </c>
      <c r="F839" s="11">
        <v>27</v>
      </c>
      <c r="G839" s="11">
        <v>47.71</v>
      </c>
      <c r="H839" s="11">
        <v>5.6591909452944904</v>
      </c>
      <c r="I839" s="11"/>
    </row>
    <row r="840" spans="1:9" x14ac:dyDescent="0.25">
      <c r="A840" s="20" t="s">
        <v>1074</v>
      </c>
      <c r="B840" s="20">
        <v>503.47</v>
      </c>
      <c r="C840" s="11"/>
      <c r="E840" s="20" t="s">
        <v>1074</v>
      </c>
      <c r="F840" s="11">
        <v>34</v>
      </c>
      <c r="G840" s="11">
        <v>43.91</v>
      </c>
      <c r="H840" s="11">
        <v>7.7431109086768402</v>
      </c>
      <c r="I840" s="11"/>
    </row>
    <row r="841" spans="1:9" x14ac:dyDescent="0.25">
      <c r="A841" s="20" t="s">
        <v>1075</v>
      </c>
      <c r="B841" s="20">
        <v>639.63</v>
      </c>
      <c r="C841" s="11"/>
      <c r="E841" s="20" t="s">
        <v>1075</v>
      </c>
      <c r="F841" s="11">
        <v>20</v>
      </c>
      <c r="G841" s="11">
        <v>31.81</v>
      </c>
      <c r="H841" s="11">
        <v>6.2873310279786203</v>
      </c>
      <c r="I841" s="11"/>
    </row>
    <row r="842" spans="1:9" x14ac:dyDescent="0.25">
      <c r="A842" s="20" t="s">
        <v>1076</v>
      </c>
      <c r="B842" s="20">
        <v>401.75</v>
      </c>
      <c r="C842" s="11">
        <v>502.41750000000002</v>
      </c>
      <c r="E842" s="20" t="s">
        <v>1076</v>
      </c>
      <c r="F842" s="11">
        <v>27</v>
      </c>
      <c r="G842" s="11">
        <v>50.38</v>
      </c>
      <c r="H842" s="11">
        <v>5.3592695514092901</v>
      </c>
      <c r="I842" s="11">
        <v>6.2622256083398096</v>
      </c>
    </row>
    <row r="843" spans="1:9" x14ac:dyDescent="0.25">
      <c r="A843" s="20" t="s">
        <v>1077</v>
      </c>
      <c r="B843" s="20">
        <v>445.49</v>
      </c>
      <c r="C843" s="11"/>
      <c r="E843" s="20" t="s">
        <v>1077</v>
      </c>
      <c r="F843" s="11">
        <v>21</v>
      </c>
      <c r="G843" s="11">
        <v>31.98</v>
      </c>
      <c r="H843" s="11">
        <v>6.5666041275797404</v>
      </c>
      <c r="I843" s="11"/>
    </row>
    <row r="844" spans="1:9" x14ac:dyDescent="0.25">
      <c r="A844" s="20" t="s">
        <v>1078</v>
      </c>
      <c r="B844" s="20">
        <v>462.15</v>
      </c>
      <c r="C844" s="11"/>
      <c r="E844" s="20" t="s">
        <v>1078</v>
      </c>
      <c r="F844" s="11">
        <v>16</v>
      </c>
      <c r="G844" s="11">
        <v>32.18</v>
      </c>
      <c r="H844" s="11">
        <v>4.9720323182100703</v>
      </c>
      <c r="I844" s="11"/>
    </row>
    <row r="845" spans="1:9" x14ac:dyDescent="0.25">
      <c r="A845" s="20" t="s">
        <v>1079</v>
      </c>
      <c r="B845" s="20">
        <v>556.6</v>
      </c>
      <c r="C845" s="11"/>
      <c r="E845" s="20" t="s">
        <v>1079</v>
      </c>
      <c r="F845" s="11">
        <v>35</v>
      </c>
      <c r="G845" s="11">
        <v>33.78</v>
      </c>
      <c r="H845" s="11">
        <v>10.3611604499704</v>
      </c>
      <c r="I845" s="11"/>
    </row>
    <row r="846" spans="1:9" x14ac:dyDescent="0.25">
      <c r="A846" s="20" t="s">
        <v>1080</v>
      </c>
      <c r="B846" s="20">
        <v>451.67</v>
      </c>
      <c r="C846" s="11"/>
      <c r="E846" s="20" t="s">
        <v>1080</v>
      </c>
      <c r="F846" s="11">
        <v>22</v>
      </c>
      <c r="G846" s="11">
        <v>31.54</v>
      </c>
      <c r="H846" s="11">
        <v>6.9752694990488298</v>
      </c>
      <c r="I846" s="11"/>
    </row>
    <row r="847" spans="1:9" x14ac:dyDescent="0.25">
      <c r="A847" s="20" t="s">
        <v>1081</v>
      </c>
      <c r="B847" s="20">
        <v>396.13</v>
      </c>
      <c r="C847" s="11">
        <v>462.40800000000002</v>
      </c>
      <c r="E847" s="20" t="s">
        <v>1081</v>
      </c>
      <c r="F847" s="11">
        <v>21</v>
      </c>
      <c r="G847" s="11">
        <v>31.27</v>
      </c>
      <c r="H847" s="11">
        <v>6.7157019507515203</v>
      </c>
      <c r="I847" s="11">
        <v>7.1181536691121101</v>
      </c>
    </row>
    <row r="848" spans="1:9" x14ac:dyDescent="0.25">
      <c r="A848" s="20" t="s">
        <v>1082</v>
      </c>
      <c r="B848" s="20">
        <v>695.53</v>
      </c>
      <c r="C848" s="11"/>
      <c r="E848" s="20" t="s">
        <v>1082</v>
      </c>
      <c r="F848" s="11">
        <v>12</v>
      </c>
      <c r="G848" s="11">
        <v>33.340000000000003</v>
      </c>
      <c r="H848" s="11">
        <v>3.5992801439712001</v>
      </c>
      <c r="I848" s="11"/>
    </row>
    <row r="849" spans="1:9" x14ac:dyDescent="0.25">
      <c r="A849" s="20" t="s">
        <v>1083</v>
      </c>
      <c r="B849" s="20">
        <v>517.42999999999995</v>
      </c>
      <c r="C849" s="11"/>
      <c r="E849" s="20" t="s">
        <v>1083</v>
      </c>
      <c r="F849" s="11">
        <v>17</v>
      </c>
      <c r="G849" s="11">
        <v>62.93</v>
      </c>
      <c r="H849" s="11">
        <v>2.7014142698236099</v>
      </c>
      <c r="I849" s="11"/>
    </row>
    <row r="850" spans="1:9" x14ac:dyDescent="0.25">
      <c r="A850" s="20" t="s">
        <v>1084</v>
      </c>
      <c r="B850" s="20">
        <v>470.08</v>
      </c>
      <c r="C850" s="11"/>
      <c r="E850" s="20" t="s">
        <v>1084</v>
      </c>
      <c r="F850" s="11">
        <v>12</v>
      </c>
      <c r="G850" s="11">
        <v>34.409999999999997</v>
      </c>
      <c r="H850" s="11">
        <v>3.4873583260680001</v>
      </c>
      <c r="I850" s="11">
        <v>3.2626842466209398</v>
      </c>
    </row>
    <row r="851" spans="1:9" x14ac:dyDescent="0.25">
      <c r="A851" s="20" t="s">
        <v>1085</v>
      </c>
      <c r="B851" s="20">
        <v>358.84</v>
      </c>
      <c r="C851" s="11"/>
      <c r="E851" s="20" t="s">
        <v>1085</v>
      </c>
      <c r="F851" s="11">
        <v>12</v>
      </c>
      <c r="G851" s="11">
        <v>26.89</v>
      </c>
      <c r="H851" s="11">
        <v>4.4626255113425097</v>
      </c>
      <c r="I851" s="11"/>
    </row>
    <row r="852" spans="1:9" x14ac:dyDescent="0.25">
      <c r="A852" s="20" t="s">
        <v>1086</v>
      </c>
      <c r="B852" s="20">
        <v>388.9</v>
      </c>
      <c r="C852" s="11">
        <v>373.87</v>
      </c>
      <c r="E852" s="20" t="s">
        <v>1086</v>
      </c>
      <c r="F852" s="11">
        <v>5</v>
      </c>
      <c r="G852" s="11">
        <v>33.409999999999997</v>
      </c>
      <c r="H852" s="11">
        <v>1.4965579167913801</v>
      </c>
      <c r="I852" s="11">
        <v>2.9795917140669399</v>
      </c>
    </row>
    <row r="853" spans="1:9" x14ac:dyDescent="0.25">
      <c r="A853" s="20" t="s">
        <v>1087</v>
      </c>
      <c r="B853" s="20">
        <v>732.06</v>
      </c>
      <c r="C853" s="11"/>
      <c r="E853" s="20" t="s">
        <v>1087</v>
      </c>
      <c r="F853" s="11">
        <v>15</v>
      </c>
      <c r="G853" s="11">
        <v>31.93</v>
      </c>
      <c r="H853" s="11">
        <v>4.6977763858440298</v>
      </c>
      <c r="I853" s="11"/>
    </row>
    <row r="854" spans="1:9" x14ac:dyDescent="0.25">
      <c r="A854" s="20" t="s">
        <v>1088</v>
      </c>
      <c r="B854" s="20">
        <v>618.51</v>
      </c>
      <c r="C854" s="11"/>
      <c r="E854" s="20" t="s">
        <v>1088</v>
      </c>
      <c r="F854" s="11">
        <v>28</v>
      </c>
      <c r="G854" s="11">
        <v>33.57</v>
      </c>
      <c r="H854" s="11">
        <v>8.3407804587429304</v>
      </c>
      <c r="I854" s="11"/>
    </row>
    <row r="855" spans="1:9" x14ac:dyDescent="0.25">
      <c r="A855" s="20" t="s">
        <v>1089</v>
      </c>
      <c r="B855" s="20">
        <v>699.06</v>
      </c>
      <c r="C855" s="11"/>
      <c r="E855" s="20" t="s">
        <v>1089</v>
      </c>
      <c r="F855" s="11">
        <v>18</v>
      </c>
      <c r="G855" s="11">
        <v>31.53</v>
      </c>
      <c r="H855" s="11">
        <v>5.7088487155090402</v>
      </c>
      <c r="I855" s="11"/>
    </row>
    <row r="856" spans="1:9" x14ac:dyDescent="0.25">
      <c r="A856" s="20" t="s">
        <v>1090</v>
      </c>
      <c r="B856" s="20">
        <v>706.36</v>
      </c>
      <c r="C856" s="11"/>
      <c r="E856" s="20" t="s">
        <v>1090</v>
      </c>
      <c r="F856" s="11">
        <v>19</v>
      </c>
      <c r="G856" s="11">
        <v>33.04</v>
      </c>
      <c r="H856" s="11">
        <v>5.75060532687651</v>
      </c>
      <c r="I856" s="11"/>
    </row>
    <row r="857" spans="1:9" x14ac:dyDescent="0.25">
      <c r="A857" s="20" t="s">
        <v>1091</v>
      </c>
      <c r="B857" s="20">
        <v>510.05</v>
      </c>
      <c r="C857" s="11"/>
      <c r="E857" s="20" t="s">
        <v>1091</v>
      </c>
      <c r="F857" s="11">
        <v>21</v>
      </c>
      <c r="G857" s="11">
        <v>36.42</v>
      </c>
      <c r="H857" s="11">
        <v>5.7660626029654001</v>
      </c>
      <c r="I857" s="11"/>
    </row>
    <row r="858" spans="1:9" x14ac:dyDescent="0.25">
      <c r="A858" s="20" t="s">
        <v>1092</v>
      </c>
      <c r="B858" s="20">
        <v>649.82000000000005</v>
      </c>
      <c r="C858" s="11"/>
      <c r="E858" s="20" t="s">
        <v>1092</v>
      </c>
      <c r="F858" s="11">
        <v>22</v>
      </c>
      <c r="G858" s="11">
        <v>33.049999999999997</v>
      </c>
      <c r="H858" s="11">
        <v>6.6565809379727696</v>
      </c>
      <c r="I858" s="11"/>
    </row>
    <row r="859" spans="1:9" x14ac:dyDescent="0.25">
      <c r="A859" s="20" t="s">
        <v>1093</v>
      </c>
      <c r="B859" s="20">
        <v>594.48</v>
      </c>
      <c r="C859" s="11">
        <v>644.33428571428601</v>
      </c>
      <c r="E859" s="20" t="s">
        <v>1093</v>
      </c>
      <c r="F859" s="11">
        <v>34</v>
      </c>
      <c r="G859" s="11">
        <v>50.53</v>
      </c>
      <c r="H859" s="11">
        <v>6.7286760340391796</v>
      </c>
      <c r="I859" s="11">
        <v>6.2356186374214104</v>
      </c>
    </row>
    <row r="860" spans="1:9" x14ac:dyDescent="0.25">
      <c r="A860" s="20" t="s">
        <v>1094</v>
      </c>
      <c r="B860" s="20">
        <v>652.51</v>
      </c>
      <c r="C860" s="11"/>
      <c r="E860" s="20" t="s">
        <v>1094</v>
      </c>
      <c r="F860" s="11">
        <v>20</v>
      </c>
      <c r="G860" s="11">
        <v>32.770000000000003</v>
      </c>
      <c r="H860" s="11">
        <v>6.1031431187061296</v>
      </c>
      <c r="I860" s="11"/>
    </row>
    <row r="861" spans="1:9" x14ac:dyDescent="0.25">
      <c r="A861" s="20" t="s">
        <v>1095</v>
      </c>
      <c r="B861" s="20">
        <v>668.55</v>
      </c>
      <c r="C861" s="11"/>
      <c r="E861" s="20" t="s">
        <v>1095</v>
      </c>
      <c r="F861" s="11">
        <v>15</v>
      </c>
      <c r="G861" s="11">
        <v>32.35</v>
      </c>
      <c r="H861" s="11">
        <v>4.6367851622874801</v>
      </c>
      <c r="I861" s="11"/>
    </row>
    <row r="862" spans="1:9" x14ac:dyDescent="0.25">
      <c r="A862" s="20" t="s">
        <v>1096</v>
      </c>
      <c r="B862" s="20">
        <v>601.25</v>
      </c>
      <c r="C862" s="11">
        <v>640.77</v>
      </c>
      <c r="E862" s="20" t="s">
        <v>1096</v>
      </c>
      <c r="F862" s="11">
        <v>13</v>
      </c>
      <c r="G862" s="11">
        <v>31.58</v>
      </c>
      <c r="H862" s="11">
        <v>4.1165294490183699</v>
      </c>
      <c r="I862" s="11">
        <v>4.9521525766706596</v>
      </c>
    </row>
    <row r="863" spans="1:9" x14ac:dyDescent="0.25">
      <c r="A863" s="20" t="s">
        <v>1097</v>
      </c>
      <c r="B863" s="20">
        <v>578.62</v>
      </c>
      <c r="C863" s="11"/>
      <c r="E863" s="20" t="s">
        <v>1097</v>
      </c>
      <c r="F863" s="11">
        <v>33</v>
      </c>
      <c r="G863" s="11">
        <v>35.29</v>
      </c>
      <c r="H863" s="11">
        <v>9.3510909606120691</v>
      </c>
      <c r="I863" s="11"/>
    </row>
    <row r="864" spans="1:9" x14ac:dyDescent="0.25">
      <c r="A864" s="20" t="s">
        <v>1098</v>
      </c>
      <c r="B864" s="20">
        <v>615.9</v>
      </c>
      <c r="C864" s="11"/>
      <c r="E864" s="20" t="s">
        <v>1098</v>
      </c>
      <c r="F864" s="11">
        <v>52</v>
      </c>
      <c r="G864" s="11">
        <v>60.21</v>
      </c>
      <c r="H864" s="11">
        <v>8.6364391297126701</v>
      </c>
      <c r="I864" s="11"/>
    </row>
    <row r="865" spans="1:9" x14ac:dyDescent="0.25">
      <c r="A865" s="20" t="s">
        <v>1099</v>
      </c>
      <c r="B865" s="20">
        <v>658.24</v>
      </c>
      <c r="C865" s="11">
        <v>617.58666666666704</v>
      </c>
      <c r="E865" s="20" t="s">
        <v>1099</v>
      </c>
      <c r="F865" s="11">
        <v>17</v>
      </c>
      <c r="G865" s="11">
        <v>26.21</v>
      </c>
      <c r="H865" s="11">
        <v>6.4860740175505498</v>
      </c>
      <c r="I865" s="11">
        <v>8.1578680359584297</v>
      </c>
    </row>
    <row r="866" spans="1:9" x14ac:dyDescent="0.25">
      <c r="A866" s="20" t="s">
        <v>1100</v>
      </c>
      <c r="B866" s="20">
        <v>436.18</v>
      </c>
      <c r="C866" s="11"/>
      <c r="E866" s="20" t="s">
        <v>1100</v>
      </c>
      <c r="F866" s="11">
        <v>13</v>
      </c>
      <c r="G866" s="11">
        <v>32.869999999999997</v>
      </c>
      <c r="H866" s="11">
        <v>3.9549741405536998</v>
      </c>
      <c r="I866" s="11"/>
    </row>
    <row r="867" spans="1:9" x14ac:dyDescent="0.25">
      <c r="A867" s="20" t="s">
        <v>1101</v>
      </c>
      <c r="B867" s="20">
        <v>461.92</v>
      </c>
      <c r="C867" s="11"/>
      <c r="E867" s="20" t="s">
        <v>1101</v>
      </c>
      <c r="F867" s="11">
        <v>13</v>
      </c>
      <c r="G867" s="11">
        <v>32.43</v>
      </c>
      <c r="H867" s="11">
        <v>4.0086339808818998</v>
      </c>
      <c r="I867" s="11"/>
    </row>
    <row r="868" spans="1:9" x14ac:dyDescent="0.25">
      <c r="A868" s="20" t="s">
        <v>1102</v>
      </c>
      <c r="B868" s="20">
        <v>401.91</v>
      </c>
      <c r="C868" s="11">
        <v>433.33666666666699</v>
      </c>
      <c r="E868" s="20" t="s">
        <v>1102</v>
      </c>
      <c r="F868" s="11">
        <v>18</v>
      </c>
      <c r="G868" s="11">
        <v>32.520000000000003</v>
      </c>
      <c r="H868" s="11">
        <v>5.5350553505535096</v>
      </c>
      <c r="I868" s="11">
        <v>4.49955449066303</v>
      </c>
    </row>
    <row r="869" spans="1:9" x14ac:dyDescent="0.25">
      <c r="A869" s="20" t="s">
        <v>1103</v>
      </c>
      <c r="B869" s="20">
        <v>498.63</v>
      </c>
      <c r="C869" s="11"/>
      <c r="E869" s="20" t="s">
        <v>1103</v>
      </c>
      <c r="F869" s="11">
        <v>13</v>
      </c>
      <c r="G869" s="11">
        <v>30.75</v>
      </c>
      <c r="H869" s="11">
        <v>4.2276422764227597</v>
      </c>
      <c r="I869" s="11"/>
    </row>
    <row r="870" spans="1:9" x14ac:dyDescent="0.25">
      <c r="A870" s="20" t="s">
        <v>1104</v>
      </c>
      <c r="B870" s="20">
        <v>352.38</v>
      </c>
      <c r="C870" s="11"/>
      <c r="E870" s="20" t="s">
        <v>1104</v>
      </c>
      <c r="F870" s="11">
        <v>16</v>
      </c>
      <c r="G870" s="11">
        <v>31.36</v>
      </c>
      <c r="H870" s="11">
        <v>5.1020408163265296</v>
      </c>
      <c r="I870" s="11"/>
    </row>
    <row r="871" spans="1:9" x14ac:dyDescent="0.25">
      <c r="A871" s="20" t="s">
        <v>1105</v>
      </c>
      <c r="B871" s="20">
        <v>386.1</v>
      </c>
      <c r="C871" s="11"/>
      <c r="E871" s="20" t="s">
        <v>1105</v>
      </c>
      <c r="F871" s="11">
        <v>17</v>
      </c>
      <c r="G871" s="11">
        <v>32.11</v>
      </c>
      <c r="H871" s="11">
        <v>5.2943008408595498</v>
      </c>
      <c r="I871" s="11"/>
    </row>
    <row r="872" spans="1:9" x14ac:dyDescent="0.25">
      <c r="A872" s="20" t="s">
        <v>1106</v>
      </c>
      <c r="B872" s="20">
        <v>417.35</v>
      </c>
      <c r="C872" s="11">
        <v>413.61500000000001</v>
      </c>
      <c r="E872" s="20" t="s">
        <v>1106</v>
      </c>
      <c r="F872" s="11">
        <v>12</v>
      </c>
      <c r="G872" s="11">
        <v>38.75</v>
      </c>
      <c r="H872" s="11">
        <v>3.0967741935483901</v>
      </c>
      <c r="I872" s="11">
        <v>4.4301895317893099</v>
      </c>
    </row>
    <row r="873" spans="1:9" x14ac:dyDescent="0.25">
      <c r="A873" s="20" t="s">
        <v>1107</v>
      </c>
      <c r="B873" s="20">
        <v>561.1</v>
      </c>
      <c r="C873" s="11"/>
      <c r="E873" s="20" t="s">
        <v>1107</v>
      </c>
      <c r="F873" s="11">
        <v>18</v>
      </c>
      <c r="G873" s="11">
        <v>32.130000000000003</v>
      </c>
      <c r="H873" s="11">
        <v>5.6022408963585404</v>
      </c>
      <c r="I873" s="11"/>
    </row>
    <row r="874" spans="1:9" x14ac:dyDescent="0.25">
      <c r="A874" s="20" t="s">
        <v>1108</v>
      </c>
      <c r="B874" s="20">
        <v>737.61</v>
      </c>
      <c r="C874" s="11"/>
      <c r="E874" s="20" t="s">
        <v>1108</v>
      </c>
      <c r="F874" s="11">
        <v>35</v>
      </c>
      <c r="G874" s="11">
        <v>45.43</v>
      </c>
      <c r="H874" s="11">
        <v>7.7041602465331298</v>
      </c>
      <c r="I874" s="11">
        <v>6.65320057144584</v>
      </c>
    </row>
    <row r="875" spans="1:9" x14ac:dyDescent="0.25">
      <c r="A875" s="20" t="s">
        <v>1109</v>
      </c>
      <c r="B875" s="20">
        <v>565.88</v>
      </c>
      <c r="C875" s="11"/>
      <c r="E875" s="20" t="s">
        <v>1109</v>
      </c>
      <c r="F875" s="11">
        <v>12</v>
      </c>
      <c r="G875" s="11">
        <v>31.91</v>
      </c>
      <c r="H875" s="11">
        <v>3.7605766217486698</v>
      </c>
      <c r="I875" s="11"/>
    </row>
    <row r="876" spans="1:9" x14ac:dyDescent="0.25">
      <c r="A876" s="20" t="s">
        <v>1110</v>
      </c>
      <c r="B876" s="20">
        <v>617.83000000000004</v>
      </c>
      <c r="C876" s="11"/>
      <c r="E876" s="20" t="s">
        <v>1110</v>
      </c>
      <c r="F876" s="11">
        <v>21</v>
      </c>
      <c r="G876" s="11">
        <v>34.92</v>
      </c>
      <c r="H876" s="11">
        <v>6.0137457044673504</v>
      </c>
      <c r="I876" s="11"/>
    </row>
    <row r="877" spans="1:9" x14ac:dyDescent="0.25">
      <c r="A877" s="19" t="s">
        <v>1111</v>
      </c>
      <c r="B877" s="19">
        <v>433.69</v>
      </c>
      <c r="C877" s="11"/>
      <c r="E877" s="19" t="s">
        <v>1111</v>
      </c>
      <c r="F877" s="11">
        <v>17</v>
      </c>
      <c r="G877" s="11">
        <v>31.31</v>
      </c>
      <c r="H877" s="11">
        <v>5.4295752155860804</v>
      </c>
      <c r="I877" s="11"/>
    </row>
    <row r="878" spans="1:9" x14ac:dyDescent="0.25">
      <c r="A878" s="20" t="s">
        <v>1112</v>
      </c>
      <c r="B878" s="20">
        <v>552.28</v>
      </c>
      <c r="C878" s="11"/>
      <c r="E878" s="20" t="s">
        <v>1112</v>
      </c>
      <c r="F878" s="11">
        <v>12</v>
      </c>
      <c r="G878" s="11">
        <v>32.630000000000003</v>
      </c>
      <c r="H878" s="11">
        <v>3.6775973030953102</v>
      </c>
      <c r="I878" s="11"/>
    </row>
    <row r="879" spans="1:9" x14ac:dyDescent="0.25">
      <c r="A879" s="20" t="s">
        <v>1113</v>
      </c>
      <c r="B879" s="20">
        <v>458.81</v>
      </c>
      <c r="C879" s="11"/>
      <c r="E879" s="20" t="s">
        <v>1113</v>
      </c>
      <c r="F879" s="11">
        <v>21</v>
      </c>
      <c r="G879" s="11">
        <v>33.619999999999997</v>
      </c>
      <c r="H879" s="11">
        <v>6.2462819750148704</v>
      </c>
      <c r="I879" s="11"/>
    </row>
    <row r="880" spans="1:9" x14ac:dyDescent="0.25">
      <c r="A880" s="20" t="s">
        <v>1114</v>
      </c>
      <c r="B880" s="20">
        <v>548.76</v>
      </c>
      <c r="C880" s="11"/>
      <c r="E880" s="20" t="s">
        <v>1114</v>
      </c>
      <c r="F880" s="11">
        <v>17</v>
      </c>
      <c r="G880" s="11">
        <v>39.36</v>
      </c>
      <c r="H880" s="11">
        <v>4.3191056910569099</v>
      </c>
      <c r="I880" s="11"/>
    </row>
    <row r="881" spans="1:9" x14ac:dyDescent="0.25">
      <c r="A881" s="20" t="s">
        <v>1111</v>
      </c>
      <c r="B881" s="20">
        <v>417.81</v>
      </c>
      <c r="C881" s="11">
        <v>513.58000000000004</v>
      </c>
      <c r="E881" s="20" t="s">
        <v>1111</v>
      </c>
      <c r="F881" s="11">
        <v>17</v>
      </c>
      <c r="G881" s="11">
        <v>29.07</v>
      </c>
      <c r="H881" s="11">
        <v>5.84795321637427</v>
      </c>
      <c r="I881" s="11">
        <v>5.0421193896204901</v>
      </c>
    </row>
    <row r="882" spans="1:9" x14ac:dyDescent="0.25">
      <c r="A882" s="20" t="s">
        <v>1115</v>
      </c>
      <c r="B882" s="20">
        <v>775.88</v>
      </c>
      <c r="C882" s="11"/>
      <c r="E882" s="20" t="s">
        <v>1115</v>
      </c>
      <c r="F882" s="11">
        <v>11</v>
      </c>
      <c r="G882" s="11">
        <v>31.8</v>
      </c>
      <c r="H882" s="11">
        <v>3.45911949685535</v>
      </c>
      <c r="I882" s="11"/>
    </row>
    <row r="883" spans="1:9" x14ac:dyDescent="0.25">
      <c r="A883" s="20" t="s">
        <v>1116</v>
      </c>
      <c r="B883" s="20">
        <v>830.08</v>
      </c>
      <c r="C883" s="11"/>
      <c r="E883" s="20" t="s">
        <v>1116</v>
      </c>
      <c r="F883" s="11">
        <v>15</v>
      </c>
      <c r="G883" s="11">
        <v>31.61</v>
      </c>
      <c r="H883" s="11">
        <v>4.7453337551407797</v>
      </c>
      <c r="I883" s="11"/>
    </row>
    <row r="884" spans="1:9" x14ac:dyDescent="0.25">
      <c r="A884" s="20" t="s">
        <v>1117</v>
      </c>
      <c r="B884" s="20">
        <v>828.26</v>
      </c>
      <c r="C884" s="11"/>
      <c r="E884" s="20" t="s">
        <v>1117</v>
      </c>
      <c r="F884" s="11">
        <v>22</v>
      </c>
      <c r="G884" s="11">
        <v>32.18</v>
      </c>
      <c r="H884" s="11">
        <v>6.8365444375388398</v>
      </c>
      <c r="I884" s="11"/>
    </row>
    <row r="885" spans="1:9" x14ac:dyDescent="0.25">
      <c r="A885" s="20" t="s">
        <v>1118</v>
      </c>
      <c r="B885" s="20">
        <v>580.05999999999995</v>
      </c>
      <c r="C885" s="11"/>
      <c r="E885" s="20" t="s">
        <v>1118</v>
      </c>
      <c r="F885" s="11">
        <v>13</v>
      </c>
      <c r="G885" s="11">
        <v>32.56</v>
      </c>
      <c r="H885" s="11">
        <v>3.99262899262899</v>
      </c>
      <c r="I885" s="11"/>
    </row>
    <row r="886" spans="1:9" x14ac:dyDescent="0.25">
      <c r="A886" s="20" t="s">
        <v>1119</v>
      </c>
      <c r="B886" s="20">
        <v>613.36</v>
      </c>
      <c r="C886" s="11">
        <v>725.52800000000002</v>
      </c>
      <c r="E886" s="20" t="s">
        <v>1119</v>
      </c>
      <c r="F886" s="11">
        <v>18</v>
      </c>
      <c r="G886" s="11">
        <v>32.049999999999997</v>
      </c>
      <c r="H886" s="11">
        <v>5.61622464898596</v>
      </c>
      <c r="I886" s="11">
        <v>4.9299702662299802</v>
      </c>
    </row>
    <row r="887" spans="1:9" x14ac:dyDescent="0.25">
      <c r="A887" s="20" t="s">
        <v>1120</v>
      </c>
      <c r="B887" s="20">
        <v>541.49</v>
      </c>
      <c r="C887" s="11"/>
      <c r="E887" s="20" t="s">
        <v>1120</v>
      </c>
      <c r="F887" s="11">
        <v>7</v>
      </c>
      <c r="G887" s="11">
        <v>32.24</v>
      </c>
      <c r="H887" s="11">
        <v>2.1712158808933002</v>
      </c>
      <c r="I887" s="11"/>
    </row>
    <row r="888" spans="1:9" x14ac:dyDescent="0.25">
      <c r="A888" s="20" t="s">
        <v>1121</v>
      </c>
      <c r="B888" s="20">
        <v>571.34</v>
      </c>
      <c r="C888" s="11">
        <v>556.41499999999996</v>
      </c>
      <c r="E888" s="20" t="s">
        <v>1121</v>
      </c>
      <c r="F888" s="11">
        <v>9</v>
      </c>
      <c r="G888" s="11">
        <v>32.26</v>
      </c>
      <c r="H888" s="11">
        <v>2.7898326100433999</v>
      </c>
      <c r="I888" s="11">
        <v>2.48052424546835</v>
      </c>
    </row>
    <row r="889" spans="1:9" x14ac:dyDescent="0.25">
      <c r="A889" s="20" t="s">
        <v>1122</v>
      </c>
      <c r="B889" s="20">
        <v>479.19</v>
      </c>
      <c r="C889" s="11"/>
      <c r="E889" s="20" t="s">
        <v>1122</v>
      </c>
      <c r="F889" s="11">
        <v>26</v>
      </c>
      <c r="G889" s="11">
        <v>77</v>
      </c>
      <c r="H889" s="11">
        <v>3.37662337662338</v>
      </c>
      <c r="I889" s="11"/>
    </row>
    <row r="890" spans="1:9" x14ac:dyDescent="0.25">
      <c r="A890" s="20" t="s">
        <v>1123</v>
      </c>
      <c r="B890" s="20">
        <v>424.53</v>
      </c>
      <c r="C890" s="11"/>
      <c r="E890" s="20" t="s">
        <v>1123</v>
      </c>
      <c r="F890" s="11">
        <v>8</v>
      </c>
      <c r="G890" s="11">
        <v>31.94</v>
      </c>
      <c r="H890" s="11">
        <v>2.5046963055729501</v>
      </c>
      <c r="I890" s="11"/>
    </row>
    <row r="891" spans="1:9" x14ac:dyDescent="0.25">
      <c r="A891" s="20" t="s">
        <v>1124</v>
      </c>
      <c r="B891" s="20">
        <v>590.94000000000005</v>
      </c>
      <c r="C891" s="11">
        <v>498.22</v>
      </c>
      <c r="E891" s="20" t="s">
        <v>1124</v>
      </c>
      <c r="F891" s="11">
        <v>13</v>
      </c>
      <c r="G891" s="11">
        <v>32.24</v>
      </c>
      <c r="H891" s="11">
        <v>4.0322580645161299</v>
      </c>
      <c r="I891" s="11">
        <v>3.30452591557082</v>
      </c>
    </row>
    <row r="892" spans="1:9" x14ac:dyDescent="0.25">
      <c r="A892" s="20" t="s">
        <v>1125</v>
      </c>
      <c r="B892" s="20">
        <v>489.14</v>
      </c>
      <c r="C892" s="11"/>
      <c r="E892" s="20" t="s">
        <v>1125</v>
      </c>
      <c r="F892" s="11">
        <v>14</v>
      </c>
      <c r="G892" s="11">
        <v>36.14</v>
      </c>
      <c r="H892" s="11">
        <v>3.8738240177089098</v>
      </c>
      <c r="I892" s="11"/>
    </row>
    <row r="893" spans="1:9" x14ac:dyDescent="0.25">
      <c r="A893" s="20" t="s">
        <v>1126</v>
      </c>
      <c r="B893" s="20">
        <v>808.21</v>
      </c>
      <c r="C893" s="11"/>
      <c r="E893" s="20" t="s">
        <v>1126</v>
      </c>
      <c r="F893" s="11">
        <v>18</v>
      </c>
      <c r="G893" s="11">
        <v>31.14</v>
      </c>
      <c r="H893" s="11">
        <v>5.7803468208092497</v>
      </c>
      <c r="I893" s="11"/>
    </row>
    <row r="894" spans="1:9" x14ac:dyDescent="0.25">
      <c r="A894" s="20" t="s">
        <v>1127</v>
      </c>
      <c r="B894" s="20">
        <v>680.88</v>
      </c>
      <c r="C894" s="11"/>
      <c r="E894" s="20" t="s">
        <v>1127</v>
      </c>
      <c r="F894" s="11">
        <v>57</v>
      </c>
      <c r="G894" s="11">
        <v>63.98</v>
      </c>
      <c r="H894" s="11">
        <v>8.9090340731478594</v>
      </c>
      <c r="I894" s="11"/>
    </row>
    <row r="895" spans="1:9" x14ac:dyDescent="0.25">
      <c r="A895" s="20" t="s">
        <v>1128</v>
      </c>
      <c r="B895" s="20">
        <v>699.17</v>
      </c>
      <c r="C895" s="11"/>
      <c r="E895" s="20" t="s">
        <v>1128</v>
      </c>
      <c r="F895" s="11">
        <v>20</v>
      </c>
      <c r="G895" s="11">
        <v>31.52</v>
      </c>
      <c r="H895" s="11">
        <v>6.3451776649746199</v>
      </c>
      <c r="I895" s="11"/>
    </row>
    <row r="896" spans="1:9" x14ac:dyDescent="0.25">
      <c r="A896" s="19" t="s">
        <v>1129</v>
      </c>
      <c r="B896" s="19">
        <v>360.38</v>
      </c>
      <c r="C896" s="11">
        <v>607.55600000000004</v>
      </c>
      <c r="E896" s="19" t="s">
        <v>1129</v>
      </c>
      <c r="F896" s="11">
        <v>4</v>
      </c>
      <c r="G896" s="11">
        <v>35.29</v>
      </c>
      <c r="H896" s="11">
        <v>1.1334655709832799</v>
      </c>
      <c r="I896" s="11">
        <v>5.2083696295247801</v>
      </c>
    </row>
    <row r="898" spans="1:9" x14ac:dyDescent="0.25">
      <c r="A898" s="22" t="s">
        <v>1130</v>
      </c>
      <c r="B898" s="22"/>
      <c r="C898" s="22"/>
    </row>
    <row r="899" spans="1:9" x14ac:dyDescent="0.25">
      <c r="A899" s="21" t="s">
        <v>1131</v>
      </c>
      <c r="B899" s="21">
        <v>475.91</v>
      </c>
      <c r="C899" s="13"/>
      <c r="E899" s="21" t="s">
        <v>1131</v>
      </c>
      <c r="F899" s="13">
        <v>9</v>
      </c>
      <c r="G899" s="13">
        <v>44.55</v>
      </c>
      <c r="H899" s="13">
        <v>2.0202020202020199</v>
      </c>
      <c r="I899" s="13"/>
    </row>
    <row r="900" spans="1:9" x14ac:dyDescent="0.25">
      <c r="A900" s="21" t="s">
        <v>1132</v>
      </c>
      <c r="B900" s="21">
        <v>381.96</v>
      </c>
      <c r="C900" s="13">
        <v>428.935</v>
      </c>
      <c r="E900" s="21" t="s">
        <v>1132</v>
      </c>
      <c r="F900" s="13">
        <v>12</v>
      </c>
      <c r="G900" s="13">
        <v>31.49</v>
      </c>
      <c r="H900" s="13">
        <v>3.8107335662114998</v>
      </c>
      <c r="I900" s="13">
        <v>2.9154677932067599</v>
      </c>
    </row>
    <row r="901" spans="1:9" x14ac:dyDescent="0.25">
      <c r="A901" s="21" t="s">
        <v>1133</v>
      </c>
      <c r="B901" s="21">
        <v>387.36</v>
      </c>
      <c r="C901" s="13"/>
      <c r="E901" s="21" t="s">
        <v>1133</v>
      </c>
      <c r="F901" s="13">
        <v>8</v>
      </c>
      <c r="G901" s="13">
        <v>54.43</v>
      </c>
      <c r="H901" s="13">
        <v>1.4697776961234601</v>
      </c>
      <c r="I901" s="13"/>
    </row>
    <row r="902" spans="1:9" x14ac:dyDescent="0.25">
      <c r="A902" s="21" t="s">
        <v>1134</v>
      </c>
      <c r="B902" s="21">
        <v>525.52</v>
      </c>
      <c r="C902" s="13"/>
      <c r="E902" s="21" t="s">
        <v>1134</v>
      </c>
      <c r="F902" s="13">
        <v>13</v>
      </c>
      <c r="G902" s="13">
        <v>38.32</v>
      </c>
      <c r="H902" s="13">
        <v>3.39248434237996</v>
      </c>
      <c r="I902" s="13"/>
    </row>
    <row r="903" spans="1:9" x14ac:dyDescent="0.25">
      <c r="A903" s="21" t="s">
        <v>1135</v>
      </c>
      <c r="B903" s="21">
        <v>380.54</v>
      </c>
      <c r="C903" s="13"/>
      <c r="E903" s="21" t="s">
        <v>1135</v>
      </c>
      <c r="F903" s="13">
        <v>9</v>
      </c>
      <c r="G903" s="13">
        <v>38.619999999999997</v>
      </c>
      <c r="H903" s="13">
        <v>2.3303987571206601</v>
      </c>
      <c r="I903" s="13"/>
    </row>
    <row r="904" spans="1:9" x14ac:dyDescent="0.25">
      <c r="A904" s="21" t="s">
        <v>1136</v>
      </c>
      <c r="B904" s="21">
        <v>354.82</v>
      </c>
      <c r="C904" s="13"/>
      <c r="E904" s="21" t="s">
        <v>1136</v>
      </c>
      <c r="F904" s="13">
        <v>9</v>
      </c>
      <c r="G904" s="13">
        <v>38.299999999999997</v>
      </c>
      <c r="H904" s="13">
        <v>2.3498694516971299</v>
      </c>
      <c r="I904" s="13"/>
    </row>
    <row r="905" spans="1:9" x14ac:dyDescent="0.25">
      <c r="A905" s="21" t="s">
        <v>1137</v>
      </c>
      <c r="B905" s="21">
        <v>414.22</v>
      </c>
      <c r="C905" s="13"/>
      <c r="E905" s="21" t="s">
        <v>1137</v>
      </c>
      <c r="F905" s="13">
        <v>6</v>
      </c>
      <c r="G905" s="13">
        <v>31.85</v>
      </c>
      <c r="H905" s="13">
        <v>1.8838304552590299</v>
      </c>
      <c r="I905" s="13"/>
    </row>
    <row r="906" spans="1:9" x14ac:dyDescent="0.25">
      <c r="A906" s="21" t="s">
        <v>1138</v>
      </c>
      <c r="B906" s="21">
        <v>484.67</v>
      </c>
      <c r="C906" s="13"/>
      <c r="E906" s="21" t="s">
        <v>1138</v>
      </c>
      <c r="F906" s="13">
        <v>11</v>
      </c>
      <c r="G906" s="13">
        <v>32.35</v>
      </c>
      <c r="H906" s="13">
        <v>3.4003091190108199</v>
      </c>
      <c r="I906" s="13">
        <v>2.4711116369318402</v>
      </c>
    </row>
    <row r="907" spans="1:9" x14ac:dyDescent="0.25">
      <c r="A907" s="21" t="s">
        <v>1139</v>
      </c>
      <c r="B907" s="21">
        <v>535.63</v>
      </c>
      <c r="C907" s="13">
        <v>440.39428571428601</v>
      </c>
      <c r="E907" s="21" t="s">
        <v>1139</v>
      </c>
      <c r="F907" s="13">
        <v>12</v>
      </c>
      <c r="G907" s="13">
        <v>33.369999999999997</v>
      </c>
      <c r="H907" s="13">
        <v>3.5960443512136702</v>
      </c>
      <c r="I907" s="13"/>
    </row>
    <row r="908" spans="1:9" x14ac:dyDescent="0.25">
      <c r="A908" s="21" t="s">
        <v>1140</v>
      </c>
      <c r="B908" s="21">
        <v>485.87</v>
      </c>
      <c r="C908" s="13"/>
      <c r="E908" s="21" t="s">
        <v>1140</v>
      </c>
      <c r="F908" s="13">
        <v>3</v>
      </c>
      <c r="G908" s="13">
        <v>37.14</v>
      </c>
      <c r="H908" s="13">
        <v>0.80775444264943497</v>
      </c>
      <c r="I908" s="13"/>
    </row>
    <row r="909" spans="1:9" x14ac:dyDescent="0.25">
      <c r="A909" s="21" t="s">
        <v>1141</v>
      </c>
      <c r="B909" s="21">
        <v>336.97</v>
      </c>
      <c r="C909" s="13"/>
      <c r="E909" s="21" t="s">
        <v>1141</v>
      </c>
      <c r="F909" s="13">
        <v>6</v>
      </c>
      <c r="G909" s="13">
        <v>31.62</v>
      </c>
      <c r="H909" s="13">
        <v>1.8975332068311199</v>
      </c>
      <c r="I909" s="13"/>
    </row>
    <row r="910" spans="1:9" x14ac:dyDescent="0.25">
      <c r="A910" s="21" t="s">
        <v>1142</v>
      </c>
      <c r="B910" s="21">
        <v>326.16000000000003</v>
      </c>
      <c r="C910" s="13">
        <v>383</v>
      </c>
      <c r="E910" s="21" t="s">
        <v>1142</v>
      </c>
      <c r="F910" s="13">
        <v>2</v>
      </c>
      <c r="G910" s="13">
        <v>33.090000000000003</v>
      </c>
      <c r="H910" s="13">
        <v>0.60441220912662397</v>
      </c>
      <c r="I910" s="13">
        <v>1.72643605245521</v>
      </c>
    </row>
    <row r="911" spans="1:9" x14ac:dyDescent="0.25">
      <c r="A911" s="21" t="s">
        <v>1143</v>
      </c>
      <c r="B911" s="21">
        <v>674.4</v>
      </c>
      <c r="C911" s="13"/>
      <c r="E911" s="21" t="s">
        <v>1143</v>
      </c>
      <c r="F911" s="13">
        <v>9</v>
      </c>
      <c r="G911" s="13">
        <v>31.1</v>
      </c>
      <c r="H911" s="13">
        <v>2.8938906752411602</v>
      </c>
      <c r="I911" s="13"/>
    </row>
    <row r="912" spans="1:9" x14ac:dyDescent="0.25">
      <c r="A912" s="21" t="s">
        <v>1144</v>
      </c>
      <c r="B912" s="21">
        <v>427.07</v>
      </c>
      <c r="C912" s="21">
        <v>550.73500000000001</v>
      </c>
      <c r="E912" s="21" t="s">
        <v>1144</v>
      </c>
      <c r="F912" s="13">
        <v>2</v>
      </c>
      <c r="G912" s="13">
        <v>33.119999999999997</v>
      </c>
      <c r="H912" s="13">
        <v>0.60386473429951704</v>
      </c>
      <c r="I912" s="13">
        <v>1.7488777047703401</v>
      </c>
    </row>
    <row r="913" spans="1:9" x14ac:dyDescent="0.25">
      <c r="A913" s="21" t="s">
        <v>1145</v>
      </c>
      <c r="B913" s="21">
        <v>303.16000000000003</v>
      </c>
      <c r="C913" s="13"/>
      <c r="E913" s="21" t="s">
        <v>1145</v>
      </c>
      <c r="F913" s="13">
        <v>7</v>
      </c>
      <c r="G913" s="13">
        <v>44.54</v>
      </c>
      <c r="H913" s="13">
        <v>1.57162101481814</v>
      </c>
      <c r="I913" s="13"/>
    </row>
    <row r="914" spans="1:9" x14ac:dyDescent="0.25">
      <c r="A914" s="21" t="s">
        <v>1146</v>
      </c>
      <c r="B914" s="21">
        <v>543.74</v>
      </c>
      <c r="C914" s="13"/>
      <c r="E914" s="21" t="s">
        <v>1146</v>
      </c>
      <c r="F914" s="13">
        <v>9</v>
      </c>
      <c r="G914" s="13">
        <v>33.549999999999997</v>
      </c>
      <c r="H914" s="13">
        <v>2.6825633383010401</v>
      </c>
      <c r="I914" s="13"/>
    </row>
    <row r="915" spans="1:9" x14ac:dyDescent="0.25">
      <c r="A915" s="21" t="s">
        <v>1147</v>
      </c>
      <c r="B915" s="21">
        <v>518.91999999999996</v>
      </c>
      <c r="C915" s="13">
        <v>455.27333333333303</v>
      </c>
      <c r="E915" s="21" t="s">
        <v>1147</v>
      </c>
      <c r="F915" s="13">
        <v>7</v>
      </c>
      <c r="G915" s="13">
        <v>31.85</v>
      </c>
      <c r="H915" s="13">
        <v>2.1978021978022002</v>
      </c>
      <c r="I915" s="13">
        <v>2.1506621836404598</v>
      </c>
    </row>
    <row r="916" spans="1:9" x14ac:dyDescent="0.25">
      <c r="A916" s="21" t="s">
        <v>1148</v>
      </c>
      <c r="B916" s="21">
        <v>301.49</v>
      </c>
      <c r="C916" s="13"/>
      <c r="E916" s="21" t="s">
        <v>1148</v>
      </c>
      <c r="F916" s="13">
        <v>7</v>
      </c>
      <c r="G916" s="13">
        <v>31.64</v>
      </c>
      <c r="H916" s="13">
        <v>2.2123893805309698</v>
      </c>
      <c r="I916" s="13"/>
    </row>
    <row r="917" spans="1:9" x14ac:dyDescent="0.25">
      <c r="A917" s="21" t="s">
        <v>1149</v>
      </c>
      <c r="B917" s="21">
        <v>395.45</v>
      </c>
      <c r="C917" s="13"/>
      <c r="E917" s="21" t="s">
        <v>1149</v>
      </c>
      <c r="F917" s="13">
        <v>6</v>
      </c>
      <c r="G917" s="13">
        <v>31.64</v>
      </c>
      <c r="H917" s="13">
        <v>1.8963337547408301</v>
      </c>
      <c r="I917" s="13"/>
    </row>
    <row r="918" spans="1:9" x14ac:dyDescent="0.25">
      <c r="A918" s="21" t="s">
        <v>1150</v>
      </c>
      <c r="B918" s="21">
        <v>670.27</v>
      </c>
      <c r="C918" s="13"/>
      <c r="E918" s="21" t="s">
        <v>1150</v>
      </c>
      <c r="F918" s="13">
        <v>21</v>
      </c>
      <c r="G918" s="13">
        <v>50.57</v>
      </c>
      <c r="H918" s="13">
        <v>4.1526596796519701</v>
      </c>
      <c r="I918" s="13"/>
    </row>
    <row r="919" spans="1:9" x14ac:dyDescent="0.25">
      <c r="A919" s="21" t="s">
        <v>1151</v>
      </c>
      <c r="B919" s="21">
        <v>706.54</v>
      </c>
      <c r="C919" s="13">
        <v>518.4375</v>
      </c>
      <c r="E919" s="21" t="s">
        <v>1151</v>
      </c>
      <c r="F919" s="13">
        <v>11</v>
      </c>
      <c r="G919" s="13">
        <v>31.11</v>
      </c>
      <c r="H919" s="13">
        <v>3.5358405657344898</v>
      </c>
      <c r="I919" s="13">
        <v>2.9493058451645702</v>
      </c>
    </row>
    <row r="920" spans="1:9" x14ac:dyDescent="0.25">
      <c r="A920" s="21" t="s">
        <v>1152</v>
      </c>
      <c r="B920" s="21">
        <v>433.9</v>
      </c>
      <c r="C920" s="13"/>
      <c r="E920" s="21" t="s">
        <v>1152</v>
      </c>
      <c r="F920" s="13">
        <v>7</v>
      </c>
      <c r="G920" s="13">
        <v>35.32</v>
      </c>
      <c r="H920" s="13">
        <v>1.98187995469989</v>
      </c>
      <c r="I920" s="13"/>
    </row>
    <row r="921" spans="1:9" x14ac:dyDescent="0.25">
      <c r="A921" s="21" t="s">
        <v>1153</v>
      </c>
      <c r="B921" s="21">
        <v>497.54</v>
      </c>
      <c r="C921" s="13"/>
      <c r="E921" s="21" t="s">
        <v>1153</v>
      </c>
      <c r="F921" s="13">
        <v>8</v>
      </c>
      <c r="G921" s="13">
        <v>33.36</v>
      </c>
      <c r="H921" s="13">
        <v>2.3980815347721798</v>
      </c>
      <c r="I921" s="13"/>
    </row>
    <row r="922" spans="1:9" x14ac:dyDescent="0.25">
      <c r="A922" s="21" t="s">
        <v>1154</v>
      </c>
      <c r="B922" s="21">
        <v>509.68</v>
      </c>
      <c r="C922" s="13"/>
      <c r="E922" s="21" t="s">
        <v>1154</v>
      </c>
      <c r="F922" s="13">
        <v>10</v>
      </c>
      <c r="G922" s="13">
        <v>32.520000000000003</v>
      </c>
      <c r="H922" s="13">
        <v>3.0750307503075001</v>
      </c>
      <c r="I922" s="13"/>
    </row>
    <row r="923" spans="1:9" x14ac:dyDescent="0.25">
      <c r="A923" s="21" t="s">
        <v>1155</v>
      </c>
      <c r="B923" s="21">
        <v>485.86</v>
      </c>
      <c r="C923" s="13"/>
      <c r="E923" s="21" t="s">
        <v>1155</v>
      </c>
      <c r="F923" s="13">
        <v>9</v>
      </c>
      <c r="G923" s="13">
        <v>31.71</v>
      </c>
      <c r="H923" s="13">
        <v>2.8382213812677399</v>
      </c>
      <c r="I923" s="13"/>
    </row>
    <row r="924" spans="1:9" x14ac:dyDescent="0.25">
      <c r="A924" s="21" t="s">
        <v>1156</v>
      </c>
      <c r="B924" s="21">
        <v>511.96</v>
      </c>
      <c r="C924" s="13"/>
      <c r="E924" s="21" t="s">
        <v>1156</v>
      </c>
      <c r="F924" s="13">
        <v>16</v>
      </c>
      <c r="G924" s="13">
        <v>47.95</v>
      </c>
      <c r="H924" s="13">
        <v>3.3368091762252301</v>
      </c>
      <c r="I924" s="13"/>
    </row>
    <row r="925" spans="1:9" x14ac:dyDescent="0.25">
      <c r="A925" s="21" t="s">
        <v>1157</v>
      </c>
      <c r="B925" s="21">
        <v>684.02</v>
      </c>
      <c r="C925" s="13"/>
      <c r="E925" s="21" t="s">
        <v>1157</v>
      </c>
      <c r="F925" s="13">
        <v>12</v>
      </c>
      <c r="G925" s="13">
        <v>31.82</v>
      </c>
      <c r="H925" s="13">
        <v>3.7712130735386502</v>
      </c>
      <c r="I925" s="13"/>
    </row>
    <row r="926" spans="1:9" x14ac:dyDescent="0.25">
      <c r="A926" s="21" t="s">
        <v>1158</v>
      </c>
      <c r="B926" s="21">
        <v>425.44</v>
      </c>
      <c r="C926" s="21"/>
      <c r="E926" s="21" t="s">
        <v>1158</v>
      </c>
      <c r="F926" s="13">
        <v>13</v>
      </c>
      <c r="G926" s="13">
        <v>35.590000000000003</v>
      </c>
      <c r="H926" s="13">
        <v>3.65271143579657</v>
      </c>
      <c r="I926" s="13"/>
    </row>
    <row r="927" spans="1:9" x14ac:dyDescent="0.25">
      <c r="A927" s="21" t="s">
        <v>1159</v>
      </c>
      <c r="B927" s="21">
        <v>440.13</v>
      </c>
      <c r="C927" s="13"/>
      <c r="E927" s="21" t="s">
        <v>1159</v>
      </c>
      <c r="F927" s="13">
        <v>9</v>
      </c>
      <c r="G927" s="13">
        <v>32.22</v>
      </c>
      <c r="H927" s="13">
        <v>2.7932960893854699</v>
      </c>
      <c r="I927" s="13"/>
    </row>
    <row r="928" spans="1:9" x14ac:dyDescent="0.25">
      <c r="A928" s="21" t="s">
        <v>1159</v>
      </c>
      <c r="B928" s="21">
        <v>433.73</v>
      </c>
      <c r="C928" s="13">
        <v>491.36222222222199</v>
      </c>
      <c r="E928" s="21" t="s">
        <v>1159</v>
      </c>
      <c r="F928" s="13">
        <v>9</v>
      </c>
      <c r="G928" s="13">
        <v>32.21</v>
      </c>
      <c r="H928" s="13">
        <v>2.79416330332195</v>
      </c>
      <c r="I928" s="13">
        <v>2.9601562999239102</v>
      </c>
    </row>
    <row r="930" spans="1:9" x14ac:dyDescent="0.25">
      <c r="A930" s="22" t="s">
        <v>863</v>
      </c>
      <c r="B930" s="22"/>
      <c r="C930" s="22"/>
      <c r="E930" s="22" t="s">
        <v>863</v>
      </c>
      <c r="F930" s="22"/>
      <c r="G930" s="22"/>
    </row>
    <row r="931" spans="1:9" x14ac:dyDescent="0.25">
      <c r="A931" s="17" t="s">
        <v>1160</v>
      </c>
      <c r="B931" s="17">
        <v>404.86</v>
      </c>
      <c r="C931" s="11"/>
      <c r="E931" s="17" t="s">
        <v>1160</v>
      </c>
      <c r="F931" s="11">
        <v>6</v>
      </c>
      <c r="G931" s="11">
        <v>32.06</v>
      </c>
      <c r="H931" s="11">
        <v>1.8714909544603899</v>
      </c>
      <c r="I931" s="11"/>
    </row>
    <row r="932" spans="1:9" x14ac:dyDescent="0.25">
      <c r="A932" s="17" t="s">
        <v>1161</v>
      </c>
      <c r="B932" s="17">
        <v>686.58</v>
      </c>
      <c r="C932" s="11"/>
      <c r="E932" s="17" t="s">
        <v>1161</v>
      </c>
      <c r="F932" s="11">
        <v>19</v>
      </c>
      <c r="G932" s="11">
        <v>47.58</v>
      </c>
      <c r="H932" s="11">
        <v>3.9932744850777602</v>
      </c>
      <c r="I932" s="11"/>
    </row>
    <row r="933" spans="1:9" x14ac:dyDescent="0.25">
      <c r="A933" s="17" t="s">
        <v>1162</v>
      </c>
      <c r="B933" s="17">
        <v>680.95</v>
      </c>
      <c r="C933" s="11"/>
      <c r="E933" s="17" t="s">
        <v>1162</v>
      </c>
      <c r="F933" s="11">
        <v>9</v>
      </c>
      <c r="G933" s="11">
        <v>31.8</v>
      </c>
      <c r="H933" s="11">
        <v>2.8301886792452802</v>
      </c>
      <c r="I933" s="11"/>
    </row>
    <row r="934" spans="1:9" x14ac:dyDescent="0.25">
      <c r="A934" s="17" t="s">
        <v>1163</v>
      </c>
      <c r="B934" s="17">
        <v>376</v>
      </c>
      <c r="C934" s="11"/>
      <c r="E934" s="17" t="s">
        <v>1163</v>
      </c>
      <c r="F934" s="11">
        <v>4</v>
      </c>
      <c r="G934" s="11">
        <v>32.15</v>
      </c>
      <c r="H934" s="11">
        <v>1.24416796267496</v>
      </c>
      <c r="I934" s="11"/>
    </row>
    <row r="935" spans="1:9" x14ac:dyDescent="0.25">
      <c r="A935" s="17" t="s">
        <v>1164</v>
      </c>
      <c r="B935" s="17">
        <v>482.91</v>
      </c>
      <c r="C935" s="11"/>
      <c r="E935" s="17" t="s">
        <v>1164</v>
      </c>
      <c r="F935" s="11">
        <v>6</v>
      </c>
      <c r="G935" s="11">
        <v>31.71</v>
      </c>
      <c r="H935" s="11">
        <v>1.8921475875118301</v>
      </c>
      <c r="I935" s="11"/>
    </row>
    <row r="936" spans="1:9" x14ac:dyDescent="0.25">
      <c r="A936" s="17" t="s">
        <v>1165</v>
      </c>
      <c r="B936" s="17">
        <v>641.82000000000005</v>
      </c>
      <c r="C936" s="11">
        <v>545.52</v>
      </c>
      <c r="E936" s="17" t="s">
        <v>1165</v>
      </c>
      <c r="F936" s="11">
        <v>8</v>
      </c>
      <c r="G936" s="11">
        <v>31.46</v>
      </c>
      <c r="H936" s="11">
        <v>2.5429116338207201</v>
      </c>
      <c r="I936" s="11">
        <v>2.39569688379849</v>
      </c>
    </row>
    <row r="937" spans="1:9" x14ac:dyDescent="0.25">
      <c r="A937" s="17" t="s">
        <v>1166</v>
      </c>
      <c r="B937" s="17">
        <v>1367.92</v>
      </c>
      <c r="C937" s="11"/>
      <c r="E937" s="17" t="s">
        <v>1166</v>
      </c>
      <c r="F937" s="11">
        <v>26</v>
      </c>
      <c r="G937" s="11">
        <v>31.59</v>
      </c>
      <c r="H937" s="11">
        <v>8.2304526748971192</v>
      </c>
      <c r="I937" s="11"/>
    </row>
    <row r="938" spans="1:9" x14ac:dyDescent="0.25">
      <c r="A938" s="17" t="s">
        <v>1167</v>
      </c>
      <c r="B938" s="17">
        <v>876.6</v>
      </c>
      <c r="C938" s="11"/>
      <c r="E938" s="17" t="s">
        <v>1167</v>
      </c>
      <c r="F938" s="11">
        <v>13</v>
      </c>
      <c r="G938" s="11">
        <v>32.86</v>
      </c>
      <c r="H938" s="11">
        <v>3.9561777236762001</v>
      </c>
      <c r="I938" s="11"/>
    </row>
    <row r="939" spans="1:9" x14ac:dyDescent="0.25">
      <c r="A939" s="19" t="s">
        <v>1168</v>
      </c>
      <c r="B939" s="19">
        <v>597.09</v>
      </c>
      <c r="C939" s="11"/>
      <c r="E939" s="19" t="s">
        <v>1168</v>
      </c>
      <c r="F939" s="11">
        <v>12</v>
      </c>
      <c r="G939" s="11">
        <v>31.89</v>
      </c>
      <c r="H939" s="11">
        <v>3.76293508936971</v>
      </c>
      <c r="I939" s="11"/>
    </row>
    <row r="940" spans="1:9" x14ac:dyDescent="0.25">
      <c r="A940" s="19" t="s">
        <v>1169</v>
      </c>
      <c r="B940" s="19">
        <v>842.74</v>
      </c>
      <c r="C940" s="11">
        <v>921.08749999999998</v>
      </c>
      <c r="E940" s="19" t="s">
        <v>1169</v>
      </c>
      <c r="F940" s="11">
        <v>13</v>
      </c>
      <c r="G940" s="11">
        <v>32.14</v>
      </c>
      <c r="H940" s="11">
        <v>4.0448039825762301</v>
      </c>
      <c r="I940" s="11">
        <v>4.9985923676298096</v>
      </c>
    </row>
    <row r="941" spans="1:9" x14ac:dyDescent="0.25">
      <c r="A941" s="19" t="s">
        <v>1170</v>
      </c>
      <c r="B941" s="19">
        <v>1058.8599999999999</v>
      </c>
      <c r="C941" s="11"/>
      <c r="E941" s="19" t="s">
        <v>1170</v>
      </c>
      <c r="F941" s="11">
        <v>10</v>
      </c>
      <c r="G941" s="11">
        <v>32.090000000000003</v>
      </c>
      <c r="H941" s="11">
        <v>3.1162355874104102</v>
      </c>
      <c r="I941" s="11"/>
    </row>
    <row r="942" spans="1:9" x14ac:dyDescent="0.25">
      <c r="A942" s="19" t="s">
        <v>1171</v>
      </c>
      <c r="B942" s="19">
        <v>828.88</v>
      </c>
      <c r="C942" s="11">
        <v>943.87</v>
      </c>
      <c r="E942" s="19" t="s">
        <v>1171</v>
      </c>
      <c r="F942" s="11">
        <v>6</v>
      </c>
      <c r="G942" s="11">
        <v>32.729999999999997</v>
      </c>
      <c r="H942" s="11">
        <v>1.8331805682859801</v>
      </c>
      <c r="I942" s="11">
        <v>2.4747080778481898</v>
      </c>
    </row>
    <row r="943" spans="1:9" x14ac:dyDescent="0.25">
      <c r="A943" s="19" t="s">
        <v>1172</v>
      </c>
      <c r="B943" s="19">
        <v>347.01</v>
      </c>
      <c r="C943" s="11"/>
      <c r="E943" s="19" t="s">
        <v>1172</v>
      </c>
      <c r="F943" s="11">
        <v>15</v>
      </c>
      <c r="G943" s="11">
        <v>69.760000000000005</v>
      </c>
      <c r="H943" s="11">
        <v>2.1502293577981599</v>
      </c>
      <c r="I943" s="11"/>
    </row>
    <row r="944" spans="1:9" x14ac:dyDescent="0.25">
      <c r="A944" s="19" t="s">
        <v>1173</v>
      </c>
      <c r="B944" s="19">
        <v>354.88</v>
      </c>
      <c r="C944" s="11"/>
      <c r="E944" s="19" t="s">
        <v>1173</v>
      </c>
      <c r="F944" s="11">
        <v>7</v>
      </c>
      <c r="G944" s="11">
        <v>32</v>
      </c>
      <c r="H944" s="11">
        <v>2.1875</v>
      </c>
      <c r="I944" s="11"/>
    </row>
    <row r="945" spans="1:9" x14ac:dyDescent="0.25">
      <c r="A945" s="19" t="s">
        <v>1174</v>
      </c>
      <c r="B945" s="19">
        <v>257.81</v>
      </c>
      <c r="C945" s="11">
        <v>319.89999999999998</v>
      </c>
      <c r="E945" s="19" t="s">
        <v>1174</v>
      </c>
      <c r="F945" s="11">
        <v>9</v>
      </c>
      <c r="G945" s="11">
        <v>31.7</v>
      </c>
      <c r="H945" s="11">
        <v>2.8391167192429001</v>
      </c>
      <c r="I945" s="11">
        <v>2.3922820256803599</v>
      </c>
    </row>
    <row r="946" spans="1:9" x14ac:dyDescent="0.25">
      <c r="A946" s="19" t="s">
        <v>1175</v>
      </c>
      <c r="B946" s="19">
        <v>372.36</v>
      </c>
      <c r="C946" s="11"/>
      <c r="E946" s="19" t="s">
        <v>1175</v>
      </c>
      <c r="F946" s="11">
        <v>3</v>
      </c>
      <c r="G946" s="11">
        <v>31.71</v>
      </c>
      <c r="H946" s="11">
        <v>0.94607379375591305</v>
      </c>
      <c r="I946" s="11"/>
    </row>
    <row r="947" spans="1:9" x14ac:dyDescent="0.25">
      <c r="A947" s="19" t="s">
        <v>1176</v>
      </c>
      <c r="B947" s="19">
        <v>298.23</v>
      </c>
      <c r="C947" s="11"/>
      <c r="E947" s="19" t="s">
        <v>1176</v>
      </c>
      <c r="F947" s="11">
        <v>4</v>
      </c>
      <c r="G947" s="11">
        <v>33.43</v>
      </c>
      <c r="H947" s="11">
        <v>1.1965300628178299</v>
      </c>
      <c r="I947" s="11"/>
    </row>
    <row r="948" spans="1:9" x14ac:dyDescent="0.25">
      <c r="A948" s="19" t="s">
        <v>1177</v>
      </c>
      <c r="B948" s="19">
        <v>402.69</v>
      </c>
      <c r="C948" s="11">
        <v>357.76</v>
      </c>
      <c r="E948" s="19" t="s">
        <v>1177</v>
      </c>
      <c r="F948" s="11">
        <v>12</v>
      </c>
      <c r="G948" s="11">
        <v>38.49</v>
      </c>
      <c r="H948" s="11">
        <v>3.1176929072486401</v>
      </c>
      <c r="I948" s="11">
        <v>1.7534322546074601</v>
      </c>
    </row>
    <row r="949" spans="1:9" x14ac:dyDescent="0.25">
      <c r="A949" s="19" t="s">
        <v>1178</v>
      </c>
      <c r="B949" s="19">
        <v>359.98</v>
      </c>
      <c r="C949" s="11"/>
      <c r="E949" s="19" t="s">
        <v>1178</v>
      </c>
      <c r="F949" s="11">
        <v>6</v>
      </c>
      <c r="G949" s="11">
        <v>31.98</v>
      </c>
      <c r="H949" s="11">
        <v>1.8761726078799199</v>
      </c>
      <c r="I949" s="11"/>
    </row>
    <row r="950" spans="1:9" x14ac:dyDescent="0.25">
      <c r="A950" s="19" t="s">
        <v>1179</v>
      </c>
      <c r="B950" s="19">
        <v>380.5</v>
      </c>
      <c r="C950" s="11">
        <v>370.24</v>
      </c>
      <c r="E950" s="19" t="s">
        <v>1179</v>
      </c>
      <c r="F950" s="11">
        <v>4</v>
      </c>
      <c r="G950" s="11">
        <v>32.31</v>
      </c>
      <c r="H950" s="11">
        <v>1.2380068090374501</v>
      </c>
      <c r="I950" s="11">
        <v>1.5570897084586901</v>
      </c>
    </row>
    <row r="951" spans="1:9" x14ac:dyDescent="0.25">
      <c r="A951" s="19" t="s">
        <v>1180</v>
      </c>
      <c r="B951" s="19">
        <v>189.52</v>
      </c>
      <c r="C951" s="11"/>
      <c r="E951" s="19" t="s">
        <v>1180</v>
      </c>
      <c r="F951" s="11">
        <v>3</v>
      </c>
      <c r="G951" s="11">
        <v>37.6</v>
      </c>
      <c r="H951" s="11">
        <v>0.79787234042553201</v>
      </c>
      <c r="I951" s="11"/>
    </row>
    <row r="952" spans="1:9" x14ac:dyDescent="0.25">
      <c r="A952" s="19" t="s">
        <v>1181</v>
      </c>
      <c r="B952" s="19">
        <v>289.77999999999997</v>
      </c>
      <c r="C952" s="11"/>
      <c r="E952" s="19" t="s">
        <v>1181</v>
      </c>
      <c r="F952" s="11">
        <v>7</v>
      </c>
      <c r="G952" s="11">
        <v>31.53</v>
      </c>
      <c r="H952" s="11">
        <v>2.2201078338090698</v>
      </c>
      <c r="I952" s="11"/>
    </row>
    <row r="953" spans="1:9" x14ac:dyDescent="0.25">
      <c r="A953" s="19" t="s">
        <v>1182</v>
      </c>
      <c r="B953" s="19">
        <v>306.69</v>
      </c>
      <c r="C953" s="11"/>
      <c r="E953" s="19" t="s">
        <v>1182</v>
      </c>
      <c r="F953" s="11">
        <v>8</v>
      </c>
      <c r="G953" s="11">
        <v>34.549999999999997</v>
      </c>
      <c r="H953" s="11">
        <v>2.31548480463097</v>
      </c>
      <c r="I953" s="11"/>
    </row>
    <row r="954" spans="1:9" x14ac:dyDescent="0.25">
      <c r="A954" s="19" t="s">
        <v>1183</v>
      </c>
      <c r="B954" s="19">
        <v>255.57</v>
      </c>
      <c r="C954" s="11"/>
      <c r="E954" s="19" t="s">
        <v>1183</v>
      </c>
      <c r="F954" s="11">
        <v>5</v>
      </c>
      <c r="G954" s="11">
        <v>32.03</v>
      </c>
      <c r="H954" s="11">
        <v>1.56103652825476</v>
      </c>
      <c r="I954" s="11"/>
    </row>
    <row r="955" spans="1:9" x14ac:dyDescent="0.25">
      <c r="A955" s="19" t="s">
        <v>1184</v>
      </c>
      <c r="B955" s="19">
        <v>485.93</v>
      </c>
      <c r="C955" s="11">
        <v>334.49250000000001</v>
      </c>
      <c r="E955" s="19" t="s">
        <v>1184</v>
      </c>
      <c r="F955" s="11">
        <v>10</v>
      </c>
      <c r="G955" s="11">
        <v>32.11</v>
      </c>
      <c r="H955" s="11">
        <v>3.1142946122703199</v>
      </c>
      <c r="I955" s="11"/>
    </row>
    <row r="956" spans="1:9" x14ac:dyDescent="0.25">
      <c r="A956" s="19" t="s">
        <v>1185</v>
      </c>
      <c r="B956" s="19">
        <v>603.76</v>
      </c>
      <c r="C956" s="11"/>
      <c r="E956" s="19" t="s">
        <v>1185</v>
      </c>
      <c r="F956" s="11">
        <v>8</v>
      </c>
      <c r="G956" s="11">
        <v>31.46</v>
      </c>
      <c r="H956" s="11">
        <v>2.5429116338207201</v>
      </c>
      <c r="I956" s="11">
        <v>2.3507670825571698</v>
      </c>
    </row>
    <row r="957" spans="1:9" x14ac:dyDescent="0.25">
      <c r="A957" s="19" t="s">
        <v>1186</v>
      </c>
      <c r="B957" s="19">
        <v>438.3</v>
      </c>
      <c r="C957" s="11"/>
      <c r="E957" s="19" t="s">
        <v>1186</v>
      </c>
      <c r="F957" s="11">
        <v>8</v>
      </c>
      <c r="G957" s="11">
        <v>31.66</v>
      </c>
      <c r="H957" s="11">
        <v>2.52684775742261</v>
      </c>
      <c r="I957" s="11"/>
    </row>
    <row r="958" spans="1:9" x14ac:dyDescent="0.25">
      <c r="A958" s="19" t="s">
        <v>1187</v>
      </c>
      <c r="B958" s="19">
        <v>395.45</v>
      </c>
      <c r="C958" s="11"/>
      <c r="E958" s="19" t="s">
        <v>1187</v>
      </c>
      <c r="F958" s="11">
        <v>5</v>
      </c>
      <c r="G958" s="11">
        <v>33.04</v>
      </c>
      <c r="H958" s="11">
        <v>1.5133171912832899</v>
      </c>
      <c r="I958" s="11"/>
    </row>
    <row r="959" spans="1:9" x14ac:dyDescent="0.25">
      <c r="A959" s="16" t="s">
        <v>1188</v>
      </c>
      <c r="B959" s="16">
        <v>491.16</v>
      </c>
      <c r="C959" s="11"/>
      <c r="E959" s="16" t="s">
        <v>1188</v>
      </c>
      <c r="F959" s="11">
        <v>7</v>
      </c>
      <c r="G959" s="11">
        <v>32.119999999999997</v>
      </c>
      <c r="H959" s="11">
        <v>2.1793275217932799</v>
      </c>
      <c r="I959" s="11"/>
    </row>
    <row r="960" spans="1:9" x14ac:dyDescent="0.25">
      <c r="A960" s="19" t="s">
        <v>1189</v>
      </c>
      <c r="B960" s="19">
        <v>268.82</v>
      </c>
      <c r="C960" s="11">
        <v>398.4325</v>
      </c>
      <c r="E960" s="19" t="s">
        <v>1189</v>
      </c>
      <c r="F960" s="11">
        <v>1</v>
      </c>
      <c r="G960" s="11">
        <v>32.56</v>
      </c>
      <c r="H960" s="11">
        <v>0.307125307125307</v>
      </c>
      <c r="I960" s="11">
        <v>1.6316544444061201</v>
      </c>
    </row>
    <row r="961" spans="1:9" x14ac:dyDescent="0.25">
      <c r="A961" s="19" t="s">
        <v>1190</v>
      </c>
      <c r="B961" s="19">
        <v>530.47</v>
      </c>
      <c r="C961" s="11"/>
      <c r="E961" s="19" t="s">
        <v>1190</v>
      </c>
      <c r="F961" s="11">
        <v>9</v>
      </c>
      <c r="G961" s="11">
        <v>31.65</v>
      </c>
      <c r="H961" s="11">
        <v>2.8436018957345999</v>
      </c>
      <c r="I961" s="11"/>
    </row>
    <row r="962" spans="1:9" x14ac:dyDescent="0.25">
      <c r="A962" s="19" t="s">
        <v>1191</v>
      </c>
      <c r="B962" s="19">
        <v>640.97</v>
      </c>
      <c r="C962" s="11">
        <v>585.72</v>
      </c>
      <c r="E962" s="19" t="s">
        <v>1191</v>
      </c>
      <c r="F962" s="11">
        <v>14</v>
      </c>
      <c r="G962" s="11">
        <v>45.88</v>
      </c>
      <c r="H962" s="11">
        <v>3.0514385353094999</v>
      </c>
      <c r="I962" s="11">
        <v>2.9475202155220499</v>
      </c>
    </row>
    <row r="963" spans="1:9" x14ac:dyDescent="0.25">
      <c r="A963" s="19" t="s">
        <v>1192</v>
      </c>
      <c r="B963" s="19">
        <v>975.62</v>
      </c>
      <c r="C963" s="11"/>
      <c r="E963" s="19" t="s">
        <v>1192</v>
      </c>
      <c r="F963" s="11">
        <v>9</v>
      </c>
      <c r="G963" s="11">
        <v>31.86</v>
      </c>
      <c r="H963" s="11">
        <v>2.8248587570621502</v>
      </c>
      <c r="I963" s="11"/>
    </row>
    <row r="964" spans="1:9" x14ac:dyDescent="0.25">
      <c r="A964" s="19" t="s">
        <v>1193</v>
      </c>
      <c r="B964" s="19">
        <v>638.61</v>
      </c>
      <c r="C964" s="11">
        <v>807.11500000000001</v>
      </c>
      <c r="E964" s="19" t="s">
        <v>1193</v>
      </c>
      <c r="F964" s="11">
        <v>8</v>
      </c>
      <c r="G964" s="11">
        <v>31.55</v>
      </c>
      <c r="H964" s="11">
        <v>2.5356576862123599</v>
      </c>
      <c r="I964" s="11">
        <v>2.6802582216372501</v>
      </c>
    </row>
    <row r="965" spans="1:9" x14ac:dyDescent="0.25">
      <c r="A965" s="19" t="s">
        <v>1194</v>
      </c>
      <c r="B965" s="19">
        <v>363.01</v>
      </c>
      <c r="C965" s="11"/>
      <c r="E965" s="19" t="s">
        <v>1194</v>
      </c>
      <c r="F965" s="11">
        <v>10</v>
      </c>
      <c r="G965" s="11">
        <v>31.97</v>
      </c>
      <c r="H965" s="11">
        <v>3.1279324366593699</v>
      </c>
      <c r="I965" s="11"/>
    </row>
    <row r="966" spans="1:9" x14ac:dyDescent="0.25">
      <c r="A966" s="19" t="s">
        <v>1195</v>
      </c>
      <c r="B966" s="19">
        <v>353.68</v>
      </c>
      <c r="C966" s="11"/>
      <c r="E966" s="19" t="s">
        <v>1195</v>
      </c>
      <c r="F966" s="11">
        <v>5</v>
      </c>
      <c r="G966" s="11">
        <v>35.049999999999997</v>
      </c>
      <c r="H966" s="11">
        <v>1.4265335235378001</v>
      </c>
      <c r="I966" s="11"/>
    </row>
    <row r="967" spans="1:9" x14ac:dyDescent="0.25">
      <c r="A967" s="19" t="s">
        <v>1196</v>
      </c>
      <c r="B967" s="19">
        <v>359.09</v>
      </c>
      <c r="C967" s="11"/>
      <c r="E967" s="19" t="s">
        <v>1196</v>
      </c>
      <c r="F967" s="11">
        <v>8</v>
      </c>
      <c r="G967" s="11">
        <v>32.880000000000003</v>
      </c>
      <c r="H967" s="11">
        <v>2.4330900243308999</v>
      </c>
      <c r="I967" s="11"/>
    </row>
    <row r="968" spans="1:9" x14ac:dyDescent="0.25">
      <c r="A968" s="19" t="s">
        <v>1197</v>
      </c>
      <c r="B968" s="19">
        <v>271.27</v>
      </c>
      <c r="C968" s="11"/>
      <c r="E968" s="19" t="s">
        <v>1197</v>
      </c>
      <c r="F968" s="11">
        <v>4</v>
      </c>
      <c r="G968" s="11">
        <v>32.25</v>
      </c>
      <c r="H968" s="11">
        <v>1.24031007751938</v>
      </c>
      <c r="I968" s="11"/>
    </row>
    <row r="969" spans="1:9" x14ac:dyDescent="0.25">
      <c r="A969" s="19" t="s">
        <v>1194</v>
      </c>
      <c r="B969" s="19">
        <v>378.8</v>
      </c>
      <c r="C969" s="11"/>
      <c r="E969" s="19" t="s">
        <v>1194</v>
      </c>
      <c r="F969" s="11">
        <v>12</v>
      </c>
      <c r="G969" s="11">
        <v>32.14</v>
      </c>
      <c r="H969" s="11">
        <v>3.7336652146857499</v>
      </c>
      <c r="I969" s="11"/>
    </row>
    <row r="970" spans="1:9" x14ac:dyDescent="0.25">
      <c r="A970" s="19" t="s">
        <v>1195</v>
      </c>
      <c r="B970" s="19">
        <v>343.52</v>
      </c>
      <c r="C970" s="11">
        <v>344.89499999999998</v>
      </c>
      <c r="E970" s="19" t="s">
        <v>1195</v>
      </c>
      <c r="F970" s="11">
        <v>4</v>
      </c>
      <c r="G970" s="11">
        <v>35.770000000000003</v>
      </c>
      <c r="H970" s="11">
        <v>1.1182555213866401</v>
      </c>
      <c r="I970" s="11">
        <v>2.1799644663533102</v>
      </c>
    </row>
    <row r="971" spans="1:9" x14ac:dyDescent="0.25">
      <c r="A971" s="16" t="s">
        <v>1198</v>
      </c>
      <c r="B971" s="16">
        <v>572.58000000000004</v>
      </c>
      <c r="C971" s="11"/>
      <c r="E971" s="16" t="s">
        <v>1198</v>
      </c>
      <c r="F971" s="11">
        <v>7</v>
      </c>
      <c r="G971" s="11">
        <v>33.76</v>
      </c>
      <c r="H971" s="11">
        <v>2.0734597156398098</v>
      </c>
      <c r="I971" s="11"/>
    </row>
    <row r="972" spans="1:9" x14ac:dyDescent="0.25">
      <c r="A972" s="16" t="s">
        <v>1199</v>
      </c>
      <c r="B972" s="16">
        <v>813.46</v>
      </c>
      <c r="C972" s="11">
        <v>693.02</v>
      </c>
      <c r="E972" s="16" t="s">
        <v>1199</v>
      </c>
      <c r="F972" s="11">
        <v>12</v>
      </c>
      <c r="G972" s="11">
        <v>31.99</v>
      </c>
      <c r="H972" s="11">
        <v>3.7511722413254098</v>
      </c>
      <c r="I972" s="11">
        <v>2.91231597848261</v>
      </c>
    </row>
    <row r="974" spans="1:9" x14ac:dyDescent="0.25">
      <c r="A974" s="22" t="s">
        <v>0</v>
      </c>
      <c r="B974" s="22"/>
      <c r="C974" s="22"/>
      <c r="E974" s="22" t="s">
        <v>0</v>
      </c>
      <c r="F974" s="22"/>
      <c r="G974" s="22"/>
    </row>
    <row r="975" spans="1:9" s="1" customFormat="1" x14ac:dyDescent="0.25">
      <c r="A975" s="9" t="s">
        <v>1200</v>
      </c>
      <c r="B975" s="9">
        <v>438.142</v>
      </c>
      <c r="C975" s="9"/>
      <c r="E975" s="9" t="s">
        <v>1201</v>
      </c>
      <c r="F975" s="9">
        <v>36</v>
      </c>
      <c r="G975" s="9">
        <v>37.737000000000002</v>
      </c>
      <c r="H975" s="9">
        <v>9.5397090388743102</v>
      </c>
      <c r="I975" s="9"/>
    </row>
    <row r="976" spans="1:9" s="1" customFormat="1" x14ac:dyDescent="0.25">
      <c r="A976" s="9" t="s">
        <v>1202</v>
      </c>
      <c r="B976" s="9">
        <v>472.94900000000001</v>
      </c>
      <c r="C976" s="9"/>
      <c r="E976" s="9" t="s">
        <v>1203</v>
      </c>
      <c r="F976" s="9">
        <v>21</v>
      </c>
      <c r="G976" s="9">
        <v>37.497999999999998</v>
      </c>
      <c r="H976" s="9">
        <v>5.6002986825964003</v>
      </c>
      <c r="I976" s="9"/>
    </row>
    <row r="977" spans="1:9" s="1" customFormat="1" x14ac:dyDescent="0.25">
      <c r="A977" s="9" t="s">
        <v>1204</v>
      </c>
      <c r="B977" s="9">
        <v>493.89499999999998</v>
      </c>
      <c r="C977" s="9"/>
      <c r="E977" s="9" t="s">
        <v>1205</v>
      </c>
      <c r="F977" s="9">
        <v>14</v>
      </c>
      <c r="G977" s="9">
        <v>41.741999999999997</v>
      </c>
      <c r="H977" s="9">
        <v>3.35393608356092</v>
      </c>
      <c r="I977" s="9"/>
    </row>
    <row r="978" spans="1:9" s="1" customFormat="1" x14ac:dyDescent="0.25">
      <c r="A978" s="9" t="s">
        <v>1206</v>
      </c>
      <c r="B978" s="9">
        <v>468.28100000000001</v>
      </c>
      <c r="C978" s="9"/>
      <c r="E978" s="9" t="s">
        <v>1207</v>
      </c>
      <c r="F978" s="9">
        <v>20</v>
      </c>
      <c r="G978" s="9">
        <v>67.497</v>
      </c>
      <c r="H978" s="9">
        <v>2.9630946560587899</v>
      </c>
      <c r="I978" s="9"/>
    </row>
    <row r="979" spans="1:9" s="1" customFormat="1" x14ac:dyDescent="0.25">
      <c r="A979" s="9" t="s">
        <v>1208</v>
      </c>
      <c r="B979" s="9">
        <v>419.55700000000002</v>
      </c>
      <c r="C979" s="9"/>
      <c r="E979" s="9" t="s">
        <v>1209</v>
      </c>
      <c r="F979" s="9">
        <v>8</v>
      </c>
      <c r="G979" s="9">
        <v>34.375</v>
      </c>
      <c r="H979" s="9">
        <v>2.3272727272727298</v>
      </c>
      <c r="I979" s="9"/>
    </row>
    <row r="980" spans="1:9" s="1" customFormat="1" x14ac:dyDescent="0.25">
      <c r="A980" s="9" t="s">
        <v>1210</v>
      </c>
      <c r="B980" s="9">
        <v>580.47199999999998</v>
      </c>
      <c r="C980" s="9"/>
      <c r="E980" s="9" t="s">
        <v>1211</v>
      </c>
      <c r="F980" s="9">
        <v>29</v>
      </c>
      <c r="G980" s="9">
        <v>31.527000000000001</v>
      </c>
      <c r="H980" s="9">
        <v>9.1984648079424005</v>
      </c>
      <c r="I980" s="9"/>
    </row>
    <row r="981" spans="1:9" s="1" customFormat="1" x14ac:dyDescent="0.25">
      <c r="A981" s="9" t="s">
        <v>1212</v>
      </c>
      <c r="B981" s="9">
        <v>540.78</v>
      </c>
      <c r="C981" s="9">
        <v>487.725142857143</v>
      </c>
      <c r="E981" s="9" t="s">
        <v>1213</v>
      </c>
      <c r="F981" s="9">
        <v>9</v>
      </c>
      <c r="G981" s="9">
        <v>38.613</v>
      </c>
      <c r="H981" s="9">
        <v>2.3308212260119601</v>
      </c>
      <c r="I981" s="9">
        <v>5.0447996031882196</v>
      </c>
    </row>
    <row r="982" spans="1:9" s="1" customFormat="1" x14ac:dyDescent="0.25">
      <c r="A982" s="9" t="s">
        <v>1214</v>
      </c>
      <c r="B982" s="9">
        <v>458.19299999999998</v>
      </c>
      <c r="C982" s="9"/>
      <c r="E982" s="9" t="s">
        <v>1215</v>
      </c>
      <c r="F982" s="9">
        <v>8</v>
      </c>
      <c r="G982" s="9">
        <v>36.113999999999997</v>
      </c>
      <c r="H982" s="9">
        <v>2.2152073987927099</v>
      </c>
      <c r="I982" s="9"/>
    </row>
    <row r="983" spans="1:9" s="1" customFormat="1" x14ac:dyDescent="0.25">
      <c r="A983" s="9" t="s">
        <v>1216</v>
      </c>
      <c r="B983" s="9">
        <v>544.81100000000004</v>
      </c>
      <c r="C983" s="9"/>
      <c r="E983" s="9" t="s">
        <v>1217</v>
      </c>
      <c r="F983" s="9">
        <v>10</v>
      </c>
      <c r="G983" s="9">
        <v>39.366999999999997</v>
      </c>
      <c r="H983" s="9">
        <v>2.5401986435339201</v>
      </c>
      <c r="I983" s="9"/>
    </row>
    <row r="984" spans="1:9" s="1" customFormat="1" x14ac:dyDescent="0.25">
      <c r="A984" s="9" t="s">
        <v>1218</v>
      </c>
      <c r="B984" s="9">
        <v>442.73200000000003</v>
      </c>
      <c r="C984" s="9"/>
      <c r="E984" s="9" t="s">
        <v>1215</v>
      </c>
      <c r="F984" s="9">
        <v>6</v>
      </c>
      <c r="G984" s="9">
        <v>38.994999999999997</v>
      </c>
      <c r="H984" s="9">
        <v>1.5386588024105701</v>
      </c>
      <c r="I984" s="9"/>
    </row>
    <row r="985" spans="1:9" s="1" customFormat="1" x14ac:dyDescent="0.25">
      <c r="A985" s="9" t="s">
        <v>1219</v>
      </c>
      <c r="B985" s="9">
        <v>453.495</v>
      </c>
      <c r="C985" s="9"/>
      <c r="E985" s="9" t="s">
        <v>1220</v>
      </c>
      <c r="F985" s="9">
        <v>19</v>
      </c>
      <c r="G985" s="9">
        <v>31.78</v>
      </c>
      <c r="H985" s="9">
        <v>5.9786028949024503</v>
      </c>
      <c r="I985" s="9"/>
    </row>
    <row r="986" spans="1:9" s="1" customFormat="1" x14ac:dyDescent="0.25">
      <c r="A986" s="9" t="s">
        <v>1221</v>
      </c>
      <c r="B986" s="9">
        <v>566.06200000000001</v>
      </c>
      <c r="C986" s="9"/>
      <c r="E986" s="9" t="s">
        <v>1222</v>
      </c>
      <c r="F986" s="9">
        <v>16</v>
      </c>
      <c r="G986" s="9">
        <v>36.424999999999997</v>
      </c>
      <c r="H986" s="9">
        <v>4.3925875085792701</v>
      </c>
      <c r="I986" s="9"/>
    </row>
    <row r="987" spans="1:9" s="1" customFormat="1" x14ac:dyDescent="0.25">
      <c r="A987" s="9" t="s">
        <v>1223</v>
      </c>
      <c r="B987" s="9">
        <v>480.84100000000001</v>
      </c>
      <c r="C987" s="9">
        <v>491.02233333333299</v>
      </c>
      <c r="E987" s="9" t="s">
        <v>1224</v>
      </c>
      <c r="F987" s="9">
        <v>17</v>
      </c>
      <c r="G987" s="9">
        <v>41.003</v>
      </c>
      <c r="H987" s="9">
        <v>4.1460380947735498</v>
      </c>
      <c r="I987" s="9">
        <v>3.46854889049875</v>
      </c>
    </row>
    <row r="988" spans="1:9" s="1" customFormat="1" x14ac:dyDescent="0.25">
      <c r="A988" s="9" t="s">
        <v>1225</v>
      </c>
      <c r="B988" s="9">
        <v>323.488</v>
      </c>
      <c r="C988" s="9"/>
      <c r="E988" s="9" t="s">
        <v>1226</v>
      </c>
      <c r="F988" s="9">
        <v>4</v>
      </c>
      <c r="G988" s="9">
        <v>32.941000000000003</v>
      </c>
      <c r="H988" s="9">
        <v>1.2142922194226</v>
      </c>
      <c r="I988" s="9"/>
    </row>
    <row r="989" spans="1:9" s="1" customFormat="1" x14ac:dyDescent="0.25">
      <c r="A989" s="9" t="s">
        <v>1227</v>
      </c>
      <c r="B989" s="9">
        <v>249.39699999999999</v>
      </c>
      <c r="C989" s="9"/>
      <c r="E989" s="9" t="s">
        <v>1228</v>
      </c>
      <c r="F989" s="9">
        <v>19</v>
      </c>
      <c r="G989" s="9">
        <v>32.340000000000003</v>
      </c>
      <c r="H989" s="9">
        <v>5.8750773036487303</v>
      </c>
      <c r="I989" s="9">
        <v>3.5446847615356698</v>
      </c>
    </row>
    <row r="990" spans="1:9" s="1" customFormat="1" x14ac:dyDescent="0.25">
      <c r="A990" s="9" t="s">
        <v>1229</v>
      </c>
      <c r="B990" s="9">
        <v>349.37400000000002</v>
      </c>
      <c r="C990" s="9">
        <v>307.41966666666701</v>
      </c>
      <c r="E990" s="9" t="s">
        <v>1230</v>
      </c>
      <c r="F990" s="9">
        <v>8</v>
      </c>
      <c r="G990" s="9">
        <v>40.323999999999998</v>
      </c>
      <c r="H990" s="9">
        <v>1.98393016565817</v>
      </c>
      <c r="I990" s="9"/>
    </row>
    <row r="991" spans="1:9" s="1" customFormat="1" x14ac:dyDescent="0.25">
      <c r="A991" s="9" t="s">
        <v>1231</v>
      </c>
      <c r="B991" s="9">
        <v>537.07000000000005</v>
      </c>
      <c r="C991" s="9"/>
      <c r="E991" s="9" t="s">
        <v>1232</v>
      </c>
      <c r="F991" s="9">
        <v>2</v>
      </c>
      <c r="G991" s="9">
        <v>31.15</v>
      </c>
      <c r="H991" s="9">
        <v>0.64205457463884397</v>
      </c>
      <c r="I991" s="9"/>
    </row>
    <row r="992" spans="1:9" s="1" customFormat="1" x14ac:dyDescent="0.25">
      <c r="A992" s="9" t="s">
        <v>1233</v>
      </c>
      <c r="B992" s="9">
        <v>300.99799999999999</v>
      </c>
      <c r="C992" s="9"/>
      <c r="E992" s="9" t="s">
        <v>1234</v>
      </c>
      <c r="F992" s="9">
        <v>6</v>
      </c>
      <c r="G992" s="9">
        <v>39.302999999999997</v>
      </c>
      <c r="H992" s="9">
        <v>1.5266010228226901</v>
      </c>
      <c r="I992" s="9">
        <v>1.3841952543732301</v>
      </c>
    </row>
    <row r="993" spans="1:9" s="1" customFormat="1" x14ac:dyDescent="0.25">
      <c r="A993" s="9" t="s">
        <v>1235</v>
      </c>
      <c r="B993" s="9">
        <v>331.887</v>
      </c>
      <c r="C993" s="9">
        <v>389.98500000000001</v>
      </c>
      <c r="E993" s="9" t="s">
        <v>1236</v>
      </c>
      <c r="F993" s="9">
        <v>9</v>
      </c>
      <c r="G993" s="9">
        <v>32.112000000000002</v>
      </c>
      <c r="H993" s="9">
        <v>2.8026905829596398</v>
      </c>
      <c r="I993" s="9"/>
    </row>
    <row r="994" spans="1:9" s="1" customFormat="1" x14ac:dyDescent="0.25">
      <c r="A994" s="9" t="s">
        <v>1237</v>
      </c>
      <c r="B994" s="9">
        <v>435.51100000000002</v>
      </c>
      <c r="C994" s="9"/>
      <c r="E994" s="9" t="s">
        <v>1238</v>
      </c>
      <c r="F994" s="9">
        <v>11</v>
      </c>
      <c r="G994" s="9">
        <v>41.146000000000001</v>
      </c>
      <c r="H994" s="9">
        <v>2.67340689252904</v>
      </c>
      <c r="I994" s="9"/>
    </row>
    <row r="995" spans="1:9" s="1" customFormat="1" x14ac:dyDescent="0.25">
      <c r="A995" s="9" t="s">
        <v>1239</v>
      </c>
      <c r="B995" s="9">
        <v>396.67200000000003</v>
      </c>
      <c r="C995" s="9"/>
      <c r="E995" s="9" t="s">
        <v>1240</v>
      </c>
      <c r="F995" s="9">
        <v>20</v>
      </c>
      <c r="G995" s="9">
        <v>31.786999999999999</v>
      </c>
      <c r="H995" s="9">
        <v>6.2918803284361502</v>
      </c>
      <c r="I995" s="9"/>
    </row>
    <row r="996" spans="1:9" s="1" customFormat="1" x14ac:dyDescent="0.25">
      <c r="A996" s="9" t="s">
        <v>1241</v>
      </c>
      <c r="B996" s="9">
        <v>470.86700000000002</v>
      </c>
      <c r="C996" s="9"/>
      <c r="E996" s="9" t="s">
        <v>1242</v>
      </c>
      <c r="F996" s="9">
        <v>16</v>
      </c>
      <c r="G996" s="9">
        <v>31.738</v>
      </c>
      <c r="H996" s="9">
        <v>5.0412754426869997</v>
      </c>
      <c r="I996" s="9"/>
    </row>
    <row r="997" spans="1:9" s="1" customFormat="1" x14ac:dyDescent="0.25">
      <c r="A997" s="9" t="s">
        <v>1243</v>
      </c>
      <c r="B997" s="9">
        <v>572.803</v>
      </c>
      <c r="C997" s="9"/>
      <c r="E997" s="9" t="s">
        <v>1244</v>
      </c>
      <c r="F997" s="9">
        <v>28</v>
      </c>
      <c r="G997" s="9">
        <v>42.491</v>
      </c>
      <c r="H997" s="9">
        <v>6.5896307453343104</v>
      </c>
      <c r="I997" s="9"/>
    </row>
    <row r="998" spans="1:9" s="1" customFormat="1" x14ac:dyDescent="0.25">
      <c r="A998" s="9" t="s">
        <v>1245</v>
      </c>
      <c r="B998" s="9">
        <v>475.53699999999998</v>
      </c>
      <c r="C998" s="9"/>
      <c r="E998" s="9" t="s">
        <v>1246</v>
      </c>
      <c r="F998" s="9">
        <v>10</v>
      </c>
      <c r="G998" s="9">
        <v>31.199000000000002</v>
      </c>
      <c r="H998" s="9">
        <v>3.205230936889</v>
      </c>
      <c r="I998" s="9"/>
    </row>
    <row r="999" spans="1:9" s="1" customFormat="1" x14ac:dyDescent="0.25">
      <c r="A999" s="9" t="s">
        <v>1247</v>
      </c>
      <c r="B999" s="9">
        <v>580.96299999999997</v>
      </c>
      <c r="C999" s="9"/>
      <c r="E999" s="9" t="s">
        <v>1248</v>
      </c>
      <c r="F999" s="9">
        <v>14</v>
      </c>
      <c r="G999" s="9">
        <v>42.81</v>
      </c>
      <c r="H999" s="9">
        <v>3.2702639570193899</v>
      </c>
      <c r="I999" s="9">
        <v>4.26776841226493</v>
      </c>
    </row>
    <row r="1000" spans="1:9" s="1" customFormat="1" x14ac:dyDescent="0.25">
      <c r="A1000" s="9" t="s">
        <v>1249</v>
      </c>
      <c r="B1000" s="9">
        <v>461.858</v>
      </c>
      <c r="C1000" s="9">
        <v>488.72550000000001</v>
      </c>
      <c r="E1000" s="9" t="s">
        <v>1250</v>
      </c>
      <c r="F1000" s="9">
        <v>4</v>
      </c>
      <c r="G1000" s="9">
        <v>36.399000000000001</v>
      </c>
      <c r="H1000" s="9">
        <v>1.09893128932114</v>
      </c>
      <c r="I1000" s="9"/>
    </row>
    <row r="1001" spans="1:9" s="1" customFormat="1" x14ac:dyDescent="0.25">
      <c r="A1001" s="9" t="s">
        <v>1251</v>
      </c>
      <c r="B1001" s="9">
        <v>361.601</v>
      </c>
      <c r="C1001" s="9"/>
      <c r="E1001" s="9" t="s">
        <v>1252</v>
      </c>
      <c r="F1001" s="9">
        <v>6</v>
      </c>
      <c r="G1001" s="9">
        <v>33.570999999999998</v>
      </c>
      <c r="H1001" s="9">
        <v>1.7872568585981901</v>
      </c>
      <c r="I1001" s="9"/>
    </row>
    <row r="1002" spans="1:9" s="1" customFormat="1" x14ac:dyDescent="0.25">
      <c r="A1002" s="9" t="s">
        <v>1253</v>
      </c>
      <c r="B1002" s="9">
        <v>379.459</v>
      </c>
      <c r="C1002" s="9"/>
      <c r="E1002" s="9" t="s">
        <v>1254</v>
      </c>
      <c r="F1002" s="9">
        <v>4</v>
      </c>
      <c r="G1002" s="9">
        <v>31.324999999999999</v>
      </c>
      <c r="H1002" s="9">
        <v>1.2769353551476501</v>
      </c>
      <c r="I1002" s="9"/>
    </row>
    <row r="1003" spans="1:9" s="1" customFormat="1" x14ac:dyDescent="0.25">
      <c r="A1003" s="9" t="s">
        <v>1255</v>
      </c>
      <c r="B1003" s="9">
        <v>453.81400000000002</v>
      </c>
      <c r="C1003" s="9"/>
      <c r="E1003" s="9" t="s">
        <v>1256</v>
      </c>
      <c r="F1003" s="9">
        <v>13</v>
      </c>
      <c r="G1003" s="9">
        <v>40.497999999999998</v>
      </c>
      <c r="H1003" s="9">
        <v>3.21003506345992</v>
      </c>
      <c r="I1003" s="9"/>
    </row>
    <row r="1004" spans="1:9" s="1" customFormat="1" x14ac:dyDescent="0.25">
      <c r="A1004" s="9" t="s">
        <v>1257</v>
      </c>
      <c r="B1004" s="9">
        <v>399.53500000000003</v>
      </c>
      <c r="C1004" s="9">
        <v>398.60225000000003</v>
      </c>
      <c r="E1004" s="9" t="s">
        <v>1258</v>
      </c>
      <c r="F1004" s="9">
        <v>24</v>
      </c>
      <c r="G1004" s="9">
        <v>40.063000000000002</v>
      </c>
      <c r="H1004" s="9">
        <v>5.9905648603449597</v>
      </c>
      <c r="I1004" s="9">
        <v>2.6727446853743699</v>
      </c>
    </row>
    <row r="1005" spans="1:9" s="1" customFormat="1" x14ac:dyDescent="0.25">
      <c r="A1005" s="9" t="s">
        <v>1259</v>
      </c>
      <c r="B1005" s="9">
        <v>383.96300000000002</v>
      </c>
      <c r="C1005" s="9"/>
      <c r="E1005" s="9" t="s">
        <v>1260</v>
      </c>
      <c r="F1005" s="9">
        <v>13</v>
      </c>
      <c r="G1005" s="9">
        <v>41.975999999999999</v>
      </c>
      <c r="H1005" s="9">
        <v>3.0970078139889501</v>
      </c>
      <c r="I1005" s="9"/>
    </row>
    <row r="1006" spans="1:9" s="1" customFormat="1" x14ac:dyDescent="0.25">
      <c r="A1006" s="9" t="s">
        <v>1261</v>
      </c>
      <c r="B1006" s="9">
        <v>558.452</v>
      </c>
      <c r="C1006" s="9"/>
      <c r="E1006" s="9" t="s">
        <v>1262</v>
      </c>
      <c r="F1006" s="9">
        <v>18</v>
      </c>
      <c r="G1006" s="9">
        <v>30.734000000000002</v>
      </c>
      <c r="H1006" s="9">
        <v>5.8567059282878899</v>
      </c>
      <c r="I1006" s="9"/>
    </row>
    <row r="1007" spans="1:9" s="1" customFormat="1" x14ac:dyDescent="0.25">
      <c r="A1007" s="9" t="s">
        <v>1263</v>
      </c>
      <c r="B1007" s="9">
        <v>594.06700000000001</v>
      </c>
      <c r="C1007" s="9"/>
      <c r="E1007" s="9" t="s">
        <v>1264</v>
      </c>
      <c r="F1007" s="9">
        <v>9</v>
      </c>
      <c r="G1007" s="9">
        <v>40.276000000000003</v>
      </c>
      <c r="H1007" s="9">
        <v>2.2345813884199002</v>
      </c>
      <c r="I1007" s="9"/>
    </row>
    <row r="1008" spans="1:9" s="1" customFormat="1" x14ac:dyDescent="0.25">
      <c r="A1008" s="9" t="s">
        <v>1265</v>
      </c>
      <c r="B1008" s="9">
        <v>533.41</v>
      </c>
      <c r="C1008" s="9"/>
      <c r="E1008" s="9" t="s">
        <v>1266</v>
      </c>
      <c r="F1008" s="9">
        <v>14</v>
      </c>
      <c r="G1008" s="9">
        <v>31.045000000000002</v>
      </c>
      <c r="H1008" s="9">
        <v>4.5095828635851198</v>
      </c>
      <c r="I1008" s="9">
        <v>3.9244694985704598</v>
      </c>
    </row>
    <row r="1009" spans="1:9" s="1" customFormat="1" x14ac:dyDescent="0.25">
      <c r="A1009" s="9" t="s">
        <v>1267</v>
      </c>
      <c r="B1009" s="9">
        <v>480.75900000000001</v>
      </c>
      <c r="C1009" s="9">
        <v>510.1302</v>
      </c>
      <c r="E1009" s="9" t="s">
        <v>1268</v>
      </c>
      <c r="F1009" s="9">
        <v>12</v>
      </c>
      <c r="G1009" s="9">
        <v>42.277999999999999</v>
      </c>
      <c r="H1009" s="9">
        <v>2.8383556459624399</v>
      </c>
      <c r="I1009" s="9"/>
    </row>
    <row r="1010" spans="1:9" s="1" customFormat="1" x14ac:dyDescent="0.25">
      <c r="A1010" s="9" t="s">
        <v>1269</v>
      </c>
      <c r="B1010" s="9">
        <v>332.93299999999999</v>
      </c>
      <c r="C1010" s="9"/>
      <c r="E1010" s="9" t="s">
        <v>1270</v>
      </c>
      <c r="F1010" s="9">
        <v>7</v>
      </c>
      <c r="G1010" s="9">
        <v>40.881999999999998</v>
      </c>
      <c r="H1010" s="9">
        <v>1.7122449977985399</v>
      </c>
      <c r="I1010" s="9"/>
    </row>
    <row r="1011" spans="1:9" s="1" customFormat="1" x14ac:dyDescent="0.25">
      <c r="A1011" s="9" t="s">
        <v>1271</v>
      </c>
      <c r="B1011" s="9">
        <v>382.53300000000002</v>
      </c>
      <c r="C1011" s="9"/>
      <c r="E1011" s="9" t="s">
        <v>1272</v>
      </c>
      <c r="F1011" s="9">
        <v>5</v>
      </c>
      <c r="G1011" s="9">
        <v>32.055</v>
      </c>
      <c r="H1011" s="9">
        <v>1.55981906098893</v>
      </c>
      <c r="I1011" s="9"/>
    </row>
    <row r="1012" spans="1:9" s="1" customFormat="1" x14ac:dyDescent="0.25">
      <c r="A1012" s="9" t="s">
        <v>1273</v>
      </c>
      <c r="B1012" s="9">
        <v>322.74799999999999</v>
      </c>
      <c r="C1012" s="9"/>
      <c r="E1012" s="9" t="s">
        <v>1274</v>
      </c>
      <c r="F1012" s="9">
        <v>11</v>
      </c>
      <c r="G1012" s="9">
        <v>39.85</v>
      </c>
      <c r="H1012" s="9">
        <v>2.7603513174404002</v>
      </c>
      <c r="I1012" s="9"/>
    </row>
    <row r="1013" spans="1:9" s="1" customFormat="1" x14ac:dyDescent="0.25">
      <c r="A1013" s="9" t="s">
        <v>1275</v>
      </c>
      <c r="B1013" s="9">
        <v>339.72800000000001</v>
      </c>
      <c r="C1013" s="9">
        <v>344.4855</v>
      </c>
      <c r="E1013" s="9" t="s">
        <v>1276</v>
      </c>
      <c r="F1013" s="9">
        <v>7</v>
      </c>
      <c r="G1013" s="9">
        <v>41.149000000000001</v>
      </c>
      <c r="H1013" s="9">
        <v>1.7011348999975699</v>
      </c>
      <c r="I1013" s="9">
        <v>2.1143811844375802</v>
      </c>
    </row>
    <row r="1014" spans="1:9" s="1" customFormat="1" x14ac:dyDescent="0.25">
      <c r="A1014" s="9" t="s">
        <v>1277</v>
      </c>
      <c r="B1014" s="9">
        <v>316.08499999999998</v>
      </c>
      <c r="C1014" s="9"/>
      <c r="E1014" s="9" t="s">
        <v>1278</v>
      </c>
      <c r="F1014" s="9">
        <v>23</v>
      </c>
      <c r="G1014" s="9">
        <v>42.587000000000003</v>
      </c>
      <c r="H1014" s="9">
        <v>5.4007091365909803</v>
      </c>
      <c r="I1014" s="9"/>
    </row>
    <row r="1015" spans="1:9" s="1" customFormat="1" x14ac:dyDescent="0.25">
      <c r="A1015" s="9" t="s">
        <v>1279</v>
      </c>
      <c r="B1015" s="9">
        <v>553.28300000000002</v>
      </c>
      <c r="C1015" s="9"/>
      <c r="E1015" s="9" t="s">
        <v>1280</v>
      </c>
      <c r="F1015" s="9">
        <v>44</v>
      </c>
      <c r="G1015" s="9">
        <v>52.789000000000001</v>
      </c>
      <c r="H1015" s="9">
        <v>8.3350698062096296</v>
      </c>
      <c r="I1015" s="9">
        <v>6.8678894714003</v>
      </c>
    </row>
    <row r="1016" spans="1:9" s="1" customFormat="1" x14ac:dyDescent="0.25">
      <c r="A1016" s="9" t="s">
        <v>1281</v>
      </c>
      <c r="B1016" s="9">
        <v>301.79000000000002</v>
      </c>
      <c r="C1016" s="9">
        <v>390.38600000000002</v>
      </c>
    </row>
    <row r="1017" spans="1:9" s="1" customFormat="1" x14ac:dyDescent="0.25">
      <c r="A1017" s="9" t="s">
        <v>1282</v>
      </c>
      <c r="B1017" s="9">
        <v>337.33699999999999</v>
      </c>
      <c r="C1017" s="9"/>
    </row>
    <row r="1018" spans="1:9" s="1" customFormat="1" x14ac:dyDescent="0.25">
      <c r="A1018" s="9" t="s">
        <v>1283</v>
      </c>
      <c r="B1018" s="9">
        <v>369.16899999999998</v>
      </c>
      <c r="C1018" s="9">
        <v>353.25299999999999</v>
      </c>
    </row>
    <row r="1021" spans="1:9" x14ac:dyDescent="0.25">
      <c r="A1021" s="22" t="s">
        <v>863</v>
      </c>
      <c r="B1021" s="22"/>
      <c r="C1021" s="22"/>
      <c r="E1021" s="22" t="s">
        <v>863</v>
      </c>
      <c r="F1021" s="22"/>
      <c r="G1021" s="22"/>
    </row>
    <row r="1022" spans="1:9" s="1" customFormat="1" x14ac:dyDescent="0.25">
      <c r="A1022" s="9" t="s">
        <v>1284</v>
      </c>
      <c r="B1022" s="9">
        <v>607.70100000000002</v>
      </c>
      <c r="C1022" s="9"/>
      <c r="E1022" s="9" t="s">
        <v>1284</v>
      </c>
      <c r="F1022" s="9">
        <v>24</v>
      </c>
      <c r="G1022" s="9">
        <v>38.012999999999998</v>
      </c>
      <c r="H1022" s="9">
        <v>6.31362954778628</v>
      </c>
      <c r="I1022" s="9"/>
    </row>
    <row r="1023" spans="1:9" s="1" customFormat="1" x14ac:dyDescent="0.25">
      <c r="A1023" s="9" t="s">
        <v>1285</v>
      </c>
      <c r="B1023" s="9">
        <v>575.48599999999999</v>
      </c>
      <c r="C1023" s="9"/>
      <c r="E1023" s="9" t="s">
        <v>1285</v>
      </c>
      <c r="F1023" s="9">
        <v>14</v>
      </c>
      <c r="G1023" s="9">
        <v>33.154000000000003</v>
      </c>
      <c r="H1023" s="9">
        <v>4.2227182240453596</v>
      </c>
      <c r="I1023" s="9"/>
    </row>
    <row r="1024" spans="1:9" s="1" customFormat="1" x14ac:dyDescent="0.25">
      <c r="A1024" s="9" t="s">
        <v>1286</v>
      </c>
      <c r="B1024" s="9">
        <v>463.95100000000002</v>
      </c>
      <c r="C1024" s="9">
        <v>549.04600000000005</v>
      </c>
      <c r="E1024" s="9" t="s">
        <v>1286</v>
      </c>
      <c r="F1024" s="9">
        <v>15</v>
      </c>
      <c r="G1024" s="9">
        <v>39.976999999999997</v>
      </c>
      <c r="H1024" s="9">
        <v>3.75215749055707</v>
      </c>
      <c r="I1024" s="9">
        <v>4.7628350874629097</v>
      </c>
    </row>
    <row r="1025" spans="1:9" s="1" customFormat="1" x14ac:dyDescent="0.25">
      <c r="A1025" s="9" t="s">
        <v>1287</v>
      </c>
      <c r="B1025" s="9">
        <v>487.31700000000001</v>
      </c>
      <c r="C1025" s="9"/>
      <c r="E1025" s="9" t="s">
        <v>1287</v>
      </c>
      <c r="F1025" s="9">
        <v>13</v>
      </c>
      <c r="G1025" s="9">
        <v>36.518000000000001</v>
      </c>
      <c r="H1025" s="9">
        <v>3.5598882742756999</v>
      </c>
      <c r="I1025" s="9"/>
    </row>
    <row r="1026" spans="1:9" s="1" customFormat="1" x14ac:dyDescent="0.25">
      <c r="A1026" s="9" t="s">
        <v>1288</v>
      </c>
      <c r="B1026" s="9">
        <v>353.38099999999997</v>
      </c>
      <c r="C1026" s="9">
        <v>420.34899999999999</v>
      </c>
      <c r="E1026" s="9" t="s">
        <v>1288</v>
      </c>
      <c r="F1026" s="9">
        <v>6</v>
      </c>
      <c r="G1026" s="9">
        <v>42.069000000000003</v>
      </c>
      <c r="H1026" s="9">
        <v>1.4262283391571</v>
      </c>
      <c r="I1026" s="9">
        <v>2.4930583067163998</v>
      </c>
    </row>
    <row r="1027" spans="1:9" s="1" customFormat="1" x14ac:dyDescent="0.25">
      <c r="A1027" s="9" t="s">
        <v>1289</v>
      </c>
      <c r="B1027" s="9">
        <v>639.51199999999994</v>
      </c>
      <c r="C1027" s="9"/>
      <c r="E1027" s="9" t="s">
        <v>1289</v>
      </c>
      <c r="F1027" s="9">
        <v>8</v>
      </c>
      <c r="G1027" s="9">
        <v>34.898000000000003</v>
      </c>
      <c r="H1027" s="9">
        <v>2.2923949796549898</v>
      </c>
      <c r="I1027" s="9"/>
    </row>
    <row r="1028" spans="1:9" s="1" customFormat="1" x14ac:dyDescent="0.25">
      <c r="A1028" s="9" t="s">
        <v>1290</v>
      </c>
      <c r="B1028" s="9">
        <v>559.79200000000003</v>
      </c>
      <c r="C1028" s="9"/>
      <c r="E1028" s="9" t="s">
        <v>1290</v>
      </c>
      <c r="F1028" s="9">
        <v>8</v>
      </c>
      <c r="G1028" s="9">
        <v>32.335999999999999</v>
      </c>
      <c r="H1028" s="9">
        <v>2.4740227610094001</v>
      </c>
      <c r="I1028" s="9"/>
    </row>
    <row r="1029" spans="1:9" s="1" customFormat="1" x14ac:dyDescent="0.25">
      <c r="A1029" s="9" t="s">
        <v>1291</v>
      </c>
      <c r="B1029" s="9">
        <v>536.94100000000003</v>
      </c>
      <c r="C1029" s="9"/>
      <c r="E1029" s="9" t="s">
        <v>1291</v>
      </c>
      <c r="F1029" s="9">
        <v>10</v>
      </c>
      <c r="G1029" s="9">
        <v>38.223999999999997</v>
      </c>
      <c r="H1029" s="9">
        <v>2.6161573880284599</v>
      </c>
      <c r="I1029" s="9"/>
    </row>
    <row r="1030" spans="1:9" s="1" customFormat="1" x14ac:dyDescent="0.25">
      <c r="A1030" s="9" t="s">
        <v>1292</v>
      </c>
      <c r="B1030" s="9">
        <v>423.245</v>
      </c>
      <c r="C1030" s="9">
        <v>539.87249999999995</v>
      </c>
      <c r="E1030" s="9" t="s">
        <v>1292</v>
      </c>
      <c r="F1030" s="9">
        <v>12</v>
      </c>
      <c r="G1030" s="9">
        <v>31.527999999999999</v>
      </c>
      <c r="H1030" s="9">
        <v>3.8061405734585101</v>
      </c>
      <c r="I1030" s="9">
        <v>2.7971789255378399</v>
      </c>
    </row>
    <row r="1031" spans="1:9" s="1" customFormat="1" x14ac:dyDescent="0.25">
      <c r="A1031" s="9" t="s">
        <v>1293</v>
      </c>
      <c r="B1031" s="9">
        <v>592.702</v>
      </c>
      <c r="C1031" s="9"/>
      <c r="E1031" s="9" t="s">
        <v>1293</v>
      </c>
      <c r="F1031" s="9">
        <v>11</v>
      </c>
      <c r="G1031" s="9">
        <v>40.74</v>
      </c>
      <c r="H1031" s="9">
        <v>2.7000490918016702</v>
      </c>
      <c r="I1031" s="9"/>
    </row>
    <row r="1032" spans="1:9" s="1" customFormat="1" x14ac:dyDescent="0.25">
      <c r="A1032" s="9" t="s">
        <v>1294</v>
      </c>
      <c r="B1032" s="9">
        <v>500.84899999999999</v>
      </c>
      <c r="C1032" s="9"/>
      <c r="E1032" s="9" t="s">
        <v>1294</v>
      </c>
      <c r="F1032" s="9">
        <v>13</v>
      </c>
      <c r="G1032" s="9">
        <v>44.332999999999998</v>
      </c>
      <c r="H1032" s="9">
        <v>2.9323528748336498</v>
      </c>
      <c r="I1032" s="9"/>
    </row>
    <row r="1033" spans="1:9" s="1" customFormat="1" x14ac:dyDescent="0.25">
      <c r="A1033" s="9" t="s">
        <v>1295</v>
      </c>
      <c r="B1033" s="9">
        <v>354.149</v>
      </c>
      <c r="C1033" s="9"/>
      <c r="E1033" s="9" t="s">
        <v>1295</v>
      </c>
      <c r="F1033" s="9">
        <v>8</v>
      </c>
      <c r="G1033" s="9">
        <v>31.617999999999999</v>
      </c>
      <c r="H1033" s="9">
        <v>2.5302043139983601</v>
      </c>
      <c r="I1033" s="9"/>
    </row>
    <row r="1034" spans="1:9" s="1" customFormat="1" x14ac:dyDescent="0.25">
      <c r="A1034" s="9" t="s">
        <v>1296</v>
      </c>
      <c r="B1034" s="9">
        <v>644.60799999999995</v>
      </c>
      <c r="C1034" s="9"/>
      <c r="E1034" s="9" t="s">
        <v>1296</v>
      </c>
      <c r="F1034" s="9">
        <v>8</v>
      </c>
      <c r="G1034" s="9">
        <v>42.289000000000001</v>
      </c>
      <c r="H1034" s="9">
        <v>1.8917448982004801</v>
      </c>
      <c r="I1034" s="9">
        <v>2.4514340290108301</v>
      </c>
    </row>
    <row r="1035" spans="1:9" s="1" customFormat="1" x14ac:dyDescent="0.25">
      <c r="A1035" s="9" t="s">
        <v>1297</v>
      </c>
      <c r="B1035" s="9">
        <v>486.60899999999998</v>
      </c>
      <c r="C1035" s="9">
        <v>496.55374999999998</v>
      </c>
      <c r="E1035" s="9" t="s">
        <v>1297</v>
      </c>
      <c r="F1035" s="9">
        <v>9</v>
      </c>
      <c r="G1035" s="9">
        <v>32.963000000000001</v>
      </c>
      <c r="H1035" s="9">
        <v>2.73033401086066</v>
      </c>
      <c r="I1035" s="9"/>
    </row>
    <row r="1036" spans="1:9" s="1" customFormat="1" x14ac:dyDescent="0.25">
      <c r="A1036" s="9" t="s">
        <v>1298</v>
      </c>
      <c r="B1036" s="9">
        <v>479.47899999999998</v>
      </c>
      <c r="C1036" s="9"/>
      <c r="E1036" s="9" t="s">
        <v>1298</v>
      </c>
      <c r="F1036" s="9">
        <v>15</v>
      </c>
      <c r="G1036" s="9">
        <v>30.952999999999999</v>
      </c>
      <c r="H1036" s="9">
        <v>4.8460569250153496</v>
      </c>
      <c r="I1036" s="9"/>
    </row>
    <row r="1037" spans="1:9" s="1" customFormat="1" x14ac:dyDescent="0.25">
      <c r="A1037" s="9" t="s">
        <v>1299</v>
      </c>
      <c r="B1037" s="9">
        <v>352.15899999999999</v>
      </c>
      <c r="C1037" s="9"/>
      <c r="E1037" s="9" t="s">
        <v>1299</v>
      </c>
      <c r="F1037" s="9">
        <v>4</v>
      </c>
      <c r="G1037" s="9">
        <v>39.718000000000004</v>
      </c>
      <c r="H1037" s="9">
        <v>1.0071000553905001</v>
      </c>
      <c r="I1037" s="9">
        <v>2.8611636637554998</v>
      </c>
    </row>
    <row r="1038" spans="1:9" s="1" customFormat="1" x14ac:dyDescent="0.25">
      <c r="A1038" s="9" t="s">
        <v>1300</v>
      </c>
      <c r="B1038" s="9">
        <v>259.30599999999998</v>
      </c>
      <c r="C1038" s="9">
        <v>363.64800000000002</v>
      </c>
      <c r="E1038" s="9" t="s">
        <v>1300</v>
      </c>
      <c r="F1038" s="9">
        <v>4</v>
      </c>
      <c r="G1038" s="9">
        <v>35.896999999999998</v>
      </c>
      <c r="H1038" s="9">
        <v>1.11429924506226</v>
      </c>
      <c r="I1038" s="9"/>
    </row>
    <row r="1039" spans="1:9" s="1" customFormat="1" x14ac:dyDescent="0.25">
      <c r="A1039" s="9" t="s">
        <v>1301</v>
      </c>
      <c r="B1039" s="9">
        <v>275.26100000000002</v>
      </c>
      <c r="C1039" s="9"/>
      <c r="E1039" s="9" t="s">
        <v>1301</v>
      </c>
      <c r="F1039" s="9">
        <v>2</v>
      </c>
      <c r="G1039" s="9">
        <v>49.869</v>
      </c>
      <c r="H1039" s="9">
        <v>0.40105075297278903</v>
      </c>
      <c r="I1039" s="9"/>
    </row>
    <row r="1040" spans="1:9" s="1" customFormat="1" x14ac:dyDescent="0.25">
      <c r="A1040" s="9" t="s">
        <v>1302</v>
      </c>
      <c r="B1040" s="9">
        <v>359.28199999999998</v>
      </c>
      <c r="C1040" s="9"/>
      <c r="E1040" s="9" t="s">
        <v>1302</v>
      </c>
      <c r="F1040" s="9">
        <v>14</v>
      </c>
      <c r="G1040" s="9">
        <v>41.347000000000001</v>
      </c>
      <c r="H1040" s="9">
        <v>3.3859772172104399</v>
      </c>
      <c r="I1040" s="9"/>
    </row>
    <row r="1041" spans="1:9" s="1" customFormat="1" x14ac:dyDescent="0.25">
      <c r="A1041" s="9" t="s">
        <v>1303</v>
      </c>
      <c r="B1041" s="9">
        <v>467.97699999999998</v>
      </c>
      <c r="C1041" s="9">
        <v>367.506666666667</v>
      </c>
      <c r="E1041" s="9" t="s">
        <v>1303</v>
      </c>
      <c r="F1041" s="9">
        <v>4</v>
      </c>
      <c r="G1041" s="9">
        <v>31.986999999999998</v>
      </c>
      <c r="H1041" s="9">
        <v>1.25050801888267</v>
      </c>
      <c r="I1041" s="9">
        <v>1.5379588085320399</v>
      </c>
    </row>
  </sheetData>
  <mergeCells count="61">
    <mergeCell ref="A1021:C1021"/>
    <mergeCell ref="E1021:G1021"/>
    <mergeCell ref="A898:C898"/>
    <mergeCell ref="A930:C930"/>
    <mergeCell ref="E930:G930"/>
    <mergeCell ref="A974:C974"/>
    <mergeCell ref="E974:G974"/>
    <mergeCell ref="A764:C764"/>
    <mergeCell ref="E764:G764"/>
    <mergeCell ref="A782:C782"/>
    <mergeCell ref="E782:G782"/>
    <mergeCell ref="A825:C825"/>
    <mergeCell ref="E825:G825"/>
    <mergeCell ref="A669:C669"/>
    <mergeCell ref="E669:G669"/>
    <mergeCell ref="A703:C703"/>
    <mergeCell ref="E703:G703"/>
    <mergeCell ref="A735:C735"/>
    <mergeCell ref="E735:G735"/>
    <mergeCell ref="A519:C519"/>
    <mergeCell ref="E519:G519"/>
    <mergeCell ref="A605:C605"/>
    <mergeCell ref="E605:G605"/>
    <mergeCell ref="A649:C649"/>
    <mergeCell ref="E649:G649"/>
    <mergeCell ref="A430:C430"/>
    <mergeCell ref="E430:I430"/>
    <mergeCell ref="A445:C445"/>
    <mergeCell ref="E445:G445"/>
    <mergeCell ref="A484:C484"/>
    <mergeCell ref="E484:G484"/>
    <mergeCell ref="A370:C370"/>
    <mergeCell ref="E370:I370"/>
    <mergeCell ref="A385:C385"/>
    <mergeCell ref="E385:G385"/>
    <mergeCell ref="A400:C400"/>
    <mergeCell ref="E400:G400"/>
    <mergeCell ref="A290:C290"/>
    <mergeCell ref="E290:G290"/>
    <mergeCell ref="A325:C325"/>
    <mergeCell ref="E325:I325"/>
    <mergeCell ref="A341:C341"/>
    <mergeCell ref="E341:I341"/>
    <mergeCell ref="A184:C184"/>
    <mergeCell ref="E184:I184"/>
    <mergeCell ref="A225:C225"/>
    <mergeCell ref="E225:I225"/>
    <mergeCell ref="A261:C261"/>
    <mergeCell ref="E261:I261"/>
    <mergeCell ref="A85:C85"/>
    <mergeCell ref="E85:I85"/>
    <mergeCell ref="A110:C110"/>
    <mergeCell ref="E110:G110"/>
    <mergeCell ref="A129:C129"/>
    <mergeCell ref="E129:I129"/>
    <mergeCell ref="A1:C1"/>
    <mergeCell ref="E1:I1"/>
    <mergeCell ref="A30:C30"/>
    <mergeCell ref="E30:I30"/>
    <mergeCell ref="A56:C56"/>
    <mergeCell ref="E56:I56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A162"/>
  <sheetViews>
    <sheetView tabSelected="1" topLeftCell="K1" zoomScale="60" zoomScaleNormal="60" workbookViewId="0">
      <selection activeCell="U1" sqref="U1:U1048576"/>
    </sheetView>
  </sheetViews>
  <sheetFormatPr defaultColWidth="12.6640625" defaultRowHeight="15.6" x14ac:dyDescent="0.25"/>
  <cols>
    <col min="1" max="2" width="16.88671875" style="1"/>
    <col min="3" max="3" width="13.88671875" style="1"/>
    <col min="4" max="4" width="10.44140625" style="1" customWidth="1"/>
    <col min="5" max="6" width="15.33203125" style="1"/>
    <col min="7" max="10" width="13.88671875" style="1"/>
    <col min="11" max="13" width="12.44140625" style="1" customWidth="1"/>
    <col min="14" max="14" width="14.21875" style="1" customWidth="1"/>
    <col min="15" max="20" width="13.88671875" style="2"/>
    <col min="21" max="23" width="13.88671875" style="1"/>
    <col min="24" max="24" width="16.88671875" style="1"/>
    <col min="25" max="27" width="15.33203125" style="1"/>
    <col min="28" max="28" width="14.21875" style="1" customWidth="1"/>
    <col min="29" max="34" width="13.88671875" style="1"/>
    <col min="35" max="40" width="13.88671875" style="2"/>
    <col min="41" max="16381" width="12.6640625" style="1"/>
    <col min="16382" max="16384" width="12.6640625" style="3"/>
  </cols>
  <sheetData>
    <row r="1" spans="1:40" x14ac:dyDescent="0.25">
      <c r="A1" s="23" t="s">
        <v>1306</v>
      </c>
      <c r="V1" s="23" t="s">
        <v>1307</v>
      </c>
    </row>
    <row r="2" spans="1:40" s="1" customFormat="1" x14ac:dyDescent="0.25">
      <c r="A2" s="1" t="s">
        <v>1304</v>
      </c>
      <c r="B2" s="1" t="s">
        <v>59</v>
      </c>
      <c r="C2" s="1" t="s">
        <v>106</v>
      </c>
      <c r="D2" s="1" t="s">
        <v>159</v>
      </c>
      <c r="E2" s="1" t="s">
        <v>206</v>
      </c>
      <c r="F2" s="1" t="s">
        <v>863</v>
      </c>
      <c r="G2" s="4" t="s">
        <v>1305</v>
      </c>
      <c r="H2" s="1" t="s">
        <v>1304</v>
      </c>
      <c r="I2" s="1" t="s">
        <v>59</v>
      </c>
      <c r="J2" s="1" t="s">
        <v>106</v>
      </c>
      <c r="K2" s="1" t="s">
        <v>159</v>
      </c>
      <c r="L2" s="1" t="s">
        <v>206</v>
      </c>
      <c r="M2" s="1" t="s">
        <v>863</v>
      </c>
      <c r="O2" s="24" t="s">
        <v>1304</v>
      </c>
      <c r="P2" s="24" t="s">
        <v>59</v>
      </c>
      <c r="Q2" s="24" t="s">
        <v>106</v>
      </c>
      <c r="R2" s="24" t="s">
        <v>159</v>
      </c>
      <c r="S2" s="24" t="s">
        <v>206</v>
      </c>
      <c r="T2" s="24" t="s">
        <v>863</v>
      </c>
      <c r="V2" s="1" t="s">
        <v>1304</v>
      </c>
      <c r="W2" s="1" t="s">
        <v>59</v>
      </c>
      <c r="X2" s="1" t="s">
        <v>106</v>
      </c>
      <c r="Y2" s="1" t="s">
        <v>159</v>
      </c>
      <c r="Z2" s="1" t="s">
        <v>206</v>
      </c>
      <c r="AA2" s="1" t="s">
        <v>863</v>
      </c>
      <c r="AC2" s="1" t="s">
        <v>1304</v>
      </c>
      <c r="AD2" s="1" t="s">
        <v>59</v>
      </c>
      <c r="AE2" s="1" t="s">
        <v>106</v>
      </c>
      <c r="AF2" s="1" t="s">
        <v>159</v>
      </c>
      <c r="AG2" s="1" t="s">
        <v>206</v>
      </c>
      <c r="AH2" s="1" t="s">
        <v>863</v>
      </c>
      <c r="AI2" s="24" t="s">
        <v>1304</v>
      </c>
      <c r="AJ2" s="24" t="s">
        <v>59</v>
      </c>
      <c r="AK2" s="24" t="s">
        <v>106</v>
      </c>
      <c r="AL2" s="24" t="s">
        <v>159</v>
      </c>
      <c r="AM2" s="24" t="s">
        <v>206</v>
      </c>
      <c r="AN2" s="24" t="s">
        <v>863</v>
      </c>
    </row>
    <row r="3" spans="1:40" s="1" customFormat="1" x14ac:dyDescent="0.25">
      <c r="A3" s="1">
        <v>802.84924999999998</v>
      </c>
      <c r="B3" s="1">
        <v>445.97199999999998</v>
      </c>
      <c r="C3" s="1">
        <v>671.66833333333295</v>
      </c>
      <c r="D3" s="1">
        <v>670.31074999999998</v>
      </c>
      <c r="E3" s="1">
        <v>528.69074999999998</v>
      </c>
      <c r="G3" s="1">
        <v>572.87118703703698</v>
      </c>
      <c r="H3" s="1">
        <f t="shared" ref="H3:H8" si="0">A3/G3</f>
        <v>1.4014481233598759</v>
      </c>
      <c r="I3" s="1">
        <f t="shared" ref="I3:I9" si="1">B3/G3</f>
        <v>0.77848565278108017</v>
      </c>
      <c r="J3" s="1">
        <f t="shared" ref="J3:J12" si="2">C3/G3</f>
        <v>1.1724596183782388</v>
      </c>
      <c r="K3" s="1">
        <f t="shared" ref="K3:K9" si="3">D3/G3</f>
        <v>1.1700898302582345</v>
      </c>
      <c r="L3" s="1">
        <f t="shared" ref="L3:L7" si="4">E3/G3</f>
        <v>0.92287893328071902</v>
      </c>
      <c r="O3" s="5">
        <v>1.40144812</v>
      </c>
      <c r="P3" s="5">
        <v>0.77848565000000003</v>
      </c>
      <c r="Q3" s="5">
        <v>1.0514277599999999</v>
      </c>
      <c r="R3" s="5">
        <v>1.17008983</v>
      </c>
      <c r="S3" s="5">
        <v>0.92287892999999999</v>
      </c>
      <c r="T3" s="5">
        <v>1.3192720200000001</v>
      </c>
      <c r="V3" s="1">
        <v>14.948440526789399</v>
      </c>
      <c r="W3" s="1">
        <v>11.2932369643779</v>
      </c>
      <c r="X3" s="1">
        <v>13.5047474013871</v>
      </c>
      <c r="Y3" s="1">
        <v>14.567552388704099</v>
      </c>
      <c r="Z3" s="1">
        <v>7.0538609426358301</v>
      </c>
      <c r="AB3" s="1">
        <v>11.7976730530933</v>
      </c>
      <c r="AC3" s="1">
        <f t="shared" ref="AC3:AC10" si="5">V3/AB3</f>
        <v>1.2670668579741649</v>
      </c>
      <c r="AD3" s="1">
        <f t="shared" ref="AD3:AD9" si="6">W3/AB3</f>
        <v>0.95724274723962299</v>
      </c>
      <c r="AE3" s="1">
        <f t="shared" ref="AE3:AE12" si="7">X3/AB3</f>
        <v>1.1446958515133805</v>
      </c>
      <c r="AF3" s="1">
        <f t="shared" ref="AF3:AF9" si="8">Y3/AB3</f>
        <v>1.234781835633642</v>
      </c>
      <c r="AG3" s="1">
        <f>Z3/AB3</f>
        <v>0.59790273140230288</v>
      </c>
      <c r="AI3" s="5">
        <v>1.2670668599999999</v>
      </c>
      <c r="AJ3" s="5">
        <v>0.95724275000000003</v>
      </c>
      <c r="AK3" s="5">
        <v>1.1410089800000001</v>
      </c>
      <c r="AL3" s="5">
        <v>1.2347818399999999</v>
      </c>
      <c r="AM3" s="5">
        <v>0.59790273000000005</v>
      </c>
      <c r="AN3" s="5">
        <v>1.28765945</v>
      </c>
    </row>
    <row r="4" spans="1:40" s="1" customFormat="1" x14ac:dyDescent="0.25">
      <c r="A4" s="1">
        <v>642.245</v>
      </c>
      <c r="B4" s="1">
        <v>440.02249999999998</v>
      </c>
      <c r="C4" s="1">
        <v>602.33266666666702</v>
      </c>
      <c r="D4" s="1">
        <v>503.92149999999998</v>
      </c>
      <c r="E4" s="1">
        <v>528.32299999999998</v>
      </c>
      <c r="G4" s="1">
        <v>572.87118703703698</v>
      </c>
      <c r="H4" s="1">
        <f t="shared" si="0"/>
        <v>1.1210984502847372</v>
      </c>
      <c r="I4" s="1">
        <f t="shared" si="1"/>
        <v>0.7681002465420762</v>
      </c>
      <c r="J4" s="1">
        <f t="shared" si="2"/>
        <v>1.0514277560056888</v>
      </c>
      <c r="K4" s="1">
        <f t="shared" si="3"/>
        <v>0.87964190101154571</v>
      </c>
      <c r="L4" s="1">
        <f t="shared" si="4"/>
        <v>0.92223699141259674</v>
      </c>
      <c r="O4" s="5">
        <v>1.1099091999999999</v>
      </c>
      <c r="P4" s="5">
        <v>0.74973573000000004</v>
      </c>
      <c r="Q4" s="5">
        <v>0.94288081000000001</v>
      </c>
      <c r="R4" s="5">
        <v>0.87964189999999998</v>
      </c>
      <c r="S4" s="5">
        <v>0.92223699000000003</v>
      </c>
      <c r="T4" s="5">
        <v>1.2972295300000001</v>
      </c>
      <c r="V4" s="1">
        <v>13.6928067189698</v>
      </c>
      <c r="W4" s="1">
        <v>9.6707732557214108</v>
      </c>
      <c r="X4" s="1">
        <v>13.461250859063099</v>
      </c>
      <c r="Y4" s="1">
        <v>9.4630374522319798</v>
      </c>
      <c r="Z4" s="1">
        <v>6.2945995893244202</v>
      </c>
      <c r="AB4" s="1">
        <v>11.7976730530933</v>
      </c>
      <c r="AC4" s="1">
        <f t="shared" si="5"/>
        <v>1.160636225241011</v>
      </c>
      <c r="AD4" s="1">
        <f t="shared" si="6"/>
        <v>0.81971870318831852</v>
      </c>
      <c r="AE4" s="1">
        <f t="shared" si="7"/>
        <v>1.1410089768112039</v>
      </c>
      <c r="AF4" s="1">
        <f t="shared" si="8"/>
        <v>0.80211050176126142</v>
      </c>
      <c r="AG4" s="1">
        <f>Z4/AB4</f>
        <v>0.53354585781422403</v>
      </c>
      <c r="AI4" s="5">
        <v>1.08026149</v>
      </c>
      <c r="AJ4" s="5">
        <v>0.80281897999999996</v>
      </c>
      <c r="AK4" s="5">
        <v>1.08247995</v>
      </c>
      <c r="AL4" s="5">
        <v>0.80211049999999995</v>
      </c>
      <c r="AM4" s="5">
        <v>0.53354586000000004</v>
      </c>
      <c r="AN4" s="5">
        <v>0.77353181000000004</v>
      </c>
    </row>
    <row r="5" spans="1:40" s="1" customFormat="1" x14ac:dyDescent="0.25">
      <c r="A5" s="1">
        <v>635.83500000000004</v>
      </c>
      <c r="B5" s="1">
        <v>429.50200000000001</v>
      </c>
      <c r="C5" s="1">
        <v>540.14925000000005</v>
      </c>
      <c r="D5" s="1">
        <v>394.10475000000002</v>
      </c>
      <c r="E5" s="1">
        <v>523.88900000000001</v>
      </c>
      <c r="G5" s="1">
        <v>572.87118703703698</v>
      </c>
      <c r="H5" s="1">
        <f t="shared" si="0"/>
        <v>1.1099091984161744</v>
      </c>
      <c r="I5" s="1">
        <f t="shared" si="1"/>
        <v>0.74973573417339989</v>
      </c>
      <c r="J5" s="1">
        <f t="shared" si="2"/>
        <v>0.94288081199147233</v>
      </c>
      <c r="K5" s="1">
        <f t="shared" si="3"/>
        <v>0.68794653827566399</v>
      </c>
      <c r="L5" s="1">
        <f t="shared" si="4"/>
        <v>0.91449703153970952</v>
      </c>
      <c r="O5" s="5">
        <v>0.95459941000000004</v>
      </c>
      <c r="P5" s="5">
        <v>0.73219670999999997</v>
      </c>
      <c r="Q5" s="5">
        <v>0.92769546000000003</v>
      </c>
      <c r="R5" s="5">
        <v>0.68794654</v>
      </c>
      <c r="S5" s="5">
        <v>0.91449703000000004</v>
      </c>
      <c r="T5" s="5">
        <v>1.1931413200000001</v>
      </c>
      <c r="V5" s="1">
        <v>12.7445719096376</v>
      </c>
      <c r="W5" s="1">
        <v>9.4713958746421607</v>
      </c>
      <c r="X5" s="1">
        <v>12.770744571206601</v>
      </c>
      <c r="Y5" s="1">
        <v>5.9354005651185497</v>
      </c>
      <c r="Z5" s="1">
        <v>6.1698111841761296</v>
      </c>
      <c r="AB5" s="1">
        <v>11.7976730530933</v>
      </c>
      <c r="AC5" s="1">
        <f t="shared" si="5"/>
        <v>1.0802614932862566</v>
      </c>
      <c r="AD5" s="1">
        <f t="shared" si="6"/>
        <v>0.8028189823550671</v>
      </c>
      <c r="AE5" s="1">
        <f t="shared" si="7"/>
        <v>1.0824799529309015</v>
      </c>
      <c r="AF5" s="1">
        <f t="shared" si="8"/>
        <v>0.50309925850694026</v>
      </c>
      <c r="AG5" s="1">
        <f>Z5/AB5</f>
        <v>0.52296848339583635</v>
      </c>
      <c r="AI5" s="5">
        <v>1.0539099000000001</v>
      </c>
      <c r="AJ5" s="5">
        <v>0.70377988000000002</v>
      </c>
      <c r="AK5" s="5">
        <v>0.88079843999999996</v>
      </c>
      <c r="AL5" s="5">
        <v>0.50309926000000005</v>
      </c>
      <c r="AM5" s="5">
        <v>0.52296847999999996</v>
      </c>
      <c r="AN5" s="5">
        <v>0.75623317000000001</v>
      </c>
    </row>
    <row r="6" spans="1:40" s="1" customFormat="1" x14ac:dyDescent="0.25">
      <c r="A6" s="1">
        <v>626.24149999999997</v>
      </c>
      <c r="B6" s="1">
        <v>420.68200000000002</v>
      </c>
      <c r="C6" s="1">
        <v>531.45000000000005</v>
      </c>
      <c r="D6" s="1">
        <v>388.77224999999999</v>
      </c>
      <c r="E6" s="1">
        <v>448.64800000000002</v>
      </c>
      <c r="G6" s="1">
        <v>572.87118703703698</v>
      </c>
      <c r="H6" s="1">
        <f t="shared" si="0"/>
        <v>1.0931628508653073</v>
      </c>
      <c r="I6" s="1">
        <f t="shared" si="1"/>
        <v>0.73433960289715583</v>
      </c>
      <c r="J6" s="1">
        <f t="shared" si="2"/>
        <v>0.92769546108389112</v>
      </c>
      <c r="K6" s="1">
        <f t="shared" si="3"/>
        <v>0.67863816298875101</v>
      </c>
      <c r="L6" s="1">
        <f t="shared" si="4"/>
        <v>0.78315685995741002</v>
      </c>
      <c r="O6" s="5">
        <v>0.76945045999999995</v>
      </c>
      <c r="P6" s="5">
        <v>0.59832647999999999</v>
      </c>
      <c r="Q6" s="5">
        <v>0.86530098</v>
      </c>
      <c r="R6" s="5">
        <v>0.67863815999999999</v>
      </c>
      <c r="S6" s="5">
        <v>0.78315685999999995</v>
      </c>
      <c r="T6" s="5">
        <v>1.01003317</v>
      </c>
      <c r="V6" s="1">
        <v>12.590097888011099</v>
      </c>
      <c r="W6" s="1">
        <v>8.3835944662471498</v>
      </c>
      <c r="X6" s="1">
        <v>10.3913720088254</v>
      </c>
      <c r="Y6" s="1">
        <v>5.5063423477158899</v>
      </c>
      <c r="Z6" s="1">
        <v>5.0994568731471599</v>
      </c>
      <c r="AB6" s="1">
        <v>11.7976730530933</v>
      </c>
      <c r="AC6" s="1">
        <f t="shared" si="5"/>
        <v>1.0671678924607959</v>
      </c>
      <c r="AD6" s="1">
        <f t="shared" si="6"/>
        <v>0.71061423964864046</v>
      </c>
      <c r="AE6" s="1">
        <f t="shared" si="7"/>
        <v>0.88079843898545962</v>
      </c>
      <c r="AF6" s="1">
        <f t="shared" si="8"/>
        <v>0.46673122088869468</v>
      </c>
      <c r="AG6" s="1">
        <f>Z6/AB6</f>
        <v>0.43224259989219688</v>
      </c>
      <c r="AI6" s="5">
        <v>0.78541364000000002</v>
      </c>
      <c r="AJ6" s="5">
        <v>0.37591379000000003</v>
      </c>
      <c r="AK6" s="5">
        <v>0.85669702999999997</v>
      </c>
      <c r="AL6" s="5">
        <v>0.46673122</v>
      </c>
      <c r="AM6" s="5">
        <v>0.43224259999999998</v>
      </c>
      <c r="AN6" s="5">
        <v>0.67401244000000005</v>
      </c>
    </row>
    <row r="7" spans="1:40" s="1" customFormat="1" x14ac:dyDescent="0.25">
      <c r="A7" s="1">
        <v>546.86249999999995</v>
      </c>
      <c r="B7" s="1">
        <v>419.45440000000002</v>
      </c>
      <c r="C7" s="1">
        <v>495.70600000000002</v>
      </c>
      <c r="D7" s="1">
        <v>362.75324999999998</v>
      </c>
      <c r="E7" s="1">
        <v>416.96699999999998</v>
      </c>
      <c r="G7" s="1">
        <v>572.87118703703698</v>
      </c>
      <c r="H7" s="1">
        <f t="shared" si="0"/>
        <v>0.95459941497222567</v>
      </c>
      <c r="I7" s="1">
        <f t="shared" si="1"/>
        <v>0.7321967127889113</v>
      </c>
      <c r="J7" s="1">
        <f t="shared" si="2"/>
        <v>0.86530098077345241</v>
      </c>
      <c r="K7" s="1">
        <f t="shared" si="3"/>
        <v>0.63321957572383103</v>
      </c>
      <c r="L7" s="1">
        <f t="shared" si="4"/>
        <v>0.72785472447411192</v>
      </c>
      <c r="O7" s="5">
        <v>1.2809536800000001</v>
      </c>
      <c r="P7" s="5">
        <v>1.1105998500000001</v>
      </c>
      <c r="Q7" s="5">
        <v>0.85573047999999996</v>
      </c>
      <c r="R7" s="5">
        <v>0.63321958</v>
      </c>
      <c r="S7" s="5">
        <v>0.72785471999999996</v>
      </c>
      <c r="T7" s="5">
        <v>0.88306127999999995</v>
      </c>
      <c r="V7" s="1">
        <v>12.433684399926401</v>
      </c>
      <c r="W7" s="1">
        <v>8.3029648825188005</v>
      </c>
      <c r="X7" s="1">
        <v>10.1070314537436</v>
      </c>
      <c r="Y7" s="1">
        <v>4.6844418726596597</v>
      </c>
      <c r="Z7" s="1">
        <v>4.8800058481703896</v>
      </c>
      <c r="AB7" s="1">
        <v>11.7976730530933</v>
      </c>
      <c r="AC7" s="1">
        <f t="shared" si="5"/>
        <v>1.0539098976527699</v>
      </c>
      <c r="AD7" s="1">
        <f t="shared" si="6"/>
        <v>0.70377987634958217</v>
      </c>
      <c r="AE7" s="1">
        <f t="shared" si="7"/>
        <v>0.85669702900383216</v>
      </c>
      <c r="AF7" s="1">
        <f t="shared" si="8"/>
        <v>0.39706490013566015</v>
      </c>
      <c r="AG7" s="1">
        <f>Z7/AB7</f>
        <v>0.41364138726414973</v>
      </c>
      <c r="AI7" s="5">
        <v>1.4153700600000001</v>
      </c>
      <c r="AJ7" s="5">
        <v>1.3673660299999999</v>
      </c>
      <c r="AK7" s="5">
        <v>0.83920331000000004</v>
      </c>
      <c r="AL7" s="5">
        <v>0.3970649</v>
      </c>
      <c r="AM7" s="5">
        <v>0.41364139</v>
      </c>
      <c r="AN7" s="5">
        <v>0.66275907999999994</v>
      </c>
    </row>
    <row r="8" spans="1:40" s="1" customFormat="1" x14ac:dyDescent="0.25">
      <c r="A8" s="1">
        <v>525.11649999999997</v>
      </c>
      <c r="B8" s="1">
        <v>386.065</v>
      </c>
      <c r="C8" s="1">
        <v>490.22333333333302</v>
      </c>
      <c r="D8" s="1">
        <v>323.96899999999999</v>
      </c>
      <c r="G8" s="1">
        <v>572.87118703703698</v>
      </c>
      <c r="H8" s="1">
        <f t="shared" si="0"/>
        <v>0.91663974708864249</v>
      </c>
      <c r="I8" s="1">
        <f t="shared" si="1"/>
        <v>0.67391240602757063</v>
      </c>
      <c r="J8" s="1">
        <f t="shared" si="2"/>
        <v>0.85573047558707005</v>
      </c>
      <c r="K8" s="1">
        <f t="shared" si="3"/>
        <v>0.5655180559448435</v>
      </c>
      <c r="O8" s="5">
        <v>1.1143412800000001</v>
      </c>
      <c r="P8" s="5">
        <v>0.98189380000000004</v>
      </c>
      <c r="Q8" s="5">
        <v>0.83690774999999995</v>
      </c>
      <c r="R8" s="5">
        <v>0.56551806000000004</v>
      </c>
      <c r="S8" s="5">
        <v>0.98729347999999995</v>
      </c>
      <c r="T8" s="5">
        <v>0.8737895</v>
      </c>
      <c r="V8" s="1">
        <v>11.1447221779971</v>
      </c>
      <c r="W8" s="1">
        <v>7.1394156897722096</v>
      </c>
      <c r="X8" s="1">
        <v>9.9006463256729305</v>
      </c>
      <c r="Y8" s="1">
        <v>4.6826709955358501</v>
      </c>
      <c r="AB8" s="1">
        <v>11.7976730530933</v>
      </c>
      <c r="AC8" s="1">
        <f t="shared" si="5"/>
        <v>0.94465426595925206</v>
      </c>
      <c r="AD8" s="1">
        <f t="shared" si="6"/>
        <v>0.60515456375528942</v>
      </c>
      <c r="AE8" s="1">
        <f t="shared" si="7"/>
        <v>0.83920331417194372</v>
      </c>
      <c r="AF8" s="1">
        <f t="shared" si="8"/>
        <v>0.3969147962028049</v>
      </c>
      <c r="AI8" s="5">
        <v>1.1922882800000001</v>
      </c>
      <c r="AJ8" s="5">
        <v>0.95870783000000004</v>
      </c>
      <c r="AK8" s="5">
        <v>0.65747175999999996</v>
      </c>
      <c r="AL8" s="5">
        <v>0.39691480000000001</v>
      </c>
      <c r="AM8" s="5">
        <v>1.03214823</v>
      </c>
      <c r="AN8" s="5">
        <v>0.41579588000000001</v>
      </c>
    </row>
    <row r="9" spans="1:40" s="1" customFormat="1" x14ac:dyDescent="0.25">
      <c r="A9" s="1">
        <v>470.71733333333299</v>
      </c>
      <c r="B9" s="1">
        <v>342.76400000000001</v>
      </c>
      <c r="C9" s="1">
        <v>479.440333333333</v>
      </c>
      <c r="D9" s="1">
        <v>298.33033333333299</v>
      </c>
      <c r="G9" s="1">
        <v>572.87118703703698</v>
      </c>
      <c r="H9" s="1">
        <f>A11/G9</f>
        <v>0.76945046281669927</v>
      </c>
      <c r="I9" s="1">
        <f t="shared" si="1"/>
        <v>0.59832647854541132</v>
      </c>
      <c r="J9" s="1">
        <f t="shared" si="2"/>
        <v>0.83690774502564824</v>
      </c>
      <c r="K9" s="1">
        <f t="shared" si="3"/>
        <v>0.52076337592807842</v>
      </c>
      <c r="O9" s="5">
        <v>1.0532549</v>
      </c>
      <c r="P9" s="5">
        <v>0.92837835000000002</v>
      </c>
      <c r="Q9" s="5">
        <v>0.75975369000000004</v>
      </c>
      <c r="R9" s="5">
        <v>0.52076338</v>
      </c>
      <c r="S9" s="5">
        <v>0.90400022000000002</v>
      </c>
      <c r="T9" s="5">
        <v>1.2864958500000001</v>
      </c>
      <c r="V9" s="1">
        <v>9.2660533024421508</v>
      </c>
      <c r="W9" s="1">
        <v>4.4349079774819096</v>
      </c>
      <c r="X9" s="1">
        <v>7.7566368948182998</v>
      </c>
      <c r="Y9" s="1">
        <v>4.5755898688711598</v>
      </c>
      <c r="AB9" s="1">
        <v>11.7976730530933</v>
      </c>
      <c r="AC9" s="1">
        <f t="shared" si="5"/>
        <v>0.78541363714199819</v>
      </c>
      <c r="AD9" s="1">
        <f t="shared" si="6"/>
        <v>0.37591378889069105</v>
      </c>
      <c r="AE9" s="1">
        <f t="shared" si="7"/>
        <v>0.65747176243238425</v>
      </c>
      <c r="AF9" s="1">
        <f t="shared" si="8"/>
        <v>0.38783833458339984</v>
      </c>
      <c r="AI9" s="5">
        <v>1.1080630300000001</v>
      </c>
      <c r="AJ9" s="5">
        <v>0.87176741999999996</v>
      </c>
      <c r="AK9" s="5">
        <v>0.64234785000000005</v>
      </c>
      <c r="AL9" s="5">
        <v>0.38783833000000001</v>
      </c>
      <c r="AM9" s="5">
        <v>0.94958120000000001</v>
      </c>
      <c r="AN9" s="5">
        <v>1.18581757</v>
      </c>
    </row>
    <row r="10" spans="1:40" s="1" customFormat="1" x14ac:dyDescent="0.25">
      <c r="A10" s="1">
        <v>465.17759999999998</v>
      </c>
      <c r="C10" s="1">
        <v>435.24099999999999</v>
      </c>
      <c r="D10" s="1">
        <v>649.17764060779405</v>
      </c>
      <c r="G10" s="1">
        <v>572.87118703703698</v>
      </c>
      <c r="H10" s="1">
        <f>A12/G10</f>
        <v>1.0000000000000002</v>
      </c>
      <c r="J10" s="1">
        <f t="shared" si="2"/>
        <v>0.75975369306164986</v>
      </c>
      <c r="K10" s="4">
        <v>1.1332000200000001</v>
      </c>
      <c r="O10" s="5">
        <v>1.0205531000000001</v>
      </c>
      <c r="P10" s="5">
        <v>0.86301192999999998</v>
      </c>
      <c r="Q10" s="5">
        <v>0.75314661999999999</v>
      </c>
      <c r="R10" s="5">
        <v>1.1332000200000001</v>
      </c>
      <c r="S10" s="5">
        <v>0.87010787999999994</v>
      </c>
      <c r="T10" s="5">
        <v>1.11665489</v>
      </c>
      <c r="V10" s="1">
        <v>7.5610075009725204</v>
      </c>
      <c r="X10" s="1">
        <v>7.5782098896069297</v>
      </c>
      <c r="AB10" s="1">
        <v>11.7976730530933</v>
      </c>
      <c r="AC10" s="1">
        <f t="shared" si="5"/>
        <v>0.64088973028372376</v>
      </c>
      <c r="AE10" s="1">
        <f t="shared" si="7"/>
        <v>0.6423478473680837</v>
      </c>
      <c r="AI10" s="5">
        <v>0.97543078999999999</v>
      </c>
      <c r="AJ10" s="5">
        <v>0.78767061000000005</v>
      </c>
      <c r="AK10" s="5">
        <v>0.53990607999999995</v>
      </c>
      <c r="AL10" s="5">
        <v>0.98989349999999998</v>
      </c>
      <c r="AM10" s="5">
        <v>0.93037439</v>
      </c>
      <c r="AN10" s="5">
        <v>1.0649095799999999</v>
      </c>
    </row>
    <row r="11" spans="1:40" s="1" customFormat="1" x14ac:dyDescent="0.25">
      <c r="A11" s="1">
        <v>440.79599999999999</v>
      </c>
      <c r="C11" s="1">
        <v>431.45600000000002</v>
      </c>
      <c r="G11" s="1">
        <v>572.87118703703698</v>
      </c>
      <c r="J11" s="1">
        <f t="shared" si="2"/>
        <v>0.75314662312054059</v>
      </c>
      <c r="O11" s="5">
        <v>0.95395059999999998</v>
      </c>
      <c r="P11" s="5">
        <v>0.81427516</v>
      </c>
      <c r="Q11" s="5">
        <v>1.32984915</v>
      </c>
      <c r="R11" s="5">
        <v>1.03258666</v>
      </c>
      <c r="S11" s="5">
        <v>0.84588112999999998</v>
      </c>
      <c r="T11" s="5">
        <v>1.0063111899999999</v>
      </c>
      <c r="V11" s="1">
        <f>AVERAGE(V3:V10)</f>
        <v>11.797673053093259</v>
      </c>
      <c r="X11" s="1">
        <v>6.3696354455231603</v>
      </c>
      <c r="AB11" s="1">
        <v>11.7976730530933</v>
      </c>
      <c r="AE11" s="1">
        <f t="shared" si="7"/>
        <v>0.53990608290785513</v>
      </c>
      <c r="AI11" s="5">
        <v>0.89036687000000003</v>
      </c>
      <c r="AJ11" s="5">
        <v>0.67320161000000001</v>
      </c>
      <c r="AK11" s="5">
        <v>1.3852756100000001</v>
      </c>
      <c r="AL11" s="5">
        <v>0.74718030000000002</v>
      </c>
      <c r="AM11" s="5">
        <v>0.85843442000000003</v>
      </c>
      <c r="AN11" s="5">
        <v>0.91294794000000001</v>
      </c>
    </row>
    <row r="12" spans="1:40" s="1" customFormat="1" x14ac:dyDescent="0.25">
      <c r="A12" s="1">
        <f>AVERAGE(A3:A11)</f>
        <v>572.87118703703709</v>
      </c>
      <c r="C12" s="1">
        <v>408.37700000000001</v>
      </c>
      <c r="G12" s="1">
        <v>572.87118703703698</v>
      </c>
      <c r="J12" s="1">
        <f t="shared" si="2"/>
        <v>0.71286007961436859</v>
      </c>
      <c r="O12" s="5">
        <v>0.91051183000000002</v>
      </c>
      <c r="P12" s="5">
        <v>0.74088609000000005</v>
      </c>
      <c r="Q12" s="5">
        <v>1.3140493499999999</v>
      </c>
      <c r="R12" s="5">
        <v>0.99880477999999995</v>
      </c>
      <c r="S12" s="5">
        <v>0.83074356000000005</v>
      </c>
      <c r="T12" s="5">
        <v>1.0020028400000001</v>
      </c>
      <c r="V12" s="1">
        <f>AVERAGE(V3:V11)</f>
        <v>11.797673053093259</v>
      </c>
      <c r="X12" s="1">
        <v>5.09723359231399</v>
      </c>
      <c r="AB12" s="1">
        <v>11.7976730530933</v>
      </c>
      <c r="AE12" s="1">
        <f t="shared" si="7"/>
        <v>0.43205414909998008</v>
      </c>
      <c r="AI12" s="5">
        <v>0.82777431000000001</v>
      </c>
      <c r="AJ12" s="5">
        <v>0.46865083000000002</v>
      </c>
      <c r="AK12" s="5">
        <v>1.3648152499999999</v>
      </c>
      <c r="AL12" s="5">
        <v>0.73201574999999997</v>
      </c>
      <c r="AM12" s="5">
        <v>0.77203860000000002</v>
      </c>
      <c r="AN12" s="5">
        <v>0.91177187000000004</v>
      </c>
    </row>
    <row r="13" spans="1:40" s="1" customFormat="1" x14ac:dyDescent="0.25">
      <c r="O13" s="5">
        <v>0.84604369000000001</v>
      </c>
      <c r="P13" s="5">
        <v>0.82218416000000005</v>
      </c>
      <c r="Q13" s="5">
        <v>1.24056941</v>
      </c>
      <c r="R13" s="5">
        <v>0.98083746000000005</v>
      </c>
      <c r="S13" s="5">
        <v>0.80663861999999997</v>
      </c>
      <c r="T13" s="5">
        <v>0.76992125</v>
      </c>
      <c r="AI13" s="5">
        <v>0.79403352000000005</v>
      </c>
      <c r="AJ13" s="7"/>
      <c r="AK13" s="5">
        <v>1.3064543399999999</v>
      </c>
      <c r="AL13" s="5">
        <v>0.61800865000000005</v>
      </c>
      <c r="AM13" s="5">
        <v>0.71515488000000005</v>
      </c>
      <c r="AN13" s="5">
        <v>0.83847594999999997</v>
      </c>
    </row>
    <row r="14" spans="1:40" s="1" customFormat="1" x14ac:dyDescent="0.25">
      <c r="O14" s="5">
        <v>1.2257634100000001</v>
      </c>
      <c r="P14" s="5">
        <v>0.80918508</v>
      </c>
      <c r="Q14" s="5">
        <v>1.0380438400000001</v>
      </c>
      <c r="R14" s="5">
        <v>0.87466725999999995</v>
      </c>
      <c r="S14" s="5">
        <v>0.77862264999999997</v>
      </c>
      <c r="T14" s="5">
        <v>0.74522456999999998</v>
      </c>
      <c r="AI14" s="5">
        <v>1.8567728299999999</v>
      </c>
      <c r="AJ14" s="5">
        <v>1.07751909</v>
      </c>
      <c r="AK14" s="5">
        <v>1.30125012</v>
      </c>
      <c r="AL14" s="5">
        <v>0.55784690000000003</v>
      </c>
      <c r="AM14" s="5">
        <v>0.68625139999999996</v>
      </c>
      <c r="AN14" s="5">
        <v>0.78314201999999999</v>
      </c>
    </row>
    <row r="15" spans="1:40" s="1" customFormat="1" x14ac:dyDescent="0.25">
      <c r="O15" s="5">
        <v>1.17433125</v>
      </c>
      <c r="P15" s="5">
        <v>0.78294523999999999</v>
      </c>
      <c r="Q15" s="5">
        <v>1.0219512100000001</v>
      </c>
      <c r="R15" s="5">
        <v>0.59642461000000002</v>
      </c>
      <c r="S15" s="5">
        <v>0.73633148000000004</v>
      </c>
      <c r="T15" s="5">
        <v>0.51209910999999997</v>
      </c>
      <c r="AI15" s="5">
        <v>1.15381537</v>
      </c>
      <c r="AJ15" s="5">
        <v>1.04657</v>
      </c>
      <c r="AK15" s="5">
        <v>1.1289095499999999</v>
      </c>
      <c r="AL15" s="5">
        <v>0.43809510000000002</v>
      </c>
      <c r="AM15" s="5">
        <v>0.52018894000000004</v>
      </c>
      <c r="AN15" s="5">
        <v>0.76844175000000003</v>
      </c>
    </row>
    <row r="16" spans="1:40" s="1" customFormat="1" x14ac:dyDescent="0.25">
      <c r="O16" s="5">
        <v>0.95777911999999998</v>
      </c>
      <c r="P16" s="5">
        <v>0.70826376000000002</v>
      </c>
      <c r="Q16" s="5">
        <v>0.99345806999999997</v>
      </c>
      <c r="R16" s="2">
        <v>1.3050055602564801</v>
      </c>
      <c r="S16" s="5">
        <v>0.70246180000000003</v>
      </c>
      <c r="T16" s="5">
        <v>0.42599397999999999</v>
      </c>
      <c r="AI16" s="5">
        <v>0.95832561000000005</v>
      </c>
      <c r="AJ16" s="5">
        <v>1.0251785899999999</v>
      </c>
      <c r="AK16" s="5">
        <v>1.12889386</v>
      </c>
      <c r="AL16" s="5">
        <v>0.85680210999999995</v>
      </c>
      <c r="AM16" s="5">
        <v>1.5603277</v>
      </c>
      <c r="AN16" s="5">
        <v>0.65542982999999999</v>
      </c>
    </row>
    <row r="17" spans="1:40" s="1" customFormat="1" x14ac:dyDescent="0.25">
      <c r="G17" s="4"/>
      <c r="O17" s="5">
        <v>0.93707320999999999</v>
      </c>
      <c r="P17" s="5">
        <v>0.65048181999999999</v>
      </c>
      <c r="Q17" s="5">
        <v>0.97183023999999996</v>
      </c>
      <c r="R17" s="2">
        <v>1.2887195318090801</v>
      </c>
      <c r="S17" s="2">
        <v>1.3150298682428601</v>
      </c>
      <c r="T17" s="5">
        <v>0.86061657999999996</v>
      </c>
      <c r="AI17" s="5">
        <v>0.72259167000000002</v>
      </c>
      <c r="AJ17" s="5">
        <v>0.77871018999999997</v>
      </c>
      <c r="AK17" s="5">
        <v>1.0498902400000001</v>
      </c>
      <c r="AL17" s="5">
        <v>0.85646427000000003</v>
      </c>
      <c r="AM17" s="5">
        <v>0.84344660000000005</v>
      </c>
      <c r="AN17" s="5">
        <v>0.41187542999999999</v>
      </c>
    </row>
    <row r="18" spans="1:40" s="1" customFormat="1" x14ac:dyDescent="0.25">
      <c r="A18" s="1">
        <v>536.89374999999995</v>
      </c>
      <c r="B18" s="1">
        <v>465.49233333333302</v>
      </c>
      <c r="C18" s="1">
        <v>701.79766666666706</v>
      </c>
      <c r="D18" s="1">
        <v>432.79419999999999</v>
      </c>
      <c r="E18" s="1">
        <v>378.899</v>
      </c>
      <c r="G18" s="1">
        <v>419.13595833333301</v>
      </c>
      <c r="H18" s="1">
        <f t="shared" ref="H18:H31" si="9">A18/G18</f>
        <v>1.2809536841814364</v>
      </c>
      <c r="I18" s="1">
        <f t="shared" ref="I18:I28" si="10">B18/G18</f>
        <v>1.1105998520965206</v>
      </c>
      <c r="J18" s="1">
        <f t="shared" ref="J18:J26" si="11">C18/G18</f>
        <v>1.6743914539265969</v>
      </c>
      <c r="K18" s="1">
        <f t="shared" ref="K18:K22" si="12">D18/G18</f>
        <v>1.0325866616669639</v>
      </c>
      <c r="L18" s="1">
        <f t="shared" ref="L18:L25" si="13">E18/G18</f>
        <v>0.90400022347561715</v>
      </c>
      <c r="O18" s="5">
        <v>0.82774499999999995</v>
      </c>
      <c r="P18" s="5">
        <v>0.56300576999999996</v>
      </c>
      <c r="Q18" s="5">
        <v>1.4840944599999999</v>
      </c>
      <c r="R18" s="2">
        <v>1.1990348272083799</v>
      </c>
      <c r="S18" s="5">
        <v>1.1442719800000001</v>
      </c>
      <c r="T18" s="5">
        <v>0.85002250000000001</v>
      </c>
      <c r="V18" s="1">
        <v>7.23595464411365</v>
      </c>
      <c r="W18" s="1">
        <v>6.9905382820950699</v>
      </c>
      <c r="X18" s="1">
        <v>8.9039759062429606</v>
      </c>
      <c r="Y18" s="1">
        <v>5.0607432342628398</v>
      </c>
      <c r="Z18" s="1">
        <v>5.2767668298091301</v>
      </c>
      <c r="AB18" s="1">
        <v>5.1124118461183103</v>
      </c>
      <c r="AC18" s="1">
        <f t="shared" ref="AC18:AC31" si="14">V18/AB18</f>
        <v>1.4153700566216467</v>
      </c>
      <c r="AD18" s="1">
        <f t="shared" ref="AD18:AD28" si="15">W18/AB18</f>
        <v>1.3673660285023321</v>
      </c>
      <c r="AE18" s="1">
        <f t="shared" ref="AE18:AE26" si="16">X18/AB18</f>
        <v>1.7416390099720669</v>
      </c>
      <c r="AF18" s="1">
        <f t="shared" ref="AF18:AF23" si="17">Y18/AB18</f>
        <v>0.989893495788157</v>
      </c>
      <c r="AG18" s="1">
        <f t="shared" ref="AG18:AG25" si="18">Z18/AB18</f>
        <v>1.0321482283974459</v>
      </c>
      <c r="AI18" s="5">
        <v>0.37422503000000001</v>
      </c>
      <c r="AJ18" s="5">
        <v>0.53276661999999997</v>
      </c>
      <c r="AK18" s="5">
        <v>1.19638343</v>
      </c>
      <c r="AL18" s="5">
        <v>0.74657136000000002</v>
      </c>
      <c r="AM18" s="5">
        <v>0.81683969999999995</v>
      </c>
      <c r="AN18" s="5">
        <v>0.93435710999999999</v>
      </c>
    </row>
    <row r="19" spans="1:40" s="1" customFormat="1" x14ac:dyDescent="0.25">
      <c r="A19" s="1">
        <v>492.9615</v>
      </c>
      <c r="B19" s="1">
        <v>438.4076</v>
      </c>
      <c r="C19" s="1">
        <v>557.38760000000002</v>
      </c>
      <c r="D19" s="1">
        <v>418.63499999999999</v>
      </c>
      <c r="E19" s="1">
        <v>364.69349999999997</v>
      </c>
      <c r="G19" s="1">
        <v>419.13595833333301</v>
      </c>
      <c r="H19" s="1">
        <f t="shared" si="9"/>
        <v>1.1761374565910057</v>
      </c>
      <c r="I19" s="1">
        <f t="shared" si="10"/>
        <v>1.0459794519737686</v>
      </c>
      <c r="J19" s="1">
        <f t="shared" si="11"/>
        <v>1.3298491549530032</v>
      </c>
      <c r="K19" s="1">
        <f t="shared" si="12"/>
        <v>0.99880478321324406</v>
      </c>
      <c r="L19" s="1">
        <f t="shared" si="13"/>
        <v>0.87010787967269632</v>
      </c>
      <c r="O19" s="5">
        <v>1.13016114</v>
      </c>
      <c r="P19" s="5">
        <v>0.54307212000000005</v>
      </c>
      <c r="Q19" s="5">
        <v>1.14450623</v>
      </c>
      <c r="R19" s="2">
        <v>0.87088808621444103</v>
      </c>
      <c r="S19" s="5">
        <v>0.99721806000000002</v>
      </c>
      <c r="T19" s="5">
        <v>0.79168249999999996</v>
      </c>
      <c r="V19" s="1">
        <v>6.78852644300202</v>
      </c>
      <c r="W19" s="1">
        <v>6.1855988439398102</v>
      </c>
      <c r="X19" s="1">
        <v>7.0820994347854302</v>
      </c>
      <c r="Y19" s="1">
        <v>3.81989344061948</v>
      </c>
      <c r="Z19" s="1">
        <v>4.8546501730735496</v>
      </c>
      <c r="AB19" s="1">
        <v>5.1124118461183103</v>
      </c>
      <c r="AC19" s="1">
        <f t="shared" si="14"/>
        <v>1.3278520290098166</v>
      </c>
      <c r="AD19" s="1">
        <f t="shared" si="15"/>
        <v>1.2099179467781602</v>
      </c>
      <c r="AE19" s="1">
        <f t="shared" si="16"/>
        <v>1.3852756092337593</v>
      </c>
      <c r="AF19" s="1">
        <f t="shared" si="17"/>
        <v>0.74718030463836793</v>
      </c>
      <c r="AG19" s="1">
        <f t="shared" si="18"/>
        <v>0.9495811994801493</v>
      </c>
      <c r="AI19" s="5">
        <v>1.5883122999999999</v>
      </c>
      <c r="AJ19" s="5">
        <v>0.44801457</v>
      </c>
      <c r="AK19" s="5">
        <v>1.1951116799999999</v>
      </c>
      <c r="AL19" s="5">
        <v>0.71658527000000005</v>
      </c>
      <c r="AM19" s="5">
        <v>0.65195674000000003</v>
      </c>
      <c r="AN19" s="5">
        <v>0.55096239999999996</v>
      </c>
    </row>
    <row r="20" spans="1:40" s="1" customFormat="1" x14ac:dyDescent="0.25">
      <c r="A20" s="1">
        <v>467.06049999999999</v>
      </c>
      <c r="B20" s="1">
        <v>411.54700000000003</v>
      </c>
      <c r="C20" s="1">
        <v>550.76533333333305</v>
      </c>
      <c r="D20" s="1">
        <v>411.10424999999998</v>
      </c>
      <c r="E20" s="1">
        <v>354.53919999999999</v>
      </c>
      <c r="G20" s="1">
        <v>419.13595833333301</v>
      </c>
      <c r="H20" s="1">
        <f t="shared" si="9"/>
        <v>1.1143412792766239</v>
      </c>
      <c r="I20" s="1">
        <f t="shared" si="10"/>
        <v>0.98189380275672367</v>
      </c>
      <c r="J20" s="1">
        <f t="shared" si="11"/>
        <v>1.3140493493410008</v>
      </c>
      <c r="K20" s="1">
        <f t="shared" si="12"/>
        <v>0.98083746294335949</v>
      </c>
      <c r="L20" s="1">
        <f t="shared" si="13"/>
        <v>0.84588113463183201</v>
      </c>
      <c r="O20" s="5">
        <v>1.05965156</v>
      </c>
      <c r="P20" s="5">
        <v>0.93219191999999995</v>
      </c>
      <c r="Q20" s="5">
        <v>1.08889576</v>
      </c>
      <c r="R20" s="2">
        <v>0.80799166744689499</v>
      </c>
      <c r="S20" s="5">
        <v>0.89103911000000002</v>
      </c>
      <c r="T20" s="5">
        <v>0.57822267999999999</v>
      </c>
      <c r="V20" s="1">
        <v>6.0954687414466404</v>
      </c>
      <c r="W20" s="1">
        <v>4.9013092480635603</v>
      </c>
      <c r="X20" s="1">
        <v>6.9774976313407402</v>
      </c>
      <c r="Y20" s="1">
        <v>3.74236599789542</v>
      </c>
      <c r="Z20" s="1">
        <v>4.7564570525712702</v>
      </c>
      <c r="AB20" s="1">
        <v>5.1124118461183103</v>
      </c>
      <c r="AC20" s="1">
        <f t="shared" si="14"/>
        <v>1.1922882828922974</v>
      </c>
      <c r="AD20" s="1">
        <f t="shared" si="15"/>
        <v>0.95870782628456797</v>
      </c>
      <c r="AE20" s="1">
        <f t="shared" si="16"/>
        <v>1.3648152459858118</v>
      </c>
      <c r="AF20" s="1">
        <f t="shared" si="17"/>
        <v>0.73201575118344153</v>
      </c>
      <c r="AG20" s="1">
        <f t="shared" si="18"/>
        <v>0.93037438996286947</v>
      </c>
      <c r="AI20" s="5">
        <v>1.25092096</v>
      </c>
      <c r="AJ20" s="5">
        <v>0.81008491999999999</v>
      </c>
      <c r="AK20" s="5">
        <v>1.1411320700000001</v>
      </c>
      <c r="AL20" s="5">
        <v>0.66785492999999996</v>
      </c>
      <c r="AM20" s="5">
        <v>0.55332439</v>
      </c>
      <c r="AN20" s="5">
        <v>0.54438187999999998</v>
      </c>
    </row>
    <row r="21" spans="1:40" s="1" customFormat="1" x14ac:dyDescent="0.25">
      <c r="A21" s="1">
        <v>452.91250000000002</v>
      </c>
      <c r="B21" s="1">
        <v>394.67433333333298</v>
      </c>
      <c r="C21" s="1">
        <v>519.96725000000004</v>
      </c>
      <c r="D21" s="1">
        <v>366.60449999999997</v>
      </c>
      <c r="E21" s="1">
        <v>348.19450000000001</v>
      </c>
      <c r="G21" s="1">
        <v>419.13595833333301</v>
      </c>
      <c r="H21" s="1">
        <f t="shared" si="9"/>
        <v>1.0805861224624518</v>
      </c>
      <c r="I21" s="1">
        <f t="shared" si="10"/>
        <v>0.94163797089309609</v>
      </c>
      <c r="J21" s="1">
        <f t="shared" si="11"/>
        <v>1.2405694134848657</v>
      </c>
      <c r="K21" s="1">
        <f t="shared" si="12"/>
        <v>0.87466725942049695</v>
      </c>
      <c r="L21" s="1">
        <f t="shared" si="13"/>
        <v>0.83074356441421271</v>
      </c>
      <c r="O21" s="5">
        <v>1.02877503</v>
      </c>
      <c r="P21" s="5">
        <v>0.67398179999999996</v>
      </c>
      <c r="Q21" s="5">
        <v>1.0783693299999999</v>
      </c>
      <c r="R21" s="2">
        <v>0.78014925169025795</v>
      </c>
      <c r="S21" s="5">
        <v>0.79925073999999996</v>
      </c>
      <c r="T21" s="5">
        <v>0.53730849000000003</v>
      </c>
      <c r="V21" s="1">
        <v>5.9452291348877804</v>
      </c>
      <c r="W21" s="1">
        <v>4.5401666880095002</v>
      </c>
      <c r="X21" s="1">
        <v>6.6791326359565399</v>
      </c>
      <c r="Y21" s="1">
        <v>3.1595147207030601</v>
      </c>
      <c r="Z21" s="1">
        <v>4.3886703146386097</v>
      </c>
      <c r="AB21" s="1">
        <v>5.1124118461183103</v>
      </c>
      <c r="AC21" s="1">
        <f t="shared" si="14"/>
        <v>1.1629010560645268</v>
      </c>
      <c r="AD21" s="1">
        <f t="shared" si="15"/>
        <v>0.88806747669531017</v>
      </c>
      <c r="AE21" s="1">
        <f t="shared" si="16"/>
        <v>1.3064543383819498</v>
      </c>
      <c r="AF21" s="1">
        <f t="shared" si="17"/>
        <v>0.61800864558710733</v>
      </c>
      <c r="AG21" s="1">
        <f t="shared" si="18"/>
        <v>0.85843442326947617</v>
      </c>
      <c r="AI21" s="5">
        <v>0.99294119999999997</v>
      </c>
      <c r="AJ21" s="5">
        <v>0.58696404000000002</v>
      </c>
      <c r="AK21" s="5">
        <v>1.07617757</v>
      </c>
      <c r="AL21" s="5">
        <v>0.54880852000000002</v>
      </c>
      <c r="AM21" s="5">
        <v>0.55129618000000002</v>
      </c>
      <c r="AN21" s="5">
        <v>0.50100471000000002</v>
      </c>
    </row>
    <row r="22" spans="1:40" s="1" customFormat="1" x14ac:dyDescent="0.25">
      <c r="A22" s="1">
        <v>441.45699999999999</v>
      </c>
      <c r="B22" s="1">
        <v>389.11675000000002</v>
      </c>
      <c r="C22" s="1">
        <v>435.08150000000001</v>
      </c>
      <c r="D22" s="1">
        <v>249.983</v>
      </c>
      <c r="E22" s="1">
        <v>338.09125</v>
      </c>
      <c r="G22" s="1">
        <v>419.13595833333301</v>
      </c>
      <c r="H22" s="1">
        <f t="shared" si="9"/>
        <v>1.0532548955127237</v>
      </c>
      <c r="I22" s="1">
        <f t="shared" si="10"/>
        <v>0.92837835137623981</v>
      </c>
      <c r="J22" s="1">
        <f t="shared" si="11"/>
        <v>1.0380438407863486</v>
      </c>
      <c r="K22" s="1">
        <f t="shared" si="12"/>
        <v>0.59642460884062831</v>
      </c>
      <c r="L22" s="1">
        <f t="shared" si="13"/>
        <v>0.80663861756075039</v>
      </c>
      <c r="O22" s="5">
        <v>0.93274323999999997</v>
      </c>
      <c r="P22" s="5">
        <v>0.61733369999999999</v>
      </c>
      <c r="Q22" s="5">
        <v>0.97215320000000005</v>
      </c>
      <c r="R22" s="2">
        <v>0.75144791525523102</v>
      </c>
      <c r="S22" s="5">
        <v>0.66071259000000004</v>
      </c>
      <c r="T22" s="5">
        <v>0.51919696999999998</v>
      </c>
      <c r="V22" s="1">
        <v>5.66487453761399</v>
      </c>
      <c r="W22" s="1">
        <v>4.4568340962632798</v>
      </c>
      <c r="X22" s="1">
        <v>6.6525265179005402</v>
      </c>
      <c r="Y22" s="1">
        <v>2.85194308901126</v>
      </c>
      <c r="Z22" s="1">
        <v>3.94697930807251</v>
      </c>
      <c r="AB22" s="1">
        <v>5.1124118461183103</v>
      </c>
      <c r="AC22" s="1">
        <f t="shared" si="14"/>
        <v>1.1080630254612893</v>
      </c>
      <c r="AD22" s="1">
        <f t="shared" si="15"/>
        <v>0.87176742218982428</v>
      </c>
      <c r="AE22" s="1">
        <f t="shared" si="16"/>
        <v>1.3012501179754501</v>
      </c>
      <c r="AF22" s="1">
        <f t="shared" si="17"/>
        <v>0.55784689787397479</v>
      </c>
      <c r="AG22" s="1">
        <f t="shared" si="18"/>
        <v>0.77203860464984331</v>
      </c>
      <c r="AI22" s="5">
        <v>0.97260566000000004</v>
      </c>
      <c r="AJ22" s="5">
        <v>0.52849226999999999</v>
      </c>
      <c r="AK22" s="5">
        <v>1.0302634399999999</v>
      </c>
      <c r="AL22" s="5">
        <v>0.40705434000000001</v>
      </c>
      <c r="AM22" s="5">
        <v>0.54497103000000002</v>
      </c>
      <c r="AN22" s="5">
        <v>0.46258243999999998</v>
      </c>
    </row>
    <row r="23" spans="1:40" s="1" customFormat="1" x14ac:dyDescent="0.25">
      <c r="A23" s="1">
        <v>441.10166666666697</v>
      </c>
      <c r="B23" s="1">
        <v>380.41699999999997</v>
      </c>
      <c r="C23" s="1">
        <v>428.3365</v>
      </c>
      <c r="E23" s="1">
        <v>326.34875</v>
      </c>
      <c r="G23" s="1">
        <v>419.13595833333301</v>
      </c>
      <c r="H23" s="1">
        <f t="shared" si="9"/>
        <v>1.0524071196866029</v>
      </c>
      <c r="I23" s="1">
        <f t="shared" si="10"/>
        <v>0.90762195997857964</v>
      </c>
      <c r="J23" s="1">
        <f t="shared" si="11"/>
        <v>1.0219512105409718</v>
      </c>
      <c r="L23" s="1">
        <f t="shared" si="13"/>
        <v>0.77862264859761654</v>
      </c>
      <c r="O23" s="5">
        <v>0.92756422000000005</v>
      </c>
      <c r="P23" s="5">
        <v>0.55120053000000002</v>
      </c>
      <c r="Q23" s="5">
        <v>0.94092715000000005</v>
      </c>
      <c r="R23" s="2">
        <v>0.72824032471769795</v>
      </c>
      <c r="S23" s="5">
        <v>0.63911945999999997</v>
      </c>
      <c r="T23" s="5">
        <v>0.50052671999999998</v>
      </c>
      <c r="V23" s="1">
        <v>5.5138518823231504</v>
      </c>
      <c r="W23" s="1">
        <v>4.3616541509877296</v>
      </c>
      <c r="X23" s="1">
        <v>5.7714505579068902</v>
      </c>
      <c r="Y23" s="1">
        <v>2.2397225560715701</v>
      </c>
      <c r="Z23" s="1">
        <v>3.6561662609052399</v>
      </c>
      <c r="AB23" s="1">
        <v>5.1124118461183103</v>
      </c>
      <c r="AC23" s="1">
        <f t="shared" si="14"/>
        <v>1.0785226324263451</v>
      </c>
      <c r="AD23" s="1">
        <f t="shared" si="15"/>
        <v>0.85314999696266514</v>
      </c>
      <c r="AE23" s="1">
        <f t="shared" si="16"/>
        <v>1.1289095502524835</v>
      </c>
      <c r="AF23" s="1">
        <f t="shared" si="17"/>
        <v>0.43809509552171921</v>
      </c>
      <c r="AG23" s="1">
        <f t="shared" si="18"/>
        <v>0.71515487620216844</v>
      </c>
      <c r="AI23" s="5">
        <v>0.93228524000000002</v>
      </c>
      <c r="AJ23" s="5">
        <v>0.42194610999999999</v>
      </c>
      <c r="AK23" s="5">
        <v>0.98221102000000005</v>
      </c>
      <c r="AL23" s="5">
        <v>0.31829107000000001</v>
      </c>
      <c r="AM23" s="5">
        <v>0.46191018</v>
      </c>
      <c r="AN23" s="5">
        <v>0.44781335</v>
      </c>
    </row>
    <row r="24" spans="1:40" s="1" customFormat="1" x14ac:dyDescent="0.25">
      <c r="A24" s="1">
        <v>427.75049999999999</v>
      </c>
      <c r="B24" s="1">
        <v>361.719333333333</v>
      </c>
      <c r="C24" s="1">
        <v>416.39400000000001</v>
      </c>
      <c r="E24" s="1">
        <v>308.62299999999999</v>
      </c>
      <c r="G24" s="1">
        <v>419.13595833333301</v>
      </c>
      <c r="H24" s="1">
        <f t="shared" si="9"/>
        <v>1.0205530961860731</v>
      </c>
      <c r="I24" s="1">
        <f t="shared" si="10"/>
        <v>0.86301193238510598</v>
      </c>
      <c r="J24" s="1">
        <f t="shared" si="11"/>
        <v>0.99345806944306037</v>
      </c>
      <c r="L24" s="1">
        <f t="shared" si="13"/>
        <v>0.73633147875744032</v>
      </c>
      <c r="O24" s="5">
        <v>0.91123228999999994</v>
      </c>
      <c r="P24" s="5">
        <v>0.51040534000000004</v>
      </c>
      <c r="Q24" s="5">
        <v>0.91070132999999998</v>
      </c>
      <c r="R24" s="2">
        <v>0.69568500004392197</v>
      </c>
      <c r="S24" s="5">
        <v>0.62248924999999999</v>
      </c>
      <c r="T24" s="5">
        <v>0.48543016</v>
      </c>
      <c r="V24" s="1">
        <v>4.9868039091991401</v>
      </c>
      <c r="W24" s="1">
        <v>4.02689656107255</v>
      </c>
      <c r="X24" s="1">
        <v>5.7713703324220003</v>
      </c>
      <c r="Z24" s="1">
        <v>3.5083998087036399</v>
      </c>
      <c r="AB24" s="1">
        <v>5.1124118461183103</v>
      </c>
      <c r="AC24" s="1">
        <f t="shared" si="14"/>
        <v>0.97543078674020745</v>
      </c>
      <c r="AD24" s="1">
        <f t="shared" si="15"/>
        <v>0.7876706107177267</v>
      </c>
      <c r="AE24" s="1">
        <f t="shared" si="16"/>
        <v>1.1288938579555197</v>
      </c>
      <c r="AG24" s="1">
        <f t="shared" si="18"/>
        <v>0.6862514042892407</v>
      </c>
      <c r="AI24" s="5">
        <v>0.79229919000000004</v>
      </c>
      <c r="AJ24" s="5">
        <v>0.39155613</v>
      </c>
      <c r="AK24" s="5">
        <v>0.85536926000000002</v>
      </c>
      <c r="AL24" s="5">
        <v>1.0359252699999999</v>
      </c>
      <c r="AM24" s="5">
        <v>0.40201048</v>
      </c>
      <c r="AN24" s="5">
        <v>0.44717502999999997</v>
      </c>
    </row>
    <row r="25" spans="1:40" s="1" customFormat="1" x14ac:dyDescent="0.25">
      <c r="A25" s="1">
        <v>419.82</v>
      </c>
      <c r="B25" s="1">
        <v>345.48500000000001</v>
      </c>
      <c r="C25" s="1">
        <v>407.32900000000001</v>
      </c>
      <c r="E25" s="1">
        <v>294.42700000000002</v>
      </c>
      <c r="G25" s="1">
        <v>419.13595833333301</v>
      </c>
      <c r="H25" s="1">
        <f t="shared" si="9"/>
        <v>1.0016320281118019</v>
      </c>
      <c r="I25" s="1">
        <f t="shared" si="10"/>
        <v>0.82427907491831232</v>
      </c>
      <c r="J25" s="1">
        <f t="shared" si="11"/>
        <v>0.97183024243426264</v>
      </c>
      <c r="L25" s="1">
        <f t="shared" si="13"/>
        <v>0.70246180063092156</v>
      </c>
      <c r="O25" s="5">
        <v>0.54434934999999995</v>
      </c>
      <c r="P25" s="5">
        <v>0.43585930000000001</v>
      </c>
      <c r="Q25" s="5">
        <v>0.86527891999999995</v>
      </c>
      <c r="R25" s="5">
        <v>0.90231819999999996</v>
      </c>
      <c r="S25" s="5">
        <v>0.55582635999999996</v>
      </c>
      <c r="T25" s="5">
        <v>0.46425287999999998</v>
      </c>
      <c r="V25" s="1">
        <v>4.7924385839467103</v>
      </c>
      <c r="W25" s="1">
        <v>3.7215257434478</v>
      </c>
      <c r="X25" s="1">
        <v>5.36747127784255</v>
      </c>
      <c r="Z25" s="1">
        <v>2.6594201021207602</v>
      </c>
      <c r="AB25" s="1">
        <v>5.1124118461183103</v>
      </c>
      <c r="AC25" s="1">
        <f t="shared" si="14"/>
        <v>0.93741246366633291</v>
      </c>
      <c r="AD25" s="1">
        <f t="shared" si="15"/>
        <v>0.72793934750648748</v>
      </c>
      <c r="AE25" s="1">
        <f t="shared" si="16"/>
        <v>1.0498902356463902</v>
      </c>
      <c r="AG25" s="1">
        <f t="shared" si="18"/>
        <v>0.52018894059561582</v>
      </c>
      <c r="AI25" s="5">
        <v>0.79082419000000004</v>
      </c>
      <c r="AJ25" s="5">
        <v>0.19910219000000001</v>
      </c>
      <c r="AK25" s="5">
        <v>0.76223094000000002</v>
      </c>
      <c r="AL25" s="5">
        <v>0.21541567</v>
      </c>
      <c r="AM25" s="5">
        <v>0.32690730000000001</v>
      </c>
      <c r="AN25" s="5">
        <v>0.43941489</v>
      </c>
    </row>
    <row r="26" spans="1:40" s="1" customFormat="1" x14ac:dyDescent="0.25">
      <c r="A26" s="1">
        <v>399.83499999999998</v>
      </c>
      <c r="B26" s="1">
        <v>341.29199999999997</v>
      </c>
      <c r="C26" s="1">
        <v>382.37599999999998</v>
      </c>
      <c r="G26" s="1">
        <v>419.13595833333301</v>
      </c>
      <c r="H26" s="1">
        <f t="shared" si="9"/>
        <v>0.95395060254414332</v>
      </c>
      <c r="I26" s="1">
        <f t="shared" si="10"/>
        <v>0.81427516111269838</v>
      </c>
      <c r="J26" s="1">
        <f t="shared" si="11"/>
        <v>0.91229586103872684</v>
      </c>
      <c r="O26" s="5">
        <v>1.25251771</v>
      </c>
      <c r="P26" s="5">
        <v>0.85761251000000005</v>
      </c>
      <c r="Q26" s="5">
        <v>0.92991347000000002</v>
      </c>
      <c r="R26" s="5">
        <v>0.88228333999999997</v>
      </c>
      <c r="S26" s="5">
        <v>0.75237918999999998</v>
      </c>
      <c r="T26" s="5">
        <v>0.75622957000000002</v>
      </c>
      <c r="V26" s="1">
        <v>4.5519221444890503</v>
      </c>
      <c r="W26" s="1">
        <v>3.44168386842825</v>
      </c>
      <c r="X26" s="1">
        <v>5.0932078431482699</v>
      </c>
      <c r="AB26" s="1">
        <v>5.1124118461183103</v>
      </c>
      <c r="AC26" s="1">
        <f t="shared" si="14"/>
        <v>0.89036687213397692</v>
      </c>
      <c r="AD26" s="1">
        <f t="shared" si="15"/>
        <v>0.67320160660401607</v>
      </c>
      <c r="AE26" s="1">
        <f t="shared" si="16"/>
        <v>0.99624365103045809</v>
      </c>
      <c r="AI26" s="5">
        <v>0.67981124000000004</v>
      </c>
      <c r="AJ26" s="5">
        <v>0.92467633999999999</v>
      </c>
      <c r="AK26" s="5">
        <v>1.16558706</v>
      </c>
      <c r="AL26" s="5">
        <v>0.65631386999999997</v>
      </c>
      <c r="AM26" s="5">
        <v>0.32271241000000001</v>
      </c>
      <c r="AN26" s="5">
        <v>0.40748778000000002</v>
      </c>
    </row>
    <row r="27" spans="1:40" s="1" customFormat="1" x14ac:dyDescent="0.25">
      <c r="A27" s="1">
        <v>386.93275</v>
      </c>
      <c r="B27" s="1">
        <v>329.95425</v>
      </c>
      <c r="G27" s="1">
        <v>419.13595833333301</v>
      </c>
      <c r="H27" s="1">
        <f t="shared" si="9"/>
        <v>0.92316763166446758</v>
      </c>
      <c r="I27" s="1">
        <f t="shared" si="10"/>
        <v>0.78722486925732094</v>
      </c>
      <c r="O27" s="5">
        <v>1.15545707</v>
      </c>
      <c r="P27" s="5">
        <v>0.75086755000000005</v>
      </c>
      <c r="Q27" s="5">
        <v>0.89626879999999998</v>
      </c>
      <c r="R27" s="5">
        <v>0.81569462000000004</v>
      </c>
      <c r="S27" s="5">
        <v>0.71308636000000003</v>
      </c>
      <c r="T27" s="5">
        <v>0.43077106999999998</v>
      </c>
      <c r="V27" s="1">
        <v>4.3580503186706503</v>
      </c>
      <c r="W27" s="1">
        <v>2.8563032404422501</v>
      </c>
      <c r="AB27" s="1">
        <v>5.1124118461183103</v>
      </c>
      <c r="AC27" s="1">
        <f t="shared" si="14"/>
        <v>0.85244507873120146</v>
      </c>
      <c r="AD27" s="1">
        <f t="shared" si="15"/>
        <v>0.55869975393530735</v>
      </c>
      <c r="AI27" s="5">
        <v>1.3467805799999999</v>
      </c>
      <c r="AJ27" s="5">
        <v>0.49289306999999999</v>
      </c>
      <c r="AK27" s="5">
        <v>1.0701660799999999</v>
      </c>
      <c r="AL27" s="5">
        <v>0.51352894000000004</v>
      </c>
      <c r="AM27" s="5">
        <v>0.60804369000000003</v>
      </c>
      <c r="AN27" s="5">
        <v>0.32775864999999998</v>
      </c>
    </row>
    <row r="28" spans="1:40" s="1" customFormat="1" x14ac:dyDescent="0.25">
      <c r="A28" s="1">
        <v>381.62824999999998</v>
      </c>
      <c r="B28" s="1">
        <v>310.53199999999998</v>
      </c>
      <c r="G28" s="1">
        <v>419.13595833333301</v>
      </c>
      <c r="H28" s="1">
        <f t="shared" si="9"/>
        <v>0.9105118337198268</v>
      </c>
      <c r="I28" s="1">
        <f t="shared" si="10"/>
        <v>0.74088608678389312</v>
      </c>
      <c r="O28" s="5">
        <v>0.59202522000000002</v>
      </c>
      <c r="P28" s="5">
        <v>0.66538664999999997</v>
      </c>
      <c r="Q28" s="5">
        <v>0.88171186000000001</v>
      </c>
      <c r="R28" s="5">
        <v>0.70559344000000002</v>
      </c>
      <c r="S28" s="5">
        <v>0.42004840999999998</v>
      </c>
      <c r="T28" s="5">
        <v>0.68490187000000002</v>
      </c>
      <c r="V28" s="1">
        <v>4.2319231772033801</v>
      </c>
      <c r="W28" s="1">
        <v>2.3959360358917299</v>
      </c>
      <c r="AB28" s="1">
        <v>5.1124118461183103</v>
      </c>
      <c r="AC28" s="1">
        <f t="shared" si="14"/>
        <v>0.82777430781844052</v>
      </c>
      <c r="AD28" s="1">
        <f t="shared" si="15"/>
        <v>0.46865082626527577</v>
      </c>
      <c r="AI28" s="5">
        <v>1.0703481500000001</v>
      </c>
      <c r="AJ28" s="5">
        <v>0.44230699000000001</v>
      </c>
      <c r="AK28" s="5">
        <v>1.0259017100000001</v>
      </c>
      <c r="AL28" s="5">
        <v>0.22676726</v>
      </c>
      <c r="AM28" s="5">
        <v>0.94205348</v>
      </c>
      <c r="AN28" s="5">
        <v>0.30499545</v>
      </c>
    </row>
    <row r="29" spans="1:40" s="1" customFormat="1" x14ac:dyDescent="0.25">
      <c r="A29" s="1">
        <v>373.70333333333298</v>
      </c>
      <c r="G29" s="1">
        <v>419.13595833333301</v>
      </c>
      <c r="H29" s="1">
        <f t="shared" si="9"/>
        <v>0.89160408670098379</v>
      </c>
      <c r="O29" s="5">
        <v>1.3215777099999999</v>
      </c>
      <c r="P29" s="5">
        <v>0.65645547000000004</v>
      </c>
      <c r="Q29" s="5">
        <v>0.80749380000000004</v>
      </c>
      <c r="R29" s="5">
        <v>0.63446159000000002</v>
      </c>
      <c r="S29" s="5">
        <v>1.1069431000000001</v>
      </c>
      <c r="T29" s="5">
        <v>0.52002992000000003</v>
      </c>
      <c r="V29" s="1">
        <v>4.0594263983399701</v>
      </c>
      <c r="AB29" s="1">
        <v>5.1124118461183103</v>
      </c>
      <c r="AC29" s="1">
        <f t="shared" si="14"/>
        <v>0.79403352478775002</v>
      </c>
      <c r="AI29" s="5">
        <v>0.58287126</v>
      </c>
      <c r="AJ29" s="5">
        <v>0.37262255</v>
      </c>
      <c r="AK29" s="5">
        <v>0.97356951999999997</v>
      </c>
      <c r="AL29" s="5">
        <v>0.86115154000000005</v>
      </c>
      <c r="AM29" s="5">
        <v>0.23914941000000001</v>
      </c>
      <c r="AN29" s="5">
        <v>0.29105751000000002</v>
      </c>
    </row>
    <row r="30" spans="1:40" s="1" customFormat="1" x14ac:dyDescent="0.25">
      <c r="A30" s="1">
        <v>354.60733333333297</v>
      </c>
      <c r="G30" s="1">
        <v>419.13595833333301</v>
      </c>
      <c r="H30" s="1">
        <f t="shared" si="9"/>
        <v>0.84604369127241208</v>
      </c>
      <c r="O30" s="5">
        <v>0.87933709999999998</v>
      </c>
      <c r="P30" s="5">
        <v>0.65310645000000001</v>
      </c>
      <c r="Q30" s="5">
        <v>0.78941276000000005</v>
      </c>
      <c r="R30" s="5">
        <v>0.63289974999999998</v>
      </c>
      <c r="S30" s="5">
        <v>0.24082234999999999</v>
      </c>
      <c r="T30" s="5">
        <v>0.52968720000000002</v>
      </c>
      <c r="V30" s="1">
        <v>3.8246913201121702</v>
      </c>
      <c r="AB30" s="1">
        <v>5.1124118461183103</v>
      </c>
      <c r="AC30" s="1">
        <f t="shared" si="14"/>
        <v>0.74811878135681398</v>
      </c>
      <c r="AI30" s="5">
        <v>1.07867961</v>
      </c>
      <c r="AJ30" s="5">
        <v>0.33695557999999998</v>
      </c>
      <c r="AK30" s="5">
        <v>0.94249335000000001</v>
      </c>
      <c r="AL30" s="5">
        <v>0.56374754000000005</v>
      </c>
      <c r="AM30" s="5">
        <v>0.46196763000000002</v>
      </c>
      <c r="AN30" s="2">
        <v>0.91294793721836198</v>
      </c>
    </row>
    <row r="31" spans="1:40" s="1" customFormat="1" x14ac:dyDescent="0.25">
      <c r="A31" s="1">
        <v>291.23933333333298</v>
      </c>
      <c r="G31" s="1">
        <v>419.13595833333301</v>
      </c>
      <c r="H31" s="1">
        <f t="shared" si="9"/>
        <v>0.694856472089456</v>
      </c>
      <c r="O31" s="5">
        <v>0.9958456</v>
      </c>
      <c r="P31" s="5">
        <v>0.64815476000000005</v>
      </c>
      <c r="Q31" s="5">
        <v>0.76598968000000001</v>
      </c>
      <c r="R31" s="5">
        <v>0.51794242000000001</v>
      </c>
      <c r="S31" s="5">
        <v>0.34882766999999998</v>
      </c>
      <c r="T31" s="5">
        <v>0.70822929000000001</v>
      </c>
      <c r="V31" s="1">
        <v>3.5246046103080402</v>
      </c>
      <c r="AB31" s="1">
        <v>5.1124118461183103</v>
      </c>
      <c r="AC31" s="1">
        <f t="shared" si="14"/>
        <v>0.68942110228935471</v>
      </c>
      <c r="AI31" s="5">
        <v>0.97026723000000004</v>
      </c>
      <c r="AJ31" s="5">
        <v>0.24528483000000001</v>
      </c>
      <c r="AK31" s="5">
        <v>0.92567639000000002</v>
      </c>
      <c r="AL31" s="5">
        <v>0.20808655000000001</v>
      </c>
      <c r="AM31" s="5">
        <v>0.80060098999999996</v>
      </c>
      <c r="AN31" s="2">
        <v>0.91177187363277801</v>
      </c>
    </row>
    <row r="32" spans="1:40" s="1" customFormat="1" x14ac:dyDescent="0.25">
      <c r="A32" s="1">
        <f>AVERAGE(A18:A31)</f>
        <v>419.13595833333329</v>
      </c>
      <c r="G32" s="1">
        <v>419.13595833333301</v>
      </c>
      <c r="O32" s="5">
        <v>0.92248368999999997</v>
      </c>
      <c r="P32" s="5">
        <v>0.80233460999999995</v>
      </c>
      <c r="Q32" s="5">
        <v>0.74532978000000005</v>
      </c>
      <c r="R32" s="5">
        <v>0.46105322999999998</v>
      </c>
      <c r="S32" s="5">
        <v>0.74025605999999999</v>
      </c>
      <c r="T32" s="5">
        <v>0.35333122</v>
      </c>
      <c r="V32" s="1">
        <f>AVERAGE(V18:V31)</f>
        <v>5.1124118461183103</v>
      </c>
      <c r="AI32" s="5">
        <v>1.28675874</v>
      </c>
      <c r="AJ32" s="5">
        <v>0.44052972000000001</v>
      </c>
      <c r="AK32" s="5">
        <v>0.92152997999999997</v>
      </c>
      <c r="AL32" s="5">
        <v>0.57544068999999998</v>
      </c>
      <c r="AM32" s="5">
        <v>1.6724684000000001</v>
      </c>
      <c r="AN32" s="2">
        <v>0.838475952999023</v>
      </c>
    </row>
    <row r="33" spans="1:40" s="1" customFormat="1" x14ac:dyDescent="0.25">
      <c r="O33" s="5">
        <v>1.47606522</v>
      </c>
      <c r="P33" s="5">
        <v>0.43116653999999999</v>
      </c>
      <c r="Q33" s="5">
        <v>0.73559556000000004</v>
      </c>
      <c r="R33" s="2"/>
      <c r="S33" s="5">
        <v>0.82210797999999996</v>
      </c>
      <c r="T33" s="5">
        <v>0.45276572999999998</v>
      </c>
      <c r="AI33" s="5">
        <v>0.77255459000000004</v>
      </c>
      <c r="AJ33" s="5">
        <v>0.32349027000000002</v>
      </c>
      <c r="AK33" s="5">
        <v>0.84107493</v>
      </c>
      <c r="AL33" s="2"/>
      <c r="AM33" s="2"/>
      <c r="AN33" s="2">
        <v>0.78314201772696201</v>
      </c>
    </row>
    <row r="34" spans="1:40" s="1" customFormat="1" x14ac:dyDescent="0.25">
      <c r="O34" s="5">
        <v>1.3582271100000001</v>
      </c>
      <c r="P34" s="5">
        <v>0.60997871999999997</v>
      </c>
      <c r="Q34" s="5">
        <v>0.72913026999999997</v>
      </c>
      <c r="R34" s="2"/>
      <c r="S34" s="2"/>
      <c r="T34" s="2"/>
      <c r="AI34" s="5">
        <v>1.57821414</v>
      </c>
      <c r="AJ34" s="5">
        <v>0.40952445999999998</v>
      </c>
      <c r="AK34" s="5">
        <v>0.82810894999999995</v>
      </c>
      <c r="AL34" s="2"/>
      <c r="AM34" s="2"/>
      <c r="AN34" s="2">
        <v>0.76844174938631604</v>
      </c>
    </row>
    <row r="35" spans="1:40" s="1" customFormat="1" x14ac:dyDescent="0.25">
      <c r="G35" s="4"/>
      <c r="O35" s="5">
        <v>1.0190395400000001</v>
      </c>
      <c r="P35" s="5">
        <v>0.44452798999999998</v>
      </c>
      <c r="Q35" s="5">
        <v>0.72303866999999999</v>
      </c>
      <c r="R35" s="2"/>
      <c r="S35" s="2"/>
      <c r="T35" s="2"/>
      <c r="AI35" s="5">
        <v>0.84902420000000001</v>
      </c>
      <c r="AJ35" s="5">
        <v>0.24703818999999999</v>
      </c>
      <c r="AK35" s="5">
        <v>0.75811817999999997</v>
      </c>
      <c r="AL35" s="2"/>
      <c r="AM35" s="2"/>
      <c r="AN35" s="2">
        <v>0.65542983011188105</v>
      </c>
    </row>
    <row r="36" spans="1:40" s="1" customFormat="1" x14ac:dyDescent="0.25">
      <c r="A36" s="1">
        <v>656.90166666666698</v>
      </c>
      <c r="B36" s="1">
        <v>368.53333333333302</v>
      </c>
      <c r="C36" s="1">
        <v>734.54399999999998</v>
      </c>
      <c r="D36" s="1">
        <v>584.95173458928798</v>
      </c>
      <c r="E36" s="1">
        <v>589.44500000000005</v>
      </c>
      <c r="F36" s="1">
        <v>576.65499999999997</v>
      </c>
      <c r="G36" s="1">
        <v>448.23696726190502</v>
      </c>
      <c r="H36" s="1">
        <f t="shared" ref="H36:H44" si="19">A36/G36</f>
        <v>1.465523182256494</v>
      </c>
      <c r="I36" s="1">
        <f t="shared" ref="I36:I42" si="20">B36/G36</f>
        <v>0.82218415759983232</v>
      </c>
      <c r="J36" s="1">
        <f t="shared" ref="J36:J46" si="21">C36/G36</f>
        <v>1.6387403397069784</v>
      </c>
      <c r="K36" s="1">
        <f t="shared" ref="K36:K44" si="22">D36/G36</f>
        <v>1.3050055602564803</v>
      </c>
      <c r="L36" s="1">
        <f>E36/G36</f>
        <v>1.3150298682428554</v>
      </c>
      <c r="M36" s="1">
        <f t="shared" ref="M36:M43" si="23">F36/G36</f>
        <v>1.2864958540179043</v>
      </c>
      <c r="O36" s="5">
        <v>0.95635583000000002</v>
      </c>
      <c r="P36" s="5">
        <v>0.42772413999999997</v>
      </c>
      <c r="Q36" s="5">
        <v>0.67106672999999994</v>
      </c>
      <c r="R36" s="2"/>
      <c r="S36" s="2"/>
      <c r="T36" s="2"/>
      <c r="V36" s="1">
        <v>5.7153817063664096</v>
      </c>
      <c r="W36" s="1">
        <v>6.1064569390703296</v>
      </c>
      <c r="X36" s="1">
        <v>6.96336771756543</v>
      </c>
      <c r="Y36" s="1">
        <v>5.0607432342628398</v>
      </c>
      <c r="Z36" s="6">
        <v>5.6146819263601904</v>
      </c>
      <c r="AA36" s="6">
        <v>4.2670449664652699</v>
      </c>
      <c r="AB36" s="1">
        <v>3.5983991890718601</v>
      </c>
      <c r="AC36" s="1">
        <f t="shared" ref="AC36:AC44" si="24">V36/AB36</f>
        <v>1.5883123039055003</v>
      </c>
      <c r="AD36" s="1">
        <f t="shared" ref="AD36:AD42" si="25">W36/AB36</f>
        <v>1.6969926398425452</v>
      </c>
      <c r="AE36" s="1">
        <f t="shared" ref="AE36:AE46" si="26">X36/AB36</f>
        <v>1.9351293038062019</v>
      </c>
      <c r="AF36" s="1">
        <f t="shared" ref="AF36:AF41" si="27">Y36/AB36</f>
        <v>1.4063873873782649</v>
      </c>
      <c r="AG36" s="1">
        <f t="shared" ref="AG36:AG39" si="28">Z36/AB36</f>
        <v>1.5603276988866799</v>
      </c>
      <c r="AH36" s="1">
        <f>AA36/AB36</f>
        <v>1.1858175656064092</v>
      </c>
      <c r="AI36" s="5">
        <v>0.91248878</v>
      </c>
      <c r="AJ36" s="5">
        <v>0.27745552000000001</v>
      </c>
      <c r="AK36" s="5">
        <v>1.1388001699999999</v>
      </c>
      <c r="AL36" s="2"/>
      <c r="AM36" s="2"/>
      <c r="AN36" s="2"/>
    </row>
    <row r="37" spans="1:40" s="1" customFormat="1" x14ac:dyDescent="0.25">
      <c r="A37" s="1">
        <v>506.58</v>
      </c>
      <c r="B37" s="1">
        <v>362.70666666666699</v>
      </c>
      <c r="C37" s="1">
        <v>665.226</v>
      </c>
      <c r="D37" s="1">
        <v>577.65173458928405</v>
      </c>
      <c r="E37" s="1">
        <v>512.90499999999997</v>
      </c>
      <c r="F37" s="1">
        <v>500.52600000000001</v>
      </c>
      <c r="G37" s="1">
        <v>448.23696726190502</v>
      </c>
      <c r="H37" s="1">
        <f t="shared" si="19"/>
        <v>1.1301611357369485</v>
      </c>
      <c r="I37" s="1">
        <f t="shared" si="20"/>
        <v>0.80918508101260056</v>
      </c>
      <c r="J37" s="1">
        <f t="shared" si="21"/>
        <v>1.484094460266389</v>
      </c>
      <c r="K37" s="1">
        <f t="shared" si="22"/>
        <v>1.2887195318090798</v>
      </c>
      <c r="L37" s="1">
        <f>E37/G37</f>
        <v>1.144271975453353</v>
      </c>
      <c r="M37" s="1">
        <f t="shared" si="23"/>
        <v>1.1166548869396185</v>
      </c>
      <c r="O37" s="5">
        <v>0.77800842999999997</v>
      </c>
      <c r="P37" s="5">
        <v>0.49601616999999998</v>
      </c>
      <c r="Q37" s="5">
        <v>0.96192544999999996</v>
      </c>
      <c r="R37" s="2"/>
      <c r="S37" s="2"/>
      <c r="T37" s="2"/>
      <c r="V37" s="1">
        <v>4.5013129695422496</v>
      </c>
      <c r="W37" s="1">
        <v>3.8773438333226098</v>
      </c>
      <c r="X37" s="1">
        <v>6.2796854028299904</v>
      </c>
      <c r="Y37" s="1">
        <v>3.81989344061948</v>
      </c>
      <c r="Z37" s="6">
        <v>3.03505756289788</v>
      </c>
      <c r="AA37" s="6">
        <v>3.8319697593811499</v>
      </c>
      <c r="AB37" s="1">
        <v>3.5983991890718601</v>
      </c>
      <c r="AC37" s="1">
        <f t="shared" si="24"/>
        <v>1.2509209604127549</v>
      </c>
      <c r="AD37" s="1">
        <f t="shared" si="25"/>
        <v>1.0775190937953436</v>
      </c>
      <c r="AE37" s="1">
        <f t="shared" si="26"/>
        <v>1.745133064141702</v>
      </c>
      <c r="AF37" s="1">
        <f t="shared" si="27"/>
        <v>1.0615535519850843</v>
      </c>
      <c r="AG37" s="1">
        <f t="shared" si="28"/>
        <v>0.84344660039808328</v>
      </c>
      <c r="AH37" s="1">
        <f t="shared" ref="AH37:AH44" si="29">AA37/AB37</f>
        <v>1.0649095772972135</v>
      </c>
      <c r="AI37" s="5">
        <v>1.2184563799999999</v>
      </c>
      <c r="AJ37" s="5">
        <v>0.35227356999999998</v>
      </c>
      <c r="AK37" s="5">
        <v>1.72057854</v>
      </c>
      <c r="AL37" s="2"/>
      <c r="AM37" s="2"/>
      <c r="AN37" s="2"/>
    </row>
    <row r="38" spans="1:40" s="1" customFormat="1" x14ac:dyDescent="0.25">
      <c r="A38" s="1">
        <v>474.97500000000002</v>
      </c>
      <c r="B38" s="1">
        <v>350.94499999999999</v>
      </c>
      <c r="C38" s="1">
        <v>513.01</v>
      </c>
      <c r="D38" s="1">
        <v>537.45173458928696</v>
      </c>
      <c r="E38" s="1">
        <v>446.99</v>
      </c>
      <c r="F38" s="1">
        <v>451.06587500000001</v>
      </c>
      <c r="G38" s="1">
        <v>448.23696726190502</v>
      </c>
      <c r="H38" s="1">
        <f t="shared" si="19"/>
        <v>1.0596515564109463</v>
      </c>
      <c r="I38" s="1">
        <f t="shared" si="20"/>
        <v>0.78294524020135692</v>
      </c>
      <c r="J38" s="1">
        <f t="shared" si="21"/>
        <v>1.1445062265474593</v>
      </c>
      <c r="K38" s="1">
        <f t="shared" si="22"/>
        <v>1.1990348272083808</v>
      </c>
      <c r="L38" s="1">
        <f>E38/G38</f>
        <v>0.99721806242460942</v>
      </c>
      <c r="M38" s="1">
        <f t="shared" si="23"/>
        <v>1.0063111879311866</v>
      </c>
      <c r="O38" s="5">
        <v>0.93777871000000002</v>
      </c>
      <c r="P38" s="5">
        <v>0.63867297999999995</v>
      </c>
      <c r="Q38" s="5">
        <v>1.3226882099999999</v>
      </c>
      <c r="R38" s="2"/>
      <c r="S38" s="2"/>
      <c r="T38" s="2"/>
      <c r="V38" s="1">
        <v>3.5729988249348699</v>
      </c>
      <c r="W38" s="1">
        <v>3.7659766461069699</v>
      </c>
      <c r="X38" s="1">
        <v>4.8623390142802903</v>
      </c>
      <c r="Y38" s="1">
        <v>3.74236599789542</v>
      </c>
      <c r="Z38" s="6">
        <v>2.9393153172929098</v>
      </c>
      <c r="AA38" s="6">
        <v>3.2851511169513801</v>
      </c>
      <c r="AB38" s="1">
        <v>3.5983991890718601</v>
      </c>
      <c r="AC38" s="1">
        <f t="shared" si="24"/>
        <v>0.99294120446277068</v>
      </c>
      <c r="AD38" s="1">
        <f t="shared" si="25"/>
        <v>1.0465700018897384</v>
      </c>
      <c r="AE38" s="1">
        <f t="shared" si="26"/>
        <v>1.3512505863848974</v>
      </c>
      <c r="AF38" s="1">
        <f t="shared" si="27"/>
        <v>1.0400085708280447</v>
      </c>
      <c r="AG38" s="1">
        <f t="shared" si="28"/>
        <v>0.8168397008923991</v>
      </c>
      <c r="AH38" s="1">
        <f t="shared" si="29"/>
        <v>0.91294793721836165</v>
      </c>
      <c r="AI38" s="5">
        <v>0.88224696000000002</v>
      </c>
      <c r="AJ38" s="5">
        <v>0.46511824000000002</v>
      </c>
      <c r="AK38" s="5">
        <v>0.71417936999999998</v>
      </c>
      <c r="AL38" s="2"/>
      <c r="AM38" s="2"/>
      <c r="AN38" s="2"/>
    </row>
    <row r="39" spans="1:40" s="1" customFormat="1" x14ac:dyDescent="0.25">
      <c r="A39" s="1">
        <v>461.13499999999999</v>
      </c>
      <c r="B39" s="1">
        <v>317.47000000000003</v>
      </c>
      <c r="C39" s="1">
        <v>488.08333333333297</v>
      </c>
      <c r="D39" s="1">
        <v>390.36423458928601</v>
      </c>
      <c r="E39" s="1">
        <v>399.39666666666699</v>
      </c>
      <c r="F39" s="1">
        <v>449.13471428571398</v>
      </c>
      <c r="G39" s="1">
        <v>448.23696726190502</v>
      </c>
      <c r="H39" s="1">
        <f t="shared" si="19"/>
        <v>1.0287750312449322</v>
      </c>
      <c r="I39" s="1">
        <f t="shared" si="20"/>
        <v>0.7082637604374612</v>
      </c>
      <c r="J39" s="1">
        <f t="shared" si="21"/>
        <v>1.0888957604608851</v>
      </c>
      <c r="K39" s="1">
        <f t="shared" si="22"/>
        <v>0.87088808621444214</v>
      </c>
      <c r="L39" s="1">
        <f>E39/G39</f>
        <v>0.89103910618175175</v>
      </c>
      <c r="M39" s="1">
        <f t="shared" si="23"/>
        <v>1.0020028402148375</v>
      </c>
      <c r="O39" s="5">
        <v>1.00926216</v>
      </c>
      <c r="P39" s="5">
        <v>0.75868352999999999</v>
      </c>
      <c r="Q39" s="5">
        <v>0.57412218000000004</v>
      </c>
      <c r="R39" s="2"/>
      <c r="S39" s="2"/>
      <c r="T39" s="2"/>
      <c r="V39" s="1">
        <v>3.4998234316164498</v>
      </c>
      <c r="W39" s="1">
        <v>3.6890018129909201</v>
      </c>
      <c r="X39" s="1">
        <v>4.3050651490447702</v>
      </c>
      <c r="Y39" s="1">
        <v>3.1595147207030601</v>
      </c>
      <c r="Z39" s="6">
        <v>2.3460005920237399</v>
      </c>
      <c r="AA39" s="6">
        <v>3.28091917069872</v>
      </c>
      <c r="AB39" s="1">
        <v>3.5983991890718601</v>
      </c>
      <c r="AC39" s="1">
        <f t="shared" si="24"/>
        <v>0.97260566371991763</v>
      </c>
      <c r="AD39" s="1">
        <f t="shared" si="25"/>
        <v>1.0251785916899423</v>
      </c>
      <c r="AE39" s="1">
        <f t="shared" si="26"/>
        <v>1.1963834257519332</v>
      </c>
      <c r="AF39" s="1">
        <f t="shared" si="27"/>
        <v>0.87803341282933034</v>
      </c>
      <c r="AG39" s="1">
        <f t="shared" si="28"/>
        <v>0.65195673652562347</v>
      </c>
      <c r="AH39" s="1">
        <f t="shared" si="29"/>
        <v>0.91177187363277834</v>
      </c>
      <c r="AI39" s="5">
        <v>0.93524284000000002</v>
      </c>
      <c r="AJ39" s="5">
        <v>0.65022681999999998</v>
      </c>
      <c r="AK39" s="5">
        <v>1.3479713600000001</v>
      </c>
      <c r="AL39" s="2"/>
      <c r="AM39" s="2"/>
      <c r="AN39" s="2"/>
    </row>
    <row r="40" spans="1:40" s="1" customFormat="1" x14ac:dyDescent="0.25">
      <c r="A40" s="1">
        <v>418.09</v>
      </c>
      <c r="B40" s="1">
        <v>291.57</v>
      </c>
      <c r="C40" s="1">
        <v>483.36500000000001</v>
      </c>
      <c r="D40" s="1">
        <v>362.17173458928602</v>
      </c>
      <c r="F40" s="1">
        <v>345.10716666666701</v>
      </c>
      <c r="G40" s="1">
        <v>448.23696726190502</v>
      </c>
      <c r="H40" s="1">
        <f t="shared" si="19"/>
        <v>0.93274323747534604</v>
      </c>
      <c r="I40" s="1">
        <f t="shared" si="20"/>
        <v>0.65048182389123554</v>
      </c>
      <c r="J40" s="1">
        <f t="shared" si="21"/>
        <v>1.0783693343114418</v>
      </c>
      <c r="K40" s="1">
        <f t="shared" si="22"/>
        <v>0.80799166744689521</v>
      </c>
      <c r="M40" s="1">
        <f t="shared" si="23"/>
        <v>0.76992125119617982</v>
      </c>
      <c r="O40" s="5">
        <v>0.90659708999999999</v>
      </c>
      <c r="P40" s="5">
        <v>0.79464036999999998</v>
      </c>
      <c r="Q40" s="5">
        <v>1.28957086</v>
      </c>
      <c r="R40" s="2"/>
      <c r="S40" s="2"/>
      <c r="T40" s="2"/>
      <c r="V40" s="1">
        <v>3.35473446059585</v>
      </c>
      <c r="W40" s="1">
        <v>2.80211011996452</v>
      </c>
      <c r="X40" s="1">
        <v>4.3004888998719997</v>
      </c>
      <c r="Y40" s="1">
        <v>2.85194308901126</v>
      </c>
      <c r="AA40" s="6">
        <v>3.0171711893279398</v>
      </c>
      <c r="AB40" s="1">
        <v>3.5983991890718601</v>
      </c>
      <c r="AC40" s="1">
        <f t="shared" si="24"/>
        <v>0.93228524250005218</v>
      </c>
      <c r="AD40" s="1">
        <f t="shared" si="25"/>
        <v>0.77871019104116457</v>
      </c>
      <c r="AE40" s="1">
        <f t="shared" si="26"/>
        <v>1.1951116799193229</v>
      </c>
      <c r="AF40" s="1">
        <f t="shared" si="27"/>
        <v>0.7925588405178764</v>
      </c>
      <c r="AH40" s="1">
        <f t="shared" si="29"/>
        <v>0.83847595299902311</v>
      </c>
      <c r="AI40" s="5">
        <v>0.79296226000000003</v>
      </c>
      <c r="AJ40" s="5">
        <v>0.51237781000000004</v>
      </c>
      <c r="AK40" s="5">
        <v>1.6434521600000001</v>
      </c>
      <c r="AL40" s="2"/>
      <c r="AM40" s="2"/>
      <c r="AN40" s="2"/>
    </row>
    <row r="41" spans="1:40" s="1" customFormat="1" x14ac:dyDescent="0.25">
      <c r="A41" s="1">
        <v>415.76857142857102</v>
      </c>
      <c r="B41" s="1">
        <v>252.36</v>
      </c>
      <c r="C41" s="1">
        <v>435.755</v>
      </c>
      <c r="D41" s="1">
        <v>349.691734589286</v>
      </c>
      <c r="F41" s="1">
        <v>334.03719999999998</v>
      </c>
      <c r="G41" s="1">
        <v>448.23696726190502</v>
      </c>
      <c r="H41" s="1">
        <f t="shared" si="19"/>
        <v>0.92756421668728029</v>
      </c>
      <c r="I41" s="1">
        <f t="shared" si="20"/>
        <v>0.56300577246353256</v>
      </c>
      <c r="J41" s="1">
        <f t="shared" si="21"/>
        <v>0.97215319535523315</v>
      </c>
      <c r="K41" s="1">
        <f t="shared" si="22"/>
        <v>0.78014925169025828</v>
      </c>
      <c r="M41" s="1">
        <f t="shared" si="23"/>
        <v>0.74522456735439657</v>
      </c>
      <c r="O41" s="5">
        <v>0.96194268000000005</v>
      </c>
      <c r="P41" s="5">
        <v>0.69105287000000004</v>
      </c>
      <c r="Q41" s="5">
        <v>1.02624526</v>
      </c>
      <c r="R41" s="2"/>
      <c r="S41" s="2"/>
      <c r="T41" s="2"/>
      <c r="V41" s="1">
        <v>2.85100878042492</v>
      </c>
      <c r="W41" s="1">
        <v>1.9171069594426899</v>
      </c>
      <c r="X41" s="1">
        <v>4.1062487229421096</v>
      </c>
      <c r="Y41" s="1">
        <v>2.2397225560715701</v>
      </c>
      <c r="AA41" s="6">
        <v>2.8180576015168</v>
      </c>
      <c r="AB41" s="1">
        <v>3.5983991890718601</v>
      </c>
      <c r="AC41" s="1">
        <f t="shared" si="24"/>
        <v>0.7922991948984639</v>
      </c>
      <c r="AD41" s="1">
        <f t="shared" si="25"/>
        <v>0.53276661612887144</v>
      </c>
      <c r="AE41" s="1">
        <f t="shared" si="26"/>
        <v>1.1411320721204474</v>
      </c>
      <c r="AF41" s="1">
        <f t="shared" si="27"/>
        <v>0.62242192663712359</v>
      </c>
      <c r="AH41" s="1">
        <f t="shared" si="29"/>
        <v>0.7831420177269619</v>
      </c>
      <c r="AI41" s="5">
        <v>0.67587918000000002</v>
      </c>
      <c r="AJ41" s="5">
        <v>0.15908083000000001</v>
      </c>
      <c r="AK41" s="5">
        <v>1.3475722000000001</v>
      </c>
      <c r="AL41" s="2"/>
      <c r="AM41" s="2"/>
      <c r="AN41" s="2"/>
    </row>
    <row r="42" spans="1:40" s="1" customFormat="1" x14ac:dyDescent="0.25">
      <c r="A42" s="1">
        <v>408.44799999999998</v>
      </c>
      <c r="B42" s="1">
        <v>243.42500000000001</v>
      </c>
      <c r="C42" s="1">
        <v>421.75833333333298</v>
      </c>
      <c r="D42" s="1">
        <v>336.82673458928599</v>
      </c>
      <c r="F42" s="1">
        <v>229.54175000000001</v>
      </c>
      <c r="G42" s="1">
        <v>448.23696726190502</v>
      </c>
      <c r="H42" s="1">
        <f t="shared" si="19"/>
        <v>0.91123229414798279</v>
      </c>
      <c r="I42" s="1">
        <f t="shared" si="20"/>
        <v>0.54307211983648529</v>
      </c>
      <c r="J42" s="1">
        <f t="shared" si="21"/>
        <v>0.9409271526837264</v>
      </c>
      <c r="K42" s="1">
        <f t="shared" si="22"/>
        <v>0.75144791525523147</v>
      </c>
      <c r="M42" s="1">
        <f t="shared" si="23"/>
        <v>0.51209910552932747</v>
      </c>
      <c r="O42" s="5">
        <v>1.06725527</v>
      </c>
      <c r="P42" s="5">
        <v>0.68668477999999999</v>
      </c>
      <c r="Q42" s="5">
        <v>1.0981345</v>
      </c>
      <c r="R42" s="2"/>
      <c r="S42" s="2"/>
      <c r="T42" s="2"/>
      <c r="V42" s="1">
        <v>2.8457011385905302</v>
      </c>
      <c r="W42" s="1">
        <v>1.6121352596146801</v>
      </c>
      <c r="X42" s="1">
        <v>3.8725164984132099</v>
      </c>
      <c r="AA42" s="6">
        <v>2.7651601678406799</v>
      </c>
      <c r="AB42" s="1">
        <v>3.5983991890718601</v>
      </c>
      <c r="AC42" s="1">
        <f t="shared" si="24"/>
        <v>0.79082419405628135</v>
      </c>
      <c r="AD42" s="1">
        <f t="shared" si="25"/>
        <v>0.4480145683977047</v>
      </c>
      <c r="AE42" s="1">
        <f t="shared" si="26"/>
        <v>1.0761775708970336</v>
      </c>
      <c r="AH42" s="1">
        <f t="shared" si="29"/>
        <v>0.76844174938631571</v>
      </c>
      <c r="AI42" s="5">
        <v>1.5002295800000001</v>
      </c>
      <c r="AJ42" s="5">
        <v>0.31163479999999999</v>
      </c>
      <c r="AK42" s="5">
        <v>1.5514926899999999</v>
      </c>
      <c r="AL42" s="2"/>
      <c r="AM42" s="2"/>
      <c r="AN42" s="2"/>
    </row>
    <row r="43" spans="1:40" s="1" customFormat="1" x14ac:dyDescent="0.25">
      <c r="A43" s="1">
        <v>243.9975</v>
      </c>
      <c r="C43" s="1">
        <v>408.21</v>
      </c>
      <c r="D43" s="1">
        <v>326.42423458928602</v>
      </c>
      <c r="F43" s="1">
        <v>190.94624999999999</v>
      </c>
      <c r="G43" s="1">
        <v>448.23696726190502</v>
      </c>
      <c r="H43" s="1">
        <f t="shared" si="19"/>
        <v>0.54434934604006491</v>
      </c>
      <c r="J43" s="1">
        <f t="shared" si="21"/>
        <v>0.91070132500134182</v>
      </c>
      <c r="K43" s="1">
        <f t="shared" si="22"/>
        <v>0.72824032471769828</v>
      </c>
      <c r="M43" s="1">
        <f t="shared" si="23"/>
        <v>0.42599398074284672</v>
      </c>
      <c r="O43" s="5">
        <v>1.05494281</v>
      </c>
      <c r="P43" s="5">
        <v>0.77105272000000002</v>
      </c>
      <c r="Q43" s="5">
        <v>1.31472721</v>
      </c>
      <c r="R43" s="2"/>
      <c r="S43" s="2"/>
      <c r="T43" s="2"/>
      <c r="V43" s="1">
        <v>2.4462322005036299</v>
      </c>
      <c r="X43" s="1">
        <v>3.70729910963896</v>
      </c>
      <c r="AA43" s="6">
        <v>2.3584981691681</v>
      </c>
      <c r="AB43" s="1">
        <v>3.5983991890718601</v>
      </c>
      <c r="AC43" s="1">
        <f t="shared" si="24"/>
        <v>0.67981123604426719</v>
      </c>
      <c r="AE43" s="1">
        <f t="shared" si="26"/>
        <v>1.0302634351680111</v>
      </c>
      <c r="AH43" s="1">
        <f t="shared" si="29"/>
        <v>0.65542983011188105</v>
      </c>
      <c r="AI43" s="5">
        <v>1.1004193900000001</v>
      </c>
      <c r="AJ43" s="5">
        <v>0.27847825999999998</v>
      </c>
      <c r="AK43" s="2"/>
      <c r="AL43" s="2"/>
      <c r="AM43" s="2"/>
      <c r="AN43" s="2"/>
    </row>
    <row r="44" spans="1:40" s="1" customFormat="1" x14ac:dyDescent="0.25">
      <c r="A44" s="1">
        <f>AVERAGE(A36:A43)</f>
        <v>448.23696726190474</v>
      </c>
      <c r="C44" s="1">
        <v>387.85</v>
      </c>
      <c r="D44" s="1">
        <v>311.83173458928599</v>
      </c>
      <c r="G44" s="1">
        <v>448.23696726190502</v>
      </c>
      <c r="H44" s="1">
        <f t="shared" si="19"/>
        <v>0.99999999999999933</v>
      </c>
      <c r="J44" s="1">
        <f t="shared" si="21"/>
        <v>0.86527892237272597</v>
      </c>
      <c r="K44" s="1">
        <f t="shared" si="22"/>
        <v>0.69568500004392231</v>
      </c>
      <c r="O44" s="2"/>
      <c r="P44" s="5">
        <v>0.79747738000000001</v>
      </c>
      <c r="Q44" s="2"/>
      <c r="R44" s="2"/>
      <c r="S44" s="2"/>
      <c r="T44" s="2"/>
      <c r="V44" s="1">
        <f>AVERAGE(V36:V43)</f>
        <v>3.5983991890718636</v>
      </c>
      <c r="X44" s="1">
        <v>3.5343873367512399</v>
      </c>
      <c r="AA44" s="6">
        <v>1.4820922250459401</v>
      </c>
      <c r="AB44" s="1">
        <v>3.5983991890718601</v>
      </c>
      <c r="AC44" s="1">
        <f t="shared" si="24"/>
        <v>1.0000000000000009</v>
      </c>
      <c r="AE44" s="1">
        <f t="shared" si="26"/>
        <v>0.98221101969036106</v>
      </c>
      <c r="AH44" s="1">
        <f t="shared" si="29"/>
        <v>0.4118754332612603</v>
      </c>
      <c r="AI44" s="5">
        <v>0.86340512999999997</v>
      </c>
      <c r="AJ44" s="5">
        <v>0.44134519</v>
      </c>
      <c r="AK44" s="2"/>
      <c r="AL44" s="2"/>
      <c r="AM44" s="2"/>
      <c r="AN44" s="2"/>
    </row>
    <row r="45" spans="1:40" s="1" customFormat="1" x14ac:dyDescent="0.25">
      <c r="C45" s="1">
        <v>374.61200000000002</v>
      </c>
      <c r="G45" s="1">
        <v>448.23696726190502</v>
      </c>
      <c r="J45" s="1">
        <f t="shared" si="21"/>
        <v>0.83574543681292157</v>
      </c>
      <c r="O45" s="2"/>
      <c r="P45" s="5">
        <v>0.75175950000000002</v>
      </c>
      <c r="Q45" s="2"/>
      <c r="R45" s="2"/>
      <c r="S45" s="2"/>
      <c r="T45" s="2"/>
      <c r="X45" s="1">
        <v>3.0779600635539799</v>
      </c>
      <c r="AB45" s="1">
        <v>3.5983991890718601</v>
      </c>
      <c r="AE45" s="1">
        <f t="shared" si="26"/>
        <v>0.85536926333842422</v>
      </c>
      <c r="AI45" s="5">
        <v>0.86006671000000001</v>
      </c>
      <c r="AJ45" s="5">
        <v>0.48470373999999999</v>
      </c>
      <c r="AK45" s="2"/>
      <c r="AL45" s="2"/>
      <c r="AM45" s="2"/>
      <c r="AN45" s="2"/>
    </row>
    <row r="46" spans="1:40" s="1" customFormat="1" x14ac:dyDescent="0.25">
      <c r="C46" s="1">
        <v>295.83</v>
      </c>
      <c r="G46" s="1">
        <v>448.23696726190502</v>
      </c>
      <c r="J46" s="1">
        <f t="shared" si="21"/>
        <v>0.65998572542354905</v>
      </c>
      <c r="O46" s="2"/>
      <c r="P46" s="5">
        <v>0.83732662000000002</v>
      </c>
      <c r="Q46" s="2"/>
      <c r="R46" s="2"/>
      <c r="S46" s="2"/>
      <c r="T46" s="2"/>
      <c r="X46" s="1">
        <v>2.74281120677851</v>
      </c>
      <c r="AB46" s="1">
        <v>3.5983991890718601</v>
      </c>
      <c r="AE46" s="1">
        <f t="shared" si="26"/>
        <v>0.76223094288934823</v>
      </c>
      <c r="AI46" s="2"/>
      <c r="AJ46" s="5">
        <v>0.40271072000000002</v>
      </c>
      <c r="AK46" s="2"/>
      <c r="AL46" s="2"/>
      <c r="AM46" s="2"/>
      <c r="AN46" s="2"/>
    </row>
    <row r="47" spans="1:40" s="1" customFormat="1" x14ac:dyDescent="0.25">
      <c r="G47" s="4"/>
      <c r="O47" s="2"/>
      <c r="P47" s="5">
        <v>1.1093549300000001</v>
      </c>
      <c r="Q47" s="2"/>
      <c r="R47" s="2"/>
      <c r="S47" s="2"/>
      <c r="T47" s="2"/>
      <c r="AB47" s="4"/>
      <c r="AI47" s="2"/>
      <c r="AJ47" s="5">
        <v>0.54187368000000002</v>
      </c>
      <c r="AK47" s="2"/>
      <c r="AL47" s="2"/>
      <c r="AM47" s="2"/>
      <c r="AN47" s="2"/>
    </row>
    <row r="48" spans="1:40" s="1" customFormat="1" x14ac:dyDescent="0.25">
      <c r="A48" s="1">
        <v>863.06500000000005</v>
      </c>
      <c r="B48" s="1">
        <v>739.69</v>
      </c>
      <c r="C48" s="1">
        <v>725.52800000000002</v>
      </c>
      <c r="E48" s="1">
        <v>550.73500000000001</v>
      </c>
      <c r="G48" s="1">
        <v>689.06411111111095</v>
      </c>
      <c r="H48" s="1">
        <f t="shared" ref="H48:H51" si="30">A48/G48</f>
        <v>1.2525177063833928</v>
      </c>
      <c r="I48" s="1">
        <f t="shared" ref="I48:I59" si="31">B48/G48</f>
        <v>1.0734705059696916</v>
      </c>
      <c r="J48" s="1">
        <f t="shared" ref="J48:J63" si="32">C48/G48</f>
        <v>1.0529179916656686</v>
      </c>
      <c r="L48" s="1">
        <f t="shared" ref="L48:L54" si="33">E48/G48</f>
        <v>0.79925073896526666</v>
      </c>
      <c r="O48" s="2"/>
      <c r="P48" s="5">
        <v>0.74888052999999999</v>
      </c>
      <c r="Q48" s="2"/>
      <c r="R48" s="2"/>
      <c r="S48" s="2"/>
      <c r="T48" s="2"/>
      <c r="V48" s="1">
        <v>7.2049616886060699</v>
      </c>
      <c r="W48" s="1">
        <v>4.6465537556118202</v>
      </c>
      <c r="X48" s="1">
        <v>8.1578680359584297</v>
      </c>
      <c r="Z48" s="1">
        <v>2.9601562999239102</v>
      </c>
      <c r="AA48" s="1">
        <v>4.9985923676298096</v>
      </c>
      <c r="AB48" s="1">
        <v>5.3497665270701704</v>
      </c>
      <c r="AC48" s="1">
        <f t="shared" ref="AC48:AC51" si="34">V48/AB48</f>
        <v>1.3467805841897007</v>
      </c>
      <c r="AD48" s="1">
        <f t="shared" ref="AD48:AD59" si="35">W48/AB48</f>
        <v>0.86855262413788581</v>
      </c>
      <c r="AE48" s="1">
        <f t="shared" ref="AE48:AE65" si="36">X48/AB48</f>
        <v>1.5249016933129849</v>
      </c>
      <c r="AG48" s="1">
        <f t="shared" ref="AG48:AG54" si="37">Z48/AB48</f>
        <v>0.5533243899421264</v>
      </c>
      <c r="AH48" s="1">
        <f t="shared" ref="AH48:AH59" si="38">AA48/AB48</f>
        <v>0.93435710555528051</v>
      </c>
      <c r="AI48" s="2"/>
      <c r="AJ48" s="2"/>
      <c r="AK48" s="2"/>
      <c r="AL48" s="2"/>
      <c r="AM48" s="2"/>
      <c r="AN48" s="2"/>
    </row>
    <row r="49" spans="1:40" s="1" customFormat="1" x14ac:dyDescent="0.25">
      <c r="A49" s="1">
        <v>796.18399999999997</v>
      </c>
      <c r="B49" s="1">
        <v>642.34</v>
      </c>
      <c r="C49" s="1">
        <v>644.33428571428601</v>
      </c>
      <c r="E49" s="1">
        <v>455.27333333333303</v>
      </c>
      <c r="G49" s="1">
        <v>689.06411111111095</v>
      </c>
      <c r="H49" s="1">
        <f t="shared" si="30"/>
        <v>1.1554570716448416</v>
      </c>
      <c r="I49" s="1">
        <f t="shared" si="31"/>
        <v>0.93219192473140322</v>
      </c>
      <c r="J49" s="1">
        <f t="shared" si="32"/>
        <v>0.93508611945454767</v>
      </c>
      <c r="L49" s="1">
        <f t="shared" si="33"/>
        <v>0.66071258971709912</v>
      </c>
      <c r="O49" s="2"/>
      <c r="P49" s="2"/>
      <c r="Q49" s="2"/>
      <c r="R49" s="2"/>
      <c r="S49" s="2"/>
      <c r="T49" s="2"/>
      <c r="V49" s="1">
        <v>5.7261127143750903</v>
      </c>
      <c r="W49" s="1">
        <v>4.3337651707538596</v>
      </c>
      <c r="X49" s="1">
        <v>7.1181536691121101</v>
      </c>
      <c r="Z49" s="1">
        <v>2.9493058451645702</v>
      </c>
      <c r="AA49" s="1">
        <v>2.9475202155220499</v>
      </c>
      <c r="AB49" s="1">
        <v>5.3497665270701704</v>
      </c>
      <c r="AC49" s="1">
        <f t="shared" si="34"/>
        <v>1.0703481517185065</v>
      </c>
      <c r="AD49" s="1">
        <f t="shared" si="35"/>
        <v>0.810084916570606</v>
      </c>
      <c r="AE49" s="1">
        <f t="shared" si="36"/>
        <v>1.3305540780319636</v>
      </c>
      <c r="AG49" s="1">
        <f t="shared" si="37"/>
        <v>0.5512961790464852</v>
      </c>
      <c r="AH49" s="1">
        <f t="shared" si="38"/>
        <v>0.55096240193051482</v>
      </c>
      <c r="AI49" s="2"/>
      <c r="AJ49" s="2"/>
      <c r="AK49" s="2"/>
      <c r="AL49" s="2"/>
      <c r="AM49" s="2"/>
      <c r="AN49" s="2"/>
    </row>
    <row r="50" spans="1:40" s="1" customFormat="1" x14ac:dyDescent="0.25">
      <c r="A50" s="1">
        <v>407.94333333333299</v>
      </c>
      <c r="B50" s="1">
        <v>524.16999999999996</v>
      </c>
      <c r="C50" s="1">
        <v>640.77</v>
      </c>
      <c r="E50" s="1">
        <v>440.39428571428601</v>
      </c>
      <c r="G50" s="1">
        <v>689.06411111111095</v>
      </c>
      <c r="H50" s="1">
        <f t="shared" si="30"/>
        <v>0.59202522197176588</v>
      </c>
      <c r="I50" s="1">
        <f t="shared" si="31"/>
        <v>0.76069844815278453</v>
      </c>
      <c r="J50" s="1">
        <f t="shared" si="32"/>
        <v>0.92991347200881347</v>
      </c>
      <c r="L50" s="1">
        <f t="shared" si="33"/>
        <v>0.63911946452145563</v>
      </c>
      <c r="O50" s="2"/>
      <c r="P50" s="2"/>
      <c r="Q50" s="2"/>
      <c r="R50" s="2"/>
      <c r="S50" s="2"/>
      <c r="T50" s="2"/>
      <c r="V50" s="1">
        <v>3.1182251782293502</v>
      </c>
      <c r="W50" s="1">
        <v>3.4292821418892898</v>
      </c>
      <c r="X50" s="1">
        <v>6.65320057144584</v>
      </c>
      <c r="Z50" s="1">
        <v>2.9154677932067599</v>
      </c>
      <c r="AA50" s="1">
        <v>2.91231597848261</v>
      </c>
      <c r="AB50" s="1">
        <v>5.3497665270701704</v>
      </c>
      <c r="AC50" s="1">
        <f t="shared" si="34"/>
        <v>0.5828712640917928</v>
      </c>
      <c r="AD50" s="1">
        <f t="shared" si="35"/>
        <v>0.64101529002002178</v>
      </c>
      <c r="AE50" s="1">
        <f t="shared" si="36"/>
        <v>1.2436431641979528</v>
      </c>
      <c r="AG50" s="1">
        <f t="shared" si="37"/>
        <v>0.54497103349357423</v>
      </c>
      <c r="AH50" s="1">
        <f t="shared" si="38"/>
        <v>0.54438188353568318</v>
      </c>
      <c r="AI50" s="2"/>
      <c r="AJ50" s="2"/>
      <c r="AK50" s="2"/>
      <c r="AL50" s="2"/>
      <c r="AM50" s="2"/>
      <c r="AN50" s="2"/>
    </row>
    <row r="51" spans="1:40" s="1" customFormat="1" x14ac:dyDescent="0.25">
      <c r="A51" s="1">
        <f>AVERAGE(A48:A50)</f>
        <v>689.06411111111095</v>
      </c>
      <c r="B51" s="1">
        <v>464.41666666666703</v>
      </c>
      <c r="C51" s="1">
        <v>617.58666666666704</v>
      </c>
      <c r="E51" s="1">
        <v>428.935</v>
      </c>
      <c r="F51" s="1">
        <v>593.02</v>
      </c>
      <c r="G51" s="1">
        <v>689.06411111111095</v>
      </c>
      <c r="H51" s="1">
        <f t="shared" si="30"/>
        <v>1</v>
      </c>
      <c r="I51" s="1">
        <f t="shared" si="31"/>
        <v>0.67398179527562174</v>
      </c>
      <c r="J51" s="1">
        <f t="shared" si="32"/>
        <v>0.8962688038864961</v>
      </c>
      <c r="L51" s="1">
        <f t="shared" si="33"/>
        <v>0.62248924749301682</v>
      </c>
      <c r="M51" s="1">
        <f t="shared" ref="M51:M59" si="39">F51/G51</f>
        <v>0.86061658187909318</v>
      </c>
      <c r="O51" s="2"/>
      <c r="P51" s="2"/>
      <c r="Q51" s="2"/>
      <c r="R51" s="2"/>
      <c r="S51" s="2"/>
      <c r="T51" s="2"/>
      <c r="V51" s="1">
        <f>AVERAGE(V48:V50)</f>
        <v>5.3497665270701704</v>
      </c>
      <c r="W51" s="1">
        <v>3.14012059107875</v>
      </c>
      <c r="X51" s="1">
        <v>6.2622256083398096</v>
      </c>
      <c r="Z51" s="1">
        <v>2.4711116369318402</v>
      </c>
      <c r="AA51" s="1">
        <v>2.6802582216372501</v>
      </c>
      <c r="AB51" s="1">
        <v>5.3497665270701704</v>
      </c>
      <c r="AC51" s="1">
        <f t="shared" si="34"/>
        <v>1</v>
      </c>
      <c r="AD51" s="1">
        <f t="shared" si="35"/>
        <v>0.58696404323245388</v>
      </c>
      <c r="AE51" s="1">
        <f t="shared" si="36"/>
        <v>1.1705605425306949</v>
      </c>
      <c r="AG51" s="1">
        <f t="shared" si="37"/>
        <v>0.46191018326273731</v>
      </c>
      <c r="AH51" s="1">
        <f t="shared" si="38"/>
        <v>0.50100470891112114</v>
      </c>
      <c r="AI51" s="2"/>
      <c r="AJ51" s="2"/>
      <c r="AK51" s="2"/>
      <c r="AL51" s="2"/>
      <c r="AM51" s="2"/>
      <c r="AN51" s="2"/>
    </row>
    <row r="52" spans="1:40" s="1" customFormat="1" x14ac:dyDescent="0.25">
      <c r="B52" s="1">
        <v>437.07666666666699</v>
      </c>
      <c r="C52" s="1">
        <v>607.55600000000004</v>
      </c>
      <c r="E52" s="1">
        <v>383</v>
      </c>
      <c r="F52" s="1">
        <v>585.72</v>
      </c>
      <c r="G52" s="1">
        <v>689.06411111111095</v>
      </c>
      <c r="I52" s="1">
        <f t="shared" si="31"/>
        <v>0.63430479053956823</v>
      </c>
      <c r="J52" s="1">
        <f t="shared" si="32"/>
        <v>0.88171186135397528</v>
      </c>
      <c r="L52" s="1">
        <f t="shared" si="33"/>
        <v>0.55582636481011216</v>
      </c>
      <c r="M52" s="1">
        <f t="shared" si="39"/>
        <v>0.85002250234093712</v>
      </c>
      <c r="O52" s="2"/>
      <c r="P52" s="2"/>
      <c r="Q52" s="2"/>
      <c r="R52" s="2"/>
      <c r="S52" s="2"/>
      <c r="T52" s="2"/>
      <c r="W52" s="1">
        <v>2.9429376964398499</v>
      </c>
      <c r="X52" s="1">
        <v>6.2356186374214104</v>
      </c>
      <c r="Z52" s="1">
        <v>2.1506621836404598</v>
      </c>
      <c r="AA52" s="1">
        <v>2.4747080778481898</v>
      </c>
      <c r="AB52" s="1">
        <v>5.3497665270701704</v>
      </c>
      <c r="AD52" s="1">
        <f t="shared" si="35"/>
        <v>0.55010581892656285</v>
      </c>
      <c r="AE52" s="1">
        <f t="shared" si="36"/>
        <v>1.1655870598966833</v>
      </c>
      <c r="AG52" s="1">
        <f t="shared" si="37"/>
        <v>0.40201047517830313</v>
      </c>
      <c r="AH52" s="1">
        <f t="shared" si="38"/>
        <v>0.46258244454706654</v>
      </c>
      <c r="AI52" s="2"/>
      <c r="AJ52" s="2"/>
      <c r="AK52" s="2"/>
      <c r="AL52" s="2"/>
      <c r="AM52" s="2"/>
      <c r="AN52" s="2"/>
    </row>
    <row r="53" spans="1:40" s="1" customFormat="1" x14ac:dyDescent="0.25">
      <c r="B53" s="1">
        <v>425.38249999999999</v>
      </c>
      <c r="C53" s="1">
        <v>556.41499999999996</v>
      </c>
      <c r="E53" s="1">
        <v>518.4375</v>
      </c>
      <c r="F53" s="1">
        <v>545.52</v>
      </c>
      <c r="G53" s="1">
        <v>689.06411111111095</v>
      </c>
      <c r="I53" s="1">
        <f t="shared" si="31"/>
        <v>0.61733370399174292</v>
      </c>
      <c r="J53" s="1">
        <f t="shared" si="32"/>
        <v>0.80749380359221545</v>
      </c>
      <c r="L53" s="1">
        <f t="shared" si="33"/>
        <v>0.75237919322778724</v>
      </c>
      <c r="M53" s="1">
        <f t="shared" si="39"/>
        <v>0.79168250269246043</v>
      </c>
      <c r="O53" s="2"/>
      <c r="P53" s="2"/>
      <c r="Q53" s="2"/>
      <c r="R53" s="2"/>
      <c r="S53" s="2"/>
      <c r="T53" s="2"/>
      <c r="W53" s="1">
        <v>2.82731023708866</v>
      </c>
      <c r="X53" s="1">
        <v>5.7251386566053597</v>
      </c>
      <c r="Z53" s="1">
        <v>1.7488777047703401</v>
      </c>
      <c r="AA53" s="1">
        <v>2.39569688379849</v>
      </c>
      <c r="AB53" s="1">
        <v>5.3497665270701704</v>
      </c>
      <c r="AD53" s="1">
        <f t="shared" si="35"/>
        <v>0.52849226649093639</v>
      </c>
      <c r="AE53" s="1">
        <f t="shared" si="36"/>
        <v>1.070166076899951</v>
      </c>
      <c r="AG53" s="1">
        <f t="shared" si="37"/>
        <v>0.32690729509800176</v>
      </c>
      <c r="AH53" s="1">
        <f t="shared" si="38"/>
        <v>0.44781335254092047</v>
      </c>
      <c r="AI53" s="2"/>
      <c r="AJ53" s="2"/>
      <c r="AK53" s="2"/>
      <c r="AL53" s="2"/>
      <c r="AM53" s="2"/>
      <c r="AN53" s="2"/>
    </row>
    <row r="54" spans="1:40" s="1" customFormat="1" x14ac:dyDescent="0.25">
      <c r="B54" s="1">
        <v>413.92500000000001</v>
      </c>
      <c r="C54" s="1">
        <v>543.95600000000002</v>
      </c>
      <c r="E54" s="1">
        <v>491.36222222222199</v>
      </c>
      <c r="F54" s="1">
        <v>398.4325</v>
      </c>
      <c r="G54" s="1">
        <v>689.06411111111095</v>
      </c>
      <c r="I54" s="1">
        <f t="shared" si="31"/>
        <v>0.60070607847004087</v>
      </c>
      <c r="J54" s="1">
        <f t="shared" si="32"/>
        <v>0.78941275743250483</v>
      </c>
      <c r="L54" s="1">
        <f t="shared" si="33"/>
        <v>0.71308636496813615</v>
      </c>
      <c r="M54" s="1">
        <f t="shared" si="39"/>
        <v>0.57822268432690604</v>
      </c>
      <c r="O54" s="2"/>
      <c r="P54" s="2"/>
      <c r="Q54" s="2"/>
      <c r="R54" s="2"/>
      <c r="S54" s="2"/>
      <c r="T54" s="2"/>
      <c r="W54" s="1">
        <v>2.8115421389635298</v>
      </c>
      <c r="X54" s="1">
        <v>5.4883346296856299</v>
      </c>
      <c r="Z54" s="1">
        <v>1.72643605245521</v>
      </c>
      <c r="AA54" s="1">
        <v>2.3922820256803599</v>
      </c>
      <c r="AB54" s="1">
        <v>5.3497665270701704</v>
      </c>
      <c r="AD54" s="1">
        <f t="shared" si="35"/>
        <v>0.52554482980461703</v>
      </c>
      <c r="AE54" s="1">
        <f t="shared" si="36"/>
        <v>1.0259017102735783</v>
      </c>
      <c r="AG54" s="1">
        <f t="shared" si="37"/>
        <v>0.32271241066677026</v>
      </c>
      <c r="AH54" s="1">
        <f t="shared" si="38"/>
        <v>0.44717503344776927</v>
      </c>
      <c r="AI54" s="2"/>
      <c r="AJ54" s="2"/>
      <c r="AK54" s="2"/>
      <c r="AL54" s="2"/>
      <c r="AM54" s="2"/>
      <c r="AN54" s="2"/>
    </row>
    <row r="55" spans="1:40" s="1" customFormat="1" x14ac:dyDescent="0.25">
      <c r="B55" s="1">
        <v>379.8125</v>
      </c>
      <c r="C55" s="1">
        <v>527.81600000000003</v>
      </c>
      <c r="F55" s="1">
        <v>370.24</v>
      </c>
      <c r="G55" s="1">
        <v>689.06411111111095</v>
      </c>
      <c r="I55" s="1">
        <f t="shared" si="31"/>
        <v>0.55120052528574603</v>
      </c>
      <c r="J55" s="1">
        <f t="shared" si="32"/>
        <v>0.76598968294677328</v>
      </c>
      <c r="M55" s="1">
        <f t="shared" si="39"/>
        <v>0.53730849427492411</v>
      </c>
      <c r="O55" s="2"/>
      <c r="P55" s="2"/>
      <c r="Q55" s="2"/>
      <c r="R55" s="2"/>
      <c r="S55" s="2"/>
      <c r="T55" s="2"/>
      <c r="W55" s="1">
        <v>2.2573131963459101</v>
      </c>
      <c r="X55" s="1">
        <v>5.2083696295247801</v>
      </c>
      <c r="AA55" s="1">
        <v>2.3507670825571698</v>
      </c>
      <c r="AB55" s="1">
        <v>5.3497665270701704</v>
      </c>
      <c r="AD55" s="1">
        <f t="shared" si="35"/>
        <v>0.42194611389557973</v>
      </c>
      <c r="AE55" s="1">
        <f t="shared" si="36"/>
        <v>0.97356951993513874</v>
      </c>
      <c r="AH55" s="1">
        <f t="shared" si="38"/>
        <v>0.43941489234383102</v>
      </c>
      <c r="AI55" s="2"/>
      <c r="AJ55" s="2"/>
      <c r="AK55" s="2"/>
      <c r="AL55" s="2"/>
      <c r="AM55" s="2"/>
      <c r="AN55" s="2"/>
    </row>
    <row r="56" spans="1:40" s="1" customFormat="1" x14ac:dyDescent="0.25">
      <c r="B56" s="1">
        <v>354.72333333333302</v>
      </c>
      <c r="C56" s="1">
        <v>513.58000000000004</v>
      </c>
      <c r="F56" s="1">
        <v>357.76</v>
      </c>
      <c r="G56" s="1">
        <v>689.06411111111095</v>
      </c>
      <c r="I56" s="1">
        <f t="shared" si="31"/>
        <v>0.51479002840729027</v>
      </c>
      <c r="J56" s="1">
        <f t="shared" si="32"/>
        <v>0.74532977660359634</v>
      </c>
      <c r="M56" s="1">
        <f t="shared" si="39"/>
        <v>0.51919697199599402</v>
      </c>
      <c r="O56" s="2"/>
      <c r="P56" s="2"/>
      <c r="Q56" s="2"/>
      <c r="R56" s="2"/>
      <c r="S56" s="2"/>
      <c r="T56" s="2"/>
      <c r="W56" s="1">
        <v>2.1707394561179099</v>
      </c>
      <c r="X56" s="1">
        <v>5.0421193896204901</v>
      </c>
      <c r="AA56" s="1">
        <v>2.1799644663533102</v>
      </c>
      <c r="AB56" s="1">
        <v>5.3497665270701704</v>
      </c>
      <c r="AD56" s="1">
        <f t="shared" si="35"/>
        <v>0.40576340016593726</v>
      </c>
      <c r="AE56" s="1">
        <f t="shared" si="36"/>
        <v>0.94249335258034805</v>
      </c>
      <c r="AH56" s="1">
        <f t="shared" si="38"/>
        <v>0.40748777639595046</v>
      </c>
      <c r="AI56" s="2"/>
      <c r="AJ56" s="2"/>
      <c r="AK56" s="2"/>
      <c r="AL56" s="2"/>
      <c r="AM56" s="2"/>
      <c r="AN56" s="2"/>
    </row>
    <row r="57" spans="1:40" s="1" customFormat="1" x14ac:dyDescent="0.25">
      <c r="B57" s="1">
        <v>351.702</v>
      </c>
      <c r="C57" s="1">
        <v>506.8725</v>
      </c>
      <c r="F57" s="1">
        <v>344.89499999999998</v>
      </c>
      <c r="G57" s="1">
        <v>689.06411111111095</v>
      </c>
      <c r="I57" s="1">
        <f t="shared" si="31"/>
        <v>0.51040533722309678</v>
      </c>
      <c r="J57" s="1">
        <f t="shared" si="32"/>
        <v>0.73559555900055762</v>
      </c>
      <c r="M57" s="1">
        <f t="shared" si="39"/>
        <v>0.50052672086470917</v>
      </c>
      <c r="O57" s="2"/>
      <c r="P57" s="2"/>
      <c r="Q57" s="2"/>
      <c r="R57" s="2"/>
      <c r="S57" s="2"/>
      <c r="T57" s="2"/>
      <c r="W57" s="1">
        <v>2.09473389465506</v>
      </c>
      <c r="X57" s="1">
        <v>4.9521525766706596</v>
      </c>
      <c r="AA57" s="1">
        <v>1.7534322546074601</v>
      </c>
      <c r="AB57" s="1">
        <v>5.3497665270701704</v>
      </c>
      <c r="AD57" s="1">
        <f t="shared" si="35"/>
        <v>0.39155613316124521</v>
      </c>
      <c r="AE57" s="1">
        <f t="shared" si="36"/>
        <v>0.9256763919719565</v>
      </c>
      <c r="AH57" s="1">
        <f t="shared" si="38"/>
        <v>0.32775864997752285</v>
      </c>
      <c r="AI57" s="2"/>
      <c r="AJ57" s="2"/>
      <c r="AK57" s="2"/>
      <c r="AL57" s="2"/>
      <c r="AM57" s="2"/>
      <c r="AN57" s="2"/>
    </row>
    <row r="58" spans="1:40" s="1" customFormat="1" x14ac:dyDescent="0.25">
      <c r="B58" s="1">
        <v>335.85500000000002</v>
      </c>
      <c r="C58" s="1">
        <v>502.41750000000002</v>
      </c>
      <c r="F58" s="1">
        <v>334.49250000000001</v>
      </c>
      <c r="G58" s="1">
        <v>689.06411111111095</v>
      </c>
      <c r="I58" s="1">
        <f t="shared" si="31"/>
        <v>0.48740747716266375</v>
      </c>
      <c r="J58" s="1">
        <f t="shared" si="32"/>
        <v>0.72913026799473768</v>
      </c>
      <c r="M58" s="1">
        <f t="shared" si="39"/>
        <v>0.48543015752283664</v>
      </c>
      <c r="O58" s="2"/>
      <c r="P58" s="2"/>
      <c r="Q58" s="2"/>
      <c r="R58" s="2"/>
      <c r="S58" s="2"/>
      <c r="T58" s="2"/>
      <c r="W58" s="1">
        <v>2.0831504354602099</v>
      </c>
      <c r="X58" s="1">
        <v>4.9299702662299802</v>
      </c>
      <c r="AA58" s="1">
        <v>1.6316544444061201</v>
      </c>
      <c r="AB58" s="1">
        <v>5.3497665270701704</v>
      </c>
      <c r="AD58" s="1">
        <f t="shared" si="35"/>
        <v>0.38939090611138483</v>
      </c>
      <c r="AE58" s="1">
        <f t="shared" si="36"/>
        <v>0.92152998477298154</v>
      </c>
      <c r="AH58" s="1">
        <f t="shared" si="38"/>
        <v>0.30499544908171999</v>
      </c>
      <c r="AI58" s="2"/>
      <c r="AJ58" s="2"/>
      <c r="AK58" s="2"/>
      <c r="AL58" s="2"/>
      <c r="AM58" s="2"/>
      <c r="AN58" s="2"/>
    </row>
    <row r="59" spans="1:40" s="1" customFormat="1" x14ac:dyDescent="0.25">
      <c r="B59" s="1">
        <v>300.33499999999998</v>
      </c>
      <c r="C59" s="1">
        <v>498.22</v>
      </c>
      <c r="F59" s="1">
        <v>319.89999999999998</v>
      </c>
      <c r="G59" s="1">
        <v>689.06411111111095</v>
      </c>
      <c r="I59" s="1">
        <f t="shared" si="31"/>
        <v>0.43585929836878595</v>
      </c>
      <c r="J59" s="1">
        <f t="shared" si="32"/>
        <v>0.72303867226029783</v>
      </c>
      <c r="M59" s="1">
        <f t="shared" si="39"/>
        <v>0.46425288277481686</v>
      </c>
      <c r="O59" s="2"/>
      <c r="P59" s="2"/>
      <c r="Q59" s="2"/>
      <c r="R59" s="2"/>
      <c r="S59" s="2"/>
      <c r="T59" s="2"/>
      <c r="W59" s="1">
        <v>1.06515025017369</v>
      </c>
      <c r="X59" s="1">
        <v>4.49955449066303</v>
      </c>
      <c r="AA59" s="1">
        <v>1.5570897084586901</v>
      </c>
      <c r="AB59" s="1">
        <v>5.3497665270701704</v>
      </c>
      <c r="AD59" s="1">
        <f t="shared" si="35"/>
        <v>0.19910219348525954</v>
      </c>
      <c r="AE59" s="1">
        <f t="shared" si="36"/>
        <v>0.84107492689540531</v>
      </c>
      <c r="AH59" s="1">
        <f t="shared" si="38"/>
        <v>0.29105750701076649</v>
      </c>
      <c r="AI59" s="2"/>
      <c r="AJ59" s="2"/>
      <c r="AK59" s="2"/>
      <c r="AL59" s="2"/>
      <c r="AM59" s="2"/>
      <c r="AN59" s="2"/>
    </row>
    <row r="60" spans="1:40" s="1" customFormat="1" x14ac:dyDescent="0.25">
      <c r="C60" s="1">
        <v>462.40800000000002</v>
      </c>
      <c r="G60" s="1">
        <v>689.06411111111095</v>
      </c>
      <c r="J60" s="1">
        <f t="shared" si="32"/>
        <v>0.67106673028489383</v>
      </c>
      <c r="O60" s="2"/>
      <c r="P60" s="2"/>
      <c r="Q60" s="2"/>
      <c r="R60" s="2"/>
      <c r="S60" s="2"/>
      <c r="T60" s="2"/>
      <c r="X60" s="1">
        <v>4.4301895317893099</v>
      </c>
      <c r="AB60" s="1">
        <v>5.3497665270701704</v>
      </c>
      <c r="AE60" s="1">
        <f t="shared" si="36"/>
        <v>0.82810894818909564</v>
      </c>
      <c r="AI60" s="2"/>
      <c r="AJ60" s="2"/>
      <c r="AK60" s="2"/>
      <c r="AL60" s="2"/>
      <c r="AM60" s="2"/>
      <c r="AN60" s="2"/>
    </row>
    <row r="61" spans="1:40" s="1" customFormat="1" x14ac:dyDescent="0.25">
      <c r="C61" s="1">
        <v>433.33666666666699</v>
      </c>
      <c r="G61" s="1">
        <v>689.06411111111095</v>
      </c>
      <c r="J61" s="1">
        <f t="shared" si="32"/>
        <v>0.62887713883097862</v>
      </c>
      <c r="O61" s="2"/>
      <c r="P61" s="2"/>
      <c r="Q61" s="2"/>
      <c r="R61" s="2"/>
      <c r="S61" s="2"/>
      <c r="T61" s="2"/>
      <c r="X61" s="1">
        <v>4.0557552510755297</v>
      </c>
      <c r="AB61" s="1">
        <v>5.3497665270701704</v>
      </c>
      <c r="AE61" s="1">
        <f t="shared" si="36"/>
        <v>0.75811817778460822</v>
      </c>
      <c r="AI61" s="2"/>
      <c r="AJ61" s="2"/>
      <c r="AK61" s="2"/>
      <c r="AL61" s="2"/>
      <c r="AM61" s="2"/>
      <c r="AN61" s="2"/>
    </row>
    <row r="62" spans="1:40" s="1" customFormat="1" x14ac:dyDescent="0.25">
      <c r="C62" s="1">
        <v>413.61500000000001</v>
      </c>
      <c r="G62" s="1">
        <v>689.06411111111095</v>
      </c>
      <c r="J62" s="1">
        <f t="shared" si="32"/>
        <v>0.60025619290061238</v>
      </c>
      <c r="O62" s="2"/>
      <c r="P62" s="2"/>
      <c r="Q62" s="2"/>
      <c r="R62" s="2"/>
      <c r="S62" s="2"/>
      <c r="T62" s="2"/>
      <c r="X62" s="1">
        <v>3.30452591557082</v>
      </c>
      <c r="AB62" s="1">
        <v>5.3497665270701704</v>
      </c>
      <c r="AE62" s="1">
        <f t="shared" si="36"/>
        <v>0.61769535153538035</v>
      </c>
      <c r="AI62" s="2"/>
      <c r="AJ62" s="2"/>
      <c r="AK62" s="2"/>
      <c r="AL62" s="2"/>
      <c r="AM62" s="2"/>
      <c r="AN62" s="2"/>
    </row>
    <row r="63" spans="1:40" s="1" customFormat="1" x14ac:dyDescent="0.25">
      <c r="C63" s="1">
        <v>373.87</v>
      </c>
      <c r="G63" s="1">
        <v>689.06411111111095</v>
      </c>
      <c r="J63" s="1">
        <f t="shared" si="32"/>
        <v>0.54257650916855515</v>
      </c>
      <c r="O63" s="2"/>
      <c r="P63" s="2"/>
      <c r="Q63" s="2"/>
      <c r="R63" s="2"/>
      <c r="S63" s="2"/>
      <c r="T63" s="2"/>
      <c r="X63" s="1">
        <v>3.2626842466209398</v>
      </c>
      <c r="AB63" s="1">
        <v>5.3497665270701704</v>
      </c>
      <c r="AE63" s="1">
        <f t="shared" si="36"/>
        <v>0.60987413751825303</v>
      </c>
      <c r="AI63" s="2"/>
      <c r="AJ63" s="2"/>
      <c r="AK63" s="2"/>
      <c r="AL63" s="2"/>
      <c r="AM63" s="2"/>
      <c r="AN63" s="2"/>
    </row>
    <row r="64" spans="1:40" s="1" customFormat="1" x14ac:dyDescent="0.25">
      <c r="O64" s="2"/>
      <c r="P64" s="2"/>
      <c r="Q64" s="2"/>
      <c r="R64" s="2"/>
      <c r="S64" s="2"/>
      <c r="T64" s="2"/>
      <c r="X64" s="1">
        <v>2.9795917140669399</v>
      </c>
      <c r="AB64" s="1">
        <v>5.3497665270701704</v>
      </c>
      <c r="AE64" s="1">
        <f t="shared" si="36"/>
        <v>0.55695733617345911</v>
      </c>
      <c r="AI64" s="2"/>
      <c r="AJ64" s="2"/>
      <c r="AK64" s="2"/>
      <c r="AL64" s="2"/>
      <c r="AM64" s="2"/>
      <c r="AN64" s="2"/>
    </row>
    <row r="65" spans="1:40" s="1" customFormat="1" x14ac:dyDescent="0.25">
      <c r="G65" s="4"/>
      <c r="O65" s="2"/>
      <c r="P65" s="2"/>
      <c r="Q65" s="2"/>
      <c r="R65" s="2"/>
      <c r="S65" s="2"/>
      <c r="T65" s="2"/>
      <c r="X65" s="1">
        <v>2.48052424546835</v>
      </c>
      <c r="AB65" s="1">
        <v>5.3497665270701704</v>
      </c>
      <c r="AE65" s="1">
        <f t="shared" si="36"/>
        <v>0.46366962612606255</v>
      </c>
      <c r="AI65" s="2"/>
      <c r="AJ65" s="2"/>
      <c r="AK65" s="2"/>
      <c r="AL65" s="2"/>
      <c r="AM65" s="2"/>
      <c r="AN65" s="2"/>
    </row>
    <row r="66" spans="1:40" s="1" customFormat="1" x14ac:dyDescent="0.25">
      <c r="A66" s="1">
        <v>923.59400000000005</v>
      </c>
      <c r="D66" s="1">
        <v>630.5915</v>
      </c>
      <c r="G66" s="1">
        <v>698.857125</v>
      </c>
      <c r="H66" s="1">
        <v>1.3215777116102201</v>
      </c>
      <c r="K66" s="1">
        <f t="shared" ref="K66:K73" si="40">D66/G66</f>
        <v>0.90231819558253767</v>
      </c>
      <c r="O66" s="2"/>
      <c r="P66" s="2"/>
      <c r="Q66" s="2"/>
      <c r="R66" s="2"/>
      <c r="S66" s="2"/>
      <c r="T66" s="2"/>
      <c r="AI66" s="2"/>
      <c r="AJ66" s="2"/>
      <c r="AK66" s="2"/>
      <c r="AL66" s="2"/>
      <c r="AM66" s="2"/>
      <c r="AN66" s="2"/>
    </row>
    <row r="67" spans="1:40" s="1" customFormat="1" x14ac:dyDescent="0.25">
      <c r="A67" s="1">
        <v>707.42750000000001</v>
      </c>
      <c r="D67" s="1">
        <v>616.59</v>
      </c>
      <c r="G67" s="1">
        <v>698.857125</v>
      </c>
      <c r="H67" s="1">
        <v>1.0122634150721399</v>
      </c>
      <c r="K67" s="1">
        <f t="shared" si="40"/>
        <v>0.88228334224967664</v>
      </c>
      <c r="O67" s="2"/>
      <c r="P67" s="2"/>
      <c r="Q67" s="2"/>
      <c r="R67" s="2"/>
      <c r="S67" s="2"/>
      <c r="T67" s="2"/>
      <c r="V67" s="1">
        <v>9.0862560912114692</v>
      </c>
      <c r="Y67" s="1">
        <v>7.2172712438810098</v>
      </c>
      <c r="AB67" s="1">
        <v>8.4234984754519306</v>
      </c>
      <c r="AC67" s="1">
        <f t="shared" ref="AC67:AC71" si="41">V67/AB67</f>
        <v>1.0786796148525426</v>
      </c>
      <c r="AF67" s="1">
        <f t="shared" ref="AF67:AF71" si="42">Y67/AB67</f>
        <v>0.85680210721398564</v>
      </c>
      <c r="AI67" s="2"/>
      <c r="AJ67" s="2"/>
      <c r="AK67" s="2"/>
      <c r="AL67" s="2"/>
      <c r="AM67" s="2"/>
      <c r="AN67" s="2"/>
    </row>
    <row r="68" spans="1:40" s="1" customFormat="1" x14ac:dyDescent="0.25">
      <c r="A68" s="1">
        <v>614.53099999999995</v>
      </c>
      <c r="D68" s="1">
        <v>570.05399999999997</v>
      </c>
      <c r="G68" s="1">
        <v>698.857125</v>
      </c>
      <c r="H68" s="1">
        <v>0.87933710341724003</v>
      </c>
      <c r="K68" s="1">
        <f t="shared" si="40"/>
        <v>0.81569462427674322</v>
      </c>
      <c r="O68" s="2"/>
      <c r="P68" s="2"/>
      <c r="Q68" s="2"/>
      <c r="R68" s="2"/>
      <c r="S68" s="2"/>
      <c r="T68" s="2"/>
      <c r="V68" s="1">
        <v>8.8437759019675504</v>
      </c>
      <c r="Y68" s="1">
        <v>7.2144254309417697</v>
      </c>
      <c r="AB68" s="1">
        <v>8.4234984754519306</v>
      </c>
      <c r="AC68" s="1">
        <f t="shared" si="41"/>
        <v>1.049893453146624</v>
      </c>
      <c r="AF68" s="1">
        <f t="shared" si="42"/>
        <v>0.8564642650516664</v>
      </c>
      <c r="AI68" s="2"/>
      <c r="AJ68" s="2"/>
      <c r="AK68" s="2"/>
      <c r="AL68" s="2"/>
      <c r="AM68" s="2"/>
      <c r="AN68" s="2"/>
    </row>
    <row r="69" spans="1:40" s="1" customFormat="1" x14ac:dyDescent="0.25">
      <c r="A69" s="1">
        <v>549.87599999999998</v>
      </c>
      <c r="D69" s="1">
        <v>493.10899999999998</v>
      </c>
      <c r="G69" s="1">
        <v>698.857125</v>
      </c>
      <c r="H69" s="1">
        <v>0.78682176990039299</v>
      </c>
      <c r="K69" s="1">
        <f t="shared" si="40"/>
        <v>0.70559343585428846</v>
      </c>
      <c r="O69" s="2"/>
      <c r="P69" s="2"/>
      <c r="Q69" s="2"/>
      <c r="R69" s="2"/>
      <c r="S69" s="2"/>
      <c r="T69" s="2"/>
      <c r="V69" s="1">
        <v>8.1730445674101304</v>
      </c>
      <c r="Y69" s="1">
        <v>6.2887427147400397</v>
      </c>
      <c r="AB69" s="1">
        <v>8.4234984754519306</v>
      </c>
      <c r="AC69" s="1">
        <f t="shared" si="41"/>
        <v>0.97026723412229698</v>
      </c>
      <c r="AF69" s="1">
        <f t="shared" si="42"/>
        <v>0.74657136023315318</v>
      </c>
      <c r="AI69" s="2"/>
      <c r="AJ69" s="2"/>
      <c r="AK69" s="2"/>
      <c r="AL69" s="2"/>
      <c r="AM69" s="2"/>
      <c r="AN69" s="2"/>
    </row>
    <row r="70" spans="1:40" s="1" customFormat="1" x14ac:dyDescent="0.25">
      <c r="A70" s="1">
        <f>AVERAGE(A66:A69)</f>
        <v>698.857125</v>
      </c>
      <c r="D70" s="1">
        <v>443.39800000000002</v>
      </c>
      <c r="G70" s="1">
        <v>698.857125</v>
      </c>
      <c r="H70" s="1">
        <v>1</v>
      </c>
      <c r="K70" s="1">
        <f t="shared" si="40"/>
        <v>0.63446158612176995</v>
      </c>
      <c r="O70" s="2"/>
      <c r="P70" s="2"/>
      <c r="Q70" s="2"/>
      <c r="R70" s="2"/>
      <c r="S70" s="2"/>
      <c r="T70" s="2"/>
      <c r="V70" s="1">
        <v>7.5909173412185602</v>
      </c>
      <c r="Y70" s="1">
        <v>6.0361549382234303</v>
      </c>
      <c r="AB70" s="1">
        <v>8.4234984754519306</v>
      </c>
      <c r="AC70" s="1">
        <f t="shared" si="41"/>
        <v>0.90115969787853478</v>
      </c>
      <c r="AF70" s="1">
        <f t="shared" si="42"/>
        <v>0.71658527105029046</v>
      </c>
      <c r="AI70" s="2"/>
      <c r="AJ70" s="2"/>
      <c r="AK70" s="2"/>
      <c r="AL70" s="2"/>
      <c r="AM70" s="2"/>
      <c r="AN70" s="2"/>
    </row>
    <row r="71" spans="1:40" s="1" customFormat="1" x14ac:dyDescent="0.25">
      <c r="D71" s="1">
        <v>442.30650000000003</v>
      </c>
      <c r="G71" s="1">
        <v>698.857125</v>
      </c>
      <c r="K71" s="1">
        <f t="shared" si="40"/>
        <v>0.63289975043182112</v>
      </c>
      <c r="O71" s="2"/>
      <c r="P71" s="2"/>
      <c r="Q71" s="2"/>
      <c r="R71" s="2"/>
      <c r="S71" s="2"/>
      <c r="T71" s="2"/>
      <c r="V71" s="1">
        <f>AVERAGE(V67:V70)</f>
        <v>8.4234984754519289</v>
      </c>
      <c r="Y71" s="1">
        <v>5.6256749844956904</v>
      </c>
      <c r="AB71" s="1">
        <v>8.4234984754519306</v>
      </c>
      <c r="AC71" s="1">
        <f t="shared" si="41"/>
        <v>0.99999999999999978</v>
      </c>
      <c r="AF71" s="1">
        <f t="shared" si="42"/>
        <v>0.66785492997835039</v>
      </c>
      <c r="AI71" s="2"/>
      <c r="AJ71" s="2"/>
      <c r="AK71" s="2"/>
      <c r="AL71" s="2"/>
      <c r="AM71" s="2"/>
      <c r="AN71" s="2"/>
    </row>
    <row r="72" spans="1:40" s="1" customFormat="1" x14ac:dyDescent="0.25">
      <c r="D72" s="1">
        <v>361.96775000000002</v>
      </c>
      <c r="G72" s="1">
        <v>698.857125</v>
      </c>
      <c r="K72" s="1">
        <f t="shared" si="40"/>
        <v>0.51794241920335293</v>
      </c>
      <c r="O72" s="2"/>
      <c r="P72" s="2"/>
      <c r="Q72" s="2"/>
      <c r="R72" s="2"/>
      <c r="S72" s="2"/>
      <c r="T72" s="2"/>
      <c r="Y72" s="1">
        <v>4.6228877674774198</v>
      </c>
      <c r="AB72" s="1">
        <v>8.4234984754519306</v>
      </c>
      <c r="AI72" s="2"/>
      <c r="AJ72" s="2"/>
      <c r="AK72" s="2"/>
      <c r="AL72" s="2"/>
      <c r="AM72" s="2"/>
      <c r="AN72" s="2"/>
    </row>
    <row r="73" spans="1:40" s="1" customFormat="1" x14ac:dyDescent="0.25">
      <c r="D73" s="1">
        <v>322.21033299999999</v>
      </c>
      <c r="G73" s="1">
        <v>698.857125</v>
      </c>
      <c r="K73" s="1">
        <f t="shared" si="40"/>
        <v>0.46105322743901339</v>
      </c>
      <c r="O73" s="2"/>
      <c r="P73" s="2"/>
      <c r="Q73" s="2"/>
      <c r="R73" s="2"/>
      <c r="S73" s="2"/>
      <c r="T73" s="2"/>
      <c r="Y73" s="1">
        <v>3.42882161586913</v>
      </c>
      <c r="AI73" s="2"/>
      <c r="AJ73" s="2"/>
      <c r="AK73" s="2"/>
      <c r="AL73" s="2"/>
      <c r="AM73" s="2"/>
      <c r="AN73" s="2"/>
    </row>
    <row r="74" spans="1:40" s="1" customFormat="1" x14ac:dyDescent="0.25">
      <c r="O74" s="2"/>
      <c r="P74" s="2"/>
      <c r="Q74" s="2"/>
      <c r="R74" s="2"/>
      <c r="S74" s="2"/>
      <c r="T74" s="2"/>
      <c r="Y74" s="1">
        <v>2.68112433442663</v>
      </c>
      <c r="AI74" s="2"/>
      <c r="AJ74" s="2"/>
      <c r="AK74" s="2"/>
      <c r="AL74" s="2"/>
      <c r="AM74" s="2"/>
      <c r="AN74" s="2"/>
    </row>
    <row r="75" spans="1:40" s="1" customFormat="1" x14ac:dyDescent="0.25">
      <c r="G75" s="4"/>
      <c r="O75" s="2"/>
      <c r="P75" s="2"/>
      <c r="Q75" s="2"/>
      <c r="R75" s="2"/>
      <c r="S75" s="2"/>
      <c r="T75" s="2"/>
      <c r="AB75" s="4"/>
      <c r="AI75" s="2"/>
      <c r="AJ75" s="2"/>
      <c r="AK75" s="2"/>
      <c r="AL75" s="2"/>
      <c r="AM75" s="2"/>
      <c r="AN75" s="2"/>
    </row>
    <row r="76" spans="1:40" s="1" customFormat="1" x14ac:dyDescent="0.25">
      <c r="A76" s="1">
        <v>591.12566666666703</v>
      </c>
      <c r="B76" s="1">
        <v>406.952</v>
      </c>
      <c r="G76" s="1">
        <v>474.517333333333</v>
      </c>
      <c r="H76" s="1">
        <v>1.2457409353504501</v>
      </c>
      <c r="I76" s="1">
        <v>0.85761250730566896</v>
      </c>
      <c r="O76" s="2"/>
      <c r="P76" s="2"/>
      <c r="Q76" s="2"/>
      <c r="R76" s="2"/>
      <c r="S76" s="2"/>
      <c r="T76" s="2"/>
      <c r="V76" s="1">
        <v>5.5087081825390802</v>
      </c>
      <c r="W76" s="1">
        <v>3.31321648971171</v>
      </c>
      <c r="AB76" s="1">
        <v>3.5831094002633401</v>
      </c>
      <c r="AC76" s="1">
        <v>1.5374099886914501</v>
      </c>
      <c r="AD76" s="1">
        <v>0.92467634102051299</v>
      </c>
      <c r="AI76" s="2"/>
      <c r="AJ76" s="2"/>
      <c r="AK76" s="2"/>
      <c r="AL76" s="2"/>
      <c r="AM76" s="2"/>
      <c r="AN76" s="2"/>
    </row>
    <row r="77" spans="1:40" s="1" customFormat="1" x14ac:dyDescent="0.25">
      <c r="A77" s="1">
        <v>472.54599999999999</v>
      </c>
      <c r="B77" s="1">
        <v>356.29966666666701</v>
      </c>
      <c r="G77" s="1">
        <v>474.517333333333</v>
      </c>
      <c r="H77" s="1">
        <v>0.99584560311109105</v>
      </c>
      <c r="I77" s="1">
        <v>0.75086754821741697</v>
      </c>
      <c r="O77" s="2"/>
      <c r="P77" s="2"/>
      <c r="Q77" s="2"/>
      <c r="R77" s="2"/>
      <c r="S77" s="2"/>
      <c r="T77" s="2"/>
      <c r="V77" s="1">
        <v>4.6105973250586301</v>
      </c>
      <c r="W77" s="1">
        <v>1.76608979294991</v>
      </c>
      <c r="AB77" s="1">
        <v>3.5831094002633401</v>
      </c>
      <c r="AC77" s="1">
        <v>1.2867587366212601</v>
      </c>
      <c r="AD77" s="1">
        <v>0.49289307014184802</v>
      </c>
      <c r="AI77" s="2"/>
      <c r="AJ77" s="2"/>
      <c r="AK77" s="2"/>
      <c r="AL77" s="2"/>
      <c r="AM77" s="2"/>
      <c r="AN77" s="2"/>
    </row>
    <row r="78" spans="1:40" s="1" customFormat="1" x14ac:dyDescent="0.25">
      <c r="A78" s="1">
        <v>446.95524999999998</v>
      </c>
      <c r="B78" s="1">
        <v>315.73750000000001</v>
      </c>
      <c r="G78" s="1">
        <v>474.517333333333</v>
      </c>
      <c r="H78" s="1">
        <v>0.94191553943937401</v>
      </c>
      <c r="I78" s="1">
        <v>0.66538665254237295</v>
      </c>
      <c r="O78" s="2"/>
      <c r="P78" s="2"/>
      <c r="Q78" s="2"/>
      <c r="R78" s="2"/>
      <c r="S78" s="2"/>
      <c r="T78" s="2"/>
      <c r="V78" s="1">
        <v>2.7996457745304602</v>
      </c>
      <c r="W78" s="1">
        <v>1.5848343297541401</v>
      </c>
      <c r="AB78" s="1">
        <v>3.5831094002633401</v>
      </c>
      <c r="AC78" s="1">
        <v>0.78134532379187205</v>
      </c>
      <c r="AD78" s="1">
        <v>0.44230698890680298</v>
      </c>
      <c r="AI78" s="2"/>
      <c r="AJ78" s="2"/>
      <c r="AK78" s="2"/>
      <c r="AL78" s="2"/>
      <c r="AM78" s="2"/>
      <c r="AN78" s="2"/>
    </row>
    <row r="79" spans="1:40" s="1" customFormat="1" x14ac:dyDescent="0.25">
      <c r="A79" s="1">
        <v>437.73450000000003</v>
      </c>
      <c r="B79" s="1">
        <v>311.49950000000001</v>
      </c>
      <c r="G79" s="1">
        <v>474.517333333333</v>
      </c>
      <c r="H79" s="1">
        <v>0.922483688688576</v>
      </c>
      <c r="I79" s="1">
        <v>0.65645547194623</v>
      </c>
      <c r="O79" s="2"/>
      <c r="P79" s="2"/>
      <c r="Q79" s="2"/>
      <c r="R79" s="2"/>
      <c r="S79" s="2"/>
      <c r="T79" s="2"/>
      <c r="V79" s="1">
        <v>2.76814760702417</v>
      </c>
      <c r="W79" s="1">
        <v>1.3351473705742301</v>
      </c>
      <c r="AB79" s="1">
        <v>3.5831094002633401</v>
      </c>
      <c r="AC79" s="1">
        <v>0.77255458815204603</v>
      </c>
      <c r="AD79" s="1">
        <v>0.372622552489217</v>
      </c>
      <c r="AI79" s="2"/>
      <c r="AJ79" s="2"/>
      <c r="AK79" s="2"/>
      <c r="AL79" s="2"/>
      <c r="AM79" s="2"/>
      <c r="AN79" s="2"/>
    </row>
    <row r="80" spans="1:40" s="1" customFormat="1" x14ac:dyDescent="0.25">
      <c r="A80" s="1">
        <v>424.22525000000002</v>
      </c>
      <c r="B80" s="1">
        <v>309.91033333333303</v>
      </c>
      <c r="G80" s="1">
        <v>474.517333333333</v>
      </c>
      <c r="H80" s="1">
        <v>0.89401423341051101</v>
      </c>
      <c r="I80" s="1">
        <v>0.65310645483972496</v>
      </c>
      <c r="O80" s="2"/>
      <c r="P80" s="2"/>
      <c r="Q80" s="2"/>
      <c r="R80" s="2"/>
      <c r="S80" s="2"/>
      <c r="T80" s="2"/>
      <c r="V80" s="1">
        <v>2.2284481121643598</v>
      </c>
      <c r="W80" s="1">
        <v>1.2073487084996699</v>
      </c>
      <c r="AB80" s="1">
        <v>3.5831094002633401</v>
      </c>
      <c r="AC80" s="1">
        <v>0.62193136274337102</v>
      </c>
      <c r="AD80" s="1">
        <v>0.33695558065040998</v>
      </c>
      <c r="AI80" s="2"/>
      <c r="AJ80" s="2"/>
      <c r="AK80" s="2"/>
      <c r="AL80" s="2"/>
      <c r="AM80" s="2"/>
      <c r="AN80" s="2"/>
    </row>
    <row r="81" spans="1:40" s="1" customFormat="1" x14ac:dyDescent="0.25">
      <c r="A81" s="1">
        <f>AVERAGE(A76:A80)</f>
        <v>474.5173333333334</v>
      </c>
      <c r="B81" s="1">
        <v>307.56066666666698</v>
      </c>
      <c r="G81" s="1">
        <v>474.517333333333</v>
      </c>
      <c r="H81" s="1">
        <v>1</v>
      </c>
      <c r="I81" s="1">
        <v>0.648154756552623</v>
      </c>
      <c r="O81" s="2"/>
      <c r="P81" s="2"/>
      <c r="Q81" s="2"/>
      <c r="R81" s="2"/>
      <c r="S81" s="2"/>
      <c r="T81" s="2"/>
      <c r="V81" s="1">
        <f>AVERAGE(V76:V80)</f>
        <v>3.5831094002633401</v>
      </c>
      <c r="W81" s="1">
        <v>0.87888237915355205</v>
      </c>
      <c r="AB81" s="1">
        <v>3.5831094002633401</v>
      </c>
      <c r="AC81" s="1">
        <v>1</v>
      </c>
      <c r="AD81" s="1">
        <v>0.24528482973167301</v>
      </c>
      <c r="AI81" s="2"/>
      <c r="AJ81" s="2"/>
      <c r="AK81" s="2"/>
      <c r="AL81" s="2"/>
      <c r="AM81" s="2"/>
      <c r="AN81" s="2"/>
    </row>
    <row r="84" spans="1:40" s="1" customFormat="1" x14ac:dyDescent="0.25">
      <c r="A84" s="4">
        <v>771.68050000000005</v>
      </c>
      <c r="D84" s="4"/>
      <c r="E84" s="4"/>
      <c r="F84" s="4"/>
      <c r="G84" s="1">
        <v>719.1511332</v>
      </c>
      <c r="H84" s="1">
        <f t="shared" ref="H84:H89" si="43">A84/G84</f>
        <v>1.0730435709198713</v>
      </c>
      <c r="O84" s="2"/>
      <c r="P84" s="2"/>
      <c r="Q84" s="2"/>
      <c r="R84" s="2"/>
      <c r="S84" s="2"/>
      <c r="T84" s="2"/>
      <c r="V84" s="1">
        <v>8.7692112520660501</v>
      </c>
      <c r="Y84" s="4"/>
      <c r="Z84" s="4"/>
      <c r="AA84" s="4"/>
      <c r="AB84" s="1">
        <v>6.0248284126165501</v>
      </c>
      <c r="AC84" s="1">
        <f t="shared" ref="AC84:AC88" si="44">V84/AB84</f>
        <v>1.4555121991030495</v>
      </c>
      <c r="AI84" s="2"/>
      <c r="AJ84" s="2"/>
      <c r="AK84" s="2"/>
      <c r="AL84" s="2"/>
      <c r="AM84" s="2"/>
      <c r="AN84" s="2"/>
    </row>
    <row r="85" spans="1:40" s="1" customFormat="1" x14ac:dyDescent="0.25">
      <c r="A85" s="4">
        <v>764.30733299999997</v>
      </c>
      <c r="D85" s="4"/>
      <c r="E85" s="4"/>
      <c r="F85" s="4"/>
      <c r="G85" s="1">
        <v>719.1511332</v>
      </c>
      <c r="H85" s="1">
        <f t="shared" si="43"/>
        <v>1.0627909735733418</v>
      </c>
      <c r="O85" s="2"/>
      <c r="P85" s="2"/>
      <c r="Q85" s="2"/>
      <c r="R85" s="2"/>
      <c r="S85" s="2"/>
      <c r="T85" s="2"/>
      <c r="V85" s="1">
        <v>5.8238828372876199</v>
      </c>
      <c r="Y85" s="4"/>
      <c r="Z85" s="4"/>
      <c r="AA85" s="4"/>
      <c r="AB85" s="1">
        <v>6.0248284126165501</v>
      </c>
      <c r="AC85" s="1">
        <f t="shared" si="44"/>
        <v>0.96664708742441008</v>
      </c>
      <c r="AI85" s="2"/>
      <c r="AJ85" s="2"/>
      <c r="AK85" s="2"/>
      <c r="AL85" s="2"/>
      <c r="AM85" s="2"/>
      <c r="AN85" s="2"/>
    </row>
    <row r="86" spans="1:40" s="1" customFormat="1" x14ac:dyDescent="0.25">
      <c r="A86" s="4">
        <v>696.80833299999995</v>
      </c>
      <c r="D86" s="4"/>
      <c r="E86" s="4"/>
      <c r="F86" s="4"/>
      <c r="G86" s="1">
        <v>719.1511332</v>
      </c>
      <c r="H86" s="1">
        <f t="shared" si="43"/>
        <v>0.96893170410427987</v>
      </c>
      <c r="O86" s="2"/>
      <c r="P86" s="2"/>
      <c r="Q86" s="2"/>
      <c r="R86" s="2"/>
      <c r="S86" s="2"/>
      <c r="T86" s="2"/>
      <c r="V86" s="1">
        <v>5.56192676209346</v>
      </c>
      <c r="Y86" s="4"/>
      <c r="Z86" s="4"/>
      <c r="AA86" s="4"/>
      <c r="AB86" s="1">
        <v>6.0248284126165501</v>
      </c>
      <c r="AC86" s="1">
        <f t="shared" si="44"/>
        <v>0.92316766240948356</v>
      </c>
      <c r="AI86" s="2"/>
      <c r="AJ86" s="2"/>
      <c r="AK86" s="2"/>
      <c r="AL86" s="2"/>
      <c r="AM86" s="2"/>
      <c r="AN86" s="2"/>
    </row>
    <row r="87" spans="1:40" s="1" customFormat="1" x14ac:dyDescent="0.25">
      <c r="A87" s="4">
        <v>645.62</v>
      </c>
      <c r="D87" s="4"/>
      <c r="E87" s="4"/>
      <c r="F87" s="4"/>
      <c r="G87" s="1">
        <v>719.1511332</v>
      </c>
      <c r="H87" s="1">
        <f t="shared" si="43"/>
        <v>0.89775287862954589</v>
      </c>
      <c r="O87" s="2"/>
      <c r="P87" s="2"/>
      <c r="Q87" s="2"/>
      <c r="R87" s="2"/>
      <c r="S87" s="2"/>
      <c r="T87" s="2"/>
      <c r="V87" s="1">
        <v>3.9914402958859601</v>
      </c>
      <c r="Y87" s="4"/>
      <c r="Z87" s="4"/>
      <c r="AA87" s="4"/>
      <c r="AB87" s="1">
        <v>6.0248284126165501</v>
      </c>
      <c r="AC87" s="1">
        <f t="shared" si="44"/>
        <v>0.66249858461155731</v>
      </c>
      <c r="AI87" s="2"/>
      <c r="AJ87" s="2"/>
      <c r="AK87" s="2"/>
      <c r="AL87" s="2"/>
      <c r="AM87" s="2"/>
      <c r="AN87" s="2"/>
    </row>
    <row r="88" spans="1:40" s="1" customFormat="1" x14ac:dyDescent="0.25">
      <c r="A88" s="4">
        <v>717.33950000000004</v>
      </c>
      <c r="F88" s="4"/>
      <c r="G88" s="1">
        <v>719.1511332</v>
      </c>
      <c r="H88" s="1">
        <f t="shared" si="43"/>
        <v>0.99748087277296116</v>
      </c>
      <c r="O88" s="2"/>
      <c r="P88" s="2"/>
      <c r="Q88" s="2"/>
      <c r="R88" s="2"/>
      <c r="S88" s="2"/>
      <c r="T88" s="2"/>
      <c r="V88" s="1">
        <v>5.9776809157496604</v>
      </c>
      <c r="Y88" s="4"/>
      <c r="Z88" s="4"/>
      <c r="AA88" s="4"/>
      <c r="AB88" s="1">
        <v>6.0248284126165501</v>
      </c>
      <c r="AC88" s="1">
        <f t="shared" si="44"/>
        <v>0.99217446645149954</v>
      </c>
      <c r="AI88" s="2"/>
      <c r="AJ88" s="2"/>
      <c r="AK88" s="2"/>
      <c r="AL88" s="2"/>
      <c r="AM88" s="2"/>
      <c r="AN88" s="2"/>
    </row>
    <row r="89" spans="1:40" s="1" customFormat="1" x14ac:dyDescent="0.25">
      <c r="A89" s="4">
        <f>AVERAGE(A84:A88)</f>
        <v>719.1511332</v>
      </c>
      <c r="F89" s="4"/>
      <c r="G89" s="1">
        <v>719.1511332</v>
      </c>
      <c r="H89" s="1">
        <f t="shared" si="43"/>
        <v>1</v>
      </c>
      <c r="O89" s="2"/>
      <c r="P89" s="2"/>
      <c r="Q89" s="2"/>
      <c r="R89" s="2"/>
      <c r="S89" s="2"/>
      <c r="T89" s="2"/>
      <c r="V89" s="1">
        <f>AVERAGE(V84:V88)</f>
        <v>6.0248284126165501</v>
      </c>
      <c r="AA89" s="4"/>
      <c r="AB89" s="1">
        <v>6.0248284126165501</v>
      </c>
      <c r="AI89" s="2"/>
      <c r="AJ89" s="2"/>
      <c r="AK89" s="2"/>
      <c r="AL89" s="2"/>
      <c r="AM89" s="2"/>
      <c r="AN89" s="2"/>
    </row>
    <row r="90" spans="1:40" s="1" customFormat="1" x14ac:dyDescent="0.25">
      <c r="A90" s="4"/>
      <c r="F90" s="4"/>
      <c r="O90" s="2"/>
      <c r="P90" s="2"/>
      <c r="Q90" s="2"/>
      <c r="R90" s="2"/>
      <c r="S90" s="2"/>
      <c r="T90" s="2"/>
      <c r="AA90" s="4"/>
      <c r="AB90" s="1">
        <v>6.0248284126165501</v>
      </c>
      <c r="AI90" s="2"/>
      <c r="AJ90" s="2"/>
      <c r="AK90" s="2"/>
      <c r="AL90" s="2"/>
      <c r="AM90" s="2"/>
      <c r="AN90" s="2"/>
    </row>
    <row r="91" spans="1:40" s="1" customFormat="1" x14ac:dyDescent="0.25">
      <c r="A91" s="4"/>
      <c r="F91" s="4"/>
      <c r="O91" s="2"/>
      <c r="P91" s="2"/>
      <c r="Q91" s="2"/>
      <c r="R91" s="2"/>
      <c r="S91" s="2"/>
      <c r="T91" s="2"/>
      <c r="AI91" s="2"/>
      <c r="AJ91" s="2"/>
      <c r="AK91" s="2"/>
      <c r="AL91" s="2"/>
      <c r="AM91" s="2"/>
      <c r="AN91" s="2"/>
    </row>
    <row r="93" spans="1:40" s="1" customFormat="1" x14ac:dyDescent="0.25">
      <c r="G93" s="4"/>
      <c r="O93" s="2"/>
      <c r="P93" s="2"/>
      <c r="Q93" s="2"/>
      <c r="R93" s="2"/>
      <c r="S93" s="2"/>
      <c r="T93" s="2"/>
      <c r="AB93" s="4"/>
      <c r="AI93" s="2"/>
      <c r="AJ93" s="2"/>
      <c r="AK93" s="2"/>
      <c r="AL93" s="2"/>
      <c r="AM93" s="2"/>
      <c r="AN93" s="2"/>
    </row>
    <row r="94" spans="1:40" s="1" customFormat="1" x14ac:dyDescent="0.25">
      <c r="A94" s="1">
        <v>724.08</v>
      </c>
      <c r="B94" s="1">
        <v>570.1</v>
      </c>
      <c r="C94" s="1">
        <v>683.49749999999995</v>
      </c>
      <c r="E94" s="1">
        <v>298.46600000000001</v>
      </c>
      <c r="F94" s="1">
        <v>537.34</v>
      </c>
      <c r="G94" s="1">
        <v>710.55142857142903</v>
      </c>
      <c r="H94" s="1">
        <f t="shared" ref="H94:H101" si="45">A94/G94</f>
        <v>1.0190395387083668</v>
      </c>
      <c r="I94" s="1">
        <f t="shared" ref="I94:I100" si="46">B94/G94</f>
        <v>0.80233460531659473</v>
      </c>
      <c r="J94" s="1">
        <f t="shared" ref="J94:J96" si="47">C94/G94</f>
        <v>0.96192544623290499</v>
      </c>
      <c r="L94" s="1">
        <f t="shared" ref="L94:L99" si="48">E94/G94</f>
        <v>0.42004841310370594</v>
      </c>
      <c r="M94" s="1">
        <f t="shared" ref="M94:M101" si="49">F94/G94</f>
        <v>0.75622956818245746</v>
      </c>
      <c r="O94" s="2"/>
      <c r="P94" s="2"/>
      <c r="Q94" s="2"/>
      <c r="R94" s="2"/>
      <c r="S94" s="2"/>
      <c r="T94" s="2"/>
      <c r="V94" s="1">
        <v>5.3199819350889701</v>
      </c>
      <c r="W94" s="1">
        <v>1.9234255508961799</v>
      </c>
      <c r="X94" s="1">
        <v>4.9721897534121897</v>
      </c>
      <c r="Z94" s="1">
        <v>2.6548192514815798</v>
      </c>
      <c r="AA94" s="1">
        <v>4.52302094027299</v>
      </c>
      <c r="AB94" s="1">
        <v>4.3661652769966999</v>
      </c>
      <c r="AC94" s="1">
        <v>1.2184563793582199</v>
      </c>
      <c r="AD94" s="1">
        <v>0.44052971632333998</v>
      </c>
      <c r="AE94" s="1">
        <v>1.1388001685617199</v>
      </c>
      <c r="AG94" s="1">
        <f t="shared" ref="AG94:AG99" si="50">Z94/AB94</f>
        <v>0.60804369121539936</v>
      </c>
      <c r="AH94" s="1">
        <f t="shared" ref="AH94:AH101" si="51">AA94/AB94</f>
        <v>1.0359252692752356</v>
      </c>
      <c r="AI94" s="2"/>
      <c r="AJ94" s="2"/>
      <c r="AK94" s="2"/>
      <c r="AL94" s="2"/>
      <c r="AM94" s="2"/>
      <c r="AN94" s="2"/>
    </row>
    <row r="95" spans="1:40" s="1" customFormat="1" x14ac:dyDescent="0.25">
      <c r="A95" s="1">
        <v>783.79</v>
      </c>
      <c r="B95" s="1">
        <v>306.36599999999999</v>
      </c>
      <c r="C95" s="1">
        <v>939.83799999999997</v>
      </c>
      <c r="E95" s="1">
        <v>786.54</v>
      </c>
      <c r="F95" s="1">
        <v>306.08499999999998</v>
      </c>
      <c r="G95" s="1">
        <v>710.55142857142903</v>
      </c>
      <c r="H95" s="1">
        <f t="shared" si="45"/>
        <v>1.1030728649378945</v>
      </c>
      <c r="I95" s="1">
        <f t="shared" si="46"/>
        <v>0.43116653866413579</v>
      </c>
      <c r="J95" s="1">
        <f t="shared" si="47"/>
        <v>1.3226882139827008</v>
      </c>
      <c r="L95" s="1">
        <f t="shared" si="48"/>
        <v>1.1069430985190569</v>
      </c>
      <c r="M95" s="1">
        <f t="shared" si="49"/>
        <v>0.43077107116002428</v>
      </c>
      <c r="O95" s="2"/>
      <c r="P95" s="2"/>
      <c r="Q95" s="2"/>
      <c r="R95" s="2"/>
      <c r="S95" s="2"/>
      <c r="T95" s="2"/>
      <c r="V95" s="1">
        <v>3.7723986167871701</v>
      </c>
      <c r="W95" s="1">
        <v>1.41241196686905</v>
      </c>
      <c r="X95" s="1">
        <v>7.51233026253019</v>
      </c>
      <c r="Z95" s="1">
        <v>4.1131611794416703</v>
      </c>
      <c r="AA95" s="1">
        <v>0.94054042722146003</v>
      </c>
      <c r="AB95" s="1">
        <v>4.3661652769966999</v>
      </c>
      <c r="AC95" s="1">
        <v>0.86400728727842502</v>
      </c>
      <c r="AD95" s="1">
        <v>0.32349026600307401</v>
      </c>
      <c r="AE95" s="1">
        <v>1.7205785365270501</v>
      </c>
      <c r="AG95" s="1">
        <f t="shared" si="50"/>
        <v>0.94205347679163887</v>
      </c>
      <c r="AH95" s="1">
        <f t="shared" si="51"/>
        <v>0.21541567200324077</v>
      </c>
      <c r="AI95" s="2"/>
      <c r="AJ95" s="2"/>
      <c r="AK95" s="2"/>
      <c r="AL95" s="2"/>
      <c r="AM95" s="2"/>
      <c r="AN95" s="2"/>
    </row>
    <row r="96" spans="1:40" s="1" customFormat="1" x14ac:dyDescent="0.25">
      <c r="A96" s="1">
        <v>679.54</v>
      </c>
      <c r="B96" s="1">
        <v>433.42124999999999</v>
      </c>
      <c r="C96" s="1">
        <v>407.94333333333299</v>
      </c>
      <c r="E96" s="1">
        <v>171.11666666666699</v>
      </c>
      <c r="F96" s="1">
        <v>486.65800000000002</v>
      </c>
      <c r="G96" s="1">
        <v>710.55142857142903</v>
      </c>
      <c r="H96" s="1">
        <f t="shared" si="45"/>
        <v>0.95635582827019594</v>
      </c>
      <c r="I96" s="1">
        <f t="shared" si="46"/>
        <v>0.60997871874158061</v>
      </c>
      <c r="J96" s="1">
        <f t="shared" si="47"/>
        <v>0.57412217741016613</v>
      </c>
      <c r="L96" s="1">
        <f t="shared" si="48"/>
        <v>0.24082235259268819</v>
      </c>
      <c r="M96" s="1">
        <f t="shared" si="49"/>
        <v>0.68490186696046895</v>
      </c>
      <c r="O96" s="2"/>
      <c r="P96" s="2"/>
      <c r="Q96" s="2"/>
      <c r="R96" s="2"/>
      <c r="S96" s="2"/>
      <c r="T96" s="2"/>
      <c r="V96" s="1">
        <v>3.85203604403068</v>
      </c>
      <c r="W96" s="1">
        <v>1.78805147386884</v>
      </c>
      <c r="X96" s="1">
        <v>3.1182251782293502</v>
      </c>
      <c r="Z96" s="1">
        <v>1.04416584210324</v>
      </c>
      <c r="AA96" s="1">
        <v>2.86557482370339</v>
      </c>
      <c r="AB96" s="1">
        <v>4.3661652769966999</v>
      </c>
      <c r="AC96" s="1">
        <v>0.88224696035335004</v>
      </c>
      <c r="AD96" s="1">
        <v>0.409524459206631</v>
      </c>
      <c r="AE96" s="1">
        <v>0.71417937260823205</v>
      </c>
      <c r="AG96" s="1">
        <f t="shared" si="50"/>
        <v>0.23914940820139485</v>
      </c>
      <c r="AH96" s="1">
        <f t="shared" si="51"/>
        <v>0.65631386855664275</v>
      </c>
      <c r="AI96" s="2"/>
      <c r="AJ96" s="2"/>
      <c r="AK96" s="2"/>
      <c r="AL96" s="2"/>
      <c r="AM96" s="2"/>
      <c r="AN96" s="2"/>
    </row>
    <row r="97" spans="1:40" s="1" customFormat="1" x14ac:dyDescent="0.25">
      <c r="A97" s="1">
        <v>774.80499999999995</v>
      </c>
      <c r="B97" s="1">
        <v>315.86</v>
      </c>
      <c r="E97" s="1">
        <v>247.86</v>
      </c>
      <c r="F97" s="1">
        <v>369.50799999999998</v>
      </c>
      <c r="G97" s="1">
        <v>710.55142857142903</v>
      </c>
      <c r="H97" s="1">
        <f t="shared" si="45"/>
        <v>1.0904277563099878</v>
      </c>
      <c r="I97" s="1">
        <f t="shared" si="46"/>
        <v>0.44452799234397405</v>
      </c>
      <c r="L97" s="1">
        <f t="shared" si="48"/>
        <v>0.34882767106432411</v>
      </c>
      <c r="M97" s="1">
        <f t="shared" si="49"/>
        <v>0.52002991640295426</v>
      </c>
      <c r="O97" s="2"/>
      <c r="P97" s="2"/>
      <c r="Q97" s="2"/>
      <c r="R97" s="2"/>
      <c r="S97" s="2"/>
      <c r="T97" s="2"/>
      <c r="V97" s="1">
        <v>4.6248019702425101</v>
      </c>
      <c r="W97" s="1">
        <v>1.0786095846942001</v>
      </c>
      <c r="Z97" s="1">
        <v>2.0170270237412402</v>
      </c>
      <c r="AA97" s="1">
        <v>2.2421522248288799</v>
      </c>
      <c r="AB97" s="1">
        <v>4.3661652769966999</v>
      </c>
      <c r="AC97" s="1">
        <v>1.0592365787453</v>
      </c>
      <c r="AD97" s="1">
        <v>0.24703819399070701</v>
      </c>
      <c r="AG97" s="1">
        <f t="shared" si="50"/>
        <v>0.46196762966533134</v>
      </c>
      <c r="AH97" s="1">
        <f t="shared" si="51"/>
        <v>0.5135289396033037</v>
      </c>
      <c r="AI97" s="2"/>
      <c r="AJ97" s="2"/>
      <c r="AK97" s="2"/>
      <c r="AL97" s="2"/>
      <c r="AM97" s="2"/>
      <c r="AN97" s="2"/>
    </row>
    <row r="98" spans="1:40" s="1" customFormat="1" x14ac:dyDescent="0.25">
      <c r="A98" s="1">
        <v>552.81500000000005</v>
      </c>
      <c r="B98" s="1">
        <v>303.92</v>
      </c>
      <c r="E98" s="1">
        <v>525.99</v>
      </c>
      <c r="F98" s="1">
        <v>376.37</v>
      </c>
      <c r="G98" s="1">
        <v>710.55142857142903</v>
      </c>
      <c r="H98" s="1">
        <f t="shared" si="45"/>
        <v>0.77800842806190718</v>
      </c>
      <c r="I98" s="1">
        <f t="shared" si="46"/>
        <v>0.42772414181340018</v>
      </c>
      <c r="L98" s="1">
        <f t="shared" si="48"/>
        <v>0.74025605867475108</v>
      </c>
      <c r="M98" s="1">
        <f t="shared" si="49"/>
        <v>0.52968720470620367</v>
      </c>
      <c r="O98" s="2"/>
      <c r="P98" s="2"/>
      <c r="Q98" s="2"/>
      <c r="R98" s="2"/>
      <c r="S98" s="2"/>
      <c r="T98" s="2"/>
      <c r="V98" s="1">
        <v>4.0834248165603597</v>
      </c>
      <c r="W98" s="1">
        <v>1.21141664979541</v>
      </c>
      <c r="Z98" s="1">
        <v>3.49555622604161</v>
      </c>
      <c r="AA98" s="1">
        <v>0.99010333183172194</v>
      </c>
      <c r="AB98" s="1">
        <v>4.3661652769966999</v>
      </c>
      <c r="AC98" s="1">
        <v>0.93524284068540098</v>
      </c>
      <c r="AD98" s="1">
        <v>0.277455518273164</v>
      </c>
      <c r="AG98" s="1">
        <f t="shared" si="50"/>
        <v>0.80060098605475949</v>
      </c>
      <c r="AH98" s="1">
        <f t="shared" si="51"/>
        <v>0.22676725891438815</v>
      </c>
      <c r="AI98" s="2"/>
      <c r="AJ98" s="2"/>
      <c r="AK98" s="2"/>
      <c r="AL98" s="2"/>
      <c r="AM98" s="2"/>
      <c r="AN98" s="2"/>
    </row>
    <row r="99" spans="1:40" s="1" customFormat="1" x14ac:dyDescent="0.25">
      <c r="A99" s="1">
        <v>792.49</v>
      </c>
      <c r="B99" s="1">
        <v>352.44499999999999</v>
      </c>
      <c r="E99" s="1">
        <v>584.15</v>
      </c>
      <c r="F99" s="1">
        <v>503.23333333333301</v>
      </c>
      <c r="G99" s="1">
        <v>710.55142857142903</v>
      </c>
      <c r="H99" s="1">
        <f t="shared" si="45"/>
        <v>1.1153168766310264</v>
      </c>
      <c r="I99" s="1">
        <f t="shared" si="46"/>
        <v>0.49601617255009156</v>
      </c>
      <c r="L99" s="1">
        <f t="shared" si="48"/>
        <v>0.82210798052216938</v>
      </c>
      <c r="M99" s="1">
        <f t="shared" si="49"/>
        <v>0.70822928939160512</v>
      </c>
      <c r="O99" s="2"/>
      <c r="P99" s="2"/>
      <c r="Q99" s="2"/>
      <c r="R99" s="2"/>
      <c r="S99" s="2"/>
      <c r="T99" s="2"/>
      <c r="V99" s="1">
        <v>5.4483092862153004</v>
      </c>
      <c r="W99" s="1">
        <v>1.5380846443137901</v>
      </c>
      <c r="Z99" s="1">
        <v>7.3022734585037696</v>
      </c>
      <c r="AA99" s="1">
        <v>3.7599299657460699</v>
      </c>
      <c r="AB99" s="1">
        <v>4.3661652769966999</v>
      </c>
      <c r="AC99" s="1">
        <v>1.24784769713595</v>
      </c>
      <c r="AD99" s="1">
        <v>0.35227357343004001</v>
      </c>
      <c r="AG99" s="1">
        <f t="shared" si="50"/>
        <v>1.6724684008129655</v>
      </c>
      <c r="AH99" s="1">
        <f t="shared" si="51"/>
        <v>0.86115154310703657</v>
      </c>
      <c r="AI99" s="2"/>
      <c r="AJ99" s="2"/>
      <c r="AK99" s="2"/>
      <c r="AL99" s="2"/>
      <c r="AM99" s="2"/>
      <c r="AN99" s="2"/>
    </row>
    <row r="100" spans="1:40" s="1" customFormat="1" x14ac:dyDescent="0.25">
      <c r="A100" s="1">
        <v>666.34</v>
      </c>
      <c r="B100" s="1">
        <v>453.81</v>
      </c>
      <c r="F100" s="1">
        <v>251.06</v>
      </c>
      <c r="G100" s="1">
        <v>710.55142857142903</v>
      </c>
      <c r="H100" s="1">
        <f t="shared" si="45"/>
        <v>0.93777870708061695</v>
      </c>
      <c r="I100" s="1">
        <f t="shared" si="46"/>
        <v>0.63867298235173442</v>
      </c>
      <c r="M100" s="1">
        <f t="shared" si="49"/>
        <v>0.35333121559513114</v>
      </c>
      <c r="O100" s="2"/>
      <c r="P100" s="2"/>
      <c r="Q100" s="2"/>
      <c r="R100" s="2"/>
      <c r="S100" s="2"/>
      <c r="T100" s="2"/>
      <c r="V100" s="1">
        <v>3.46220427005193</v>
      </c>
      <c r="W100" s="1">
        <v>2.0307831198206201</v>
      </c>
      <c r="AA100" s="1">
        <v>2.4614149467768498</v>
      </c>
      <c r="AB100" s="1">
        <v>4.3661652769966999</v>
      </c>
      <c r="AC100" s="1">
        <v>0.79296225644335505</v>
      </c>
      <c r="AD100" s="1">
        <v>0.46511824243573002</v>
      </c>
      <c r="AH100" s="1">
        <f t="shared" si="51"/>
        <v>0.56374754289419682</v>
      </c>
      <c r="AI100" s="2"/>
      <c r="AJ100" s="2"/>
      <c r="AK100" s="2"/>
      <c r="AL100" s="2"/>
      <c r="AM100" s="2"/>
      <c r="AN100" s="2"/>
    </row>
    <row r="101" spans="1:40" s="1" customFormat="1" x14ac:dyDescent="0.25">
      <c r="A101" s="1">
        <f>AVERAGE(A94:A100)</f>
        <v>710.55142857142857</v>
      </c>
      <c r="F101" s="1">
        <v>321.71333333333303</v>
      </c>
      <c r="G101" s="1">
        <v>710.55142857142903</v>
      </c>
      <c r="H101" s="1">
        <f t="shared" si="45"/>
        <v>0.99999999999999933</v>
      </c>
      <c r="M101" s="1">
        <f t="shared" si="49"/>
        <v>0.45276572588157482</v>
      </c>
      <c r="O101" s="2"/>
      <c r="P101" s="2"/>
      <c r="Q101" s="2"/>
      <c r="R101" s="2"/>
      <c r="S101" s="2"/>
      <c r="T101" s="2"/>
      <c r="V101" s="1">
        <f>AVERAGE(V94:V100)</f>
        <v>4.3661652769967025</v>
      </c>
      <c r="W101" s="1">
        <v>4.07546422627889</v>
      </c>
      <c r="AA101" s="1">
        <v>0.90854027861901898</v>
      </c>
      <c r="AB101" s="1">
        <v>4.3661652769966999</v>
      </c>
      <c r="AC101" s="1">
        <v>1</v>
      </c>
      <c r="AD101" s="1">
        <v>0.93341959539429797</v>
      </c>
      <c r="AH101" s="1">
        <f t="shared" si="51"/>
        <v>0.20808655215268565</v>
      </c>
      <c r="AI101" s="2"/>
      <c r="AJ101" s="2"/>
      <c r="AK101" s="2"/>
      <c r="AL101" s="2"/>
      <c r="AM101" s="2"/>
      <c r="AN101" s="2"/>
    </row>
    <row r="102" spans="1:40" s="1" customFormat="1" x14ac:dyDescent="0.25">
      <c r="O102" s="2"/>
      <c r="P102" s="2"/>
      <c r="Q102" s="2"/>
      <c r="R102" s="2"/>
      <c r="S102" s="2"/>
      <c r="T102" s="2"/>
      <c r="AA102" s="1">
        <v>2.5124691518121498</v>
      </c>
      <c r="AI102" s="2"/>
      <c r="AJ102" s="2"/>
      <c r="AK102" s="2"/>
      <c r="AL102" s="2"/>
      <c r="AM102" s="2"/>
      <c r="AN102" s="2"/>
    </row>
    <row r="104" spans="1:40" s="1" customFormat="1" x14ac:dyDescent="0.25">
      <c r="G104" s="4"/>
      <c r="O104" s="2"/>
      <c r="P104" s="2"/>
      <c r="Q104" s="2"/>
      <c r="R104" s="2"/>
      <c r="S104" s="2"/>
      <c r="T104" s="2"/>
      <c r="AB104" s="4"/>
      <c r="AI104" s="2"/>
      <c r="AJ104" s="2"/>
      <c r="AK104" s="2"/>
      <c r="AL104" s="2"/>
      <c r="AM104" s="2"/>
      <c r="AN104" s="2"/>
    </row>
    <row r="105" spans="1:40" s="1" customFormat="1" x14ac:dyDescent="0.25">
      <c r="A105" s="1">
        <v>426.98599999999999</v>
      </c>
      <c r="B105" s="4">
        <v>320.97433333333299</v>
      </c>
      <c r="C105" s="1">
        <v>545.57550000000003</v>
      </c>
      <c r="G105" s="1">
        <v>423.06748333333297</v>
      </c>
      <c r="H105" s="1">
        <f t="shared" ref="H105:H110" si="52">A105/G105</f>
        <v>1.0092621551431775</v>
      </c>
      <c r="I105" s="1">
        <f t="shared" ref="I105:I114" si="53">B105/G105</f>
        <v>0.75868353389957588</v>
      </c>
      <c r="J105" s="1">
        <f t="shared" ref="J105:J108" si="54">C105/G105</f>
        <v>1.2895708639705206</v>
      </c>
      <c r="O105" s="2"/>
      <c r="P105" s="2"/>
      <c r="Q105" s="2"/>
      <c r="R105" s="2"/>
      <c r="S105" s="2"/>
      <c r="T105" s="2"/>
      <c r="V105" s="1">
        <v>3.1842237942839899</v>
      </c>
      <c r="W105" s="1">
        <v>3.0633695634286</v>
      </c>
      <c r="X105" s="4">
        <v>6.3506060968499902</v>
      </c>
      <c r="AB105" s="1">
        <v>4.7112322268838103</v>
      </c>
      <c r="AC105" s="1">
        <f t="shared" ref="AC105:AC110" si="55">V105/AB105</f>
        <v>0.67587918424266635</v>
      </c>
      <c r="AD105" s="1">
        <f t="shared" ref="AD105:AD114" si="56">W105/AB105</f>
        <v>0.65022682302689849</v>
      </c>
      <c r="AE105" s="1">
        <f t="shared" ref="AE105:AE108" si="57">X105/AB105</f>
        <v>1.3479713567527798</v>
      </c>
      <c r="AI105" s="2"/>
      <c r="AJ105" s="2"/>
      <c r="AK105" s="2"/>
      <c r="AL105" s="2"/>
      <c r="AM105" s="2"/>
      <c r="AN105" s="2"/>
    </row>
    <row r="106" spans="1:40" s="1" customFormat="1" x14ac:dyDescent="0.25">
      <c r="A106" s="1">
        <v>383.55175000000003</v>
      </c>
      <c r="B106" s="4">
        <v>336.18650000000002</v>
      </c>
      <c r="C106" s="1">
        <v>434.17099999999999</v>
      </c>
      <c r="G106" s="1">
        <v>423.06748333333297</v>
      </c>
      <c r="H106" s="1">
        <f t="shared" si="52"/>
        <v>0.90659709174056591</v>
      </c>
      <c r="I106" s="1">
        <f t="shared" si="53"/>
        <v>0.79464036647581393</v>
      </c>
      <c r="J106" s="1">
        <f t="shared" si="54"/>
        <v>1.026245261345029</v>
      </c>
      <c r="O106" s="2"/>
      <c r="P106" s="2"/>
      <c r="Q106" s="2"/>
      <c r="R106" s="2"/>
      <c r="S106" s="2"/>
      <c r="T106" s="2"/>
      <c r="V106" s="1">
        <v>7.06792995975231</v>
      </c>
      <c r="W106" s="1">
        <v>2.4139308465437601</v>
      </c>
      <c r="X106" s="4">
        <v>7.74268477594606</v>
      </c>
      <c r="AB106" s="1">
        <v>4.7112322268838103</v>
      </c>
      <c r="AC106" s="1">
        <f t="shared" si="55"/>
        <v>1.5002295831269838</v>
      </c>
      <c r="AD106" s="1">
        <f t="shared" si="56"/>
        <v>0.51237780909399722</v>
      </c>
      <c r="AE106" s="1">
        <f t="shared" si="57"/>
        <v>1.6434521592384692</v>
      </c>
      <c r="AI106" s="2"/>
      <c r="AJ106" s="2"/>
      <c r="AK106" s="2"/>
      <c r="AL106" s="2"/>
      <c r="AM106" s="2"/>
      <c r="AN106" s="2"/>
    </row>
    <row r="107" spans="1:40" s="1" customFormat="1" x14ac:dyDescent="0.25">
      <c r="A107" s="1">
        <v>406.96666666666698</v>
      </c>
      <c r="B107" s="4">
        <v>292.36200000000002</v>
      </c>
      <c r="C107" s="1">
        <v>464.58499999999998</v>
      </c>
      <c r="G107" s="1">
        <v>423.06748333333297</v>
      </c>
      <c r="H107" s="1">
        <f t="shared" si="52"/>
        <v>0.96194267510277964</v>
      </c>
      <c r="I107" s="1">
        <f t="shared" si="53"/>
        <v>0.69105287340093047</v>
      </c>
      <c r="J107" s="1">
        <f t="shared" si="54"/>
        <v>1.0981345017101103</v>
      </c>
      <c r="O107" s="2"/>
      <c r="P107" s="2"/>
      <c r="Q107" s="2"/>
      <c r="R107" s="2"/>
      <c r="S107" s="2"/>
      <c r="T107" s="2"/>
      <c r="V107" s="1">
        <v>5.1843313128625699</v>
      </c>
      <c r="W107" s="1">
        <v>0.74946673800054397</v>
      </c>
      <c r="X107" s="1">
        <v>6.3487255681812798</v>
      </c>
      <c r="AB107" s="1">
        <v>4.7112322268838103</v>
      </c>
      <c r="AC107" s="1">
        <f t="shared" si="55"/>
        <v>1.1004193941617022</v>
      </c>
      <c r="AD107" s="1">
        <f t="shared" si="56"/>
        <v>0.15908083106662521</v>
      </c>
      <c r="AE107" s="1">
        <f t="shared" si="57"/>
        <v>1.3475721981933737</v>
      </c>
      <c r="AI107" s="2"/>
      <c r="AJ107" s="2"/>
      <c r="AK107" s="2"/>
      <c r="AL107" s="2"/>
      <c r="AM107" s="2"/>
      <c r="AN107" s="2"/>
    </row>
    <row r="108" spans="1:40" s="1" customFormat="1" x14ac:dyDescent="0.25">
      <c r="A108" s="1">
        <v>451.52100000000002</v>
      </c>
      <c r="B108" s="4">
        <v>290.51400000000001</v>
      </c>
      <c r="C108" s="1">
        <v>556.21833333333302</v>
      </c>
      <c r="G108" s="1">
        <v>423.06748333333297</v>
      </c>
      <c r="H108" s="1">
        <f t="shared" si="52"/>
        <v>1.0672552672743432</v>
      </c>
      <c r="I108" s="1">
        <f t="shared" si="53"/>
        <v>0.68668477593941046</v>
      </c>
      <c r="J108" s="1">
        <f t="shared" si="54"/>
        <v>1.3147272131408196</v>
      </c>
      <c r="O108" s="2"/>
      <c r="P108" s="2"/>
      <c r="Q108" s="2"/>
      <c r="R108" s="2"/>
      <c r="S108" s="2"/>
      <c r="T108" s="2"/>
      <c r="V108" s="1">
        <v>4.0677020731786202</v>
      </c>
      <c r="W108" s="1">
        <v>1.4681839141823201</v>
      </c>
      <c r="X108" s="1">
        <v>7.3094423489476901</v>
      </c>
      <c r="AB108" s="1">
        <v>4.7112322268838103</v>
      </c>
      <c r="AC108" s="1">
        <f t="shared" si="55"/>
        <v>0.86340512997151797</v>
      </c>
      <c r="AD108" s="1">
        <f t="shared" si="56"/>
        <v>0.31163480029797497</v>
      </c>
      <c r="AE108" s="1">
        <f t="shared" si="57"/>
        <v>1.5514926874624551</v>
      </c>
      <c r="AI108" s="2"/>
      <c r="AJ108" s="2"/>
      <c r="AK108" s="2"/>
      <c r="AL108" s="2"/>
      <c r="AM108" s="2"/>
      <c r="AN108" s="2"/>
    </row>
    <row r="109" spans="1:40" s="1" customFormat="1" x14ac:dyDescent="0.25">
      <c r="A109" s="1">
        <v>446.31200000000001</v>
      </c>
      <c r="B109" s="4">
        <v>326.207333333333</v>
      </c>
      <c r="G109" s="1">
        <v>423.06748333333297</v>
      </c>
      <c r="H109" s="1">
        <f t="shared" si="52"/>
        <v>1.0549428107391388</v>
      </c>
      <c r="I109" s="1">
        <f t="shared" si="53"/>
        <v>0.77105271897324168</v>
      </c>
      <c r="O109" s="2"/>
      <c r="P109" s="2"/>
      <c r="Q109" s="2"/>
      <c r="R109" s="2"/>
      <c r="S109" s="2"/>
      <c r="T109" s="2"/>
      <c r="V109" s="1">
        <v>4.0519739943415702</v>
      </c>
      <c r="W109" s="1">
        <v>1.31197577373767</v>
      </c>
      <c r="AB109" s="1">
        <v>4.7112322268838103</v>
      </c>
      <c r="AC109" s="1">
        <f t="shared" si="55"/>
        <v>0.86006670849713163</v>
      </c>
      <c r="AD109" s="1">
        <f t="shared" si="56"/>
        <v>0.27847826440206308</v>
      </c>
      <c r="AI109" s="2"/>
      <c r="AJ109" s="2"/>
      <c r="AK109" s="2"/>
      <c r="AL109" s="2"/>
      <c r="AM109" s="2"/>
      <c r="AN109" s="2"/>
    </row>
    <row r="110" spans="1:40" s="1" customFormat="1" x14ac:dyDescent="0.25">
      <c r="A110" s="1">
        <f>AVERAGE(A105:A109)</f>
        <v>423.06748333333337</v>
      </c>
      <c r="B110" s="4">
        <v>337.38675000000001</v>
      </c>
      <c r="G110" s="1">
        <v>423.06748333333297</v>
      </c>
      <c r="H110" s="1">
        <f t="shared" si="52"/>
        <v>1.0000000000000009</v>
      </c>
      <c r="I110" s="1">
        <f t="shared" si="53"/>
        <v>0.79747738432115445</v>
      </c>
      <c r="O110" s="2"/>
      <c r="P110" s="2"/>
      <c r="Q110" s="2"/>
      <c r="R110" s="2"/>
      <c r="S110" s="2"/>
      <c r="T110" s="2"/>
      <c r="V110" s="1">
        <f>AVERAGE(V105:V109)</f>
        <v>4.711232226883812</v>
      </c>
      <c r="W110" s="1">
        <v>2.0792796851039399</v>
      </c>
      <c r="AB110" s="1">
        <v>4.7112322268838103</v>
      </c>
      <c r="AC110" s="1">
        <f t="shared" si="55"/>
        <v>1.0000000000000004</v>
      </c>
      <c r="AD110" s="1">
        <f t="shared" si="56"/>
        <v>0.44134519059342892</v>
      </c>
      <c r="AI110" s="2"/>
      <c r="AJ110" s="2"/>
      <c r="AK110" s="2"/>
      <c r="AL110" s="2"/>
      <c r="AM110" s="2"/>
      <c r="AN110" s="2"/>
    </row>
    <row r="111" spans="1:40" s="1" customFormat="1" x14ac:dyDescent="0.25">
      <c r="B111" s="4">
        <v>318.04500000000002</v>
      </c>
      <c r="G111" s="1">
        <v>423.06748333333297</v>
      </c>
      <c r="I111" s="1">
        <f t="shared" si="53"/>
        <v>0.75175950062182817</v>
      </c>
      <c r="O111" s="2"/>
      <c r="P111" s="2"/>
      <c r="Q111" s="2"/>
      <c r="R111" s="2"/>
      <c r="S111" s="2"/>
      <c r="T111" s="2"/>
      <c r="W111" s="1">
        <v>2.2835519018725101</v>
      </c>
      <c r="AB111" s="1">
        <v>4.7112322268838103</v>
      </c>
      <c r="AD111" s="1">
        <f t="shared" si="56"/>
        <v>0.48470374456216075</v>
      </c>
      <c r="AI111" s="2"/>
      <c r="AJ111" s="2"/>
      <c r="AK111" s="2"/>
      <c r="AL111" s="2"/>
      <c r="AM111" s="2"/>
      <c r="AN111" s="2"/>
    </row>
    <row r="112" spans="1:40" s="1" customFormat="1" x14ac:dyDescent="0.25">
      <c r="B112" s="1">
        <v>354.24566666666698</v>
      </c>
      <c r="G112" s="1">
        <v>423.06748333333297</v>
      </c>
      <c r="I112" s="1">
        <f t="shared" si="53"/>
        <v>0.83732662192702345</v>
      </c>
      <c r="O112" s="2"/>
      <c r="P112" s="2"/>
      <c r="Q112" s="2"/>
      <c r="R112" s="2"/>
      <c r="S112" s="2"/>
      <c r="T112" s="2"/>
      <c r="W112" s="1">
        <v>1.89726373483153</v>
      </c>
      <c r="AB112" s="1">
        <v>4.7112322268838103</v>
      </c>
      <c r="AD112" s="1">
        <f t="shared" si="56"/>
        <v>0.40271072268633484</v>
      </c>
      <c r="AI112" s="2"/>
      <c r="AJ112" s="2"/>
      <c r="AK112" s="2"/>
      <c r="AL112" s="2"/>
      <c r="AM112" s="2"/>
      <c r="AN112" s="2"/>
    </row>
    <row r="113" spans="1:40" s="1" customFormat="1" x14ac:dyDescent="0.25">
      <c r="B113" s="1">
        <v>469.33199999999999</v>
      </c>
      <c r="G113" s="1">
        <v>423.06748333333297</v>
      </c>
      <c r="I113" s="1">
        <f t="shared" si="53"/>
        <v>1.1093549338799347</v>
      </c>
      <c r="O113" s="2"/>
      <c r="P113" s="2"/>
      <c r="Q113" s="2"/>
      <c r="R113" s="2"/>
      <c r="S113" s="2"/>
      <c r="T113" s="2"/>
      <c r="W113" s="1">
        <v>2.5528927465934799</v>
      </c>
      <c r="AB113" s="1">
        <v>4.7112322268838103</v>
      </c>
      <c r="AD113" s="1">
        <f t="shared" si="56"/>
        <v>0.54187368052584006</v>
      </c>
      <c r="AI113" s="2"/>
      <c r="AJ113" s="2"/>
      <c r="AK113" s="2"/>
      <c r="AL113" s="2"/>
      <c r="AM113" s="2"/>
      <c r="AN113" s="2"/>
    </row>
    <row r="114" spans="1:40" s="1" customFormat="1" x14ac:dyDescent="0.25">
      <c r="B114" s="1">
        <v>316.827</v>
      </c>
      <c r="G114" s="1">
        <v>423.06748333333297</v>
      </c>
      <c r="I114" s="1">
        <f t="shared" si="53"/>
        <v>0.74888052729491716</v>
      </c>
      <c r="O114" s="2"/>
      <c r="P114" s="2"/>
      <c r="Q114" s="2"/>
      <c r="R114" s="2"/>
      <c r="S114" s="2"/>
      <c r="T114" s="2"/>
      <c r="W114" s="1">
        <v>1.0953759486738099</v>
      </c>
      <c r="AB114" s="1">
        <v>4.7112322268838103</v>
      </c>
      <c r="AD114" s="1">
        <f t="shared" si="56"/>
        <v>0.23250306839540652</v>
      </c>
      <c r="AI114" s="2"/>
      <c r="AJ114" s="2"/>
      <c r="AK114" s="2"/>
      <c r="AL114" s="2"/>
      <c r="AM114" s="2"/>
      <c r="AN114" s="2"/>
    </row>
    <row r="117" spans="1:40" s="1" customFormat="1" x14ac:dyDescent="0.25">
      <c r="A117" s="1">
        <v>510.1302</v>
      </c>
      <c r="F117" s="1">
        <v>549.04600000000005</v>
      </c>
      <c r="G117" s="1">
        <v>416.17345928571399</v>
      </c>
      <c r="H117" s="1">
        <f t="shared" ref="H117:H127" si="58">A117/G117</f>
        <v>1.225763413350639</v>
      </c>
      <c r="M117" s="1">
        <f>F117/G117</f>
        <v>1.3192720192737364</v>
      </c>
      <c r="O117" s="2"/>
      <c r="P117" s="2"/>
      <c r="Q117" s="2"/>
      <c r="R117" s="2"/>
      <c r="S117" s="2"/>
      <c r="T117" s="2"/>
      <c r="V117" s="8">
        <v>6.8678894714003</v>
      </c>
      <c r="W117" s="8"/>
      <c r="X117" s="8"/>
      <c r="Y117" s="8"/>
      <c r="Z117" s="8"/>
      <c r="AA117" s="8">
        <v>4.7628350874629097</v>
      </c>
      <c r="AB117" s="8">
        <v>3.69883130684928</v>
      </c>
      <c r="AC117" s="1">
        <f t="shared" ref="AC117:AC125" si="59">V117/AB117</f>
        <v>1.8567728294833947</v>
      </c>
      <c r="AH117" s="1">
        <f t="shared" ref="AH117:AH122" si="60">AA117/AB117</f>
        <v>1.2876594503359398</v>
      </c>
      <c r="AI117" s="2"/>
      <c r="AJ117" s="2"/>
      <c r="AK117" s="2"/>
      <c r="AL117" s="2"/>
      <c r="AM117" s="2"/>
      <c r="AN117" s="2"/>
    </row>
    <row r="118" spans="1:40" s="1" customFormat="1" x14ac:dyDescent="0.25">
      <c r="A118" s="1">
        <v>491.02233333333299</v>
      </c>
      <c r="F118" s="1">
        <v>539.87249999999995</v>
      </c>
      <c r="G118" s="1">
        <v>416.17345928571399</v>
      </c>
      <c r="H118" s="1">
        <f t="shared" si="58"/>
        <v>1.1798501859683304</v>
      </c>
      <c r="M118" s="1">
        <f t="shared" ref="M118:M122" si="61">F118/G118</f>
        <v>1.2972295276267565</v>
      </c>
      <c r="O118" s="2"/>
      <c r="P118" s="2"/>
      <c r="Q118" s="2"/>
      <c r="R118" s="2"/>
      <c r="S118" s="2"/>
      <c r="T118" s="2"/>
      <c r="V118" s="8">
        <v>5.0447996031882196</v>
      </c>
      <c r="W118" s="8"/>
      <c r="X118" s="8"/>
      <c r="Y118" s="8"/>
      <c r="Z118" s="8"/>
      <c r="AA118" s="8">
        <v>2.8611636637554998</v>
      </c>
      <c r="AB118" s="8">
        <v>3.69883130684928</v>
      </c>
      <c r="AC118" s="1">
        <f t="shared" si="59"/>
        <v>1.3638901546676525</v>
      </c>
      <c r="AH118" s="1">
        <f t="shared" si="60"/>
        <v>0.77353180677836375</v>
      </c>
      <c r="AI118" s="2"/>
      <c r="AJ118" s="2"/>
      <c r="AK118" s="2"/>
      <c r="AL118" s="2"/>
      <c r="AM118" s="2"/>
      <c r="AN118" s="2"/>
    </row>
    <row r="119" spans="1:40" s="1" customFormat="1" x14ac:dyDescent="0.25">
      <c r="A119" s="1">
        <v>488.72550000000001</v>
      </c>
      <c r="F119" s="1">
        <v>496.55374999999998</v>
      </c>
      <c r="G119" s="1">
        <v>416.17345928571399</v>
      </c>
      <c r="H119" s="1">
        <f t="shared" si="58"/>
        <v>1.1743312532202519</v>
      </c>
      <c r="M119" s="1">
        <f t="shared" si="61"/>
        <v>1.1931413186517086</v>
      </c>
      <c r="O119" s="2"/>
      <c r="P119" s="2"/>
      <c r="Q119" s="2"/>
      <c r="R119" s="2"/>
      <c r="S119" s="2"/>
      <c r="T119" s="2"/>
      <c r="V119" s="8">
        <v>4.26776841226493</v>
      </c>
      <c r="W119" s="8"/>
      <c r="X119" s="8"/>
      <c r="Y119" s="8"/>
      <c r="Z119" s="8"/>
      <c r="AA119" s="8">
        <v>2.7971789255378399</v>
      </c>
      <c r="AB119" s="8">
        <v>3.69883130684928</v>
      </c>
      <c r="AC119" s="1">
        <f t="shared" si="59"/>
        <v>1.1538153698337432</v>
      </c>
      <c r="AH119" s="1">
        <f t="shared" si="60"/>
        <v>0.75623317028764925</v>
      </c>
      <c r="AI119" s="2"/>
      <c r="AJ119" s="2"/>
      <c r="AK119" s="2"/>
      <c r="AL119" s="2"/>
      <c r="AM119" s="2"/>
      <c r="AN119" s="2"/>
    </row>
    <row r="120" spans="1:40" s="1" customFormat="1" x14ac:dyDescent="0.25">
      <c r="A120" s="1">
        <v>487.725142857143</v>
      </c>
      <c r="F120" s="1">
        <v>420.34899999999999</v>
      </c>
      <c r="G120" s="1">
        <v>416.17345928571399</v>
      </c>
      <c r="H120" s="1">
        <f t="shared" si="58"/>
        <v>1.1719275508203586</v>
      </c>
      <c r="M120" s="1">
        <f t="shared" si="61"/>
        <v>1.0100331739593691</v>
      </c>
      <c r="O120" s="2"/>
      <c r="P120" s="2"/>
      <c r="Q120" s="2"/>
      <c r="R120" s="2"/>
      <c r="S120" s="2"/>
      <c r="T120" s="2"/>
      <c r="V120" s="8">
        <v>3.9244694985704598</v>
      </c>
      <c r="W120" s="8"/>
      <c r="X120" s="8"/>
      <c r="Y120" s="8"/>
      <c r="Z120" s="8"/>
      <c r="AA120" s="8">
        <v>2.4930583067163998</v>
      </c>
      <c r="AB120" s="8">
        <v>3.69883130684928</v>
      </c>
      <c r="AC120" s="1">
        <f t="shared" si="59"/>
        <v>1.0610025635133336</v>
      </c>
      <c r="AH120" s="1">
        <f t="shared" si="60"/>
        <v>0.6740124379557132</v>
      </c>
      <c r="AI120" s="2"/>
      <c r="AJ120" s="2"/>
      <c r="AK120" s="2"/>
      <c r="AL120" s="2"/>
      <c r="AM120" s="2"/>
      <c r="AN120" s="2"/>
    </row>
    <row r="121" spans="1:40" s="1" customFormat="1" x14ac:dyDescent="0.25">
      <c r="A121" s="1">
        <v>398.60225000000003</v>
      </c>
      <c r="F121" s="1">
        <v>367.506666666667</v>
      </c>
      <c r="G121" s="1">
        <v>416.17345928571399</v>
      </c>
      <c r="H121" s="1">
        <f t="shared" si="58"/>
        <v>0.95777912095626727</v>
      </c>
      <c r="M121" s="1">
        <f t="shared" si="61"/>
        <v>0.88306127761588959</v>
      </c>
      <c r="O121" s="2"/>
      <c r="P121" s="2"/>
      <c r="Q121" s="2"/>
      <c r="R121" s="2"/>
      <c r="S121" s="2"/>
      <c r="T121" s="2"/>
      <c r="V121" s="8">
        <v>3.5446847615356698</v>
      </c>
      <c r="W121" s="8"/>
      <c r="X121" s="8"/>
      <c r="Y121" s="8"/>
      <c r="Z121" s="8"/>
      <c r="AA121" s="8">
        <v>2.4514340290108301</v>
      </c>
      <c r="AB121" s="8">
        <v>3.69883130684928</v>
      </c>
      <c r="AC121" s="1">
        <f t="shared" si="59"/>
        <v>0.95832560813785406</v>
      </c>
      <c r="AH121" s="1">
        <f t="shared" si="60"/>
        <v>0.66275907865043959</v>
      </c>
      <c r="AI121" s="2"/>
      <c r="AJ121" s="2"/>
      <c r="AK121" s="2"/>
      <c r="AL121" s="2"/>
      <c r="AM121" s="2"/>
      <c r="AN121" s="2"/>
    </row>
    <row r="122" spans="1:40" s="1" customFormat="1" x14ac:dyDescent="0.25">
      <c r="A122" s="1">
        <v>390.38600000000002</v>
      </c>
      <c r="F122" s="1">
        <v>363.64800000000002</v>
      </c>
      <c r="G122" s="1">
        <v>416.17345928571399</v>
      </c>
      <c r="H122" s="1">
        <f t="shared" si="58"/>
        <v>0.93803675195921088</v>
      </c>
      <c r="M122" s="1">
        <f t="shared" si="61"/>
        <v>0.87378950263703903</v>
      </c>
      <c r="O122" s="2"/>
      <c r="P122" s="2"/>
      <c r="Q122" s="2"/>
      <c r="R122" s="2"/>
      <c r="S122" s="2"/>
      <c r="T122" s="2"/>
      <c r="V122" s="8">
        <v>3.46854889049875</v>
      </c>
      <c r="W122" s="8"/>
      <c r="X122" s="8"/>
      <c r="Y122" s="8"/>
      <c r="Z122" s="8"/>
      <c r="AA122" s="8">
        <v>1.5379588085320399</v>
      </c>
      <c r="AB122" s="8">
        <v>3.69883130684928</v>
      </c>
      <c r="AC122" s="1">
        <f t="shared" si="59"/>
        <v>0.93774184404568373</v>
      </c>
      <c r="AH122" s="1">
        <f t="shared" si="60"/>
        <v>0.41579587738541562</v>
      </c>
      <c r="AI122" s="2"/>
      <c r="AJ122" s="2"/>
      <c r="AK122" s="2"/>
      <c r="AL122" s="2"/>
      <c r="AM122" s="2"/>
      <c r="AN122" s="2"/>
    </row>
    <row r="123" spans="1:40" s="1" customFormat="1" x14ac:dyDescent="0.25">
      <c r="A123" s="1">
        <v>389.98500000000001</v>
      </c>
      <c r="G123" s="1">
        <v>416.17345928571399</v>
      </c>
      <c r="H123" s="1">
        <f t="shared" si="58"/>
        <v>0.9370732114184751</v>
      </c>
      <c r="O123" s="2"/>
      <c r="P123" s="2"/>
      <c r="Q123" s="2"/>
      <c r="R123" s="2"/>
      <c r="S123" s="2"/>
      <c r="T123" s="2"/>
      <c r="V123" s="8">
        <v>2.6727446853743699</v>
      </c>
      <c r="W123" s="8"/>
      <c r="X123" s="8"/>
      <c r="Y123" s="8"/>
      <c r="Z123" s="8"/>
      <c r="AA123" s="8"/>
      <c r="AB123" s="8">
        <v>3.69883130684928</v>
      </c>
      <c r="AC123" s="1">
        <f t="shared" si="59"/>
        <v>0.72259166846164014</v>
      </c>
      <c r="AI123" s="2"/>
      <c r="AJ123" s="2"/>
      <c r="AK123" s="2"/>
      <c r="AL123" s="2"/>
      <c r="AM123" s="2"/>
      <c r="AN123" s="2"/>
    </row>
    <row r="124" spans="1:40" s="1" customFormat="1" x14ac:dyDescent="0.25">
      <c r="A124" s="1">
        <v>353.25299999999999</v>
      </c>
      <c r="G124" s="1">
        <v>416.17345928571399</v>
      </c>
      <c r="H124" s="1">
        <f t="shared" si="58"/>
        <v>0.84881193674938926</v>
      </c>
      <c r="O124" s="2"/>
      <c r="P124" s="2"/>
      <c r="Q124" s="2"/>
      <c r="R124" s="2"/>
      <c r="S124" s="2"/>
      <c r="T124" s="2"/>
      <c r="V124" s="8">
        <v>2.1143811844375802</v>
      </c>
      <c r="W124" s="8"/>
      <c r="X124" s="8"/>
      <c r="Y124" s="8"/>
      <c r="Z124" s="8"/>
      <c r="AA124" s="8"/>
      <c r="AB124" s="8">
        <v>3.69883130684928</v>
      </c>
      <c r="AC124" s="1">
        <f t="shared" si="59"/>
        <v>0.57163493250484076</v>
      </c>
      <c r="AI124" s="2"/>
      <c r="AJ124" s="2"/>
      <c r="AK124" s="2"/>
      <c r="AL124" s="2"/>
      <c r="AM124" s="2"/>
      <c r="AN124" s="2"/>
    </row>
    <row r="125" spans="1:40" s="1" customFormat="1" x14ac:dyDescent="0.25">
      <c r="A125" s="1">
        <v>344.4855</v>
      </c>
      <c r="G125" s="1">
        <v>416.17345928571399</v>
      </c>
      <c r="H125" s="1">
        <f t="shared" si="58"/>
        <v>0.82774499986435146</v>
      </c>
      <c r="O125" s="2"/>
      <c r="P125" s="2"/>
      <c r="Q125" s="2"/>
      <c r="R125" s="2"/>
      <c r="S125" s="2"/>
      <c r="T125" s="2"/>
      <c r="V125" s="8">
        <v>1.3841952543732301</v>
      </c>
      <c r="W125" s="8"/>
      <c r="X125" s="8"/>
      <c r="Y125" s="8"/>
      <c r="Z125" s="8"/>
      <c r="AA125" s="8"/>
      <c r="AB125" s="8">
        <v>3.69883130684928</v>
      </c>
      <c r="AC125" s="1">
        <f t="shared" si="59"/>
        <v>0.37422502935185448</v>
      </c>
      <c r="AI125" s="2"/>
      <c r="AJ125" s="2"/>
      <c r="AK125" s="2"/>
      <c r="AL125" s="2"/>
      <c r="AM125" s="2"/>
      <c r="AN125" s="2"/>
    </row>
    <row r="126" spans="1:40" s="1" customFormat="1" x14ac:dyDescent="0.25">
      <c r="A126" s="1">
        <v>307.41966666666701</v>
      </c>
      <c r="G126" s="1">
        <v>416.17345928571399</v>
      </c>
      <c r="H126" s="1">
        <f t="shared" si="58"/>
        <v>0.73868157569273385</v>
      </c>
      <c r="O126" s="2"/>
      <c r="P126" s="2"/>
      <c r="Q126" s="2"/>
      <c r="R126" s="2"/>
      <c r="S126" s="2"/>
      <c r="T126" s="2"/>
      <c r="V126" s="8">
        <f>AVERAGE(V117:V125)</f>
        <v>3.6988313068492786</v>
      </c>
      <c r="W126" s="8"/>
      <c r="X126" s="8"/>
      <c r="Y126" s="8"/>
      <c r="Z126" s="8"/>
      <c r="AA126" s="8"/>
      <c r="AI126" s="2"/>
      <c r="AJ126" s="2"/>
      <c r="AK126" s="2"/>
      <c r="AL126" s="2"/>
      <c r="AM126" s="2"/>
      <c r="AN126" s="2"/>
    </row>
    <row r="127" spans="1:40" s="1" customFormat="1" x14ac:dyDescent="0.25">
      <c r="A127" s="1">
        <f>AVERAGE(A117:A126)</f>
        <v>416.17345928571433</v>
      </c>
      <c r="G127" s="1">
        <v>416.17345928571399</v>
      </c>
      <c r="H127" s="1">
        <f t="shared" si="58"/>
        <v>1.0000000000000009</v>
      </c>
      <c r="O127" s="2"/>
      <c r="P127" s="2"/>
      <c r="Q127" s="2"/>
      <c r="R127" s="2"/>
      <c r="S127" s="2"/>
      <c r="T127" s="2"/>
      <c r="AI127" s="2"/>
      <c r="AJ127" s="2"/>
      <c r="AK127" s="2"/>
      <c r="AL127" s="2"/>
      <c r="AM127" s="2"/>
      <c r="AN127" s="2"/>
    </row>
    <row r="128" spans="1:40" s="1" customFormat="1" x14ac:dyDescent="0.25">
      <c r="O128" s="2"/>
      <c r="P128" s="2"/>
      <c r="Q128" s="2"/>
      <c r="R128" s="2"/>
      <c r="S128" s="2"/>
      <c r="T128" s="2"/>
      <c r="AI128" s="2"/>
      <c r="AJ128" s="2"/>
      <c r="AK128" s="2"/>
      <c r="AL128" s="2"/>
      <c r="AM128" s="2"/>
      <c r="AN128" s="2"/>
    </row>
    <row r="145" spans="15:40" s="1" customFormat="1" x14ac:dyDescent="0.25">
      <c r="O145" s="2"/>
      <c r="P145" s="2"/>
      <c r="Q145" s="2"/>
      <c r="R145" s="2"/>
      <c r="S145" s="2"/>
      <c r="T145" s="2"/>
      <c r="X145" s="4"/>
      <c r="AI145" s="2"/>
      <c r="AJ145" s="2"/>
      <c r="AK145" s="2"/>
      <c r="AL145" s="2"/>
      <c r="AM145" s="2"/>
      <c r="AN145" s="2"/>
    </row>
    <row r="146" spans="15:40" s="1" customFormat="1" x14ac:dyDescent="0.25">
      <c r="O146" s="2"/>
      <c r="P146" s="2"/>
      <c r="Q146" s="2"/>
      <c r="R146" s="2"/>
      <c r="S146" s="2"/>
      <c r="T146" s="2"/>
      <c r="X146" s="4"/>
      <c r="AI146" s="2"/>
      <c r="AJ146" s="2"/>
      <c r="AK146" s="2"/>
      <c r="AL146" s="2"/>
      <c r="AM146" s="2"/>
      <c r="AN146" s="2"/>
    </row>
    <row r="147" spans="15:40" s="1" customFormat="1" x14ac:dyDescent="0.25">
      <c r="O147" s="2"/>
      <c r="P147" s="2"/>
      <c r="Q147" s="2"/>
      <c r="R147" s="2"/>
      <c r="S147" s="2"/>
      <c r="T147" s="2"/>
      <c r="X147" s="4"/>
      <c r="AI147" s="2"/>
      <c r="AJ147" s="2"/>
      <c r="AK147" s="2"/>
      <c r="AL147" s="2"/>
      <c r="AM147" s="2"/>
      <c r="AN147" s="2"/>
    </row>
    <row r="157" spans="15:40" s="1" customFormat="1" x14ac:dyDescent="0.25">
      <c r="O157" s="2"/>
      <c r="P157" s="2"/>
      <c r="Q157" s="2"/>
      <c r="R157" s="2"/>
      <c r="S157" s="2"/>
      <c r="T157" s="2"/>
      <c r="X157" s="4"/>
      <c r="AI157" s="2"/>
      <c r="AJ157" s="2"/>
      <c r="AK157" s="2"/>
      <c r="AL157" s="2"/>
      <c r="AM157" s="2"/>
      <c r="AN157" s="2"/>
    </row>
    <row r="158" spans="15:40" s="1" customFormat="1" x14ac:dyDescent="0.25">
      <c r="O158" s="2"/>
      <c r="P158" s="2"/>
      <c r="Q158" s="2"/>
      <c r="R158" s="2"/>
      <c r="S158" s="2"/>
      <c r="T158" s="2"/>
      <c r="X158" s="4"/>
      <c r="AI158" s="2"/>
      <c r="AJ158" s="2"/>
      <c r="AK158" s="2"/>
      <c r="AL158" s="2"/>
      <c r="AM158" s="2"/>
      <c r="AN158" s="2"/>
    </row>
    <row r="159" spans="15:40" s="1" customFormat="1" x14ac:dyDescent="0.25">
      <c r="O159" s="2"/>
      <c r="P159" s="2"/>
      <c r="Q159" s="2"/>
      <c r="R159" s="2"/>
      <c r="S159" s="2"/>
      <c r="T159" s="2"/>
      <c r="X159" s="4"/>
      <c r="AI159" s="2"/>
      <c r="AJ159" s="2"/>
      <c r="AK159" s="2"/>
      <c r="AL159" s="2"/>
      <c r="AM159" s="2"/>
      <c r="AN159" s="2"/>
    </row>
    <row r="160" spans="15:40" s="1" customFormat="1" x14ac:dyDescent="0.25">
      <c r="O160" s="2"/>
      <c r="P160" s="2"/>
      <c r="Q160" s="2"/>
      <c r="R160" s="2"/>
      <c r="S160" s="2"/>
      <c r="T160" s="2"/>
      <c r="X160" s="4"/>
      <c r="AI160" s="2"/>
      <c r="AJ160" s="2"/>
      <c r="AK160" s="2"/>
      <c r="AL160" s="2"/>
      <c r="AM160" s="2"/>
      <c r="AN160" s="2"/>
    </row>
    <row r="161" spans="15:40" s="1" customFormat="1" x14ac:dyDescent="0.25">
      <c r="O161" s="2"/>
      <c r="P161" s="2"/>
      <c r="Q161" s="2"/>
      <c r="R161" s="2"/>
      <c r="S161" s="2"/>
      <c r="T161" s="2"/>
      <c r="X161" s="4"/>
      <c r="AI161" s="2"/>
      <c r="AJ161" s="2"/>
      <c r="AK161" s="2"/>
      <c r="AL161" s="2"/>
      <c r="AM161" s="2"/>
      <c r="AN161" s="2"/>
    </row>
    <row r="162" spans="15:40" s="1" customFormat="1" x14ac:dyDescent="0.25">
      <c r="O162" s="2"/>
      <c r="P162" s="2"/>
      <c r="Q162" s="2"/>
      <c r="R162" s="2"/>
      <c r="S162" s="2"/>
      <c r="T162" s="2"/>
      <c r="X162" s="4"/>
      <c r="AI162" s="2"/>
      <c r="AJ162" s="2"/>
      <c r="AK162" s="2"/>
      <c r="AL162" s="2"/>
      <c r="AM162" s="2"/>
      <c r="AN162" s="2"/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7B_raw data</vt:lpstr>
      <vt:lpstr>Fig 7B_normalize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2025-09-01T05:46:00Z</dcterms:created>
  <dcterms:modified xsi:type="dcterms:W3CDTF">2025-09-08T09:22:58Z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96DEE476648C8684A85DB068CB68C0A6_41</vt:lpwstr>
  </property>
  <property fmtid="{D5CDD505-2E9C-101B-9397-08002B2CF9AE}" pid="3" name="KSOProductBuildVer">
    <vt:lpwstr>2052-7.5.1.8994</vt:lpwstr>
  </property>
</Properties>
</file>