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7177E9A6-0C54-46B1-B744-8B3B5686791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7D_raw data" sheetId="1" r:id="rId1"/>
    <sheet name="Fig 7D_normalize" sheetId="2" r:id="rId2"/>
  </sheets>
  <calcPr calcId="191029"/>
</workbook>
</file>

<file path=xl/calcChain.xml><?xml version="1.0" encoding="utf-8"?>
<calcChain xmlns="http://schemas.openxmlformats.org/spreadsheetml/2006/main">
  <c r="V108" i="2" l="1"/>
  <c r="A108" i="2"/>
  <c r="A74" i="2"/>
  <c r="A61" i="2"/>
  <c r="K50" i="2"/>
  <c r="K49" i="2"/>
  <c r="K48" i="2"/>
  <c r="K47" i="2"/>
  <c r="K46" i="2"/>
  <c r="K45" i="2"/>
  <c r="H45" i="2"/>
  <c r="A45" i="2"/>
  <c r="K44" i="2"/>
  <c r="H44" i="2"/>
  <c r="K43" i="2"/>
  <c r="H43" i="2"/>
  <c r="L42" i="2"/>
  <c r="K42" i="2"/>
  <c r="I42" i="2"/>
  <c r="H42" i="2"/>
  <c r="L41" i="2"/>
  <c r="K41" i="2"/>
  <c r="I41" i="2"/>
  <c r="H41" i="2"/>
  <c r="L40" i="2"/>
  <c r="K40" i="2"/>
  <c r="I40" i="2"/>
  <c r="H40" i="2"/>
  <c r="L39" i="2"/>
  <c r="K39" i="2"/>
  <c r="I39" i="2"/>
  <c r="H39" i="2"/>
  <c r="AF36" i="2"/>
  <c r="K36" i="2"/>
  <c r="AF35" i="2"/>
  <c r="AC35" i="2"/>
  <c r="K35" i="2"/>
  <c r="H35" i="2"/>
  <c r="A35" i="2"/>
  <c r="AF34" i="2"/>
  <c r="AC34" i="2"/>
  <c r="K34" i="2"/>
  <c r="H34" i="2"/>
  <c r="AF33" i="2"/>
  <c r="AC33" i="2"/>
  <c r="K33" i="2"/>
  <c r="H33" i="2"/>
  <c r="AF32" i="2"/>
  <c r="AC32" i="2"/>
  <c r="K32" i="2"/>
  <c r="H32" i="2"/>
  <c r="AF31" i="2"/>
  <c r="AC31" i="2"/>
  <c r="K31" i="2"/>
  <c r="H31" i="2"/>
  <c r="AF30" i="2"/>
  <c r="AC30" i="2"/>
  <c r="K30" i="2"/>
  <c r="H30" i="2"/>
  <c r="AF29" i="2"/>
  <c r="AC29" i="2"/>
  <c r="K29" i="2"/>
  <c r="H29" i="2"/>
  <c r="AC27" i="2"/>
  <c r="V27" i="2"/>
  <c r="H27" i="2"/>
  <c r="AF26" i="2"/>
  <c r="AC26" i="2"/>
  <c r="K26" i="2"/>
  <c r="H26" i="2"/>
  <c r="AF25" i="2"/>
  <c r="AC25" i="2"/>
  <c r="K25" i="2"/>
  <c r="H25" i="2"/>
  <c r="AF24" i="2"/>
  <c r="AD24" i="2"/>
  <c r="AC24" i="2"/>
  <c r="K24" i="2"/>
  <c r="I24" i="2"/>
  <c r="H24" i="2"/>
  <c r="AF23" i="2"/>
  <c r="AD23" i="2"/>
  <c r="AC23" i="2"/>
  <c r="K23" i="2"/>
  <c r="I23" i="2"/>
  <c r="H23" i="2"/>
  <c r="AF22" i="2"/>
  <c r="AD22" i="2"/>
  <c r="AC22" i="2"/>
  <c r="K22" i="2"/>
  <c r="I22" i="2"/>
  <c r="H22" i="2"/>
  <c r="AF21" i="2"/>
  <c r="AD21" i="2"/>
  <c r="AC21" i="2"/>
  <c r="K21" i="2"/>
  <c r="I21" i="2"/>
  <c r="H21" i="2"/>
  <c r="AF20" i="2"/>
  <c r="AD20" i="2"/>
  <c r="AC20" i="2"/>
  <c r="K20" i="2"/>
  <c r="I20" i="2"/>
  <c r="H20" i="2"/>
  <c r="AF19" i="2"/>
  <c r="AD19" i="2"/>
  <c r="AC19" i="2"/>
  <c r="K19" i="2"/>
  <c r="I19" i="2"/>
  <c r="H19" i="2"/>
  <c r="AG15" i="2"/>
  <c r="AG14" i="2"/>
  <c r="AG13" i="2"/>
  <c r="W13" i="2"/>
  <c r="V13" i="2"/>
  <c r="AC13" i="2" s="1"/>
  <c r="A13" i="2"/>
  <c r="AH12" i="2"/>
  <c r="AG12" i="2"/>
  <c r="AE12" i="2"/>
  <c r="AD12" i="2"/>
  <c r="AC12" i="2"/>
  <c r="AH11" i="2"/>
  <c r="AG11" i="2"/>
  <c r="AE11" i="2"/>
  <c r="AD11" i="2"/>
  <c r="AC11" i="2"/>
  <c r="AH10" i="2"/>
  <c r="AG10" i="2"/>
  <c r="AE10" i="2"/>
  <c r="AD10" i="2"/>
  <c r="AC10" i="2"/>
  <c r="AH9" i="2"/>
  <c r="AG9" i="2"/>
  <c r="AE9" i="2"/>
  <c r="AD9" i="2"/>
  <c r="AC9" i="2"/>
  <c r="AH8" i="2"/>
  <c r="AG8" i="2"/>
  <c r="AE8" i="2"/>
  <c r="AD8" i="2"/>
  <c r="AC8" i="2"/>
  <c r="AH7" i="2"/>
  <c r="AG7" i="2"/>
  <c r="AE7" i="2"/>
  <c r="AD7" i="2"/>
  <c r="AC7" i="2"/>
  <c r="AH6" i="2"/>
  <c r="AG6" i="2"/>
  <c r="AE6" i="2"/>
  <c r="AD6" i="2"/>
  <c r="AC6" i="2"/>
  <c r="AH5" i="2"/>
  <c r="AG5" i="2"/>
  <c r="AE5" i="2"/>
  <c r="AD5" i="2"/>
  <c r="AC5" i="2"/>
  <c r="AH4" i="2"/>
  <c r="AG4" i="2"/>
  <c r="AE4" i="2"/>
  <c r="AD4" i="2"/>
  <c r="AC4" i="2"/>
  <c r="AH3" i="2"/>
  <c r="AG3" i="2"/>
  <c r="AE3" i="2"/>
  <c r="AD3" i="2"/>
  <c r="AC3" i="2"/>
  <c r="H943" i="1"/>
  <c r="C943" i="1"/>
  <c r="H942" i="1"/>
  <c r="H941" i="1"/>
  <c r="H940" i="1"/>
  <c r="H939" i="1"/>
  <c r="H938" i="1"/>
  <c r="C938" i="1"/>
  <c r="H937" i="1"/>
  <c r="H936" i="1"/>
  <c r="H935" i="1"/>
  <c r="C935" i="1"/>
  <c r="H934" i="1"/>
  <c r="H933" i="1"/>
  <c r="H932" i="1"/>
  <c r="H931" i="1"/>
  <c r="H930" i="1"/>
  <c r="C930" i="1"/>
  <c r="H929" i="1"/>
  <c r="H928" i="1"/>
  <c r="H927" i="1"/>
  <c r="H926" i="1"/>
  <c r="H925" i="1"/>
  <c r="C925" i="1"/>
  <c r="H924" i="1"/>
  <c r="H923" i="1"/>
  <c r="H922" i="1"/>
  <c r="H921" i="1"/>
  <c r="C921" i="1"/>
  <c r="H920" i="1"/>
  <c r="H919" i="1"/>
  <c r="H918" i="1"/>
  <c r="H917" i="1"/>
  <c r="C917" i="1"/>
  <c r="H916" i="1"/>
  <c r="H915" i="1"/>
  <c r="C915" i="1"/>
  <c r="H914" i="1"/>
  <c r="H913" i="1"/>
  <c r="H912" i="1"/>
  <c r="H911" i="1"/>
  <c r="C911" i="1"/>
  <c r="H910" i="1"/>
  <c r="H909" i="1"/>
  <c r="H908" i="1"/>
  <c r="H907" i="1"/>
  <c r="C907" i="1"/>
  <c r="H906" i="1"/>
  <c r="H905" i="1"/>
  <c r="H904" i="1"/>
  <c r="H899" i="1"/>
  <c r="C899" i="1"/>
  <c r="H898" i="1"/>
  <c r="H897" i="1"/>
  <c r="H896" i="1"/>
  <c r="H895" i="1"/>
  <c r="C895" i="1"/>
  <c r="H894" i="1"/>
  <c r="H893" i="1"/>
  <c r="H892" i="1"/>
  <c r="C892" i="1"/>
  <c r="H891" i="1"/>
  <c r="H890" i="1"/>
  <c r="H889" i="1"/>
  <c r="C889" i="1"/>
  <c r="H888" i="1"/>
  <c r="H887" i="1"/>
  <c r="H886" i="1"/>
  <c r="H885" i="1"/>
  <c r="H884" i="1"/>
  <c r="H883" i="1"/>
  <c r="C883" i="1"/>
  <c r="H882" i="1"/>
  <c r="H881" i="1"/>
  <c r="H880" i="1"/>
  <c r="H879" i="1"/>
  <c r="C879" i="1"/>
  <c r="H878" i="1"/>
  <c r="H877" i="1"/>
  <c r="H876" i="1"/>
  <c r="C876" i="1"/>
  <c r="H875" i="1"/>
  <c r="H874" i="1"/>
  <c r="H873" i="1"/>
  <c r="H872" i="1"/>
  <c r="C872" i="1"/>
  <c r="H871" i="1"/>
  <c r="H870" i="1"/>
  <c r="H869" i="1"/>
  <c r="C869" i="1"/>
  <c r="H868" i="1"/>
  <c r="H867" i="1"/>
  <c r="H866" i="1"/>
  <c r="C866" i="1"/>
  <c r="H865" i="1"/>
  <c r="H864" i="1"/>
  <c r="H863" i="1"/>
  <c r="H862" i="1"/>
  <c r="H856" i="1"/>
  <c r="C856" i="1"/>
  <c r="H855" i="1"/>
  <c r="H854" i="1"/>
  <c r="H853" i="1"/>
  <c r="H852" i="1"/>
  <c r="H851" i="1"/>
  <c r="C851" i="1"/>
  <c r="H850" i="1"/>
  <c r="H849" i="1"/>
  <c r="H848" i="1"/>
  <c r="H847" i="1"/>
  <c r="C847" i="1"/>
  <c r="H846" i="1"/>
  <c r="H845" i="1"/>
  <c r="H844" i="1"/>
  <c r="H843" i="1"/>
  <c r="H842" i="1"/>
  <c r="C842" i="1"/>
  <c r="H841" i="1"/>
  <c r="H840" i="1"/>
  <c r="H839" i="1"/>
  <c r="H838" i="1"/>
  <c r="H837" i="1"/>
  <c r="C837" i="1"/>
  <c r="H836" i="1"/>
  <c r="H835" i="1"/>
  <c r="H834" i="1"/>
  <c r="H833" i="1"/>
  <c r="C833" i="1"/>
  <c r="H832" i="1"/>
  <c r="H831" i="1"/>
  <c r="H830" i="1"/>
  <c r="H829" i="1"/>
  <c r="C829" i="1"/>
  <c r="H828" i="1"/>
  <c r="H827" i="1"/>
  <c r="H826" i="1"/>
  <c r="H825" i="1"/>
  <c r="C825" i="1"/>
  <c r="H824" i="1"/>
  <c r="H823" i="1"/>
  <c r="C823" i="1"/>
  <c r="H822" i="1"/>
  <c r="H821" i="1"/>
  <c r="H820" i="1"/>
  <c r="C820" i="1"/>
  <c r="H819" i="1"/>
  <c r="H818" i="1"/>
  <c r="C764" i="1"/>
  <c r="C759" i="1"/>
  <c r="C754" i="1"/>
  <c r="C750" i="1"/>
  <c r="C748" i="1"/>
  <c r="C743" i="1"/>
  <c r="C737" i="1"/>
  <c r="C735" i="1"/>
  <c r="C264" i="1"/>
  <c r="C261" i="1"/>
  <c r="C258" i="1"/>
  <c r="C254" i="1"/>
  <c r="C250" i="1"/>
  <c r="C247" i="1"/>
  <c r="C243" i="1"/>
  <c r="C241" i="1"/>
  <c r="C239" i="1"/>
  <c r="C236" i="1"/>
  <c r="C234" i="1"/>
  <c r="C232" i="1"/>
  <c r="C228" i="1"/>
  <c r="C223" i="1"/>
</calcChain>
</file>

<file path=xl/sharedStrings.xml><?xml version="1.0" encoding="utf-8"?>
<sst xmlns="http://schemas.openxmlformats.org/spreadsheetml/2006/main" count="1797" uniqueCount="851">
  <si>
    <t>GFP + Vector</t>
  </si>
  <si>
    <t>Source</t>
  </si>
  <si>
    <t xml:space="preserve">mean intensity </t>
  </si>
  <si>
    <t xml:space="preserve">mean intensity of per neuron </t>
  </si>
  <si>
    <t>number</t>
  </si>
  <si>
    <t>length</t>
  </si>
  <si>
    <t>number of per 10 μm</t>
  </si>
  <si>
    <t>number of per neuron</t>
  </si>
  <si>
    <t>MAX_1-P-1.nd2:0001-0512-0487</t>
  </si>
  <si>
    <t>MAX_1-P-1.nd2</t>
  </si>
  <si>
    <t>MAX_1-S-1.nd2:0001-0512-0487</t>
  </si>
  <si>
    <t>MAX_1-S-1.nd2</t>
  </si>
  <si>
    <t>MAX_1-T-1.nd2:0001-0512-0411</t>
  </si>
  <si>
    <t>MAX_1-T-1.nd2</t>
  </si>
  <si>
    <t>MAX_2-P-1.nd2:0001-0423-0512</t>
  </si>
  <si>
    <t>MAX_2-P-1.nd2</t>
  </si>
  <si>
    <t>MAX_2-S-1.nd2:0001-0512-0424</t>
  </si>
  <si>
    <t>MAX_2-S-1.nd2</t>
  </si>
  <si>
    <t>MAX_2-T-1.nd2:0001-0512-0459</t>
  </si>
  <si>
    <t>MAX_2-T-1.nd2</t>
  </si>
  <si>
    <t>MAX_3-P-1.nd2:0001-0285-0512</t>
  </si>
  <si>
    <t>MAX_3-P-1.nd2</t>
  </si>
  <si>
    <t>MAX_3-T-1.nd2:0001-0512-0492</t>
  </si>
  <si>
    <t>MAX_3-T-1.nd2</t>
  </si>
  <si>
    <t>MAX_4-P-1.nd2:0001-0512-0578</t>
  </si>
  <si>
    <t>MAX_4-P-1.nd2</t>
  </si>
  <si>
    <t>MAX_4-S-1.nd2:0001-0512-0489</t>
  </si>
  <si>
    <t>MAX_4-S-1.nd2</t>
  </si>
  <si>
    <t>MAX_4-S1-1.nd2:0001-0512-0483</t>
  </si>
  <si>
    <t>MAX_4-S1-1.nd2</t>
  </si>
  <si>
    <t>MAX_4-T-1.nd2:0001-0512-0538</t>
  </si>
  <si>
    <t>MAX_4-T-1.nd2</t>
  </si>
  <si>
    <t>MAX_5-F-1.nd2:0001-0354-0512</t>
  </si>
  <si>
    <t>MAX_5-F-1.nd2</t>
  </si>
  <si>
    <t>MAX_5-P-1.nd2:0001-0498-0512</t>
  </si>
  <si>
    <t>MAX_5-P-1.nd2</t>
  </si>
  <si>
    <t>MAX_5-S-1.nd2:0001-0517-0512</t>
  </si>
  <si>
    <t>MAX_5-S-1.nd2</t>
  </si>
  <si>
    <t>MAX_5-S1-1.nd2:0001-0465-0512</t>
  </si>
  <si>
    <t>MAX_5-S1-1.nd2</t>
  </si>
  <si>
    <t>MAX_6-F-1.nd2:0001-0512-0552</t>
  </si>
  <si>
    <t>MAX_6-F-1.nd2</t>
  </si>
  <si>
    <t>MAX_6-P-1.nd2:0001-0512-0471</t>
  </si>
  <si>
    <t>MAX_6-P-1.nd2</t>
  </si>
  <si>
    <t>MAX_6-S-1.nd2:0001-0512-0665</t>
  </si>
  <si>
    <t>MAX_6-S-1.nd2</t>
  </si>
  <si>
    <t>MAX_6-T-1.nd2:0001-0508-0512</t>
  </si>
  <si>
    <t>MAX_6-T-1.nd2</t>
  </si>
  <si>
    <t>MAX_7-F-1.nd2:0001-0512-0555</t>
  </si>
  <si>
    <t>MAX_7-F-1.nd2</t>
  </si>
  <si>
    <t>MAX_7-F1-1.nd2:0001-0512-0314</t>
  </si>
  <si>
    <t>MAX_7-F1-1.nd2</t>
  </si>
  <si>
    <t>MAX_7-P-1.nd2:0001-0467-0512</t>
  </si>
  <si>
    <t>MAX_7-P-1.nd2</t>
  </si>
  <si>
    <t>MAX_7-S-1.nd2:0001-0512-0473</t>
  </si>
  <si>
    <t>MAX_7-S-1.nd2</t>
  </si>
  <si>
    <t>MAX_7-T-1.nd2:0001-0512-0519</t>
  </si>
  <si>
    <t>MAX_7-T-1.nd2</t>
  </si>
  <si>
    <t>MAX_8-P-1.nd2:0001-0450-0512</t>
  </si>
  <si>
    <t>MAX_8-P-1.nd2</t>
  </si>
  <si>
    <t>MAX_9-F-1.nd2:0512-0584</t>
  </si>
  <si>
    <t>MAX_9-F-1.nd2</t>
  </si>
  <si>
    <t>MAX_9-P-1-1.nd2:0001-0512-0507</t>
  </si>
  <si>
    <t>MAX_9-P-1.nd2</t>
  </si>
  <si>
    <t>MAX_9-S-1.nd2:0001-0512-0534</t>
  </si>
  <si>
    <t>MAX_9-S-1.nd2</t>
  </si>
  <si>
    <t>MAX_9-T-1.nd2:0001-0495-0512</t>
  </si>
  <si>
    <t>MAX_9-T-1.nd2</t>
  </si>
  <si>
    <t>MAX_10-F-1.nd2:0001-0512-0441</t>
  </si>
  <si>
    <t>MAX_10-F-1.nd2</t>
  </si>
  <si>
    <t>MAX_10-P-1.nd2:0001-0512-0605</t>
  </si>
  <si>
    <t>MAX_10-P-1.nd2</t>
  </si>
  <si>
    <t>MAX_10-S-1.nd2:0001-0512-0441</t>
  </si>
  <si>
    <t>MAX_10-S-1.nd2</t>
  </si>
  <si>
    <t>MAX_10-T-1.nd2:0001-0512-0590</t>
  </si>
  <si>
    <t>MAX_10-T-1.nd2</t>
  </si>
  <si>
    <t>MAX_11-P-1.nd2:0001-0512-0494</t>
  </si>
  <si>
    <t>MAX_11-P-1.nd2</t>
  </si>
  <si>
    <t>MAX_11-P-1.nd2:0001-0512-0532</t>
  </si>
  <si>
    <t>MAX_11-P1-1.nd2:0001-0512-0578</t>
  </si>
  <si>
    <t>MAX_11-P1-1.nd2</t>
  </si>
  <si>
    <t>MAX_11-S-1.nd2:0001-0347-0512</t>
  </si>
  <si>
    <t>MAX_11-S-1.nd2</t>
  </si>
  <si>
    <t>MAX_11-T-1.nd2:0001-0512-0486</t>
  </si>
  <si>
    <t>MAX_11-T-1.nd2</t>
  </si>
  <si>
    <t>GFP-2A-Cre + Vector</t>
  </si>
  <si>
    <t>MAX_1-P-1.nd2:0001-0510-0636</t>
  </si>
  <si>
    <t>MAX_1-S-1.nd2:0001-0512-0527</t>
  </si>
  <si>
    <t>MAX_1-S1-1.nd2:0001-0619-0512</t>
  </si>
  <si>
    <t>MAX_1-T-1.nd2:0001-0512-0526</t>
  </si>
  <si>
    <t>MAX_1-T1-1.nd2:0001-0472-0512</t>
  </si>
  <si>
    <t>MAX_2-P-1.nd2:0001-0512-0528</t>
  </si>
  <si>
    <t>MAX_2-S-1.nd2:0001-0471-0512</t>
  </si>
  <si>
    <t>MAX_2-TS-1.nd2:0001-0278-0512</t>
  </si>
  <si>
    <t>MAX_3-P-1.nd2:0001-0512-0595</t>
  </si>
  <si>
    <t>MAX_3-S-1.nd2:0001-0413-0512</t>
  </si>
  <si>
    <t>MAX_3-T-1.nd2:0001-0401-0512</t>
  </si>
  <si>
    <t>MAX_4-F-1.nd2:0001-0512-0605</t>
  </si>
  <si>
    <t>MAX_4-F-1.nd2:0001-0512-0606</t>
  </si>
  <si>
    <t>MAX_4-S-1.nd2:0001-0479-0512</t>
  </si>
  <si>
    <t>MAX_4-T-1.nd2:0001-0530-0512</t>
  </si>
  <si>
    <t>MAX_5-P-1.nd2:0001-0519-0512</t>
  </si>
  <si>
    <t>MAX_5-S-1.nd2:0001-0577-0512</t>
  </si>
  <si>
    <t>MAX_5-T-1.nd2:0001-0500-0512</t>
  </si>
  <si>
    <t>MAX_6-F-1.nd2:0001-0512-0608</t>
  </si>
  <si>
    <t>MAX_6-F-1.nd2:0001-0512-0592</t>
  </si>
  <si>
    <t>MAX_6-P-1.nd2:0001-0512-0546</t>
  </si>
  <si>
    <t>MAX_6-S-1.nd2:0001-0512-0732</t>
  </si>
  <si>
    <t>MAX_6-T-1.nd2:0001-0512-0635</t>
  </si>
  <si>
    <t>MAX_7-P-1.nd2:0001-0512-0623</t>
  </si>
  <si>
    <t>MAX_7-S-1.nd2:0001-0512-0636</t>
  </si>
  <si>
    <t>MAX_7-S1-1.nd2:0001-0512-0586</t>
  </si>
  <si>
    <t>MAX_7-T-1.nd2:0001-0512-0583</t>
  </si>
  <si>
    <t>MAX_7-T1-1.nd2:0001-0580-0512</t>
  </si>
  <si>
    <t>MAX_8-P-1.nd2:0001-0467-0512</t>
  </si>
  <si>
    <t>MAX_8-S-1.nd2:0001-0414-0512</t>
  </si>
  <si>
    <t>MAX_8-T-1.nd2:0001-0512-0634</t>
  </si>
  <si>
    <t>MAX_9-P-1.nd2:0001-0542-0512</t>
  </si>
  <si>
    <t>MAX_9-S-1.nd2:0001-0563-0512</t>
  </si>
  <si>
    <t>MAX_9-T-1.nd2:0001-0512-0625</t>
  </si>
  <si>
    <t>MAX_10-F-1.nd2:0001-0478-0511</t>
  </si>
  <si>
    <t>MAX_10-P-1.nd2:0001-0512-0583</t>
  </si>
  <si>
    <t>MAX_10-S-1.nd2:0001-0512-0582</t>
  </si>
  <si>
    <t>MAX_10-T-1.nd2:0001-0512-0608</t>
  </si>
  <si>
    <t>GFP-2A-Cre + EndoA1</t>
  </si>
  <si>
    <t>MAX_1-F-1.nd2</t>
  </si>
  <si>
    <t>MAX_1-S-1.nd2:0001-0512-0555</t>
  </si>
  <si>
    <t>MAX_1-T-1.nd2:0001-0537-0512</t>
  </si>
  <si>
    <t>MAX_2-F-1.nd2:0001-0482-0512</t>
  </si>
  <si>
    <t>MAX_2-F-1.nd2</t>
  </si>
  <si>
    <t>MAX_2-P-1.nd2:0001-0480-0512</t>
  </si>
  <si>
    <t>MAX_2-S-1.nd2:0001-0467-0512</t>
  </si>
  <si>
    <t>MAX_2-T-1.nd2:0001-0444-0512</t>
  </si>
  <si>
    <t>MAX_3-F-1.nd2:0001-0512-0509</t>
  </si>
  <si>
    <t>MAX_3-F-1.nd2</t>
  </si>
  <si>
    <t>MAX_3-P-1.nd2:0001-0512-0534</t>
  </si>
  <si>
    <t>MAX_3-S-1.nd2:0001-0512-0439</t>
  </si>
  <si>
    <t>MAX_3-S-1.nd2</t>
  </si>
  <si>
    <t>MAX_3-T-1.nd2:0001-0512-0588</t>
  </si>
  <si>
    <t>MAX_5-P-1.nd2:0001-0512-0442</t>
  </si>
  <si>
    <t>MAX_5-S-1.nd2:0001-0512-0549</t>
  </si>
  <si>
    <t>MAX_6-F-1.nd2:0001-0512-0449</t>
  </si>
  <si>
    <t>MAX_6-P-1.nd2:0001-0475-0512</t>
  </si>
  <si>
    <t>MAX_6-S-1.nd2:0001-0512-0425</t>
  </si>
  <si>
    <t>MAX_6-T-1.nd2:0001-0646-0324</t>
  </si>
  <si>
    <t>MAX_7-P-1.nd2:0001-0469-0512</t>
  </si>
  <si>
    <t>MAX_7-P1-1.nd2:0001-0512-0471</t>
  </si>
  <si>
    <t>MAX_7-P1-1.nd2</t>
  </si>
  <si>
    <t>MAX_7-S-1.nd2:0001-0526-0512</t>
  </si>
  <si>
    <t>MAX_7-T-1.nd2:0001-0454-0512</t>
  </si>
  <si>
    <t>MAX_8-F-1.nd2:0001-0512-0547</t>
  </si>
  <si>
    <t>MAX_8-F-1.nd2</t>
  </si>
  <si>
    <t>MAX_8-S-1.nd2:0001-0525-0512</t>
  </si>
  <si>
    <t>MAX_8-S-1.nd2</t>
  </si>
  <si>
    <t>MAX_8-S1nd2-1.nd2:0001-0442-0512</t>
  </si>
  <si>
    <t>MAX_8-S1nd2-1.nd2</t>
  </si>
  <si>
    <t>MAX_8-T-1.nd2:0001-0512-0614</t>
  </si>
  <si>
    <t>MAX_8-T-1.nd2</t>
  </si>
  <si>
    <t>MAX_8-T1-1.nd2:0001-0465-0512</t>
  </si>
  <si>
    <t>MAX_8-T1-1.nd2</t>
  </si>
  <si>
    <t>MAX_9-F-1.nd2:0001-0534-0512</t>
  </si>
  <si>
    <t>MAX_9-P-1.nd2:0001-0512-0508</t>
  </si>
  <si>
    <t>MAX_9-S-1.nd2:0001-0512-0550</t>
  </si>
  <si>
    <t>MAX_9-S1-1.nd2:0001-0504-0460</t>
  </si>
  <si>
    <t>MAX_9-S1-1.nd2</t>
  </si>
  <si>
    <t>MAX_9-T-1.nd2:0001-0512-0578</t>
  </si>
  <si>
    <t>MAX_10-F-1.nd2:0001-0438-0447</t>
  </si>
  <si>
    <t>MAX_10-P-1.nd2:0001-0512-0433</t>
  </si>
  <si>
    <t>MAX_10-S-1.nd2:0001-0381-0512</t>
  </si>
  <si>
    <t>MAX_11-F-1.nd2:0001-0516-0508</t>
  </si>
  <si>
    <t>MAX_11-F-1.nd2</t>
  </si>
  <si>
    <t>MAX_11-P-1.nd2:0001-0444-0512</t>
  </si>
  <si>
    <t>MAX_11-S-1.nd2:0001-0536-0512</t>
  </si>
  <si>
    <t>MAX_11-T-1.nd2:0001-0527-0512</t>
  </si>
  <si>
    <t>MAX_11-T1-1.nd2:0001-0562-0512</t>
  </si>
  <si>
    <t>MAX_11-T1-1.nd2</t>
  </si>
  <si>
    <t>GFP-2A-Cre + aa172-352</t>
  </si>
  <si>
    <t>MAX_1-F-1.nd2:0001-0480-0512</t>
  </si>
  <si>
    <t>MAX_1-p-1.nd2:0001-0480-0512</t>
  </si>
  <si>
    <t>MAX_1-p-1.nd2</t>
  </si>
  <si>
    <t>MAX_1-S-1.nd2:0001-0512-0445</t>
  </si>
  <si>
    <t>MAX_1-T-1.nd2:0001-0512-0473</t>
  </si>
  <si>
    <t>MAX_2-P-1.nd2:0001-0455-0512</t>
  </si>
  <si>
    <t>MAX_2-T-1.nd2:0001-0500-0512</t>
  </si>
  <si>
    <t>MAX_3-P-1.nd2:0001-0470-0512</t>
  </si>
  <si>
    <t>MAX_3-S-1.nd2:0001-0512-0543</t>
  </si>
  <si>
    <t>MAX_3-T-1.nd2:0001-0512-0481</t>
  </si>
  <si>
    <t>MAX_4-P-1.nd2:0001-0519-0512</t>
  </si>
  <si>
    <t>MAX_4-S-1.nd2:0001-0512-0626</t>
  </si>
  <si>
    <t>MAX_4-T-1.nd2:0001-0512-0516</t>
  </si>
  <si>
    <t>MAX_5-F-1.nd2:0001-0480-0512</t>
  </si>
  <si>
    <t>MAX_5-P-1.nd2:0001-0512-0538</t>
  </si>
  <si>
    <t>MAX_5-S-1.nd2:0001-0512-0519</t>
  </si>
  <si>
    <t>MAX_5-T-1.nd2:0001-0557-0512</t>
  </si>
  <si>
    <t>MAX_5-T-1.nd2</t>
  </si>
  <si>
    <t>MAX_6-P-1.nd2:0001-0524-0512</t>
  </si>
  <si>
    <t>MAX_6-S1-1.nd2:0001-0512-0488</t>
  </si>
  <si>
    <t>MAX_6-S1-1.nd2</t>
  </si>
  <si>
    <t>MAX_6-T-1.nd2:0001-0512-0593</t>
  </si>
  <si>
    <t>MAX_7-P-1.nd2:0001-0512-0444</t>
  </si>
  <si>
    <t>MAX_7-S-1.nd2:0001-0512-0542</t>
  </si>
  <si>
    <t>MAX_7-T-1.nd2:0001-0525-0499</t>
  </si>
  <si>
    <t>MAX_8-F-1.nd2:0001-0512-0559</t>
  </si>
  <si>
    <t>MAX_8-P-1.nd2:0001-0512-0454</t>
  </si>
  <si>
    <t>MAX_8-S-1.nd2:0001-0583-0512</t>
  </si>
  <si>
    <t>MAX_4-=F-1.nd2:0001-0454-0512</t>
  </si>
  <si>
    <t>MAX_4-=F-1.nd2</t>
  </si>
  <si>
    <t>MAX_4-P-1.nd2:0001-0460-0512</t>
  </si>
  <si>
    <t>MAX_4-S-1.nd2:0001-0578-0512</t>
  </si>
  <si>
    <t>MAX_4-T-1.nd2:0001-0497-0512</t>
  </si>
  <si>
    <t>MAX_5-P-1.nd2:0001-0446-0512</t>
  </si>
  <si>
    <t>MAX_5-S-1.nd2:0001-0512-0436</t>
  </si>
  <si>
    <t>MAX_5-T-1.nd2:0001-0512-0546</t>
  </si>
  <si>
    <t>MAX_6-P-1.nd2:0001-0427-0512</t>
  </si>
  <si>
    <t>MAX_6-S-1.nd2:0001-0435-0512</t>
  </si>
  <si>
    <t>MAX_6-T-1.nd2:0001-0567-0512</t>
  </si>
  <si>
    <t>MAX_7-P-1.nd2:0001-0512-0422</t>
  </si>
  <si>
    <t>MAX_7-T-1.nd2:0001-0512-0505</t>
  </si>
  <si>
    <t>MAX_7SP-1.nd2:0001-0512-0529</t>
  </si>
  <si>
    <t>MAX_7SP-1.nd2</t>
  </si>
  <si>
    <t>MAX_8-F-1.nd2:0001-0431-0512</t>
  </si>
  <si>
    <t>MAX_8-P-1.nd2:0001-0458-0512</t>
  </si>
  <si>
    <t>MAX_8-S-1.nd2:0001-0512-0524</t>
  </si>
  <si>
    <t>MAX_8-S-1-1.nd2</t>
  </si>
  <si>
    <t>GFP-2A-Cre + △SH3</t>
  </si>
  <si>
    <t>MAX_2-F-1.nd2:0001-0448-0512</t>
  </si>
  <si>
    <t>MAX_2-P-1.nd2:0001-0504-0512</t>
  </si>
  <si>
    <t>MAX_2-S-1.nd2:0001-0535-0512</t>
  </si>
  <si>
    <t>MAX_2-T-1.nd2:0001-0516-0512</t>
  </si>
  <si>
    <t>MAX_3-P-1.nd2:0001-0512-0574</t>
  </si>
  <si>
    <t>MAX_3-S-1.nd2:0001-0547-0512</t>
  </si>
  <si>
    <t>MAX_4-P-1.nd2:0001-0520-0512</t>
  </si>
  <si>
    <t>MAX_5-F-1.nd2:0001-0443-0512</t>
  </si>
  <si>
    <t>MAX_5-S-1.nd2:0001-0466-0512</t>
  </si>
  <si>
    <t>MAX_5-T-1.nd2:0001-0750-0512</t>
  </si>
  <si>
    <t>MAX_5-T1-1.nd2:0001-0512-0492</t>
  </si>
  <si>
    <t>MAX_6-F-1.nd2:0001-0457-0534</t>
  </si>
  <si>
    <t>MAX_6-P-1.nd2:0001-0518-0512</t>
  </si>
  <si>
    <t>MAX_6-S-1.nd2:0001-0511-0512</t>
  </si>
  <si>
    <t>MAX_6-T-1.nd2:0001-0507-0512</t>
  </si>
  <si>
    <t>MAX_5-T1-1.nd2</t>
  </si>
  <si>
    <t>MAX_6-T1-1.nd2:0001-0512-0492</t>
  </si>
  <si>
    <t>MAX_7-F-1.nd2:0001-0512-0591</t>
  </si>
  <si>
    <t>MAX_7-P-1.nd2:0001-0512-0462</t>
  </si>
  <si>
    <t>MAX_7-S-1.nd2:0001-0512-0654</t>
  </si>
  <si>
    <t>MAX_7-T-1.nd2:0001-0512-0511</t>
  </si>
  <si>
    <t>MAX_6-T1-1.nd2</t>
  </si>
  <si>
    <t>MAX_7-T1-1.nd2:0001-0512-0809</t>
  </si>
  <si>
    <t>MAX_8-P-1.nd2:0001-0463-0512</t>
  </si>
  <si>
    <t>MAX_8-S-1.nd2:0001-0515-0512</t>
  </si>
  <si>
    <t>MAX_8-T-1-1.nd2:0001-0494-0512</t>
  </si>
  <si>
    <t>MAX_9-F-1.nd2:0001-0512-0505</t>
  </si>
  <si>
    <t>MAX_7-T1-1.nd2</t>
  </si>
  <si>
    <t>MAX_9-P-1.nd2:0001-0512-0319</t>
  </si>
  <si>
    <t>MAX_9-S-1.nd2:0001-0581-0527</t>
  </si>
  <si>
    <t>MAX_9-T-1.nd2:0001-0459-0512</t>
  </si>
  <si>
    <t>MAX_10-p-1.nd2:0001-0512-0597</t>
  </si>
  <si>
    <t>MAX_10-S-1.nd2:0001-0512-0388</t>
  </si>
  <si>
    <t>MAX_10-T-1.nd2:0001-0512-0478</t>
  </si>
  <si>
    <t>MAX_11-P-1.nd2:0001-0512-0521</t>
  </si>
  <si>
    <t>MAX_11-S-1.nd2:0001-0496-0512</t>
  </si>
  <si>
    <t>MAX_10-p-1.nd2</t>
  </si>
  <si>
    <t>MAX_11-T-1.nd2:0001-0635-0512</t>
  </si>
  <si>
    <t>MAX_12-F-1.nd2:0001-0517-0512</t>
  </si>
  <si>
    <t>MAX_12-P-1.nd2:0001-0512-0534</t>
  </si>
  <si>
    <t>MAX_12-S-1.nd2:0001-0512-0507</t>
  </si>
  <si>
    <t>MAX_12-T-1.nd2:0001-0514-0512</t>
  </si>
  <si>
    <t>MAX_13-P-1.nd2:0001-0512-0456</t>
  </si>
  <si>
    <t>MAX_12-F-1.nd2</t>
  </si>
  <si>
    <t>MAX_13-S-1.nd2:0001-0512-0523</t>
  </si>
  <si>
    <t>MAX_12-P-1.nd2</t>
  </si>
  <si>
    <t>MAX_13-T-1.nd2:0001-0512-0549</t>
  </si>
  <si>
    <t>MAX_12-S-1.nd2</t>
  </si>
  <si>
    <t>MAX_12-T-1.nd2</t>
  </si>
  <si>
    <t>MAX_13-P-1.nd2</t>
  </si>
  <si>
    <t>MAX_13-S-1.nd2</t>
  </si>
  <si>
    <t>MAX_13-T-1.nd2</t>
  </si>
  <si>
    <t>GFP-2A-Cre + KKK-EEE</t>
  </si>
  <si>
    <t>MAX_1-F-1.nd2:0001-0654-0512</t>
  </si>
  <si>
    <t>MAX_1-P-1.nd2:0001-0555-0510</t>
  </si>
  <si>
    <t>MAX_1-Snd2-1.nd2</t>
  </si>
  <si>
    <t>MAX_1-Snd2-1.nd2:0001-0474-0512</t>
  </si>
  <si>
    <t>MAX_1-T-1.nd2:0001-0488-0512</t>
  </si>
  <si>
    <t>MAX_2-F-1.nd2:0001-0444-0512</t>
  </si>
  <si>
    <t>MAX_2-F1-1.nd2</t>
  </si>
  <si>
    <t>MAX_2-F1-1.nd2:0001-0522-0512</t>
  </si>
  <si>
    <t>MAX_2-P-1.nd2:0001-0539-0512</t>
  </si>
  <si>
    <t>MAX_2-S-1.nd2:0001-0512-0442</t>
  </si>
  <si>
    <t>MAX_2-T-1.nd2:0001-0532-0512</t>
  </si>
  <si>
    <t>MAX_3-F-1.nd2:0001-0562-0512</t>
  </si>
  <si>
    <t>MAX_3-P-1.nd2:0001-0533-0512</t>
  </si>
  <si>
    <t>MAX_3-S-1.nd2:0001-0539-0512</t>
  </si>
  <si>
    <t>MAX_3-T-1-1.nd2</t>
  </si>
  <si>
    <t>MAX_3-T-1.nd2:0001-0452-0512</t>
  </si>
  <si>
    <t>MAX_4-P-1.nd2:0001-0512-0677</t>
  </si>
  <si>
    <t>MAX_4-S-1.nd2:0001-0512-0589</t>
  </si>
  <si>
    <t>MAX_5-F-1.nd2:0001-0477-0512</t>
  </si>
  <si>
    <t>MAX_5-S-1.nd2:0001-0440-0512</t>
  </si>
  <si>
    <t>MAX_6-P-1.nd2:0001-0573-0512</t>
  </si>
  <si>
    <t>MAX_6-S-1.nd2:0001-0440-0512</t>
  </si>
  <si>
    <t>MAX_6-T-1.nd2:0001-0606-0512</t>
  </si>
  <si>
    <t>MAX_7-P-1.nd2:0001-0568-0512</t>
  </si>
  <si>
    <t>MAX_7-s-1.nd2:0001-0321-0512</t>
  </si>
  <si>
    <t>MAX_7-s-1.nd2</t>
  </si>
  <si>
    <t>MAX_8-P-1.nd2:0001-0512-0697</t>
  </si>
  <si>
    <t>MAX_8-S-1.nd2:0001-0512-0707</t>
  </si>
  <si>
    <t>MAX_9-P-1.nd2:0001-0679-0512</t>
  </si>
  <si>
    <t>MAX_9-S-1.nd2:0001-0379-0512</t>
  </si>
  <si>
    <t>MAX_9-S1-1.nd2:0001-0512-0607</t>
  </si>
  <si>
    <t>MAX_9-T-1.nd2:0001-0505-0512</t>
  </si>
  <si>
    <t>MAX_10-P-1.nd2:0001-0512-0590</t>
  </si>
  <si>
    <t>MAX_10-S-1.nd2:0001-0458-0512</t>
  </si>
  <si>
    <t>MAX_10-T-1.nd2:0001-0531-0513</t>
  </si>
  <si>
    <t>MAX_11-F-1.nd2:0001-0512-0528</t>
  </si>
  <si>
    <t>MAX_11-F1-1.nd2:0001-0512-0724</t>
  </si>
  <si>
    <t>MAX_11-F1-1.nd2</t>
  </si>
  <si>
    <t>MAX_11-P-1.nd2:0001-0431-0512</t>
  </si>
  <si>
    <t>MAX_11-T-1.nd2:0001-0386-0512</t>
  </si>
  <si>
    <t>MAX_12-F-1.nd2:0001-0499-0512</t>
  </si>
  <si>
    <t>MAX_12-P-1.nd2:0001-0565-0512</t>
  </si>
  <si>
    <t>MAX_12-S-1.nd2:0001-0317-0512</t>
  </si>
  <si>
    <t>MAX_12-T-1.nd2:0001-0679-0512</t>
  </si>
  <si>
    <t>MAX_13-P-1.nd2:0001-0512-0652</t>
  </si>
  <si>
    <t>MAX_13-S-1.nd2:0001-0508-0670</t>
  </si>
  <si>
    <t>MAX_13-T-1.nd2:0001-0512-0560</t>
  </si>
  <si>
    <t>MAX_14-P-1.nd2:0001-0481-0512</t>
  </si>
  <si>
    <t>MAX_14-P-1.nd2</t>
  </si>
  <si>
    <t>MAX_14-S-1.nd2:0001-0368-0512</t>
  </si>
  <si>
    <t>MAX_14-S-1.nd2</t>
  </si>
  <si>
    <t>MAX_14-T-1.nd2:0001-0512-0507</t>
  </si>
  <si>
    <t>MAX_14-T-1.nd2</t>
  </si>
  <si>
    <t>GFP-2A-Cre + Y343A</t>
  </si>
  <si>
    <t>MAX_1-P-1.nd2:0001-0512-0488</t>
  </si>
  <si>
    <t>MAX_2-S-1.nd2:0001-0512-0561</t>
  </si>
  <si>
    <t>MAX_2-T-1.nd2:0001-0512-0544</t>
  </si>
  <si>
    <t>MAX_3-F-1.nd2:0001-0512-0577</t>
  </si>
  <si>
    <t>MAX_3-F1-1.nd2:0001-0512-0569</t>
  </si>
  <si>
    <t>MAX_3-F1-1.nd2</t>
  </si>
  <si>
    <t>MAX_3-P-1.nd2:0001-0536-0512</t>
  </si>
  <si>
    <t>MAX_3-S-1.nd2:0001-0512-0514</t>
  </si>
  <si>
    <t>MAX_3-T-1.nd2:0001-0512-0631</t>
  </si>
  <si>
    <t>MAX_4-P-1.nd2:0001-0512-0517</t>
  </si>
  <si>
    <t>MAX_4-S-1.nd2:0001-0582-0512</t>
  </si>
  <si>
    <t>MAX_4-T-1.nd2:0001-0569-0512</t>
  </si>
  <si>
    <t>MAX_5-P-1.nd2:0001-0511-0512</t>
  </si>
  <si>
    <t>MAX_5-S-1.nd2:0001-0450-0512</t>
  </si>
  <si>
    <t>MAX_5-T-1.nd2:0001-0504-0512</t>
  </si>
  <si>
    <t>MAX_6-Pnd2-1.nd2:0001-0385-0512</t>
  </si>
  <si>
    <t>MAX_6-Pnd2-1.nd2</t>
  </si>
  <si>
    <t>MAX_6-T-1.nd2:0001-0512-0594</t>
  </si>
  <si>
    <t>MAX_7-P-1.nd2:0001-0540-0512</t>
  </si>
  <si>
    <t>MAX_7-S-1.nd2:0001-0512-0686</t>
  </si>
  <si>
    <t>MAX_7-T-1.nd2:0001-0512-0674</t>
  </si>
  <si>
    <t>MAX_8-F-1.nd2:0001-0512-0513</t>
  </si>
  <si>
    <t>MAX_8-F1-1.nd2:0001-0512-0472</t>
  </si>
  <si>
    <t>MAX_8-P-1.nd2:0001-0512-0524</t>
  </si>
  <si>
    <t>MAX_8-F1-1.nd2</t>
  </si>
  <si>
    <t>MAX_8-S-1.nd2:0001-0512-0471</t>
  </si>
  <si>
    <t>MAX_8-T-1.nd2:0001-0512-0539</t>
  </si>
  <si>
    <t>MAX_8-S.nd2:1</t>
  </si>
  <si>
    <t>MAX_9-P-1.nd2:0001-0512-0512</t>
  </si>
  <si>
    <t>MAX_9-S-1.nd2:0001-0467-0512</t>
  </si>
  <si>
    <t>MAX_9-T-1.nd2:0001-0265-0607</t>
  </si>
  <si>
    <t>MAX_10-F-1.nd2:0001-0531-0508</t>
  </si>
  <si>
    <t>MAX_10-P-1.nd2:0001-0512-0528</t>
  </si>
  <si>
    <t>MAX_10-S-1.nd2:0001-0543-0690</t>
  </si>
  <si>
    <t>MAX_10-Tnd2-1.nd2:0001-0539-0512</t>
  </si>
  <si>
    <t>MAX_11-P-1.nd2:0001-0512-0553</t>
  </si>
  <si>
    <t>MAX_10-Tnd2-1.nd2</t>
  </si>
  <si>
    <t>MAX_11-S-1.nd2:0001-0512-0432</t>
  </si>
  <si>
    <t>MAX_11-T-1.nd2:0001-0512-0490</t>
  </si>
  <si>
    <t>MAX_1-F-1.nd2:0002-0557-0512</t>
  </si>
  <si>
    <t>MAX_3-T1-1.nd2:0002-0517-0512</t>
  </si>
  <si>
    <t>MAX_3-T1-1.nd2</t>
  </si>
  <si>
    <t>MAX_3-T-1.nd2:0002-0512-0559</t>
  </si>
  <si>
    <t>MAX_3-S-1.nd2:0002-0512-0729</t>
  </si>
  <si>
    <t>MAX_3-P-1.nd2:0002-0512-0346</t>
  </si>
  <si>
    <t>MAX_3-F-1.nd2:0002-0480-0512</t>
  </si>
  <si>
    <t>MAX_2-T-1.nd2:0001-0512-0555</t>
  </si>
  <si>
    <t>MAX_2-S-1.nd2:0002-0512-0526</t>
  </si>
  <si>
    <t>MAX_2-P-1.nd2:0002-0564-0512</t>
  </si>
  <si>
    <t>MAX_2-F-1.nd2:0002-0512-0452</t>
  </si>
  <si>
    <t>MAX_1-T1-1.nd2:0002-0555-0509</t>
  </si>
  <si>
    <t>MAX_1-T1-1.nd2</t>
  </si>
  <si>
    <t>MAX_1-T-1.nd2:0002-0566-0512</t>
  </si>
  <si>
    <t>MAX_1-S1-1.nd2:0002-0512-0456</t>
  </si>
  <si>
    <t>MAX_1-S1-1.nd2</t>
  </si>
  <si>
    <t>MAX_1-S-1.nd2:0002-0512-0518</t>
  </si>
  <si>
    <t>MAX_1-P-1.nd2:0002-0512-0476</t>
  </si>
  <si>
    <t>MAX_7-T-1.nd2:0002-0571-0512</t>
  </si>
  <si>
    <t>MAX_7-S-1.nd2:0002-0528-0512</t>
  </si>
  <si>
    <t>MAX_7-P-1.nd2:0002-0259-0512</t>
  </si>
  <si>
    <t>MAX_7-F-1.nd2:0002-0512-0468</t>
  </si>
  <si>
    <t>MAX_6-T-1.nd2:0002-0566-0512</t>
  </si>
  <si>
    <t>MAX_6-S1-1.nd2:0002-0407-0512</t>
  </si>
  <si>
    <t>MAX_6-S-1.nd2:0002-0512-0461</t>
  </si>
  <si>
    <t>MAX_6-P-1.nd2:0002-0512-0560</t>
  </si>
  <si>
    <t>MAX_6-F-1.nd2:0002-0549-0512</t>
  </si>
  <si>
    <t>MAX_5-S-1.nd2:0002-0512-0472</t>
  </si>
  <si>
    <t>MAX_5-P-1.nd2:0002-0512-0337</t>
  </si>
  <si>
    <t>MAX_4-T-1.nd2:0002-0547-0512</t>
  </si>
  <si>
    <t>MAX_4-S-1.nd2:0002-0711-0512</t>
  </si>
  <si>
    <t>MAX_4-P-1.nd2:0002-0547-0512</t>
  </si>
  <si>
    <t>MAX_4-F-1.nd2:0002-0512-0487</t>
  </si>
  <si>
    <t>MAX_4-F-1.nd2</t>
  </si>
  <si>
    <t>MAX_6-T-1.nd2:0002-0583-0512</t>
  </si>
  <si>
    <t>MAX_6-S-1.nd2:0002-0516-0512</t>
  </si>
  <si>
    <t>MAX_6-P-1.nd2:0002-0375-0512</t>
  </si>
  <si>
    <t>MAX_6-F-1.nd2:0002-0512-0299</t>
  </si>
  <si>
    <t>MAX_5-T-1.nd2:0002-0512-0500</t>
  </si>
  <si>
    <t>MAX_5-S-1.nd2:0002-0483-0517</t>
  </si>
  <si>
    <t>MAX_5-P1-1.nd2:0002-0485-0512</t>
  </si>
  <si>
    <t>MAX_5-P1-1.nd2</t>
  </si>
  <si>
    <t>MAX_5-P-1.nd2:0002-0479-0512</t>
  </si>
  <si>
    <t>MAX_4-T-1.nd2:0002-0512-0474</t>
  </si>
  <si>
    <t>MAX_4-S-1.nd2:0002-0512-0464</t>
  </si>
  <si>
    <t>MAX_4-P-1.nd2:0002-0482-0512</t>
  </si>
  <si>
    <t>MAX_3-T-1.nd2:0002-0512-0425</t>
  </si>
  <si>
    <t>MAX_3-S1-1.nd2</t>
  </si>
  <si>
    <t>MAX_3-S1-1.nd2:0002-0515-0512</t>
  </si>
  <si>
    <t>MAX_3-S-1.nd2:0002-0514-0593</t>
  </si>
  <si>
    <t>MAX_3-P-1.nd2:0002-0498-0512</t>
  </si>
  <si>
    <t>MAX_3-S-1.nd2:0002-0512-0591</t>
  </si>
  <si>
    <t>MAX_3-F-1.nd2:0002-0512-0464</t>
  </si>
  <si>
    <t>MAX_2-T-1.nd2:0002-0544-0504</t>
  </si>
  <si>
    <t>MAX_2-S-1.nd2:0002-0522-0516</t>
  </si>
  <si>
    <t>MAX_2-P-1.nd2:0002-0507-0512</t>
  </si>
  <si>
    <t>MAX_1-T-1.nd2:0002-0559-0521</t>
  </si>
  <si>
    <t>MAX_1-S-1.nd2:0002-0364-0512</t>
  </si>
  <si>
    <t>MAX_1-p-1.nd2:0002-0470-0512</t>
  </si>
  <si>
    <t>GFP-2A-Cre + p140Cap</t>
  </si>
  <si>
    <t>MAX_8-P-1.nd2:0002-0512-0599</t>
  </si>
  <si>
    <t>MAX_7-T-1.nd2:0002-0512-0542</t>
  </si>
  <si>
    <t>MAX_7-S-1.nd2:0002-0512-0717</t>
  </si>
  <si>
    <t>MAX_7-P-1.nd2:0002-0512-0645</t>
  </si>
  <si>
    <t>MAX_7-F-1.nd2:0002-0512-0505</t>
  </si>
  <si>
    <t>MAX_6-TF-1.nd2:0002-0578-0512</t>
  </si>
  <si>
    <t>MAX_6-TF-1.nd2</t>
  </si>
  <si>
    <t>MAX_6-T-1.nd2:0002-0512-0597</t>
  </si>
  <si>
    <t>MAX_6-S-1.nd2:0002-0512-0565</t>
  </si>
  <si>
    <t>MAX_6-P-1.nd2:0002-0512-0689</t>
  </si>
  <si>
    <t>MAX_6-F1-1.nd2:0002-0633-0509</t>
  </si>
  <si>
    <t>MAX_6-F1-1.nd2</t>
  </si>
  <si>
    <t>MAX_5-T-1.nd2:0002-0301-0512</t>
  </si>
  <si>
    <t>MAX_5-S-1.nd2:0002-0624-0495</t>
  </si>
  <si>
    <t>MAX_5-P-1.nd2:0002-0538-0512</t>
  </si>
  <si>
    <t>MAX_5-F-1.nd2:0002-0549-0512</t>
  </si>
  <si>
    <t>MAX_4-S-1.nd2:0002-0512-0678</t>
  </si>
  <si>
    <t>MAX_4-P-1.nd2:0002-0512-0594</t>
  </si>
  <si>
    <t>MAX_3-T-1.nd2:0002-0560-0512</t>
  </si>
  <si>
    <t>MAX_3-S-1.nd2:0002-0401-0512</t>
  </si>
  <si>
    <t>MAX_3-P-1.nd2:0002-0381-0512</t>
  </si>
  <si>
    <t>MAX_3-F-1.nd2:0002-0447-0512</t>
  </si>
  <si>
    <t>MAX_2-T-1.nd2:0002-0512-0757</t>
  </si>
  <si>
    <t>MAX_2-S-1.nd2:0002-0512-0738</t>
  </si>
  <si>
    <t>MAX_2-P-1.nd2:0002-0603-0512</t>
  </si>
  <si>
    <t>MAX_2-F-1.nd2:0002-0512-0739</t>
  </si>
  <si>
    <t>MAX_1-T-1.nd2:0002-0536-0512</t>
  </si>
  <si>
    <t>MAX_1-F-1.nd2:0002-0512-0659</t>
  </si>
  <si>
    <t>GFP-2A-Cre +△SH3</t>
  </si>
  <si>
    <t>MAX_6-T-1.nd2:0002-0512-0509</t>
  </si>
  <si>
    <t>MAX_6-S-1.nd2:0002-0512-0507</t>
  </si>
  <si>
    <t>MAX_6-P-1.nd2:0002-0512-0495</t>
  </si>
  <si>
    <t>MAX_6-P-1.nd2:0002-0512-0494</t>
  </si>
  <si>
    <t>MAX_5-T-1.nd2:0002-0517-0440</t>
  </si>
  <si>
    <t>MAX_5-S-1.nd2:0002-0534-0512</t>
  </si>
  <si>
    <t>MAX_5-P-1.nd2:0002-0488-0512</t>
  </si>
  <si>
    <t>MAX_4-T1-1.nd2:0002-0512-0557</t>
  </si>
  <si>
    <t>MAX_4-T1-1.nd2</t>
  </si>
  <si>
    <t>MAX_4-T-1.nd2:0002-0561-0511</t>
  </si>
  <si>
    <t>MAX_4-S-1.nd2:0002-0512-0357</t>
  </si>
  <si>
    <t>MAX_4-P-1.nd2:0002-0512-0462</t>
  </si>
  <si>
    <t>MAX_4-F-1.nd2:0002-0512-0511</t>
  </si>
  <si>
    <t>MAX_3-S-1.nd2:0002-0512-0497</t>
  </si>
  <si>
    <t>MAX_3-P-1.nd2:0002-0547-0512</t>
  </si>
  <si>
    <t>MAX_2-T-1.nd2:0002-0512-0495</t>
  </si>
  <si>
    <t>MAX_2-S-1.nd2:0002-0403-0512</t>
  </si>
  <si>
    <t>MAX_2-P-1.nd2:0002-0512-0579</t>
  </si>
  <si>
    <t>MAX_2-F-1.nd2:0002-0512-0513</t>
  </si>
  <si>
    <t>MAX_1-T-1.nd2:0002-0547-0519</t>
  </si>
  <si>
    <t>MAX_1-P-1.nd2:0002-0571-0512</t>
  </si>
  <si>
    <t>MAX_1-S-1.nd2:0002-0512-0442</t>
  </si>
  <si>
    <t>MAX_6-S-1.nd2:0001-0512-0461</t>
  </si>
  <si>
    <t>MAX_6-P-1-1.nd2:0001-0326-0512</t>
  </si>
  <si>
    <t>MAX_6-P-1-1.nd2</t>
  </si>
  <si>
    <t>MAX_5-S-1.nd2:0001-0512-0495</t>
  </si>
  <si>
    <t>MAX_5-T1-1.nd2:0001-0709-0512</t>
  </si>
  <si>
    <t>MAX_5-T-1.nd2:0001-0546-0512</t>
  </si>
  <si>
    <t>MAX_5-P-1.nd2:0001-0529-0512</t>
  </si>
  <si>
    <t>MAX_5-F-1.nd2:0001-0606-0512</t>
  </si>
  <si>
    <t>MAX_4-T1-1.nd2:0001-0526-0512</t>
  </si>
  <si>
    <t>MAX_4-T-1.nd2:0001-0504-0512</t>
  </si>
  <si>
    <t>MAX_4-S-1.nd2:0001-0512-0692</t>
  </si>
  <si>
    <t>MAX_4-P-1.nd2:0001-0512-0548</t>
  </si>
  <si>
    <t>MAX_3-T-1.nd2:0001-0666-0512</t>
  </si>
  <si>
    <t>MAX_3-S-1.nd2:0001-0347-0512</t>
  </si>
  <si>
    <t>MAX_3-P-1.nd2:0001-0395-0519</t>
  </si>
  <si>
    <t>MAX_2-T-1.nd2:0001-0512-0551</t>
  </si>
  <si>
    <t>MAX_2-S-1.nd2:0001-0512-0603</t>
  </si>
  <si>
    <t>MAX_2-P-1.nd2:0001-0514-0512</t>
  </si>
  <si>
    <t>MAX_1=P-1.nd2:0001-0512-0448</t>
  </si>
  <si>
    <t>MAX_1=P-1.nd2</t>
  </si>
  <si>
    <t>MAX_1-S-1.nd2:0001-0512-0325</t>
  </si>
  <si>
    <t>MAX_8-S-1-1.nd2:0001-0577-0512</t>
  </si>
  <si>
    <t>MAX_8-P-1.nd2:0001-0512-0487</t>
  </si>
  <si>
    <t>MAX_7-T-1.nd2:0001-0512-0467</t>
  </si>
  <si>
    <t>MAX_7-T.nd2:1</t>
  </si>
  <si>
    <t>MAX_7-P-1.nd2:0001-0519-0512</t>
  </si>
  <si>
    <t>MAX_7-P-1.nd2:0001-0510-0512</t>
  </si>
  <si>
    <t>MAX_7-F-1.nd2:0001-0512-0522</t>
  </si>
  <si>
    <t>MAX_6-T1-1.nd2:0001-0512-0519</t>
  </si>
  <si>
    <t>MAX_6-T-1.nd2:0001-0512-0415</t>
  </si>
  <si>
    <t>MAX_6-S-1.nd2:0001-0512-0643</t>
  </si>
  <si>
    <t>MAX_6-P-1.nd2:0001-0512-0497</t>
  </si>
  <si>
    <t>MAX_6-F-1.nd2:0001-0558-0512</t>
  </si>
  <si>
    <t>MAX_5-T-1.nd2:0001-0413-0512</t>
  </si>
  <si>
    <t>MAX_5-P-1.nd2:0001-0512-0456</t>
  </si>
  <si>
    <t>MAX_4-T-1.nd2:0001-0512-0451</t>
  </si>
  <si>
    <t>MAX_4-S-1.nd2:0001-0540-0512</t>
  </si>
  <si>
    <t>MAX_4-P-1.nd2:0001-0511-0501</t>
  </si>
  <si>
    <t>MAX_3-P-1.nd2:0001-0512-0412</t>
  </si>
  <si>
    <t>MAX_1-p-1.nd2:0001-0547-0512</t>
  </si>
  <si>
    <t>MAX_1-s-1.nd2:0001-0516-0512</t>
  </si>
  <si>
    <t>MAX_1-s-1.nd2</t>
  </si>
  <si>
    <t>MAX_1-t-1.nd2:0001-0496-0512</t>
  </si>
  <si>
    <t>MAX_1-t-1.nd2</t>
  </si>
  <si>
    <t>MAX_2-F-1.nd2:0001-0512-0554</t>
  </si>
  <si>
    <t>MAX_2-P-1.nd2:0001-0512-0416</t>
  </si>
  <si>
    <t>MAX_2-S-1.nd2:0001-0470-0512</t>
  </si>
  <si>
    <t>MAX_2-T-1.nd2:0001-0512-0553</t>
  </si>
  <si>
    <t>MAX_8--S-1.nd2:0001-0358-0512</t>
  </si>
  <si>
    <t>MAX_8--S-1.nd2</t>
  </si>
  <si>
    <t>MAX_8--P-1.nd2:0001-0477-0512</t>
  </si>
  <si>
    <t>MAX_8--P-1.nd2</t>
  </si>
  <si>
    <t>MAX_7--S-1.nd2:0001-0477-0512</t>
  </si>
  <si>
    <t>MAX_7--S-1.nd2</t>
  </si>
  <si>
    <t>MAX_7--P-1.nd2:0001-0490-0512</t>
  </si>
  <si>
    <t>MAX_7--P-1.nd2</t>
  </si>
  <si>
    <t>MAX_6--S-1.nd2:0001-0512-0512</t>
  </si>
  <si>
    <t>MAX_6--S-1.nd2</t>
  </si>
  <si>
    <t>MAX_6--P-1.nd2:0001-0512-0554</t>
  </si>
  <si>
    <t>MAX_6--P-1.nd2</t>
  </si>
  <si>
    <t>MAX_5--T-1.nd2:0001-0559-0512</t>
  </si>
  <si>
    <t>MAX_5--T-1.nd2</t>
  </si>
  <si>
    <t>MAX_5--S-1.nd2:0001-0541-0512</t>
  </si>
  <si>
    <t>MAX_5--S-1.nd2</t>
  </si>
  <si>
    <t>MAX_4--T-1.nd2:0001-0512-0474</t>
  </si>
  <si>
    <t>MAX_5--P-1.nd2</t>
  </si>
  <si>
    <t>MAX_3--T-1.nd2:0001-0512-0685</t>
  </si>
  <si>
    <t>MAX_4--T-1.nd2</t>
  </si>
  <si>
    <t>MAX_3--S-1.nd2:0001-0512-0557</t>
  </si>
  <si>
    <t>MAX_3--T-1.nd2</t>
  </si>
  <si>
    <t>MAX_4--P-1.nd2:0001-0517-0512</t>
  </si>
  <si>
    <t>MAX_3--S-1.nd2</t>
  </si>
  <si>
    <t>MAX_4--S-1.nd2:0001-0443-0429</t>
  </si>
  <si>
    <t>MAX_4--P-1.nd2</t>
  </si>
  <si>
    <t>MAX_3--P-1.nd2:0001-0522-0512</t>
  </si>
  <si>
    <t>MAX_4--S-1.nd2</t>
  </si>
  <si>
    <t>MAX_2--T-1.nd2:0001-0495-0512</t>
  </si>
  <si>
    <t>MAX_3--P-1.nd2</t>
  </si>
  <si>
    <t>MAX_2--S-1.nd2:0001-0512-0387</t>
  </si>
  <si>
    <t>MAX_2--T-1.nd2</t>
  </si>
  <si>
    <t>MAX_2--P-1.nd2:0001-0512-0695</t>
  </si>
  <si>
    <t>MAX_2--S-1.nd2</t>
  </si>
  <si>
    <t>MAX_1--S-1.nd2:0001-0512-0718</t>
  </si>
  <si>
    <t>MAX_2--P-1.nd2</t>
  </si>
  <si>
    <t>MAX_1--S-1.nd2</t>
  </si>
  <si>
    <t>MAX_7-T-1.nd2:0001-0512-0691</t>
  </si>
  <si>
    <t>MAX_7-S-1.nd2:0001-0518-0512</t>
  </si>
  <si>
    <t>MAX_7-P-1.nd2:0001-0380-0512</t>
  </si>
  <si>
    <t>MAX_6-T-1.nd2:0001-0512-0483</t>
  </si>
  <si>
    <t>MAX_6-S-1.nd2:0001-0693-0512</t>
  </si>
  <si>
    <t>MAX_6-P-1.nd2:0001-0512-0697</t>
  </si>
  <si>
    <t>MAX_5-T-1.nd2:0001-0497-0512</t>
  </si>
  <si>
    <t>MAX_5-P-1.nd2:0001-0427-0512</t>
  </si>
  <si>
    <t>MAX_4-T-1.nd2:0001-0512-0633</t>
  </si>
  <si>
    <t>MAX_4-S-1.nd2:0001-0512-0544</t>
  </si>
  <si>
    <t>MAX_3-P-1.nd2:0001-0512-0489</t>
  </si>
  <si>
    <t>MAX_3-T-1.nd2:0001-0512-0517</t>
  </si>
  <si>
    <t>MAX_4-P-1.nd2:0001-0512-0656</t>
  </si>
  <si>
    <t>MAX_2-T-1.nd2:0001-0512-0503</t>
  </si>
  <si>
    <t>MAX_2-P-1.nd2:0001-0512-0538</t>
  </si>
  <si>
    <t>MAX_1-P-1.nd2:0001-0512-0533</t>
  </si>
  <si>
    <t>MAX_1-S-1.nd2:0001-0512-0539</t>
  </si>
  <si>
    <t>MAX_14-S-1.nd2:0001-0512-0478</t>
  </si>
  <si>
    <t>MAX_12-T-1.nd2:0001-0512-0523</t>
  </si>
  <si>
    <t>MAX_12-S-1.nd2:0001-0512-0506</t>
  </si>
  <si>
    <t>MAX_12-P-1.nd2:0001-0512-0158</t>
  </si>
  <si>
    <t>MAX_11-S-1.nd2:0001-0512-0520</t>
  </si>
  <si>
    <t>MAX_11-P-1.nd2:0001-0512-0486</t>
  </si>
  <si>
    <t>MAX_10-T-1.nd2:0001-0512-0516</t>
  </si>
  <si>
    <t>MAX_10-s-1.nd2:0001-0512-0438</t>
  </si>
  <si>
    <t>MAX_10-s-1.nd2</t>
  </si>
  <si>
    <t>MAX_9-P-1.nd2:0001-0512-0456</t>
  </si>
  <si>
    <t>MAX_3-T-1.nd2:0001-0512-0560</t>
  </si>
  <si>
    <t>MAX_3-P-1.nd2:0001-0512-0416</t>
  </si>
  <si>
    <t>MAX_2-P-1.nd2:0001-0543-0512</t>
  </si>
  <si>
    <t>MAX_1-T-1.nd2:0001-0512-0673</t>
  </si>
  <si>
    <t>MAX_1-S-1.nd2:0001-0421-0512</t>
  </si>
  <si>
    <t>MAX_1-P-1.nd2:0001-0512-0531</t>
  </si>
  <si>
    <t>MAX_6-T-1.nd2:0001-0342-0512</t>
  </si>
  <si>
    <t>MAX_6-S-1.nd2:0001-0518-0512</t>
  </si>
  <si>
    <t>MAX_5-T-1.nd2:0001-0471-0512</t>
  </si>
  <si>
    <t>MAX_5-S-1.nd2:0001-0585-0512</t>
  </si>
  <si>
    <t>MAX_4-T-1.nd2:0001-0555-0512</t>
  </si>
  <si>
    <t>MAX_4-S-1.nd2:0001-0616-0512</t>
  </si>
  <si>
    <t>MAX_5-P-1.nd2:0001-0464-0512</t>
  </si>
  <si>
    <t>MAX_9-T-1.nd2:0001-0491-0521</t>
  </si>
  <si>
    <t>MAX_9-S-1.nd2:0001-0511-0512</t>
  </si>
  <si>
    <t>MAX_12-T-1.nd2:0001-0499-0512</t>
  </si>
  <si>
    <t>MAX_12-S-1.nd2:0001-0512-0451</t>
  </si>
  <si>
    <t>MAX_12-P-1.nd2:0001-0554-0512</t>
  </si>
  <si>
    <t>MAX_11-T-1.nd2:0001-0641-0512</t>
  </si>
  <si>
    <t>MAX_11-S-1.nd2:0001-0512-0513</t>
  </si>
  <si>
    <t>MAX_11-P-1.nd2:0001-0512-0525</t>
  </si>
  <si>
    <t>MAX_10-P-1.nd2:0001-0251-0512</t>
  </si>
  <si>
    <t>MAX_15-T-1.nd2:0001-0528-0512</t>
  </si>
  <si>
    <t>MAX_15-T-1.nd2</t>
  </si>
  <si>
    <t>MAX_15-S-1.nd2:0001-0512-0502</t>
  </si>
  <si>
    <t>MAX_15-S-1.nd2</t>
  </si>
  <si>
    <t>MAX_15-S-1.nd2:0001-0512-0503</t>
  </si>
  <si>
    <t>MAX_15-P-1.nd2:0001-0542-0512</t>
  </si>
  <si>
    <t>MAX_15-P-1.nd2</t>
  </si>
  <si>
    <t>MAX_14-T-1.nd2:0001-0550-0471</t>
  </si>
  <si>
    <t>MAX_14-S-1.nd2:0001-0489-0512</t>
  </si>
  <si>
    <t>MAX_13-T-1.nd2:0001-0786-0512</t>
  </si>
  <si>
    <t>MAX_13-P-1.nd2:0001-0426-0512</t>
  </si>
  <si>
    <t>MAX_5-T-1.nd2:0001-0422-0512</t>
  </si>
  <si>
    <t>MAX_3-P-1.nd2:0001-0588-0512</t>
  </si>
  <si>
    <t>MAX_5-S-1.nd2:0001-0512-0427</t>
  </si>
  <si>
    <t>MAX_5-P-1.nd2:0001-0512-0515</t>
  </si>
  <si>
    <t>MAX_4-S-1.nd2:0001-0512-0474</t>
  </si>
  <si>
    <t>MAX_4-P-1.nd2:0001-0512-0505</t>
  </si>
  <si>
    <t>MAX_2-P-1.nd2:0001-0512-0490</t>
  </si>
  <si>
    <t>MAX_1-S-1.nd2:0001-0512-0421</t>
  </si>
  <si>
    <t>MAX_1-P-1.nd2:0001-0474-0512</t>
  </si>
  <si>
    <t>MAX_9-T-1.nd2:0001-0533-0512</t>
  </si>
  <si>
    <t>MAX_9-S-1.nd2:0001-0512-0635</t>
  </si>
  <si>
    <t>MAX_9-P-1.nd2:0001-0512-0525</t>
  </si>
  <si>
    <t>MAX_8-T-1.nd2:0001-0512-0536</t>
  </si>
  <si>
    <t>MAX_8-S-1.nd2:0001-0461-0512</t>
  </si>
  <si>
    <t>MAX_8-P-1.nd2:0001-0519-0512</t>
  </si>
  <si>
    <t>MAX_7-S-1.nd2:0001-0512-0484</t>
  </si>
  <si>
    <t>MAX_7-P-1.nd2:0001-0562-0512</t>
  </si>
  <si>
    <t>MAX_7-F-1.nd2:0001-0465-0512</t>
  </si>
  <si>
    <t>MAX_6-T-1.nd2:0001-0512-0534</t>
  </si>
  <si>
    <t>MAX_6-S-1.nd2:0001-0512-0511</t>
  </si>
  <si>
    <t>MAX_6-P-1.nd2:0001-0465-0512</t>
  </si>
  <si>
    <t>MAX_10-T-1.nd2:0001-0512-0474</t>
  </si>
  <si>
    <t>MAX_10-P-1.nd2:0001-0512-0664</t>
  </si>
  <si>
    <t>MAX_10-S-1.nd2:0001-0638-0463</t>
  </si>
  <si>
    <t>GFP-2A-Cre +Y343A</t>
  </si>
  <si>
    <t>MAX_3-T-1.nd2:0001-0512-0413</t>
  </si>
  <si>
    <t>MAX_3-S-1.nd2:0001-0512-0450</t>
  </si>
  <si>
    <t>MAX_3-P-1.nd2:0001-0512-0484</t>
  </si>
  <si>
    <t>MAX_2-T-1.nd2:0512-0505</t>
  </si>
  <si>
    <t>MAX_2-S-1.nd2:0001-0512-0509</t>
  </si>
  <si>
    <t>MAX_1-T-1.nd2:0001-0512-0536</t>
  </si>
  <si>
    <t>MAX_1-S-1.nd2:0001-0512-0484</t>
  </si>
  <si>
    <t>MAX_1-F-1.nd2:0001-0512-0465</t>
  </si>
  <si>
    <t>MAX_6-S-1.nd2:0001-0528-0512</t>
  </si>
  <si>
    <t>MAX_6-P-1.nd2:0001-0512-0440</t>
  </si>
  <si>
    <t>MAX_5-T-1.nd2:0001-0512-0474</t>
  </si>
  <si>
    <t>MAX_5-S-1.nd2:0001-0512-0484</t>
  </si>
  <si>
    <t>MAX_5-P-1.nd2:0001-0423-0512</t>
  </si>
  <si>
    <t>MAX_4-T-1.nd2:0001-0512-0503</t>
  </si>
  <si>
    <t>MAX_4-S-1.nd2:0001-0585-0512</t>
  </si>
  <si>
    <t>MAX_4-P-1.nd2:0001-0512-0637</t>
  </si>
  <si>
    <t>MAX_8-T-1.nd2:0001-0534-0490</t>
  </si>
  <si>
    <t>MAX_8-S-1.nd2:0001-0546-0512</t>
  </si>
  <si>
    <t>MAX_8-P-1.nd2:0001-0437-0512</t>
  </si>
  <si>
    <t>MAX_7-T-1.nd2:0001-0512-0508</t>
  </si>
  <si>
    <t>MAX_7-P-1.nd2:0001-0463-0512</t>
  </si>
  <si>
    <t>MAX_12-T-1.nd2:0001-0525-0512</t>
  </si>
  <si>
    <t>MAX_12-S-1.nd2:0001-0512-0559</t>
  </si>
  <si>
    <t>MAX_12-P-1.nd2:0001-0432-0512</t>
  </si>
  <si>
    <t>MAX_11-S-1.nd2:0001-0512-0510</t>
  </si>
  <si>
    <t>MAX_11-P-1.nd2:0001-0512-0439</t>
  </si>
  <si>
    <t>MAX_10-S-1.nd2:0001-0512-0554</t>
  </si>
  <si>
    <t>MAX_10-P-1.nd2:0001-0512-0501</t>
  </si>
  <si>
    <t>MAX_15-T-1.nd2:0001-0777-0545</t>
  </si>
  <si>
    <t>MAX_15-S-1.nd2:0001-0473-0512</t>
  </si>
  <si>
    <t>MAX_15-P-1.nd2:0001-0481-0512</t>
  </si>
  <si>
    <t>MAX_14-T-1.nd2:0001-0512-0478</t>
  </si>
  <si>
    <t>MAX_14-S-1.nd2:0001-0512-0638</t>
  </si>
  <si>
    <t>MAX_14-P-1.nd2:0001-0512-0443</t>
  </si>
  <si>
    <t>MAX_14-F-1.nd2:0001-0512-0572</t>
  </si>
  <si>
    <t>MAX_14-F-1.nd2</t>
  </si>
  <si>
    <t>MAX_13-T-1.nd2:0001-0536-0512</t>
  </si>
  <si>
    <t>MAX_13-S-1.nd2:0001-0512-0400</t>
  </si>
  <si>
    <t>MAX_13-P-1.nd2:0001-0512-0323</t>
  </si>
  <si>
    <t>MAX_18-T-1.nd2:0001-0515-0512</t>
  </si>
  <si>
    <t>MAX_18-T-1.nd2</t>
  </si>
  <si>
    <t>MAX_18-S-1.nd2:0001-0426-0512</t>
  </si>
  <si>
    <t>MAX_18-S-1.nd2</t>
  </si>
  <si>
    <t>MAX_17-P-1.nd2:0001-0512-0523</t>
  </si>
  <si>
    <t>MAX_17-P-1.nd2</t>
  </si>
  <si>
    <t>MAX_16-T-1.nd2:0001-0561-0512</t>
  </si>
  <si>
    <t>MAX_16-T-1.nd2</t>
  </si>
  <si>
    <t>MAX_16-S-1.nd2:0001-0545-0512</t>
  </si>
  <si>
    <t>MAX_16-S-1.nd2</t>
  </si>
  <si>
    <t>MAX_16-P-1.nd2:0001-0481-0512</t>
  </si>
  <si>
    <t>MAX_16-P-1.nd2</t>
  </si>
  <si>
    <t>MAX_6-P-1.nd2:0002-0512-0571</t>
  </si>
  <si>
    <t>MAX_5-S-1.nd2:0002-0378-0512</t>
  </si>
  <si>
    <t>MAX_5-P-1.nd2:0002-0512-0556</t>
  </si>
  <si>
    <t>MAX_4-S-1.nd2:0002-0512-0608</t>
  </si>
  <si>
    <t>MAX_4-P-1.nd2:0002-0708-0512</t>
  </si>
  <si>
    <t>MAX_3-S-1.nd2:0002-0512-0642</t>
  </si>
  <si>
    <t>MAX_3-P-1.nd2:0002-0542-0512</t>
  </si>
  <si>
    <t>MAX_2-S-1.nd2:0002-0410-0512</t>
  </si>
  <si>
    <t>MAX_1-P-1.nd2:0002-0557-0512</t>
  </si>
  <si>
    <t>MAX_1-S-1.nd2:0002-0470-0512</t>
  </si>
  <si>
    <t>MAX_4-S-1.nd2:0002-0512-0525</t>
  </si>
  <si>
    <t>MAX_4-P-1.nd2:0002-0512-0622</t>
  </si>
  <si>
    <t>MAX_3-P-1.nd2:0002-0387-0512</t>
  </si>
  <si>
    <t>MAX_2-S-1.nd2:0002-0512-0707</t>
  </si>
  <si>
    <t>MAX_2-P-1.nd2:0002-0512-0574</t>
  </si>
  <si>
    <t>MAX_1-T-1.nd2:0002-0464-0512</t>
  </si>
  <si>
    <t>MAX_1-S-1.nd2:0002-0429-0512</t>
  </si>
  <si>
    <t>MAX_1-P-1.nd2:0002-0512-0516</t>
  </si>
  <si>
    <t>MAX_12-P-1.nd2:0002-0459-0512</t>
  </si>
  <si>
    <t>MAX_11-T-1.nd2:0002-0673-0512</t>
  </si>
  <si>
    <t>MAX_11-S-1.nd2:0002-0505-0512</t>
  </si>
  <si>
    <t>MAX_11-P-1.nd2:0002-0512-0664</t>
  </si>
  <si>
    <t>MAX_10-S-1.nd2:0002-0402-0512</t>
  </si>
  <si>
    <t>MAX_10-P-1.nd2:0002-0627-0512</t>
  </si>
  <si>
    <t>MAX_9-S-1.nd2:0002-0363-0509</t>
  </si>
  <si>
    <t>MAX_9-P-1.nd2:0002-0322-0512</t>
  </si>
  <si>
    <t>MAX_8-T-1.nd2:0002-0762-0512</t>
  </si>
  <si>
    <t>MAX_8-P-1.nd2:0002-0512-0417</t>
  </si>
  <si>
    <t>MAX_7-S-1.nd2:0002-0512-0610</t>
  </si>
  <si>
    <t>MAX_7-P-1.nd2:0002-0512-0685</t>
  </si>
  <si>
    <t>MAX_6-S-1.nd2:0002-0512-0767</t>
  </si>
  <si>
    <t>MAX_6-P-1.nd2:0002-0358-0512</t>
  </si>
  <si>
    <t>MAX_5-S-1.nd2:0002-0512-0616</t>
  </si>
  <si>
    <t>MAX_5-P-1.nd2:0002-0575-0512</t>
  </si>
  <si>
    <t>MAX_4-S-1.nd2:0002-0612-0512</t>
  </si>
  <si>
    <t>MAX_3-S-1.nd2:0002-0554-0512</t>
  </si>
  <si>
    <t>MAX_3-P-1.nd2:0002-0543-0526</t>
  </si>
  <si>
    <t>MAX_2-P-1.nd2:0002-0512-0610</t>
  </si>
  <si>
    <t>MAX_1-T-1.nd2:0002-0658-0512</t>
  </si>
  <si>
    <t>MAX_1-S-1.nd2:0002-0412-0512</t>
  </si>
  <si>
    <t>MAX_1-P-1.nd2:0002-0454-0512</t>
  </si>
  <si>
    <t>MAX_4-T-1.nd2:0002-0473-0512</t>
  </si>
  <si>
    <t>MAX_4-S-1.nd2:0002-0512-0699</t>
  </si>
  <si>
    <t>MAX_4-P-1.nd2:0002-0655-0512</t>
  </si>
  <si>
    <t>MAX_3-T-1.nd2:0002-0512-0585</t>
  </si>
  <si>
    <t>MAX_3-S-1.nd2:0002-0512-0734</t>
  </si>
  <si>
    <t>MAX_2-T-1.nd2:0002-0538-0512</t>
  </si>
  <si>
    <t>MAX_2-S-1.nd2:0002-0530-0512</t>
  </si>
  <si>
    <t>MAX_2-P-1.nd2:0002-0455-0512</t>
  </si>
  <si>
    <t>MAX_1-S-1.nd2:0002-0512-0654</t>
  </si>
  <si>
    <t>MAX_1-P-1.nd2:0002-0512-0641</t>
  </si>
  <si>
    <t>MAX_10-S-1.nd2:0002-0512-0638</t>
  </si>
  <si>
    <t>MAX_10-P-1.nd2:0002-0512-0571</t>
  </si>
  <si>
    <t>MAX_9-T-1.nd2:0002-0525-0512</t>
  </si>
  <si>
    <t>MAX_9-S-1.nd2:0002-0431-0512</t>
  </si>
  <si>
    <t>MAX_9-P-1.nd2:0002-0512-0661</t>
  </si>
  <si>
    <t>MAX_8-T-1.nd2:0002-0530-0512</t>
  </si>
  <si>
    <t>MAX_8-S-1.nd2:0002-0512-0639</t>
  </si>
  <si>
    <t>MAX_8-P-1.nd2:0002-0584-0512</t>
  </si>
  <si>
    <t>MAX_7-T-1.nd2:0002-0512-0633</t>
  </si>
  <si>
    <t>MAX_7-S-1.nd2:0002-0512-0597</t>
  </si>
  <si>
    <t>MAX_7-P-1.nd2:0002-0410-0512</t>
  </si>
  <si>
    <t>MAX_6-T-1.nd2:0002-0536-0512</t>
  </si>
  <si>
    <t>MAX_6-S-1.nd2:0002-0512-0683</t>
  </si>
  <si>
    <t>MAX_6-P-1.nd2:0002-0512-0690</t>
  </si>
  <si>
    <t>MAX_5-T-1.nd2:0002-0512-0668</t>
  </si>
  <si>
    <t>MAX_5-S-1.nd2:0002-0623-0512</t>
  </si>
  <si>
    <t>MAX_5-P-1.nd2:0002-0512-0610</t>
  </si>
  <si>
    <t>MAX_4-T-1.nd2:0002-0636-0512</t>
  </si>
  <si>
    <t>MAX_4-P-1.nd2:0002-0420-0512</t>
  </si>
  <si>
    <t>MAX_3-T-1.nd2:0002-0512-0666</t>
  </si>
  <si>
    <t>MAX_3-S-1.nd2:0002-0693-0512</t>
  </si>
  <si>
    <t>MAX_3-P-1.nd2:0002-0706-0512</t>
  </si>
  <si>
    <t>MAX_3-F-1.nd2:0002-0479-0512</t>
  </si>
  <si>
    <t>MAX_2-p-1.nd2:0002-0512-0642</t>
  </si>
  <si>
    <t>MAX_2-p-1.nd2</t>
  </si>
  <si>
    <t>MAX_1-T-1.nd2:0002-0512-0680</t>
  </si>
  <si>
    <t>MAX_1-S-1.nd2:0002-0512-0796</t>
  </si>
  <si>
    <t>MAX_1-p-1.nd2:0002-0509-0512</t>
  </si>
  <si>
    <t>MAX_1-F-1.nd2:0002-0512-0632</t>
  </si>
  <si>
    <t>MAX_1-F-1.nd2:0001-0512-0512</t>
  </si>
  <si>
    <t>MAX_1-P-1.nd2:0001-0469-0512</t>
  </si>
  <si>
    <t>MAX_1-S-1.nd2:0001-0512-0619</t>
  </si>
  <si>
    <t>MAX_1-T-1.nd2:0001-0491-0512</t>
  </si>
  <si>
    <t>MAX_3-P-1.nd2:0001-0572-0512</t>
  </si>
  <si>
    <t>MAX_3-S-1.nd2:0001-0561-0512</t>
  </si>
  <si>
    <t>MAX_4-F-1.nd2:0001-0512-0647</t>
  </si>
  <si>
    <t>MAX_4-p-1.nd2:0001-0512-0481</t>
  </si>
  <si>
    <t>MAX_4-p-1-1.nd2</t>
  </si>
  <si>
    <t>MAX_4-P1-1.nd2:0001-0482-0512</t>
  </si>
  <si>
    <t>MAX_4-P1-1.nd2</t>
  </si>
  <si>
    <t>MAX_4-S-1.nd2:0001-0532-0512</t>
  </si>
  <si>
    <t>MAX_4-T-1.nd2:0001-0639-0512</t>
  </si>
  <si>
    <t>MAX_4-T1-1.nd2:0001-0512-0632</t>
  </si>
  <si>
    <t>MAX_5-F-1.nd2:0001-0512-0697</t>
  </si>
  <si>
    <t>MAX_5-P-1.nd2:0001-0527-0512</t>
  </si>
  <si>
    <t>MAX_5-P1-1.nd2:0001-0512-0619</t>
  </si>
  <si>
    <t>MAX_5-S-1.nd2:0001-0512-0683</t>
  </si>
  <si>
    <t>MAX_5-T-1.nd2:0001-0512-0617</t>
  </si>
  <si>
    <t>MAX_6-P-1.nd2:0001-0512-0338</t>
  </si>
  <si>
    <t>MAX_6-S-1.nd2:0001-0512-0629</t>
  </si>
  <si>
    <t>MAX_7-P-1.nd2:0001-0512-0610</t>
  </si>
  <si>
    <t>MAX_7-S-1.nd2:0001-0512-0655</t>
  </si>
  <si>
    <t>MAX_7-S1-1.nd2:0001-0536-0512</t>
  </si>
  <si>
    <t>MAX_7-S1-1.nd2</t>
  </si>
  <si>
    <t>MAX_7-T-1.nd2:0001-0512-0407</t>
  </si>
  <si>
    <t>MAX_8-F-1.nd2:0001-0512-0509</t>
  </si>
  <si>
    <t>MAX_8-P-1.nd2:0001-0512-0737</t>
  </si>
  <si>
    <t>MAX_8-S-1.nd2:0001-0512-0673</t>
  </si>
  <si>
    <t>MAX_8-S1-1.nd2:0001-0656-0512</t>
  </si>
  <si>
    <t>MAX_8-S1-1.nd2</t>
  </si>
  <si>
    <t>MAX_8-S-1.nd2:0001-0512-0630</t>
  </si>
  <si>
    <t>MAX_9-F-1.nd2:0001-0576-0512</t>
  </si>
  <si>
    <t>MAX_9-P-1.nd2:0001-0490-0512</t>
  </si>
  <si>
    <t>MAX_9-S-1.nd2:0001-0450-0512</t>
  </si>
  <si>
    <t>MAX_9-S1-1.nd2:0001-0548-0512</t>
  </si>
  <si>
    <t>MAX_9-T-1.nd2:0001-0602-0520</t>
  </si>
  <si>
    <t>MAX_1-S-1.nd2:0001-0512-0504</t>
  </si>
  <si>
    <t>MAX_2-F-1.nd2:0001-0512-0412</t>
  </si>
  <si>
    <t>MAX_2-P-1.nd2:0001-0512-0409</t>
  </si>
  <si>
    <t>MAX_2-S-1.nd2:0001-0536-0452</t>
  </si>
  <si>
    <t>MAX_2-T-1.nd2:0001-0512-0486</t>
  </si>
  <si>
    <t>MAX_3-F-1.nd2:0001-0512-0486</t>
  </si>
  <si>
    <t>MAX_3-P-1.nd2:0001-0512-0510</t>
  </si>
  <si>
    <t>MAX_3-S-1.nd2:0001-0512-0745</t>
  </si>
  <si>
    <t>MAX_3-T-1.nd2:0001-0512-0486</t>
  </si>
  <si>
    <t>MAX_4-P-1.nd2:0001-0595-0512</t>
  </si>
  <si>
    <t>MAX_4-P1-1.nd2:0001-0455-0512</t>
  </si>
  <si>
    <t>MAX_4-S-1.nd2:0001-0487-0474</t>
  </si>
  <si>
    <t>MAX_4-T-1.nd2:0001-0508-0512</t>
  </si>
  <si>
    <t>MAX_5-F-1.nd2:0001-0512-0505</t>
  </si>
  <si>
    <t>MAX_5-P-1.nd2:0001-0325-0512</t>
  </si>
  <si>
    <t>MAX_5-S-1.nd2:0001-0512-0423</t>
  </si>
  <si>
    <t>MAX_5-S1-1.nd2:0001-0514-0512</t>
  </si>
  <si>
    <t>MAX_5-T-1.nd2:0001-0509-0512</t>
  </si>
  <si>
    <t>MAX_6-P-1.nd2:0001-0512-0568</t>
  </si>
  <si>
    <t>MAX_6-S-1.nd2:0001-0555-0643</t>
  </si>
  <si>
    <t>MAX_6-T-1.nd2:0001-0512-0587</t>
  </si>
  <si>
    <t>GFP-2A-Cre +EndoA1</t>
  </si>
  <si>
    <t>MAX_4-T-1-1.nd2</t>
  </si>
  <si>
    <t>MAX_12-P-1.nd2:0001-0512-0482</t>
  </si>
  <si>
    <t>MAX_2-TS-1.nd2</t>
  </si>
  <si>
    <t>MAX_6-T-1-1.nd2</t>
  </si>
  <si>
    <t>GFP-2A-Cre +vector</t>
  </si>
  <si>
    <t>GFP-2A-Cre +p140Cap</t>
  </si>
  <si>
    <t>ave</t>
  </si>
  <si>
    <t>mean intensity</t>
    <phoneticPr fontId="8" type="noConversion"/>
  </si>
  <si>
    <t>number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</si>
</sst>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3"/>
  <sheetViews>
    <sheetView topLeftCell="A4" zoomScale="60" zoomScaleNormal="60" workbookViewId="0">
      <selection activeCell="C37" sqref="C37"/>
    </sheetView>
  </sheetViews>
  <sheetFormatPr defaultColWidth="9.21875" defaultRowHeight="15.6" x14ac:dyDescent="0.25"/>
  <cols>
    <col min="1" max="1" width="13.5546875" style="12" customWidth="1"/>
    <col min="2" max="2" width="13.88671875" style="12"/>
    <col min="3" max="3" width="15.109375" style="12"/>
    <col min="4" max="4" width="25" style="12" customWidth="1"/>
    <col min="5" max="5" width="15.21875" style="12" customWidth="1"/>
    <col min="6" max="7" width="9.21875" style="12"/>
    <col min="8" max="11" width="13.88671875" style="12"/>
    <col min="12" max="12" width="15.109375" style="12"/>
    <col min="13" max="17" width="13.88671875" style="12"/>
    <col min="18" max="18" width="15.109375" style="12"/>
    <col min="19" max="24" width="9.21875" style="12"/>
    <col min="25" max="26" width="13.88671875" style="12"/>
    <col min="27" max="16384" width="9.21875" style="12"/>
  </cols>
  <sheetData>
    <row r="1" spans="1:9" x14ac:dyDescent="0.25">
      <c r="A1" s="16" t="s">
        <v>0</v>
      </c>
      <c r="B1" s="16"/>
      <c r="E1" s="16" t="s">
        <v>0</v>
      </c>
      <c r="F1" s="16"/>
      <c r="G1" s="16"/>
      <c r="H1" s="16"/>
      <c r="I1" s="16"/>
    </row>
    <row r="2" spans="1:9" x14ac:dyDescent="0.25">
      <c r="A2" s="9" t="s">
        <v>1</v>
      </c>
      <c r="B2" s="9" t="s">
        <v>2</v>
      </c>
      <c r="C2" s="9" t="s">
        <v>3</v>
      </c>
      <c r="D2" s="9" t="s">
        <v>1</v>
      </c>
      <c r="E2" s="9" t="s">
        <v>4</v>
      </c>
      <c r="F2" s="9" t="s">
        <v>4</v>
      </c>
      <c r="G2" s="9" t="s">
        <v>5</v>
      </c>
      <c r="H2" s="9" t="s">
        <v>6</v>
      </c>
      <c r="I2" s="9" t="s">
        <v>7</v>
      </c>
    </row>
    <row r="3" spans="1:9" x14ac:dyDescent="0.25">
      <c r="A3" s="12" t="s">
        <v>8</v>
      </c>
      <c r="B3" s="12">
        <v>643.83500000000004</v>
      </c>
      <c r="E3" s="12" t="s">
        <v>9</v>
      </c>
      <c r="F3" s="12">
        <v>32</v>
      </c>
      <c r="G3" s="12">
        <v>31.524999999999999</v>
      </c>
      <c r="H3" s="12">
        <v>10.1506740681998</v>
      </c>
    </row>
    <row r="4" spans="1:9" x14ac:dyDescent="0.25">
      <c r="A4" s="12" t="s">
        <v>10</v>
      </c>
      <c r="B4" s="12">
        <v>520.98099999999999</v>
      </c>
      <c r="E4" s="12" t="s">
        <v>11</v>
      </c>
      <c r="F4" s="12">
        <v>27</v>
      </c>
      <c r="G4" s="12">
        <v>32.645000000000003</v>
      </c>
      <c r="H4" s="12">
        <v>8.2707918517383998</v>
      </c>
    </row>
    <row r="5" spans="1:9" x14ac:dyDescent="0.25">
      <c r="A5" s="12" t="s">
        <v>12</v>
      </c>
      <c r="B5" s="12">
        <v>429.70100000000002</v>
      </c>
      <c r="C5" s="12">
        <v>531.50566666666703</v>
      </c>
      <c r="E5" s="12" t="s">
        <v>13</v>
      </c>
      <c r="F5" s="12">
        <v>5</v>
      </c>
      <c r="G5" s="12">
        <v>33.930999999999997</v>
      </c>
      <c r="H5" s="12">
        <v>1.4735787333117201</v>
      </c>
      <c r="I5" s="12">
        <v>6.6316815510833198</v>
      </c>
    </row>
    <row r="6" spans="1:9" x14ac:dyDescent="0.25">
      <c r="A6" s="12" t="s">
        <v>14</v>
      </c>
      <c r="B6" s="12">
        <v>723.77099999999996</v>
      </c>
      <c r="E6" s="12" t="s">
        <v>15</v>
      </c>
      <c r="F6" s="12">
        <v>34</v>
      </c>
      <c r="G6" s="12">
        <v>30.236999999999998</v>
      </c>
      <c r="H6" s="12">
        <v>11.2445017693554</v>
      </c>
    </row>
    <row r="7" spans="1:9" x14ac:dyDescent="0.25">
      <c r="A7" s="12" t="s">
        <v>16</v>
      </c>
      <c r="B7" s="12">
        <v>455.58699999999999</v>
      </c>
      <c r="E7" s="12" t="s">
        <v>17</v>
      </c>
      <c r="F7" s="12">
        <v>26</v>
      </c>
      <c r="G7" s="12">
        <v>31.178000000000001</v>
      </c>
      <c r="H7" s="12">
        <v>8.3392135480146301</v>
      </c>
    </row>
    <row r="8" spans="1:9" x14ac:dyDescent="0.25">
      <c r="A8" s="12" t="s">
        <v>18</v>
      </c>
      <c r="B8" s="12">
        <v>376.00599999999997</v>
      </c>
      <c r="C8" s="12">
        <v>518.45466666666698</v>
      </c>
      <c r="E8" s="12" t="s">
        <v>19</v>
      </c>
      <c r="F8" s="12">
        <v>6</v>
      </c>
      <c r="G8" s="12">
        <v>31.395</v>
      </c>
      <c r="H8" s="12">
        <v>1.9111323459149501</v>
      </c>
      <c r="I8" s="12">
        <v>7.1649492210950001</v>
      </c>
    </row>
    <row r="9" spans="1:9" x14ac:dyDescent="0.25">
      <c r="A9" s="12" t="s">
        <v>20</v>
      </c>
      <c r="B9" s="12">
        <v>502.69</v>
      </c>
      <c r="E9" s="12" t="s">
        <v>21</v>
      </c>
      <c r="F9" s="12">
        <v>26</v>
      </c>
      <c r="G9" s="12">
        <v>44.368000000000002</v>
      </c>
      <c r="H9" s="12">
        <v>5.8600793364587096</v>
      </c>
    </row>
    <row r="10" spans="1:9" x14ac:dyDescent="0.25">
      <c r="A10" s="12" t="s">
        <v>22</v>
      </c>
      <c r="B10" s="12">
        <v>580.649</v>
      </c>
      <c r="C10" s="12">
        <v>541.66949999999997</v>
      </c>
      <c r="E10" s="12" t="s">
        <v>23</v>
      </c>
      <c r="F10" s="12">
        <v>14</v>
      </c>
      <c r="G10" s="12">
        <v>32.018000000000001</v>
      </c>
      <c r="H10" s="12">
        <v>4.3725404459991299</v>
      </c>
      <c r="I10" s="12">
        <v>5.1163098912289202</v>
      </c>
    </row>
    <row r="11" spans="1:9" x14ac:dyDescent="0.25">
      <c r="A11" s="12" t="s">
        <v>24</v>
      </c>
      <c r="B11" s="12">
        <v>634.89599999999996</v>
      </c>
      <c r="E11" s="12" t="s">
        <v>25</v>
      </c>
      <c r="F11" s="12">
        <v>29</v>
      </c>
      <c r="G11" s="12">
        <v>31.315999999999999</v>
      </c>
      <c r="H11" s="12">
        <v>9.2604419466087595</v>
      </c>
    </row>
    <row r="12" spans="1:9" x14ac:dyDescent="0.25">
      <c r="A12" s="12" t="s">
        <v>26</v>
      </c>
      <c r="B12" s="12">
        <v>576.31500000000005</v>
      </c>
      <c r="E12" s="12" t="s">
        <v>27</v>
      </c>
      <c r="F12" s="12">
        <v>30</v>
      </c>
      <c r="G12" s="12">
        <v>31.747</v>
      </c>
      <c r="H12" s="12">
        <v>9.4497117837905904</v>
      </c>
    </row>
    <row r="13" spans="1:9" x14ac:dyDescent="0.25">
      <c r="A13" s="12" t="s">
        <v>28</v>
      </c>
      <c r="B13" s="12">
        <v>693.02099999999996</v>
      </c>
      <c r="E13" s="12" t="s">
        <v>29</v>
      </c>
      <c r="F13" s="12">
        <v>27</v>
      </c>
      <c r="G13" s="12">
        <v>31.27</v>
      </c>
      <c r="H13" s="12">
        <v>8.6344739366805197</v>
      </c>
    </row>
    <row r="14" spans="1:9" x14ac:dyDescent="0.25">
      <c r="A14" s="12" t="s">
        <v>30</v>
      </c>
      <c r="B14" s="12">
        <v>554.75400000000002</v>
      </c>
      <c r="C14" s="12">
        <v>614.74649999999997</v>
      </c>
      <c r="E14" s="12" t="s">
        <v>31</v>
      </c>
      <c r="F14" s="12">
        <v>8</v>
      </c>
      <c r="G14" s="12">
        <v>43.024000000000001</v>
      </c>
      <c r="H14" s="12">
        <v>1.8594272963927101</v>
      </c>
      <c r="I14" s="12">
        <v>7.3010137408681501</v>
      </c>
    </row>
    <row r="15" spans="1:9" x14ac:dyDescent="0.25">
      <c r="A15" s="12" t="s">
        <v>32</v>
      </c>
      <c r="B15" s="12">
        <v>481.13799999999998</v>
      </c>
      <c r="E15" s="12" t="s">
        <v>33</v>
      </c>
      <c r="F15" s="12">
        <v>10</v>
      </c>
      <c r="G15" s="12">
        <v>48.241999999999997</v>
      </c>
      <c r="H15" s="12">
        <v>2.0728825504746902</v>
      </c>
    </row>
    <row r="16" spans="1:9" x14ac:dyDescent="0.25">
      <c r="A16" s="12" t="s">
        <v>34</v>
      </c>
      <c r="B16" s="12">
        <v>594.779</v>
      </c>
      <c r="E16" s="12" t="s">
        <v>35</v>
      </c>
      <c r="F16" s="12">
        <v>31</v>
      </c>
      <c r="G16" s="12">
        <v>30.195</v>
      </c>
      <c r="H16" s="12">
        <v>10.266600430534901</v>
      </c>
    </row>
    <row r="17" spans="1:13" x14ac:dyDescent="0.25">
      <c r="A17" s="12" t="s">
        <v>36</v>
      </c>
      <c r="B17" s="12">
        <v>658.79899999999998</v>
      </c>
      <c r="E17" s="12" t="s">
        <v>37</v>
      </c>
      <c r="F17" s="12">
        <v>36</v>
      </c>
      <c r="G17" s="12">
        <v>31.289000000000001</v>
      </c>
      <c r="H17" s="12">
        <v>11.5056409600818</v>
      </c>
    </row>
    <row r="18" spans="1:13" x14ac:dyDescent="0.25">
      <c r="A18" s="12" t="s">
        <v>38</v>
      </c>
      <c r="B18" s="12">
        <v>603.36800000000005</v>
      </c>
      <c r="C18" s="12">
        <v>584.52099999999996</v>
      </c>
      <c r="E18" s="12" t="s">
        <v>39</v>
      </c>
      <c r="F18" s="12">
        <v>47</v>
      </c>
      <c r="G18" s="12">
        <v>31.812000000000001</v>
      </c>
      <c r="H18" s="12">
        <v>14.774299006664201</v>
      </c>
      <c r="I18" s="12">
        <v>9.6548557369388792</v>
      </c>
    </row>
    <row r="19" spans="1:13" x14ac:dyDescent="0.25">
      <c r="A19" s="12" t="s">
        <v>40</v>
      </c>
      <c r="B19" s="12">
        <v>433.30599999999998</v>
      </c>
      <c r="E19" s="12" t="s">
        <v>41</v>
      </c>
      <c r="F19" s="12">
        <v>19</v>
      </c>
      <c r="G19" s="12">
        <v>31.407</v>
      </c>
      <c r="H19" s="12">
        <v>6.0496067755595897</v>
      </c>
    </row>
    <row r="20" spans="1:13" x14ac:dyDescent="0.25">
      <c r="A20" s="12" t="s">
        <v>42</v>
      </c>
      <c r="B20" s="12">
        <v>570.42200000000003</v>
      </c>
      <c r="E20" s="12" t="s">
        <v>43</v>
      </c>
      <c r="F20" s="12">
        <v>60</v>
      </c>
      <c r="G20" s="12">
        <v>31.010999999999999</v>
      </c>
      <c r="H20" s="12">
        <v>19.347973299796799</v>
      </c>
    </row>
    <row r="21" spans="1:13" x14ac:dyDescent="0.25">
      <c r="A21" s="12" t="s">
        <v>44</v>
      </c>
      <c r="B21" s="12">
        <v>635.34100000000001</v>
      </c>
      <c r="E21" s="12" t="s">
        <v>45</v>
      </c>
      <c r="F21" s="12">
        <v>42</v>
      </c>
      <c r="G21" s="12">
        <v>31.561</v>
      </c>
      <c r="H21" s="12">
        <v>13.3075631317132</v>
      </c>
    </row>
    <row r="22" spans="1:13" x14ac:dyDescent="0.25">
      <c r="A22" s="12" t="s">
        <v>46</v>
      </c>
      <c r="B22" s="12">
        <v>651.45899999999995</v>
      </c>
      <c r="C22" s="12">
        <v>572.63199999999995</v>
      </c>
      <c r="E22" s="12" t="s">
        <v>47</v>
      </c>
      <c r="F22" s="12">
        <v>18</v>
      </c>
      <c r="G22" s="12">
        <v>31.45</v>
      </c>
      <c r="H22" s="12">
        <v>5.7233704292527801</v>
      </c>
      <c r="I22" s="12">
        <v>11.1071284090806</v>
      </c>
      <c r="M22" s="4"/>
    </row>
    <row r="23" spans="1:13" x14ac:dyDescent="0.25">
      <c r="A23" s="12" t="s">
        <v>48</v>
      </c>
      <c r="B23" s="12">
        <v>608.06700000000001</v>
      </c>
      <c r="E23" s="12" t="s">
        <v>49</v>
      </c>
      <c r="F23" s="12">
        <v>44</v>
      </c>
      <c r="G23" s="12">
        <v>31.497</v>
      </c>
      <c r="H23" s="12">
        <v>13.969584404863999</v>
      </c>
    </row>
    <row r="24" spans="1:13" x14ac:dyDescent="0.25">
      <c r="A24" s="12" t="s">
        <v>50</v>
      </c>
      <c r="B24" s="12">
        <v>671.07799999999997</v>
      </c>
      <c r="E24" s="12" t="s">
        <v>51</v>
      </c>
      <c r="F24" s="12">
        <v>23</v>
      </c>
      <c r="G24" s="12">
        <v>31.712</v>
      </c>
      <c r="H24" s="12">
        <v>7.2527749747729597</v>
      </c>
    </row>
    <row r="25" spans="1:13" x14ac:dyDescent="0.25">
      <c r="A25" s="12" t="s">
        <v>52</v>
      </c>
      <c r="B25" s="12">
        <v>795.18799999999999</v>
      </c>
      <c r="E25" s="12" t="s">
        <v>53</v>
      </c>
      <c r="F25" s="12">
        <v>49</v>
      </c>
      <c r="G25" s="12">
        <v>30.154</v>
      </c>
      <c r="H25" s="12">
        <v>16.2499170922597</v>
      </c>
    </row>
    <row r="26" spans="1:13" x14ac:dyDescent="0.25">
      <c r="A26" s="12" t="s">
        <v>54</v>
      </c>
      <c r="B26" s="12">
        <v>600.70100000000002</v>
      </c>
      <c r="E26" s="12" t="s">
        <v>55</v>
      </c>
      <c r="F26" s="12">
        <v>24</v>
      </c>
      <c r="G26" s="12">
        <v>30.812000000000001</v>
      </c>
      <c r="H26" s="12">
        <v>7.7891730494612501</v>
      </c>
    </row>
    <row r="27" spans="1:13" x14ac:dyDescent="0.25">
      <c r="A27" s="12" t="s">
        <v>56</v>
      </c>
      <c r="B27" s="12">
        <v>1524.7629999999999</v>
      </c>
      <c r="C27" s="12">
        <v>839.95939999999996</v>
      </c>
      <c r="E27" s="12" t="s">
        <v>57</v>
      </c>
      <c r="F27" s="12">
        <v>43</v>
      </c>
      <c r="G27" s="12">
        <v>31.879000000000001</v>
      </c>
      <c r="H27" s="12">
        <v>13.4885034034945</v>
      </c>
      <c r="I27" s="12">
        <v>11.749990584970501</v>
      </c>
    </row>
    <row r="28" spans="1:13" x14ac:dyDescent="0.25">
      <c r="A28" s="12" t="s">
        <v>58</v>
      </c>
      <c r="B28" s="12">
        <v>655.50199999999995</v>
      </c>
      <c r="E28" s="12" t="s">
        <v>59</v>
      </c>
      <c r="F28" s="12">
        <v>55</v>
      </c>
      <c r="G28" s="12">
        <v>30.823</v>
      </c>
      <c r="H28" s="12">
        <v>17.843817928170498</v>
      </c>
    </row>
    <row r="29" spans="1:13" x14ac:dyDescent="0.25">
      <c r="A29" s="12" t="s">
        <v>60</v>
      </c>
      <c r="B29" s="12">
        <v>414.089</v>
      </c>
      <c r="E29" s="12" t="s">
        <v>61</v>
      </c>
      <c r="F29" s="12">
        <v>19</v>
      </c>
      <c r="G29" s="12">
        <v>31.588999999999999</v>
      </c>
      <c r="H29" s="12">
        <v>6.0147519706226804</v>
      </c>
    </row>
    <row r="30" spans="1:13" x14ac:dyDescent="0.25">
      <c r="A30" s="12" t="s">
        <v>62</v>
      </c>
      <c r="B30" s="12">
        <v>542.44600000000003</v>
      </c>
      <c r="E30" s="12" t="s">
        <v>63</v>
      </c>
      <c r="F30" s="12">
        <v>53</v>
      </c>
      <c r="G30" s="12">
        <v>30.901</v>
      </c>
      <c r="H30" s="12">
        <v>17.1515484935763</v>
      </c>
    </row>
    <row r="31" spans="1:13" x14ac:dyDescent="0.25">
      <c r="A31" s="12" t="s">
        <v>64</v>
      </c>
      <c r="B31" s="12">
        <v>422.59899999999999</v>
      </c>
      <c r="E31" s="12" t="s">
        <v>65</v>
      </c>
      <c r="F31" s="12">
        <v>24</v>
      </c>
      <c r="G31" s="12">
        <v>31.172999999999998</v>
      </c>
      <c r="H31" s="12">
        <v>7.69897026272736</v>
      </c>
    </row>
    <row r="32" spans="1:13" x14ac:dyDescent="0.25">
      <c r="A32" s="12" t="s">
        <v>66</v>
      </c>
      <c r="B32" s="12">
        <v>387.11</v>
      </c>
      <c r="C32" s="12">
        <v>484.3492</v>
      </c>
      <c r="E32" s="12" t="s">
        <v>67</v>
      </c>
      <c r="F32" s="12">
        <v>18</v>
      </c>
      <c r="G32" s="12">
        <v>34.430999999999997</v>
      </c>
      <c r="H32" s="12">
        <v>5.2278469983445204</v>
      </c>
      <c r="I32" s="12">
        <v>10.7873871306883</v>
      </c>
    </row>
    <row r="33" spans="1:9" x14ac:dyDescent="0.25">
      <c r="A33" s="12" t="s">
        <v>68</v>
      </c>
      <c r="B33" s="12">
        <v>553.25800000000004</v>
      </c>
      <c r="E33" s="12" t="s">
        <v>69</v>
      </c>
      <c r="F33" s="12">
        <v>26</v>
      </c>
      <c r="G33" s="12">
        <v>33.436</v>
      </c>
      <c r="H33" s="12">
        <v>7.7760497667185096</v>
      </c>
    </row>
    <row r="34" spans="1:9" x14ac:dyDescent="0.25">
      <c r="A34" s="12" t="s">
        <v>70</v>
      </c>
      <c r="B34" s="12">
        <v>799.721</v>
      </c>
      <c r="E34" s="12" t="s">
        <v>71</v>
      </c>
      <c r="F34" s="12">
        <v>67</v>
      </c>
      <c r="G34" s="12">
        <v>30.888999999999999</v>
      </c>
      <c r="H34" s="12">
        <v>21.690569458383202</v>
      </c>
    </row>
    <row r="35" spans="1:9" x14ac:dyDescent="0.25">
      <c r="A35" s="12" t="s">
        <v>72</v>
      </c>
      <c r="B35" s="12">
        <v>829.30899999999997</v>
      </c>
      <c r="E35" s="12" t="s">
        <v>73</v>
      </c>
      <c r="F35" s="12">
        <v>56</v>
      </c>
      <c r="G35" s="12">
        <v>50.884999999999998</v>
      </c>
      <c r="H35" s="12">
        <v>11.0052078215584</v>
      </c>
    </row>
    <row r="36" spans="1:9" x14ac:dyDescent="0.25">
      <c r="A36" s="12" t="s">
        <v>74</v>
      </c>
      <c r="B36" s="12">
        <v>850.47</v>
      </c>
      <c r="C36" s="12">
        <v>758.18949999999995</v>
      </c>
      <c r="E36" s="12" t="s">
        <v>75</v>
      </c>
      <c r="F36" s="12">
        <v>30</v>
      </c>
      <c r="G36" s="12">
        <v>48.164000000000001</v>
      </c>
      <c r="H36" s="12">
        <v>6.2287185449713496</v>
      </c>
      <c r="I36" s="12">
        <v>11.675136397907901</v>
      </c>
    </row>
    <row r="37" spans="1:9" x14ac:dyDescent="0.25">
      <c r="A37" s="12" t="s">
        <v>76</v>
      </c>
      <c r="B37" s="12">
        <v>542.64499999999998</v>
      </c>
      <c r="E37" s="12" t="s">
        <v>77</v>
      </c>
      <c r="F37" s="12">
        <v>25</v>
      </c>
      <c r="G37" s="12">
        <v>31.303000000000001</v>
      </c>
      <c r="H37" s="12">
        <v>7.9864549723668699</v>
      </c>
    </row>
    <row r="38" spans="1:9" x14ac:dyDescent="0.25">
      <c r="A38" s="12" t="s">
        <v>78</v>
      </c>
      <c r="B38" s="12">
        <v>534.52700000000004</v>
      </c>
      <c r="E38" s="12" t="s">
        <v>77</v>
      </c>
      <c r="F38" s="12">
        <v>29</v>
      </c>
      <c r="G38" s="12">
        <v>30.49</v>
      </c>
      <c r="H38" s="12">
        <v>9.5113151853066604</v>
      </c>
    </row>
    <row r="39" spans="1:9" x14ac:dyDescent="0.25">
      <c r="A39" s="12" t="s">
        <v>79</v>
      </c>
      <c r="B39" s="12">
        <v>435.88400000000001</v>
      </c>
      <c r="E39" s="12" t="s">
        <v>80</v>
      </c>
      <c r="F39" s="12">
        <v>43</v>
      </c>
      <c r="G39" s="12">
        <v>31.654</v>
      </c>
      <c r="H39" s="12">
        <v>13.5843811208694</v>
      </c>
    </row>
    <row r="40" spans="1:9" x14ac:dyDescent="0.25">
      <c r="A40" s="12" t="s">
        <v>81</v>
      </c>
      <c r="B40" s="12">
        <v>454.89800000000002</v>
      </c>
      <c r="E40" s="12" t="s">
        <v>82</v>
      </c>
      <c r="F40" s="12">
        <v>21</v>
      </c>
      <c r="G40" s="12">
        <v>30.553000000000001</v>
      </c>
      <c r="H40" s="12">
        <v>6.8733021307236601</v>
      </c>
    </row>
    <row r="41" spans="1:9" x14ac:dyDescent="0.25">
      <c r="A41" s="12" t="s">
        <v>83</v>
      </c>
      <c r="B41" s="12">
        <v>437.72</v>
      </c>
      <c r="C41" s="12">
        <v>481.13479999999998</v>
      </c>
      <c r="E41" s="12" t="s">
        <v>84</v>
      </c>
      <c r="F41" s="12">
        <v>14</v>
      </c>
      <c r="G41" s="12">
        <v>30.623000000000001</v>
      </c>
      <c r="H41" s="12">
        <v>4.5717271332005396</v>
      </c>
      <c r="I41" s="12">
        <v>8.50543610849342</v>
      </c>
    </row>
    <row r="43" spans="1:9" x14ac:dyDescent="0.25">
      <c r="A43" s="16" t="s">
        <v>85</v>
      </c>
      <c r="B43" s="16"/>
      <c r="C43" s="9"/>
      <c r="D43" s="9"/>
      <c r="E43" s="16" t="s">
        <v>85</v>
      </c>
      <c r="F43" s="16"/>
      <c r="G43" s="16"/>
      <c r="H43" s="9"/>
    </row>
    <row r="44" spans="1:9" x14ac:dyDescent="0.25">
      <c r="A44" s="12" t="s">
        <v>86</v>
      </c>
      <c r="B44" s="12">
        <v>430.12299999999999</v>
      </c>
      <c r="E44" s="12" t="s">
        <v>86</v>
      </c>
      <c r="F44" s="12">
        <v>27</v>
      </c>
      <c r="G44" s="12">
        <v>44.53</v>
      </c>
      <c r="H44" s="12">
        <v>6.0633280934201697</v>
      </c>
    </row>
    <row r="45" spans="1:9" x14ac:dyDescent="0.25">
      <c r="A45" s="12" t="s">
        <v>87</v>
      </c>
      <c r="B45" s="12">
        <v>337.09300000000002</v>
      </c>
      <c r="E45" s="12" t="s">
        <v>87</v>
      </c>
      <c r="F45" s="12">
        <v>9</v>
      </c>
      <c r="G45" s="12">
        <v>31.173999999999999</v>
      </c>
      <c r="H45" s="12">
        <v>2.8870212356450899</v>
      </c>
    </row>
    <row r="46" spans="1:9" x14ac:dyDescent="0.25">
      <c r="A46" s="12" t="s">
        <v>88</v>
      </c>
      <c r="B46" s="12">
        <v>464.37900000000002</v>
      </c>
      <c r="E46" s="12" t="s">
        <v>88</v>
      </c>
      <c r="F46" s="12">
        <v>16</v>
      </c>
      <c r="G46" s="12">
        <v>41.241</v>
      </c>
      <c r="H46" s="12">
        <v>3.8796343444630299</v>
      </c>
    </row>
    <row r="47" spans="1:9" x14ac:dyDescent="0.25">
      <c r="A47" s="12" t="s">
        <v>89</v>
      </c>
      <c r="B47" s="12">
        <v>496.09300000000002</v>
      </c>
      <c r="E47" s="12" t="s">
        <v>89</v>
      </c>
      <c r="F47" s="12">
        <v>25</v>
      </c>
      <c r="G47" s="12">
        <v>60.517000000000003</v>
      </c>
      <c r="H47" s="12">
        <v>4.13107060825884</v>
      </c>
    </row>
    <row r="48" spans="1:9" x14ac:dyDescent="0.25">
      <c r="A48" s="12" t="s">
        <v>90</v>
      </c>
      <c r="B48" s="12">
        <v>397.16699999999997</v>
      </c>
      <c r="C48" s="12">
        <v>424.971</v>
      </c>
      <c r="E48" s="12" t="s">
        <v>90</v>
      </c>
      <c r="F48" s="12">
        <v>7</v>
      </c>
      <c r="G48" s="12">
        <v>30.213000000000001</v>
      </c>
      <c r="H48" s="12">
        <v>2.31688346076192</v>
      </c>
      <c r="I48" s="12">
        <v>3.8555875485098099</v>
      </c>
    </row>
    <row r="49" spans="1:12" x14ac:dyDescent="0.25">
      <c r="A49" s="12" t="s">
        <v>91</v>
      </c>
      <c r="B49" s="12">
        <v>553.19600000000003</v>
      </c>
      <c r="E49" s="12" t="s">
        <v>91</v>
      </c>
      <c r="F49" s="12">
        <v>30</v>
      </c>
      <c r="G49" s="12">
        <v>31.544</v>
      </c>
      <c r="H49" s="12">
        <v>9.5105249809789498</v>
      </c>
    </row>
    <row r="50" spans="1:12" x14ac:dyDescent="0.25">
      <c r="A50" s="12" t="s">
        <v>92</v>
      </c>
      <c r="B50" s="12">
        <v>585.54700000000003</v>
      </c>
      <c r="E50" s="12" t="s">
        <v>92</v>
      </c>
      <c r="F50" s="12">
        <v>16</v>
      </c>
      <c r="G50" s="12">
        <v>31.728999999999999</v>
      </c>
      <c r="H50" s="12">
        <v>5.0427054114532401</v>
      </c>
    </row>
    <row r="51" spans="1:12" x14ac:dyDescent="0.25">
      <c r="A51" s="12" t="s">
        <v>93</v>
      </c>
      <c r="B51" s="12">
        <v>342.15199999999999</v>
      </c>
      <c r="C51" s="12">
        <v>493.631666666667</v>
      </c>
      <c r="E51" s="12" t="s">
        <v>93</v>
      </c>
      <c r="F51" s="12">
        <v>9</v>
      </c>
      <c r="G51" s="12">
        <v>35.514000000000003</v>
      </c>
      <c r="H51" s="12">
        <v>2.5342118601114998</v>
      </c>
      <c r="I51" s="12">
        <v>5.6958140841812304</v>
      </c>
    </row>
    <row r="52" spans="1:12" x14ac:dyDescent="0.25">
      <c r="A52" s="12" t="s">
        <v>94</v>
      </c>
      <c r="B52" s="12">
        <v>582.46900000000005</v>
      </c>
      <c r="E52" s="12" t="s">
        <v>94</v>
      </c>
      <c r="F52" s="12">
        <v>33</v>
      </c>
      <c r="G52" s="12">
        <v>47.637</v>
      </c>
      <c r="H52" s="12">
        <v>6.9273883745827796</v>
      </c>
      <c r="L52" s="4"/>
    </row>
    <row r="53" spans="1:12" x14ac:dyDescent="0.25">
      <c r="A53" s="12" t="s">
        <v>95</v>
      </c>
      <c r="B53" s="12">
        <v>492.55399999999997</v>
      </c>
      <c r="E53" s="12" t="s">
        <v>95</v>
      </c>
      <c r="F53" s="12">
        <v>25</v>
      </c>
      <c r="G53" s="12">
        <v>31.303000000000001</v>
      </c>
      <c r="H53" s="12">
        <v>7.9864549723668699</v>
      </c>
    </row>
    <row r="54" spans="1:12" x14ac:dyDescent="0.25">
      <c r="A54" s="12" t="s">
        <v>96</v>
      </c>
      <c r="B54" s="12">
        <v>519.40700000000004</v>
      </c>
      <c r="C54" s="12">
        <v>531.47666666666703</v>
      </c>
      <c r="E54" s="12" t="s">
        <v>96</v>
      </c>
      <c r="F54" s="12">
        <v>15</v>
      </c>
      <c r="G54" s="12">
        <v>30.387</v>
      </c>
      <c r="H54" s="12">
        <v>4.9363214532530399</v>
      </c>
      <c r="I54" s="12">
        <v>6.6167216000675602</v>
      </c>
    </row>
    <row r="55" spans="1:12" x14ac:dyDescent="0.25">
      <c r="A55" s="12" t="s">
        <v>97</v>
      </c>
      <c r="B55" s="12">
        <v>392.62799999999999</v>
      </c>
      <c r="E55" s="12" t="s">
        <v>97</v>
      </c>
      <c r="F55" s="12">
        <v>10</v>
      </c>
      <c r="G55" s="12">
        <v>42.131</v>
      </c>
      <c r="H55" s="12">
        <v>2.3735491680710199</v>
      </c>
    </row>
    <row r="56" spans="1:12" x14ac:dyDescent="0.25">
      <c r="A56" s="12" t="s">
        <v>98</v>
      </c>
      <c r="B56" s="12">
        <v>390.35199999999998</v>
      </c>
      <c r="E56" s="12" t="s">
        <v>98</v>
      </c>
      <c r="F56" s="12">
        <v>11</v>
      </c>
      <c r="G56" s="12">
        <v>31.797000000000001</v>
      </c>
      <c r="H56" s="12">
        <v>3.4594458596723001</v>
      </c>
    </row>
    <row r="57" spans="1:12" x14ac:dyDescent="0.25">
      <c r="A57" s="12" t="s">
        <v>99</v>
      </c>
      <c r="B57" s="12">
        <v>445.065</v>
      </c>
      <c r="E57" s="12" t="s">
        <v>99</v>
      </c>
      <c r="F57" s="12">
        <v>24</v>
      </c>
      <c r="G57" s="12">
        <v>31.271999999999998</v>
      </c>
      <c r="H57" s="12">
        <v>7.6745970836531097</v>
      </c>
    </row>
    <row r="58" spans="1:12" x14ac:dyDescent="0.25">
      <c r="A58" s="12" t="s">
        <v>100</v>
      </c>
      <c r="B58" s="12">
        <v>306.52100000000002</v>
      </c>
      <c r="C58" s="12">
        <v>383.64150000000001</v>
      </c>
      <c r="E58" s="12" t="s">
        <v>100</v>
      </c>
      <c r="F58" s="12">
        <v>8</v>
      </c>
      <c r="G58" s="12">
        <v>29.995999999999999</v>
      </c>
      <c r="H58" s="12">
        <v>2.6670222696359498</v>
      </c>
      <c r="I58" s="12">
        <v>4.0436535952580899</v>
      </c>
    </row>
    <row r="59" spans="1:12" x14ac:dyDescent="0.25">
      <c r="A59" s="12" t="s">
        <v>101</v>
      </c>
      <c r="B59" s="12">
        <v>238.79</v>
      </c>
      <c r="E59" s="12" t="s">
        <v>101</v>
      </c>
      <c r="F59" s="12">
        <v>6</v>
      </c>
      <c r="G59" s="12">
        <v>31.713000000000001</v>
      </c>
      <c r="H59" s="12">
        <v>1.8919685933213499</v>
      </c>
    </row>
    <row r="60" spans="1:12" x14ac:dyDescent="0.25">
      <c r="A60" s="12" t="s">
        <v>102</v>
      </c>
      <c r="B60" s="12">
        <v>394.36099999999999</v>
      </c>
      <c r="E60" s="12" t="s">
        <v>102</v>
      </c>
      <c r="F60" s="12">
        <v>20</v>
      </c>
      <c r="G60" s="12">
        <v>30.699000000000002</v>
      </c>
      <c r="H60" s="12">
        <v>6.5148701912114397</v>
      </c>
    </row>
    <row r="61" spans="1:12" x14ac:dyDescent="0.25">
      <c r="A61" s="12" t="s">
        <v>103</v>
      </c>
      <c r="B61" s="12">
        <v>302.274</v>
      </c>
      <c r="C61" s="12">
        <v>311.808333333333</v>
      </c>
      <c r="E61" s="12" t="s">
        <v>103</v>
      </c>
      <c r="F61" s="12">
        <v>5</v>
      </c>
      <c r="G61" s="12">
        <v>32.68</v>
      </c>
      <c r="H61" s="12">
        <v>1.5299877600979199</v>
      </c>
      <c r="I61" s="12">
        <v>3.3122755148768999</v>
      </c>
    </row>
    <row r="62" spans="1:12" x14ac:dyDescent="0.25">
      <c r="A62" s="12" t="s">
        <v>104</v>
      </c>
      <c r="B62" s="12">
        <v>274.92500000000001</v>
      </c>
      <c r="E62" s="12" t="s">
        <v>104</v>
      </c>
      <c r="F62" s="12">
        <v>10</v>
      </c>
      <c r="G62" s="12">
        <v>31.745999999999999</v>
      </c>
      <c r="H62" s="12">
        <v>3.1500031500031498</v>
      </c>
    </row>
    <row r="63" spans="1:12" x14ac:dyDescent="0.25">
      <c r="A63" s="12" t="s">
        <v>105</v>
      </c>
      <c r="B63" s="12">
        <v>280.75200000000001</v>
      </c>
      <c r="E63" s="12" t="s">
        <v>105</v>
      </c>
      <c r="F63" s="12">
        <v>3</v>
      </c>
      <c r="G63" s="12">
        <v>30.818000000000001</v>
      </c>
      <c r="H63" s="12">
        <v>0.97345707054318897</v>
      </c>
    </row>
    <row r="64" spans="1:12" x14ac:dyDescent="0.25">
      <c r="A64" s="12" t="s">
        <v>106</v>
      </c>
      <c r="B64" s="12">
        <v>384.58100000000002</v>
      </c>
      <c r="E64" s="12" t="s">
        <v>106</v>
      </c>
      <c r="F64" s="12">
        <v>11</v>
      </c>
      <c r="G64" s="12">
        <v>31.254000000000001</v>
      </c>
      <c r="H64" s="12">
        <v>3.5195494976643</v>
      </c>
    </row>
    <row r="65" spans="1:9" x14ac:dyDescent="0.25">
      <c r="A65" s="12" t="s">
        <v>107</v>
      </c>
      <c r="B65" s="12">
        <v>311.971</v>
      </c>
      <c r="E65" s="12" t="s">
        <v>107</v>
      </c>
      <c r="F65" s="12">
        <v>10</v>
      </c>
      <c r="G65" s="12">
        <v>30.561</v>
      </c>
      <c r="H65" s="12">
        <v>3.27214423611793</v>
      </c>
    </row>
    <row r="66" spans="1:9" x14ac:dyDescent="0.25">
      <c r="A66" s="12" t="s">
        <v>108</v>
      </c>
      <c r="B66" s="12">
        <v>266.59100000000001</v>
      </c>
      <c r="C66" s="12">
        <v>303.76400000000001</v>
      </c>
      <c r="E66" s="12" t="s">
        <v>108</v>
      </c>
      <c r="F66" s="12">
        <v>12</v>
      </c>
      <c r="G66" s="12">
        <v>33.378999999999998</v>
      </c>
      <c r="H66" s="12">
        <v>3.59507474759579</v>
      </c>
      <c r="I66" s="12">
        <v>2.9020457403848701</v>
      </c>
    </row>
    <row r="67" spans="1:9" x14ac:dyDescent="0.25">
      <c r="A67" s="12" t="s">
        <v>109</v>
      </c>
      <c r="B67" s="12">
        <v>452.18799999999999</v>
      </c>
      <c r="E67" s="12" t="s">
        <v>109</v>
      </c>
      <c r="F67" s="12">
        <v>47</v>
      </c>
      <c r="G67" s="12">
        <v>30.795999999999999</v>
      </c>
      <c r="H67" s="12">
        <v>15.261722301597599</v>
      </c>
    </row>
    <row r="68" spans="1:9" x14ac:dyDescent="0.25">
      <c r="A68" s="12" t="s">
        <v>110</v>
      </c>
      <c r="B68" s="12">
        <v>435.149</v>
      </c>
      <c r="E68" s="12" t="s">
        <v>110</v>
      </c>
      <c r="F68" s="12">
        <v>16</v>
      </c>
      <c r="G68" s="12">
        <v>34.939</v>
      </c>
      <c r="H68" s="12">
        <v>4.5794098285583402</v>
      </c>
    </row>
    <row r="69" spans="1:9" x14ac:dyDescent="0.25">
      <c r="A69" s="12" t="s">
        <v>111</v>
      </c>
      <c r="B69" s="12">
        <v>465.97399999999999</v>
      </c>
      <c r="E69" s="12" t="s">
        <v>111</v>
      </c>
      <c r="F69" s="12">
        <v>21</v>
      </c>
      <c r="G69" s="12">
        <v>30.966999999999999</v>
      </c>
      <c r="H69" s="12">
        <v>6.7814124713404604</v>
      </c>
    </row>
    <row r="70" spans="1:9" x14ac:dyDescent="0.25">
      <c r="A70" s="12" t="s">
        <v>112</v>
      </c>
      <c r="B70" s="12">
        <v>359.83</v>
      </c>
      <c r="E70" s="12" t="s">
        <v>112</v>
      </c>
      <c r="F70" s="12">
        <v>34</v>
      </c>
      <c r="G70" s="12">
        <v>30.331</v>
      </c>
      <c r="H70" s="12">
        <v>11.2096534898289</v>
      </c>
    </row>
    <row r="71" spans="1:9" x14ac:dyDescent="0.25">
      <c r="A71" s="12" t="s">
        <v>113</v>
      </c>
      <c r="B71" s="12">
        <v>389.07299999999998</v>
      </c>
      <c r="C71" s="12">
        <v>420.44279999999998</v>
      </c>
      <c r="E71" s="12" t="s">
        <v>113</v>
      </c>
      <c r="F71" s="12">
        <v>12</v>
      </c>
      <c r="G71" s="12">
        <v>30.696000000000002</v>
      </c>
      <c r="H71" s="12">
        <v>3.9093041438623901</v>
      </c>
      <c r="I71" s="12">
        <v>8.3483004470375395</v>
      </c>
    </row>
    <row r="72" spans="1:9" x14ac:dyDescent="0.25">
      <c r="A72" s="12" t="s">
        <v>114</v>
      </c>
      <c r="B72" s="12">
        <v>353.76</v>
      </c>
      <c r="E72" s="12" t="s">
        <v>114</v>
      </c>
      <c r="F72" s="12">
        <v>31</v>
      </c>
      <c r="G72" s="12">
        <v>30.161000000000001</v>
      </c>
      <c r="H72" s="12">
        <v>10.278173800603399</v>
      </c>
    </row>
    <row r="73" spans="1:9" x14ac:dyDescent="0.25">
      <c r="A73" s="12" t="s">
        <v>115</v>
      </c>
      <c r="B73" s="12">
        <v>491.85599999999999</v>
      </c>
      <c r="E73" s="12" t="s">
        <v>115</v>
      </c>
      <c r="F73" s="12">
        <v>26</v>
      </c>
      <c r="G73" s="12">
        <v>31.576000000000001</v>
      </c>
      <c r="H73" s="12">
        <v>8.2341018495059508</v>
      </c>
    </row>
    <row r="74" spans="1:9" x14ac:dyDescent="0.25">
      <c r="A74" s="12" t="s">
        <v>116</v>
      </c>
      <c r="B74" s="12">
        <v>436.44499999999999</v>
      </c>
      <c r="C74" s="12">
        <v>427.35366666666698</v>
      </c>
      <c r="E74" s="12" t="s">
        <v>116</v>
      </c>
      <c r="F74" s="12">
        <v>15</v>
      </c>
      <c r="G74" s="12">
        <v>32.024999999999999</v>
      </c>
      <c r="H74" s="12">
        <v>4.6838407494145198</v>
      </c>
      <c r="I74" s="12">
        <v>7.7320387998413</v>
      </c>
    </row>
    <row r="75" spans="1:9" x14ac:dyDescent="0.25">
      <c r="A75" s="12" t="s">
        <v>117</v>
      </c>
      <c r="B75" s="12">
        <v>261.50799999999998</v>
      </c>
      <c r="E75" s="12" t="s">
        <v>117</v>
      </c>
      <c r="F75" s="12">
        <v>4</v>
      </c>
      <c r="G75" s="12">
        <v>30.134</v>
      </c>
      <c r="H75" s="12">
        <v>1.3274042609676799</v>
      </c>
    </row>
    <row r="76" spans="1:9" x14ac:dyDescent="0.25">
      <c r="A76" s="12" t="s">
        <v>118</v>
      </c>
      <c r="B76" s="12">
        <v>380.51100000000002</v>
      </c>
      <c r="E76" s="12" t="s">
        <v>118</v>
      </c>
      <c r="F76" s="12">
        <v>14</v>
      </c>
      <c r="G76" s="12">
        <v>30.75</v>
      </c>
      <c r="H76" s="12">
        <v>4.55284552845528</v>
      </c>
    </row>
    <row r="77" spans="1:9" x14ac:dyDescent="0.25">
      <c r="A77" s="12" t="s">
        <v>119</v>
      </c>
      <c r="B77" s="12">
        <v>503.21</v>
      </c>
      <c r="C77" s="12">
        <v>381.74299999999999</v>
      </c>
      <c r="E77" s="12" t="s">
        <v>119</v>
      </c>
      <c r="F77" s="12">
        <v>10</v>
      </c>
      <c r="G77" s="12">
        <v>39.725000000000001</v>
      </c>
      <c r="H77" s="12">
        <v>2.5173064820641899</v>
      </c>
      <c r="I77" s="12">
        <v>2.7991854238290501</v>
      </c>
    </row>
    <row r="78" spans="1:9" x14ac:dyDescent="0.25">
      <c r="A78" s="12" t="s">
        <v>120</v>
      </c>
      <c r="B78" s="12">
        <v>375.59</v>
      </c>
      <c r="E78" s="12" t="s">
        <v>120</v>
      </c>
      <c r="F78" s="12">
        <v>20</v>
      </c>
      <c r="G78" s="12">
        <v>32.700000000000003</v>
      </c>
      <c r="H78" s="12">
        <v>6.11620795107034</v>
      </c>
    </row>
    <row r="79" spans="1:9" x14ac:dyDescent="0.25">
      <c r="A79" s="12" t="s">
        <v>121</v>
      </c>
      <c r="B79" s="12">
        <v>301.65800000000002</v>
      </c>
      <c r="E79" s="12" t="s">
        <v>121</v>
      </c>
      <c r="F79" s="12">
        <v>15</v>
      </c>
      <c r="G79" s="12">
        <v>30.445</v>
      </c>
      <c r="H79" s="12">
        <v>4.9269173920183897</v>
      </c>
    </row>
    <row r="80" spans="1:9" x14ac:dyDescent="0.25">
      <c r="A80" s="12" t="s">
        <v>122</v>
      </c>
      <c r="B80" s="12">
        <v>325.73899999999998</v>
      </c>
      <c r="E80" s="12" t="s">
        <v>122</v>
      </c>
      <c r="F80" s="12">
        <v>7</v>
      </c>
      <c r="G80" s="12">
        <v>31.173999999999999</v>
      </c>
      <c r="H80" s="12">
        <v>2.2454609610572902</v>
      </c>
    </row>
    <row r="81" spans="1:15" x14ac:dyDescent="0.25">
      <c r="A81" s="12" t="s">
        <v>123</v>
      </c>
      <c r="B81" s="12">
        <v>398.55399999999997</v>
      </c>
      <c r="C81" s="12">
        <v>350.38524999999998</v>
      </c>
      <c r="E81" s="12" t="s">
        <v>123</v>
      </c>
      <c r="F81" s="12">
        <v>15</v>
      </c>
      <c r="G81" s="12">
        <v>39.47</v>
      </c>
      <c r="H81" s="12">
        <v>3.8003546997719799</v>
      </c>
      <c r="I81" s="12">
        <v>4.2722352509794996</v>
      </c>
    </row>
    <row r="84" spans="1:15" x14ac:dyDescent="0.25">
      <c r="A84" s="16" t="s">
        <v>124</v>
      </c>
      <c r="B84" s="16"/>
      <c r="E84" s="16" t="s">
        <v>85</v>
      </c>
      <c r="F84" s="16"/>
      <c r="G84" s="16"/>
      <c r="L84" s="1"/>
    </row>
    <row r="85" spans="1:15" x14ac:dyDescent="0.25">
      <c r="E85" s="12" t="s">
        <v>125</v>
      </c>
      <c r="F85" s="12">
        <v>30</v>
      </c>
      <c r="G85" s="12">
        <v>30.376999999999999</v>
      </c>
      <c r="H85" s="12">
        <v>9.8758929453204694</v>
      </c>
      <c r="L85" s="1"/>
    </row>
    <row r="86" spans="1:15" x14ac:dyDescent="0.25">
      <c r="E86" s="12" t="s">
        <v>9</v>
      </c>
      <c r="F86" s="12">
        <v>60</v>
      </c>
      <c r="G86" s="12">
        <v>57.395000000000003</v>
      </c>
      <c r="H86" s="12">
        <v>10.453872288526901</v>
      </c>
      <c r="L86" s="1"/>
    </row>
    <row r="87" spans="1:15" x14ac:dyDescent="0.25">
      <c r="A87" s="12" t="s">
        <v>126</v>
      </c>
      <c r="B87" s="12">
        <v>538.24900000000002</v>
      </c>
      <c r="E87" s="12" t="s">
        <v>11</v>
      </c>
      <c r="F87" s="12">
        <v>66</v>
      </c>
      <c r="G87" s="12">
        <v>31.206</v>
      </c>
      <c r="H87" s="12">
        <v>21.1497788886753</v>
      </c>
      <c r="L87" s="1"/>
    </row>
    <row r="88" spans="1:15" x14ac:dyDescent="0.25">
      <c r="A88" s="12" t="s">
        <v>127</v>
      </c>
      <c r="B88" s="12">
        <v>464.78100000000001</v>
      </c>
      <c r="C88" s="12">
        <v>532.1155</v>
      </c>
      <c r="E88" s="12" t="s">
        <v>13</v>
      </c>
      <c r="F88" s="12">
        <v>32</v>
      </c>
      <c r="G88" s="12">
        <v>32.031999999999996</v>
      </c>
      <c r="H88" s="12">
        <v>9.9900099900099892</v>
      </c>
      <c r="I88" s="12">
        <v>12.8673885281331</v>
      </c>
      <c r="L88" s="1"/>
    </row>
    <row r="89" spans="1:15" x14ac:dyDescent="0.25">
      <c r="A89" s="12" t="s">
        <v>128</v>
      </c>
      <c r="B89" s="12">
        <v>636.29700000000003</v>
      </c>
      <c r="E89" s="12" t="s">
        <v>129</v>
      </c>
      <c r="F89" s="12">
        <v>47</v>
      </c>
      <c r="G89" s="12">
        <v>61.749000000000002</v>
      </c>
      <c r="H89" s="12">
        <v>7.6114592948873696</v>
      </c>
      <c r="L89" s="1"/>
      <c r="N89" s="13"/>
    </row>
    <row r="90" spans="1:15" x14ac:dyDescent="0.25">
      <c r="A90" s="12" t="s">
        <v>130</v>
      </c>
      <c r="B90" s="12">
        <v>705.65899999999999</v>
      </c>
      <c r="E90" s="12" t="s">
        <v>15</v>
      </c>
      <c r="F90" s="12">
        <v>43</v>
      </c>
      <c r="G90" s="12">
        <v>30.805</v>
      </c>
      <c r="H90" s="12">
        <v>13.958772926472999</v>
      </c>
      <c r="L90" s="1"/>
      <c r="N90" s="13"/>
    </row>
    <row r="91" spans="1:15" x14ac:dyDescent="0.25">
      <c r="A91" s="12" t="s">
        <v>131</v>
      </c>
      <c r="B91" s="12">
        <v>764.70600000000002</v>
      </c>
      <c r="E91" s="12" t="s">
        <v>17</v>
      </c>
      <c r="F91" s="12">
        <v>50</v>
      </c>
      <c r="G91" s="12">
        <v>30.276</v>
      </c>
      <c r="H91" s="12">
        <v>16.514731140176998</v>
      </c>
      <c r="L91" s="1"/>
      <c r="M91" s="9"/>
      <c r="N91" s="13"/>
      <c r="O91" s="9"/>
    </row>
    <row r="92" spans="1:15" x14ac:dyDescent="0.25">
      <c r="A92" s="12" t="s">
        <v>132</v>
      </c>
      <c r="B92" s="12">
        <v>658.45600000000002</v>
      </c>
      <c r="C92" s="12">
        <v>691.27949999999998</v>
      </c>
      <c r="E92" s="12" t="s">
        <v>19</v>
      </c>
      <c r="F92" s="12">
        <v>40</v>
      </c>
      <c r="G92" s="12">
        <v>30.353999999999999</v>
      </c>
      <c r="H92" s="12">
        <v>13.1778348817289</v>
      </c>
      <c r="I92" s="12">
        <v>12.815699560816601</v>
      </c>
      <c r="L92" s="1"/>
      <c r="M92" s="9"/>
      <c r="N92" s="13"/>
      <c r="O92" s="9"/>
    </row>
    <row r="93" spans="1:15" x14ac:dyDescent="0.25">
      <c r="A93" s="12" t="s">
        <v>133</v>
      </c>
      <c r="B93" s="12">
        <v>488.43799999999999</v>
      </c>
      <c r="E93" s="12" t="s">
        <v>134</v>
      </c>
      <c r="F93" s="12">
        <v>32</v>
      </c>
      <c r="G93" s="12">
        <v>31.282</v>
      </c>
      <c r="H93" s="12">
        <v>10.229524966434401</v>
      </c>
      <c r="L93" s="1"/>
      <c r="M93" s="9"/>
      <c r="N93" s="13"/>
      <c r="O93" s="9"/>
    </row>
    <row r="94" spans="1:15" x14ac:dyDescent="0.25">
      <c r="A94" s="12" t="s">
        <v>135</v>
      </c>
      <c r="B94" s="12">
        <v>441.029</v>
      </c>
      <c r="E94" s="12" t="s">
        <v>21</v>
      </c>
      <c r="F94" s="12">
        <v>46</v>
      </c>
      <c r="G94" s="12">
        <v>30.911999999999999</v>
      </c>
      <c r="H94" s="12">
        <v>14.880952380952399</v>
      </c>
      <c r="M94" s="9"/>
      <c r="N94" s="13"/>
      <c r="O94" s="9"/>
    </row>
    <row r="95" spans="1:15" x14ac:dyDescent="0.25">
      <c r="A95" s="12" t="s">
        <v>136</v>
      </c>
      <c r="B95" s="12">
        <v>481.37799999999999</v>
      </c>
      <c r="E95" s="12" t="s">
        <v>137</v>
      </c>
      <c r="F95" s="12">
        <v>47</v>
      </c>
      <c r="G95" s="12">
        <v>31.46</v>
      </c>
      <c r="H95" s="12">
        <v>14.9396058486968</v>
      </c>
      <c r="M95" s="9"/>
      <c r="N95" s="13"/>
      <c r="O95" s="9"/>
    </row>
    <row r="96" spans="1:15" x14ac:dyDescent="0.25">
      <c r="A96" s="12" t="s">
        <v>138</v>
      </c>
      <c r="B96" s="12">
        <v>579.12300000000005</v>
      </c>
      <c r="C96" s="12">
        <v>497.49200000000002</v>
      </c>
      <c r="E96" s="12" t="s">
        <v>23</v>
      </c>
      <c r="F96" s="12">
        <v>35</v>
      </c>
      <c r="G96" s="12">
        <v>31.146000000000001</v>
      </c>
      <c r="H96" s="12">
        <v>11.2373980607462</v>
      </c>
      <c r="I96" s="12">
        <v>12.8218703142074</v>
      </c>
      <c r="M96" s="9"/>
      <c r="N96" s="13"/>
      <c r="O96" s="9"/>
    </row>
    <row r="97" spans="1:15" x14ac:dyDescent="0.25">
      <c r="A97" s="12" t="s">
        <v>139</v>
      </c>
      <c r="B97" s="12">
        <v>527.851</v>
      </c>
      <c r="E97" s="12" t="s">
        <v>35</v>
      </c>
      <c r="F97" s="12">
        <v>24</v>
      </c>
      <c r="G97" s="12">
        <v>33.198</v>
      </c>
      <c r="H97" s="12">
        <v>7.2293511657328802</v>
      </c>
      <c r="M97" s="9"/>
      <c r="N97" s="13"/>
      <c r="O97" s="9"/>
    </row>
    <row r="98" spans="1:15" x14ac:dyDescent="0.25">
      <c r="A98" s="12" t="s">
        <v>140</v>
      </c>
      <c r="B98" s="12">
        <v>386.72399999999999</v>
      </c>
      <c r="C98" s="12">
        <v>457.28750000000002</v>
      </c>
      <c r="E98" s="12" t="s">
        <v>37</v>
      </c>
      <c r="F98" s="12">
        <v>16</v>
      </c>
      <c r="G98" s="12">
        <v>30.649000000000001</v>
      </c>
      <c r="H98" s="12">
        <v>5.2203987079513201</v>
      </c>
      <c r="I98" s="12">
        <v>6.2248749368420997</v>
      </c>
      <c r="M98" s="9"/>
      <c r="N98" s="13"/>
      <c r="O98" s="9"/>
    </row>
    <row r="99" spans="1:15" x14ac:dyDescent="0.25">
      <c r="A99" s="12" t="s">
        <v>141</v>
      </c>
      <c r="B99" s="12">
        <v>439.60700000000003</v>
      </c>
      <c r="E99" s="12" t="s">
        <v>41</v>
      </c>
      <c r="F99" s="12">
        <v>18</v>
      </c>
      <c r="G99" s="12">
        <v>30.792000000000002</v>
      </c>
      <c r="H99" s="12">
        <v>5.8456742010911897</v>
      </c>
      <c r="M99" s="9"/>
      <c r="N99" s="9"/>
      <c r="O99" s="9"/>
    </row>
    <row r="100" spans="1:15" x14ac:dyDescent="0.25">
      <c r="A100" s="12" t="s">
        <v>142</v>
      </c>
      <c r="B100" s="12">
        <v>410.89400000000001</v>
      </c>
      <c r="E100" s="12" t="s">
        <v>43</v>
      </c>
      <c r="F100" s="12">
        <v>18</v>
      </c>
      <c r="G100" s="12">
        <v>30.878</v>
      </c>
      <c r="H100" s="12">
        <v>5.8293930954077302</v>
      </c>
      <c r="M100" s="9"/>
      <c r="N100" s="9"/>
      <c r="O100" s="9"/>
    </row>
    <row r="101" spans="1:15" x14ac:dyDescent="0.25">
      <c r="A101" s="12" t="s">
        <v>143</v>
      </c>
      <c r="B101" s="12">
        <v>338.84800000000001</v>
      </c>
      <c r="E101" s="12" t="s">
        <v>45</v>
      </c>
      <c r="F101" s="12">
        <v>12</v>
      </c>
      <c r="G101" s="12">
        <v>38.780999999999999</v>
      </c>
      <c r="H101" s="12">
        <v>3.09429875454475</v>
      </c>
      <c r="M101" s="9"/>
      <c r="N101" s="9"/>
      <c r="O101" s="9"/>
    </row>
    <row r="102" spans="1:15" x14ac:dyDescent="0.25">
      <c r="A102" s="12" t="s">
        <v>144</v>
      </c>
      <c r="B102" s="12">
        <v>387.18299999999999</v>
      </c>
      <c r="C102" s="12">
        <v>394.13299999999998</v>
      </c>
      <c r="E102" s="12" t="s">
        <v>47</v>
      </c>
      <c r="F102" s="12">
        <v>9</v>
      </c>
      <c r="G102" s="12">
        <v>43.448</v>
      </c>
      <c r="H102" s="12">
        <v>2.0714417234395102</v>
      </c>
      <c r="I102" s="12">
        <v>4.2102019436207998</v>
      </c>
      <c r="N102" s="9"/>
      <c r="O102" s="9"/>
    </row>
    <row r="103" spans="1:15" x14ac:dyDescent="0.25">
      <c r="A103" s="12" t="s">
        <v>145</v>
      </c>
      <c r="B103" s="12">
        <v>381.03100000000001</v>
      </c>
      <c r="E103" s="12" t="s">
        <v>53</v>
      </c>
      <c r="F103" s="12">
        <v>34</v>
      </c>
      <c r="G103" s="12">
        <v>31.039000000000001</v>
      </c>
      <c r="H103" s="12">
        <v>10.9539611456555</v>
      </c>
    </row>
    <row r="104" spans="1:15" x14ac:dyDescent="0.25">
      <c r="A104" s="12" t="s">
        <v>146</v>
      </c>
      <c r="B104" s="12">
        <v>412.74</v>
      </c>
      <c r="E104" s="12" t="s">
        <v>147</v>
      </c>
      <c r="F104" s="12">
        <v>20</v>
      </c>
      <c r="G104" s="12">
        <v>31.024000000000001</v>
      </c>
      <c r="H104" s="12">
        <v>6.4466219700876701</v>
      </c>
    </row>
    <row r="105" spans="1:15" x14ac:dyDescent="0.25">
      <c r="A105" s="12" t="s">
        <v>148</v>
      </c>
      <c r="B105" s="12">
        <v>256.93599999999998</v>
      </c>
      <c r="E105" s="12" t="s">
        <v>55</v>
      </c>
      <c r="F105" s="12">
        <v>11</v>
      </c>
      <c r="G105" s="12">
        <v>30.38</v>
      </c>
      <c r="H105" s="12">
        <v>3.6208031599736699</v>
      </c>
    </row>
    <row r="106" spans="1:15" x14ac:dyDescent="0.25">
      <c r="A106" s="12" t="s">
        <v>149</v>
      </c>
      <c r="B106" s="12">
        <v>498.73399999999998</v>
      </c>
      <c r="C106" s="12">
        <v>387.36025000000001</v>
      </c>
      <c r="E106" s="12" t="s">
        <v>57</v>
      </c>
      <c r="F106" s="12">
        <v>24</v>
      </c>
      <c r="G106" s="12">
        <v>30.756</v>
      </c>
      <c r="H106" s="12">
        <v>7.8033554428404202</v>
      </c>
      <c r="I106" s="12">
        <v>7.2061854296393104</v>
      </c>
    </row>
    <row r="107" spans="1:15" x14ac:dyDescent="0.25">
      <c r="A107" s="12" t="s">
        <v>150</v>
      </c>
      <c r="B107" s="12">
        <v>468.59399999999999</v>
      </c>
      <c r="E107" s="12" t="s">
        <v>151</v>
      </c>
      <c r="F107" s="12">
        <v>16</v>
      </c>
      <c r="G107" s="12">
        <v>31.974</v>
      </c>
      <c r="H107" s="12">
        <v>5.0040658034653198</v>
      </c>
    </row>
    <row r="108" spans="1:15" x14ac:dyDescent="0.25">
      <c r="A108" s="12" t="s">
        <v>152</v>
      </c>
      <c r="B108" s="12">
        <v>528.33100000000002</v>
      </c>
      <c r="E108" s="12" t="s">
        <v>153</v>
      </c>
      <c r="F108" s="12">
        <v>46</v>
      </c>
      <c r="G108" s="12">
        <v>30.28</v>
      </c>
      <c r="H108" s="12">
        <v>15.191545574636701</v>
      </c>
    </row>
    <row r="109" spans="1:15" x14ac:dyDescent="0.25">
      <c r="A109" s="12" t="s">
        <v>154</v>
      </c>
      <c r="B109" s="12">
        <v>590.15</v>
      </c>
      <c r="E109" s="12" t="s">
        <v>155</v>
      </c>
      <c r="F109" s="12">
        <v>38</v>
      </c>
      <c r="G109" s="12">
        <v>30.622</v>
      </c>
      <c r="H109" s="12">
        <v>12.4093788779309</v>
      </c>
    </row>
    <row r="110" spans="1:15" x14ac:dyDescent="0.25">
      <c r="A110" s="12" t="s">
        <v>156</v>
      </c>
      <c r="B110" s="12">
        <v>551.27599999999995</v>
      </c>
      <c r="E110" s="12" t="s">
        <v>157</v>
      </c>
      <c r="F110" s="12">
        <v>29</v>
      </c>
      <c r="G110" s="12">
        <v>32.744</v>
      </c>
      <c r="H110" s="12">
        <v>8.8565844124114292</v>
      </c>
    </row>
    <row r="111" spans="1:15" x14ac:dyDescent="0.25">
      <c r="A111" s="12" t="s">
        <v>158</v>
      </c>
      <c r="B111" s="12">
        <v>638.23199999999997</v>
      </c>
      <c r="C111" s="12">
        <v>555.31659999999999</v>
      </c>
      <c r="E111" s="12" t="s">
        <v>159</v>
      </c>
      <c r="F111" s="12">
        <v>47</v>
      </c>
      <c r="G111" s="12">
        <v>29.457000000000001</v>
      </c>
      <c r="H111" s="12">
        <v>15.9554605017483</v>
      </c>
      <c r="I111" s="12">
        <v>11.4834070340385</v>
      </c>
    </row>
    <row r="112" spans="1:15" x14ac:dyDescent="0.25">
      <c r="A112" s="12" t="s">
        <v>160</v>
      </c>
      <c r="B112" s="12">
        <v>495.86099999999999</v>
      </c>
      <c r="E112" s="12" t="s">
        <v>61</v>
      </c>
      <c r="F112" s="12">
        <v>32</v>
      </c>
      <c r="G112" s="12">
        <v>31.481000000000002</v>
      </c>
      <c r="H112" s="12">
        <v>10.164861344938201</v>
      </c>
    </row>
    <row r="113" spans="1:15" x14ac:dyDescent="0.25">
      <c r="A113" s="12" t="s">
        <v>161</v>
      </c>
      <c r="B113" s="12">
        <v>696.55100000000004</v>
      </c>
      <c r="E113" s="12" t="s">
        <v>63</v>
      </c>
      <c r="F113" s="12">
        <v>43</v>
      </c>
      <c r="G113" s="12">
        <v>30.494</v>
      </c>
      <c r="H113" s="12">
        <v>14.101134649439199</v>
      </c>
    </row>
    <row r="114" spans="1:15" x14ac:dyDescent="0.25">
      <c r="A114" s="12" t="s">
        <v>162</v>
      </c>
      <c r="B114" s="12">
        <v>572.04499999999996</v>
      </c>
      <c r="E114" s="12" t="s">
        <v>65</v>
      </c>
      <c r="F114" s="12">
        <v>31</v>
      </c>
      <c r="G114" s="12">
        <v>46.258000000000003</v>
      </c>
      <c r="H114" s="12">
        <v>6.7015435167970896</v>
      </c>
    </row>
    <row r="115" spans="1:15" x14ac:dyDescent="0.25">
      <c r="A115" s="12" t="s">
        <v>163</v>
      </c>
      <c r="B115" s="12">
        <v>485.15800000000002</v>
      </c>
      <c r="E115" s="12" t="s">
        <v>164</v>
      </c>
      <c r="F115" s="12">
        <v>33</v>
      </c>
      <c r="G115" s="12">
        <v>28.042000000000002</v>
      </c>
      <c r="H115" s="12">
        <v>11.768062192425599</v>
      </c>
    </row>
    <row r="116" spans="1:15" x14ac:dyDescent="0.25">
      <c r="A116" s="12" t="s">
        <v>165</v>
      </c>
      <c r="B116" s="12">
        <v>514.29</v>
      </c>
      <c r="C116" s="12">
        <v>552.78099999999995</v>
      </c>
      <c r="E116" s="12" t="s">
        <v>67</v>
      </c>
      <c r="F116" s="12">
        <v>36</v>
      </c>
      <c r="G116" s="12">
        <v>31.664000000000001</v>
      </c>
      <c r="H116" s="12">
        <v>11.3693784739768</v>
      </c>
      <c r="I116" s="12">
        <v>10.8209960355154</v>
      </c>
      <c r="K116" s="12">
        <v>632.78099999999995</v>
      </c>
    </row>
    <row r="117" spans="1:15" x14ac:dyDescent="0.25">
      <c r="A117" s="12" t="s">
        <v>166</v>
      </c>
      <c r="B117" s="12">
        <v>548.47</v>
      </c>
      <c r="E117" s="12" t="s">
        <v>69</v>
      </c>
      <c r="F117" s="12">
        <v>20</v>
      </c>
      <c r="G117" s="12">
        <v>37.107999999999997</v>
      </c>
      <c r="H117" s="12">
        <v>5.3896733857928201</v>
      </c>
    </row>
    <row r="118" spans="1:15" x14ac:dyDescent="0.25">
      <c r="A118" s="12" t="s">
        <v>167</v>
      </c>
      <c r="B118" s="12">
        <v>446.26900000000001</v>
      </c>
      <c r="E118" s="12" t="s">
        <v>71</v>
      </c>
      <c r="F118" s="12">
        <v>41</v>
      </c>
      <c r="G118" s="12">
        <v>57.872</v>
      </c>
      <c r="H118" s="12">
        <v>7.0846004976499897</v>
      </c>
    </row>
    <row r="119" spans="1:15" x14ac:dyDescent="0.25">
      <c r="A119" s="12" t="s">
        <v>168</v>
      </c>
      <c r="B119" s="12">
        <v>428.024</v>
      </c>
      <c r="C119" s="12">
        <v>474.25433333333302</v>
      </c>
      <c r="E119" s="12" t="s">
        <v>73</v>
      </c>
      <c r="F119" s="12">
        <v>13</v>
      </c>
      <c r="G119" s="12">
        <v>30.773</v>
      </c>
      <c r="H119" s="12">
        <v>4.2244825008936404</v>
      </c>
      <c r="I119" s="12">
        <v>5.5662521281121498</v>
      </c>
      <c r="K119" s="12">
        <v>554.25433333333297</v>
      </c>
    </row>
    <row r="120" spans="1:15" x14ac:dyDescent="0.25">
      <c r="A120" s="12" t="s">
        <v>169</v>
      </c>
      <c r="B120" s="12">
        <v>537.65800000000002</v>
      </c>
      <c r="E120" s="12" t="s">
        <v>170</v>
      </c>
      <c r="F120" s="12">
        <v>31</v>
      </c>
      <c r="G120" s="12">
        <v>29.706</v>
      </c>
      <c r="H120" s="12">
        <v>10.435602235238701</v>
      </c>
    </row>
    <row r="121" spans="1:15" x14ac:dyDescent="0.25">
      <c r="A121" s="12" t="s">
        <v>171</v>
      </c>
      <c r="B121" s="12">
        <v>525.05700000000002</v>
      </c>
      <c r="E121" s="12" t="s">
        <v>77</v>
      </c>
      <c r="F121" s="12">
        <v>39</v>
      </c>
      <c r="G121" s="12">
        <v>33.588000000000001</v>
      </c>
      <c r="H121" s="12">
        <v>11.611289746338</v>
      </c>
    </row>
    <row r="122" spans="1:15" x14ac:dyDescent="0.25">
      <c r="A122" s="12" t="s">
        <v>172</v>
      </c>
      <c r="B122" s="12">
        <v>456.65899999999999</v>
      </c>
      <c r="E122" s="12" t="s">
        <v>82</v>
      </c>
      <c r="F122" s="12">
        <v>32</v>
      </c>
      <c r="G122" s="12">
        <v>31.405000000000001</v>
      </c>
      <c r="H122" s="12">
        <v>10.189460277026001</v>
      </c>
    </row>
    <row r="123" spans="1:15" x14ac:dyDescent="0.25">
      <c r="A123" s="12" t="s">
        <v>173</v>
      </c>
      <c r="B123" s="12">
        <v>730.476</v>
      </c>
      <c r="E123" s="12" t="s">
        <v>84</v>
      </c>
      <c r="F123" s="12">
        <v>34</v>
      </c>
      <c r="G123" s="12">
        <v>31.622</v>
      </c>
      <c r="H123" s="12">
        <v>10.7520080956296</v>
      </c>
    </row>
    <row r="124" spans="1:15" x14ac:dyDescent="0.25">
      <c r="A124" s="12" t="s">
        <v>174</v>
      </c>
      <c r="B124" s="12">
        <v>673.67399999999998</v>
      </c>
      <c r="C124" s="12">
        <v>584.70479999999998</v>
      </c>
      <c r="E124" s="12" t="s">
        <v>175</v>
      </c>
      <c r="F124" s="12">
        <v>38</v>
      </c>
      <c r="G124" s="12">
        <v>31.177</v>
      </c>
      <c r="H124" s="12">
        <v>12.188472271225599</v>
      </c>
      <c r="I124" s="12">
        <v>11.0353665250916</v>
      </c>
      <c r="K124" s="12">
        <v>664.70479999999998</v>
      </c>
    </row>
    <row r="126" spans="1:15" x14ac:dyDescent="0.25">
      <c r="O126" s="4"/>
    </row>
    <row r="127" spans="1:15" x14ac:dyDescent="0.25">
      <c r="A127" s="16" t="s">
        <v>176</v>
      </c>
      <c r="B127" s="16"/>
      <c r="E127" s="16" t="s">
        <v>176</v>
      </c>
      <c r="F127" s="16"/>
      <c r="G127" s="16"/>
      <c r="O127" s="4"/>
    </row>
    <row r="128" spans="1:15" x14ac:dyDescent="0.25">
      <c r="A128" s="12" t="s">
        <v>177</v>
      </c>
      <c r="B128" s="12">
        <v>483.96800000000002</v>
      </c>
      <c r="E128" s="12" t="s">
        <v>125</v>
      </c>
      <c r="F128" s="12">
        <v>8</v>
      </c>
      <c r="G128" s="12">
        <v>31.672000000000001</v>
      </c>
      <c r="H128" s="12">
        <v>2.5258903763576699</v>
      </c>
      <c r="O128" s="4"/>
    </row>
    <row r="129" spans="1:15" x14ac:dyDescent="0.25">
      <c r="A129" s="12" t="s">
        <v>178</v>
      </c>
      <c r="B129" s="12">
        <v>573.35</v>
      </c>
      <c r="E129" s="12" t="s">
        <v>179</v>
      </c>
      <c r="F129" s="12">
        <v>13</v>
      </c>
      <c r="G129" s="12">
        <v>31.285</v>
      </c>
      <c r="H129" s="12">
        <v>4.1553460124660404</v>
      </c>
      <c r="O129" s="4"/>
    </row>
    <row r="130" spans="1:15" x14ac:dyDescent="0.25">
      <c r="A130" s="12" t="s">
        <v>180</v>
      </c>
      <c r="B130" s="12">
        <v>598.89700000000005</v>
      </c>
      <c r="E130" s="12" t="s">
        <v>11</v>
      </c>
      <c r="F130" s="12">
        <v>24</v>
      </c>
      <c r="G130" s="12">
        <v>31.245999999999999</v>
      </c>
      <c r="H130" s="12">
        <v>7.6809831658452303</v>
      </c>
      <c r="O130" s="4"/>
    </row>
    <row r="131" spans="1:15" x14ac:dyDescent="0.25">
      <c r="A131" s="12" t="s">
        <v>181</v>
      </c>
      <c r="B131" s="12">
        <v>485.11700000000002</v>
      </c>
      <c r="C131" s="12">
        <v>485.11700000000002</v>
      </c>
      <c r="E131" s="12" t="s">
        <v>13</v>
      </c>
      <c r="F131" s="12">
        <v>26</v>
      </c>
      <c r="G131" s="12">
        <v>31.515000000000001</v>
      </c>
      <c r="H131" s="12">
        <v>8.2500396636522293</v>
      </c>
      <c r="I131" s="12">
        <v>5.65306480458029</v>
      </c>
      <c r="O131" s="4"/>
    </row>
    <row r="132" spans="1:15" x14ac:dyDescent="0.25">
      <c r="A132" s="12" t="s">
        <v>182</v>
      </c>
      <c r="B132" s="12">
        <v>650.85599999999999</v>
      </c>
      <c r="E132" s="12" t="s">
        <v>15</v>
      </c>
      <c r="F132" s="12">
        <v>23</v>
      </c>
      <c r="G132" s="12">
        <v>30.443000000000001</v>
      </c>
      <c r="H132" s="12">
        <v>7.5551029793384297</v>
      </c>
      <c r="O132" s="4"/>
    </row>
    <row r="133" spans="1:15" x14ac:dyDescent="0.25">
      <c r="A133" s="12" t="s">
        <v>131</v>
      </c>
      <c r="B133" s="12">
        <v>621.19200000000001</v>
      </c>
      <c r="E133" s="12" t="s">
        <v>17</v>
      </c>
      <c r="F133" s="12">
        <v>25</v>
      </c>
      <c r="G133" s="12">
        <v>30.276</v>
      </c>
      <c r="H133" s="12">
        <v>8.2573655700885205</v>
      </c>
      <c r="O133" s="4"/>
    </row>
    <row r="134" spans="1:15" x14ac:dyDescent="0.25">
      <c r="A134" s="12" t="s">
        <v>183</v>
      </c>
      <c r="B134" s="12">
        <v>617.15599999999995</v>
      </c>
      <c r="C134" s="12">
        <v>629.73466666666695</v>
      </c>
      <c r="E134" s="12" t="s">
        <v>19</v>
      </c>
      <c r="F134" s="12">
        <v>15</v>
      </c>
      <c r="G134" s="12">
        <v>31.369</v>
      </c>
      <c r="H134" s="12">
        <v>4.7817909401001</v>
      </c>
      <c r="I134" s="12">
        <v>6.8647531631756804</v>
      </c>
      <c r="O134" s="4"/>
    </row>
    <row r="135" spans="1:15" x14ac:dyDescent="0.25">
      <c r="A135" s="12" t="s">
        <v>184</v>
      </c>
      <c r="B135" s="12">
        <v>405.51900000000001</v>
      </c>
      <c r="E135" s="12" t="s">
        <v>21</v>
      </c>
      <c r="F135" s="12">
        <v>5</v>
      </c>
      <c r="G135" s="12">
        <v>31</v>
      </c>
      <c r="H135" s="12">
        <v>1.61290322580645</v>
      </c>
      <c r="O135" s="4"/>
    </row>
    <row r="136" spans="1:15" x14ac:dyDescent="0.25">
      <c r="A136" s="12" t="s">
        <v>185</v>
      </c>
      <c r="B136" s="12">
        <v>427.166</v>
      </c>
      <c r="E136" s="12" t="s">
        <v>137</v>
      </c>
      <c r="F136" s="12">
        <v>13</v>
      </c>
      <c r="G136" s="12">
        <v>31.039000000000001</v>
      </c>
      <c r="H136" s="12">
        <v>4.1882792615741504</v>
      </c>
      <c r="O136" s="4"/>
    </row>
    <row r="137" spans="1:15" x14ac:dyDescent="0.25">
      <c r="A137" s="12" t="s">
        <v>186</v>
      </c>
      <c r="B137" s="12">
        <v>418.851</v>
      </c>
      <c r="C137" s="12">
        <v>417.17866666666703</v>
      </c>
      <c r="E137" s="12" t="s">
        <v>23</v>
      </c>
      <c r="F137" s="12">
        <v>11</v>
      </c>
      <c r="G137" s="12">
        <v>32.307000000000002</v>
      </c>
      <c r="H137" s="12">
        <v>3.4048348655090201</v>
      </c>
      <c r="I137" s="12">
        <v>3.0686724509632102</v>
      </c>
      <c r="O137" s="4"/>
    </row>
    <row r="138" spans="1:15" x14ac:dyDescent="0.25">
      <c r="A138" s="12" t="s">
        <v>187</v>
      </c>
      <c r="B138" s="12">
        <v>536.79499999999996</v>
      </c>
      <c r="E138" s="12" t="s">
        <v>25</v>
      </c>
      <c r="F138" s="12">
        <v>26</v>
      </c>
      <c r="G138" s="12">
        <v>32.164999999999999</v>
      </c>
      <c r="H138" s="12">
        <v>8.0833203792942605</v>
      </c>
      <c r="O138" s="4"/>
    </row>
    <row r="139" spans="1:15" x14ac:dyDescent="0.25">
      <c r="A139" s="12" t="s">
        <v>188</v>
      </c>
      <c r="B139" s="12">
        <v>622.30100000000004</v>
      </c>
      <c r="E139" s="12" t="s">
        <v>27</v>
      </c>
      <c r="F139" s="12">
        <v>22</v>
      </c>
      <c r="G139" s="12">
        <v>30.14</v>
      </c>
      <c r="H139" s="12">
        <v>7.2992700729926998</v>
      </c>
      <c r="O139" s="4"/>
    </row>
    <row r="140" spans="1:15" x14ac:dyDescent="0.25">
      <c r="A140" s="12" t="s">
        <v>189</v>
      </c>
      <c r="B140" s="12">
        <v>505.053</v>
      </c>
      <c r="C140" s="12">
        <v>554.71633333333295</v>
      </c>
      <c r="E140" s="12" t="s">
        <v>31</v>
      </c>
      <c r="F140" s="12">
        <v>17</v>
      </c>
      <c r="G140" s="12">
        <v>31.661999999999999</v>
      </c>
      <c r="H140" s="12">
        <v>5.3692123049712599</v>
      </c>
      <c r="I140" s="12">
        <v>6.9172675857527404</v>
      </c>
    </row>
    <row r="141" spans="1:15" x14ac:dyDescent="0.25">
      <c r="A141" s="12" t="s">
        <v>190</v>
      </c>
      <c r="B141" s="12">
        <v>351.47699999999998</v>
      </c>
      <c r="E141" s="12" t="s">
        <v>33</v>
      </c>
      <c r="F141" s="12">
        <v>7</v>
      </c>
      <c r="G141" s="12">
        <v>30.475000000000001</v>
      </c>
      <c r="H141" s="12">
        <v>2.2969647251845799</v>
      </c>
    </row>
    <row r="142" spans="1:15" x14ac:dyDescent="0.25">
      <c r="A142" s="12" t="s">
        <v>191</v>
      </c>
      <c r="B142" s="12">
        <v>419.59300000000002</v>
      </c>
      <c r="E142" s="12" t="s">
        <v>35</v>
      </c>
      <c r="F142" s="12">
        <v>13</v>
      </c>
      <c r="G142" s="12">
        <v>30.565000000000001</v>
      </c>
      <c r="H142" s="12">
        <v>4.2532308195648598</v>
      </c>
    </row>
    <row r="143" spans="1:15" x14ac:dyDescent="0.25">
      <c r="A143" s="12" t="s">
        <v>192</v>
      </c>
      <c r="B143" s="12">
        <v>514.53899999999999</v>
      </c>
      <c r="E143" s="12" t="s">
        <v>37</v>
      </c>
      <c r="F143" s="12">
        <v>18</v>
      </c>
      <c r="G143" s="12">
        <v>31.25</v>
      </c>
      <c r="H143" s="12">
        <v>5.76</v>
      </c>
    </row>
    <row r="144" spans="1:15" x14ac:dyDescent="0.25">
      <c r="A144" s="12" t="s">
        <v>193</v>
      </c>
      <c r="B144" s="12">
        <v>355.66399999999999</v>
      </c>
      <c r="C144" s="12">
        <v>410.31824999999998</v>
      </c>
      <c r="E144" s="12" t="s">
        <v>194</v>
      </c>
      <c r="F144" s="12">
        <v>6</v>
      </c>
      <c r="G144" s="12">
        <v>32</v>
      </c>
      <c r="H144" s="12">
        <v>1.875</v>
      </c>
      <c r="I144" s="12">
        <v>3.5462988861873601</v>
      </c>
    </row>
    <row r="145" spans="1:9" x14ac:dyDescent="0.25">
      <c r="A145" s="12" t="s">
        <v>195</v>
      </c>
      <c r="B145" s="12">
        <v>315.86</v>
      </c>
      <c r="E145" s="12" t="s">
        <v>43</v>
      </c>
      <c r="F145" s="12">
        <v>6</v>
      </c>
      <c r="G145" s="12">
        <v>30.565000000000001</v>
      </c>
      <c r="H145" s="12">
        <v>1.9630296090299399</v>
      </c>
    </row>
    <row r="146" spans="1:9" x14ac:dyDescent="0.25">
      <c r="A146" s="12" t="s">
        <v>196</v>
      </c>
      <c r="B146" s="12">
        <v>362.70600000000002</v>
      </c>
      <c r="E146" s="12" t="s">
        <v>197</v>
      </c>
      <c r="F146" s="12">
        <v>8</v>
      </c>
      <c r="G146" s="12">
        <v>31.16</v>
      </c>
      <c r="H146" s="12">
        <v>2.5673940949935798</v>
      </c>
    </row>
    <row r="147" spans="1:9" x14ac:dyDescent="0.25">
      <c r="A147" s="12" t="s">
        <v>198</v>
      </c>
      <c r="B147" s="12">
        <v>359.50599999999997</v>
      </c>
      <c r="C147" s="12">
        <v>346.024</v>
      </c>
      <c r="E147" s="12" t="s">
        <v>47</v>
      </c>
      <c r="F147" s="12">
        <v>11</v>
      </c>
      <c r="G147" s="12">
        <v>33.054000000000002</v>
      </c>
      <c r="H147" s="12">
        <v>3.3278876989169199</v>
      </c>
      <c r="I147" s="12">
        <v>2.6194371343134799</v>
      </c>
    </row>
    <row r="148" spans="1:9" x14ac:dyDescent="0.25">
      <c r="A148" s="12" t="s">
        <v>199</v>
      </c>
      <c r="B148" s="12">
        <v>391.10199999999998</v>
      </c>
      <c r="E148" s="12" t="s">
        <v>53</v>
      </c>
      <c r="F148" s="12">
        <v>11</v>
      </c>
      <c r="G148" s="12">
        <v>31.518999999999998</v>
      </c>
      <c r="H148" s="12">
        <v>3.4899584377677</v>
      </c>
    </row>
    <row r="149" spans="1:9" x14ac:dyDescent="0.25">
      <c r="A149" s="12" t="s">
        <v>200</v>
      </c>
      <c r="B149" s="12">
        <v>475.41</v>
      </c>
      <c r="E149" s="12" t="s">
        <v>55</v>
      </c>
      <c r="F149" s="12">
        <v>15</v>
      </c>
      <c r="G149" s="12">
        <v>34.363</v>
      </c>
      <c r="H149" s="12">
        <v>4.36516020137939</v>
      </c>
    </row>
    <row r="150" spans="1:9" x14ac:dyDescent="0.25">
      <c r="A150" s="12" t="s">
        <v>201</v>
      </c>
      <c r="B150" s="12">
        <v>361.16300000000001</v>
      </c>
      <c r="C150" s="12">
        <v>409.22500000000002</v>
      </c>
      <c r="E150" s="12" t="s">
        <v>57</v>
      </c>
      <c r="F150" s="12">
        <v>7</v>
      </c>
      <c r="G150" s="12">
        <v>31.158999999999999</v>
      </c>
      <c r="H150" s="12">
        <v>2.2465419301004501</v>
      </c>
      <c r="I150" s="12">
        <v>3.36722018974918</v>
      </c>
    </row>
    <row r="151" spans="1:9" x14ac:dyDescent="0.25">
      <c r="A151" s="12" t="s">
        <v>202</v>
      </c>
      <c r="B151" s="12">
        <v>356.12799999999999</v>
      </c>
      <c r="E151" s="12" t="s">
        <v>151</v>
      </c>
      <c r="F151" s="12">
        <v>7</v>
      </c>
      <c r="G151" s="12">
        <v>31.699000000000002</v>
      </c>
      <c r="H151" s="12">
        <v>2.2082715543077098</v>
      </c>
    </row>
    <row r="152" spans="1:9" x14ac:dyDescent="0.25">
      <c r="A152" s="12" t="s">
        <v>203</v>
      </c>
      <c r="B152" s="12">
        <v>544.62099999999998</v>
      </c>
      <c r="E152" s="12" t="s">
        <v>59</v>
      </c>
      <c r="F152" s="12">
        <v>19</v>
      </c>
      <c r="G152" s="12">
        <v>37.317999999999998</v>
      </c>
      <c r="H152" s="12">
        <v>5.0913768154777896</v>
      </c>
    </row>
    <row r="153" spans="1:9" x14ac:dyDescent="0.25">
      <c r="A153" s="12" t="s">
        <v>204</v>
      </c>
      <c r="B153" s="12">
        <v>454.13</v>
      </c>
      <c r="C153" s="12">
        <v>451.62633333333298</v>
      </c>
      <c r="E153" s="12" t="s">
        <v>153</v>
      </c>
      <c r="F153" s="12">
        <v>12</v>
      </c>
      <c r="G153" s="12">
        <v>31.013000000000002</v>
      </c>
      <c r="H153" s="12">
        <v>3.8693451133395702</v>
      </c>
      <c r="I153" s="12">
        <v>3.7229978277083502</v>
      </c>
    </row>
    <row r="154" spans="1:9" x14ac:dyDescent="0.25">
      <c r="A154" s="12" t="s">
        <v>205</v>
      </c>
      <c r="B154" s="12">
        <v>457.67599999999999</v>
      </c>
      <c r="E154" s="12" t="s">
        <v>206</v>
      </c>
      <c r="F154" s="12">
        <v>8</v>
      </c>
      <c r="G154" s="12">
        <v>31.047000000000001</v>
      </c>
      <c r="H154" s="12">
        <v>2.57673849325217</v>
      </c>
    </row>
    <row r="155" spans="1:9" x14ac:dyDescent="0.25">
      <c r="A155" s="12" t="s">
        <v>207</v>
      </c>
      <c r="B155" s="12">
        <v>626.24099999999999</v>
      </c>
      <c r="E155" s="12" t="s">
        <v>25</v>
      </c>
      <c r="F155" s="12">
        <v>28</v>
      </c>
      <c r="G155" s="12">
        <v>31.170999999999999</v>
      </c>
      <c r="H155" s="12">
        <v>8.9827082865483892</v>
      </c>
    </row>
    <row r="156" spans="1:9" x14ac:dyDescent="0.25">
      <c r="A156" s="12" t="s">
        <v>208</v>
      </c>
      <c r="B156" s="12">
        <v>462.51400000000001</v>
      </c>
      <c r="E156" s="12" t="s">
        <v>27</v>
      </c>
      <c r="F156" s="12">
        <v>11</v>
      </c>
      <c r="G156" s="12">
        <v>43.454999999999998</v>
      </c>
      <c r="H156" s="12">
        <v>2.5313542745368798</v>
      </c>
    </row>
    <row r="157" spans="1:9" x14ac:dyDescent="0.25">
      <c r="A157" s="12" t="s">
        <v>209</v>
      </c>
      <c r="B157" s="12">
        <v>397.75799999999998</v>
      </c>
      <c r="C157" s="12">
        <v>486.04725000000002</v>
      </c>
      <c r="E157" s="12" t="s">
        <v>31</v>
      </c>
      <c r="F157" s="12">
        <v>8</v>
      </c>
      <c r="G157" s="12">
        <v>31.753</v>
      </c>
      <c r="H157" s="12">
        <v>2.5194469813875902</v>
      </c>
      <c r="I157" s="12">
        <v>4.1525620089312598</v>
      </c>
    </row>
    <row r="158" spans="1:9" x14ac:dyDescent="0.25">
      <c r="A158" s="12" t="s">
        <v>210</v>
      </c>
      <c r="B158" s="12">
        <v>506.767</v>
      </c>
      <c r="E158" s="12" t="s">
        <v>35</v>
      </c>
      <c r="F158" s="12">
        <v>26</v>
      </c>
      <c r="G158" s="12">
        <v>32.091000000000001</v>
      </c>
      <c r="H158" s="12">
        <v>8.1019600511046708</v>
      </c>
    </row>
    <row r="159" spans="1:9" x14ac:dyDescent="0.25">
      <c r="A159" s="12" t="s">
        <v>211</v>
      </c>
      <c r="B159" s="12">
        <v>491.26499999999999</v>
      </c>
      <c r="E159" s="12" t="s">
        <v>37</v>
      </c>
      <c r="F159" s="12">
        <v>25</v>
      </c>
      <c r="G159" s="12">
        <v>32.055</v>
      </c>
      <c r="H159" s="12">
        <v>7.7990953049446299</v>
      </c>
    </row>
    <row r="160" spans="1:9" x14ac:dyDescent="0.25">
      <c r="A160" s="12" t="s">
        <v>212</v>
      </c>
      <c r="B160" s="12">
        <v>514.09699999999998</v>
      </c>
      <c r="C160" s="12">
        <v>504.04300000000001</v>
      </c>
      <c r="E160" s="12" t="s">
        <v>194</v>
      </c>
      <c r="F160" s="12">
        <v>15</v>
      </c>
      <c r="G160" s="12">
        <v>31.515000000000001</v>
      </c>
      <c r="H160" s="12">
        <v>4.7596382674916704</v>
      </c>
      <c r="I160" s="12">
        <v>6.88689787451366</v>
      </c>
    </row>
    <row r="161" spans="1:9" x14ac:dyDescent="0.25">
      <c r="A161" s="12" t="s">
        <v>213</v>
      </c>
      <c r="B161" s="12">
        <v>521.11800000000005</v>
      </c>
      <c r="E161" s="12" t="s">
        <v>43</v>
      </c>
      <c r="F161" s="12">
        <v>22</v>
      </c>
      <c r="G161" s="12">
        <v>39.634</v>
      </c>
      <c r="H161" s="12">
        <v>5.5507897259928303</v>
      </c>
    </row>
    <row r="162" spans="1:9" x14ac:dyDescent="0.25">
      <c r="A162" s="12" t="s">
        <v>214</v>
      </c>
      <c r="B162" s="12">
        <v>475.33199999999999</v>
      </c>
      <c r="E162" s="12" t="s">
        <v>45</v>
      </c>
      <c r="F162" s="12">
        <v>6</v>
      </c>
      <c r="G162" s="12">
        <v>31.899000000000001</v>
      </c>
      <c r="H162" s="12">
        <v>1.8809367064798299</v>
      </c>
    </row>
    <row r="163" spans="1:9" x14ac:dyDescent="0.25">
      <c r="A163" s="12" t="s">
        <v>215</v>
      </c>
      <c r="B163" s="12">
        <v>418.71499999999997</v>
      </c>
      <c r="C163" s="12">
        <v>471.72166666666698</v>
      </c>
      <c r="E163" s="12" t="s">
        <v>47</v>
      </c>
      <c r="F163" s="12">
        <v>7</v>
      </c>
      <c r="G163" s="12">
        <v>31.63</v>
      </c>
      <c r="H163" s="12">
        <v>2.2130888397091399</v>
      </c>
      <c r="I163" s="12">
        <v>3.2149384240606</v>
      </c>
    </row>
    <row r="164" spans="1:9" x14ac:dyDescent="0.25">
      <c r="A164" s="12" t="s">
        <v>216</v>
      </c>
      <c r="B164" s="12">
        <v>413.44900000000001</v>
      </c>
      <c r="E164" s="12" t="s">
        <v>53</v>
      </c>
      <c r="F164" s="12">
        <v>17</v>
      </c>
      <c r="G164" s="12">
        <v>31.631</v>
      </c>
      <c r="H164" s="12">
        <v>5.3744744080174502</v>
      </c>
    </row>
    <row r="165" spans="1:9" x14ac:dyDescent="0.25">
      <c r="A165" s="12" t="s">
        <v>217</v>
      </c>
      <c r="B165" s="12">
        <v>526.27700000000004</v>
      </c>
      <c r="E165" s="12" t="s">
        <v>57</v>
      </c>
      <c r="F165" s="12">
        <v>8</v>
      </c>
      <c r="G165" s="12">
        <v>48.183999999999997</v>
      </c>
      <c r="H165" s="12">
        <v>1.66030217499585</v>
      </c>
    </row>
    <row r="166" spans="1:9" x14ac:dyDescent="0.25">
      <c r="A166" s="12" t="s">
        <v>218</v>
      </c>
      <c r="B166" s="12">
        <v>471.36599999999999</v>
      </c>
      <c r="C166" s="12">
        <v>470.36399999999998</v>
      </c>
      <c r="E166" s="12" t="s">
        <v>219</v>
      </c>
      <c r="F166" s="12">
        <v>9</v>
      </c>
      <c r="G166" s="12">
        <v>31.513000000000002</v>
      </c>
      <c r="H166" s="12">
        <v>2.8559642052486298</v>
      </c>
      <c r="I166" s="12">
        <v>3.2969135960873102</v>
      </c>
    </row>
    <row r="167" spans="1:9" x14ac:dyDescent="0.25">
      <c r="A167" s="12" t="s">
        <v>220</v>
      </c>
      <c r="B167" s="12">
        <v>368.476</v>
      </c>
      <c r="E167" s="12" t="s">
        <v>151</v>
      </c>
      <c r="F167" s="12">
        <v>8</v>
      </c>
      <c r="G167" s="12">
        <v>30.655000000000001</v>
      </c>
      <c r="H167" s="12">
        <v>2.6096884684390802</v>
      </c>
    </row>
    <row r="168" spans="1:9" x14ac:dyDescent="0.25">
      <c r="A168" s="12" t="s">
        <v>221</v>
      </c>
      <c r="B168" s="12">
        <v>436.96699999999998</v>
      </c>
      <c r="E168" s="12" t="s">
        <v>59</v>
      </c>
      <c r="F168" s="12">
        <v>22</v>
      </c>
      <c r="G168" s="12">
        <v>31.167000000000002</v>
      </c>
      <c r="H168" s="12">
        <v>7.0587480347803799</v>
      </c>
    </row>
    <row r="169" spans="1:9" x14ac:dyDescent="0.25">
      <c r="A169" s="12" t="s">
        <v>222</v>
      </c>
      <c r="B169" s="12">
        <v>414.26799999999997</v>
      </c>
      <c r="C169" s="12">
        <v>406.570333333333</v>
      </c>
      <c r="E169" s="12" t="s">
        <v>223</v>
      </c>
      <c r="F169" s="12">
        <v>12</v>
      </c>
      <c r="G169" s="12">
        <v>32.095999999999997</v>
      </c>
      <c r="H169" s="12">
        <v>3.7387836490528401</v>
      </c>
      <c r="I169" s="12">
        <v>4.4690733840907697</v>
      </c>
    </row>
    <row r="171" spans="1:9" x14ac:dyDescent="0.25">
      <c r="A171" s="16" t="s">
        <v>224</v>
      </c>
      <c r="B171" s="16"/>
      <c r="E171" s="16" t="s">
        <v>224</v>
      </c>
      <c r="F171" s="16"/>
      <c r="G171" s="16"/>
    </row>
    <row r="172" spans="1:9" x14ac:dyDescent="0.25">
      <c r="A172" s="12" t="s">
        <v>225</v>
      </c>
      <c r="B172" s="12">
        <v>614.553</v>
      </c>
      <c r="E172" s="12" t="s">
        <v>9</v>
      </c>
      <c r="F172" s="12">
        <v>40</v>
      </c>
      <c r="G172" s="12">
        <v>30.805</v>
      </c>
      <c r="H172" s="12">
        <v>12.984905047881799</v>
      </c>
    </row>
    <row r="173" spans="1:9" x14ac:dyDescent="0.25">
      <c r="A173" s="12" t="s">
        <v>226</v>
      </c>
      <c r="B173" s="12">
        <v>347.97</v>
      </c>
      <c r="E173" s="12" t="s">
        <v>11</v>
      </c>
      <c r="F173" s="12">
        <v>19</v>
      </c>
      <c r="G173" s="12">
        <v>32.198</v>
      </c>
      <c r="H173" s="12">
        <v>5.9009876389837901</v>
      </c>
    </row>
    <row r="174" spans="1:9" x14ac:dyDescent="0.25">
      <c r="A174" s="12" t="s">
        <v>227</v>
      </c>
      <c r="B174" s="12">
        <v>824.52800000000002</v>
      </c>
      <c r="E174" s="12" t="s">
        <v>13</v>
      </c>
      <c r="F174" s="12">
        <v>20</v>
      </c>
      <c r="G174" s="12">
        <v>31.571999999999999</v>
      </c>
      <c r="H174" s="12">
        <v>6.3347269732674496</v>
      </c>
      <c r="I174" s="12">
        <v>8.4068732200443606</v>
      </c>
    </row>
    <row r="175" spans="1:9" x14ac:dyDescent="0.25">
      <c r="A175" s="12" t="s">
        <v>228</v>
      </c>
      <c r="B175" s="12">
        <v>446.69400000000002</v>
      </c>
      <c r="C175" s="12">
        <v>558.43624999999997</v>
      </c>
      <c r="E175" s="12" t="s">
        <v>129</v>
      </c>
      <c r="F175" s="12">
        <v>16</v>
      </c>
      <c r="G175" s="12">
        <v>30.475000000000001</v>
      </c>
      <c r="H175" s="12">
        <v>5.2502050861361802</v>
      </c>
    </row>
    <row r="176" spans="1:9" x14ac:dyDescent="0.25">
      <c r="A176" s="12" t="s">
        <v>229</v>
      </c>
      <c r="B176" s="12">
        <v>364.01</v>
      </c>
      <c r="E176" s="12" t="s">
        <v>15</v>
      </c>
      <c r="F176" s="12">
        <v>12</v>
      </c>
      <c r="G176" s="12">
        <v>30.556999999999999</v>
      </c>
      <c r="H176" s="12">
        <v>3.9270870831560698</v>
      </c>
    </row>
    <row r="177" spans="1:9" x14ac:dyDescent="0.25">
      <c r="A177" s="12" t="s">
        <v>230</v>
      </c>
      <c r="B177" s="12">
        <v>418.202</v>
      </c>
      <c r="C177" s="12">
        <v>391.10599999999999</v>
      </c>
      <c r="E177" s="12" t="s">
        <v>17</v>
      </c>
      <c r="F177" s="12">
        <v>42</v>
      </c>
      <c r="G177" s="12">
        <v>31.172999999999998</v>
      </c>
      <c r="H177" s="12">
        <v>13.4731979597729</v>
      </c>
    </row>
    <row r="178" spans="1:9" x14ac:dyDescent="0.25">
      <c r="A178" s="12" t="s">
        <v>231</v>
      </c>
      <c r="B178" s="12">
        <v>482.17700000000002</v>
      </c>
      <c r="E178" s="12" t="s">
        <v>19</v>
      </c>
      <c r="F178" s="12">
        <v>15</v>
      </c>
      <c r="G178" s="12">
        <v>30.643999999999998</v>
      </c>
      <c r="H178" s="12">
        <v>4.89492233389897</v>
      </c>
      <c r="I178" s="12">
        <v>6.88635311574102</v>
      </c>
    </row>
    <row r="179" spans="1:9" x14ac:dyDescent="0.25">
      <c r="A179" s="12" t="s">
        <v>232</v>
      </c>
      <c r="B179" s="12">
        <v>484.04500000000002</v>
      </c>
      <c r="E179" s="12" t="s">
        <v>21</v>
      </c>
      <c r="F179" s="12">
        <v>12</v>
      </c>
      <c r="G179" s="12">
        <v>34.737000000000002</v>
      </c>
      <c r="H179" s="12">
        <v>3.45452975213749</v>
      </c>
    </row>
    <row r="180" spans="1:9" x14ac:dyDescent="0.25">
      <c r="A180" s="12" t="s">
        <v>233</v>
      </c>
      <c r="B180" s="12">
        <v>432.06099999999998</v>
      </c>
      <c r="E180" s="12" t="s">
        <v>137</v>
      </c>
      <c r="F180" s="12">
        <v>6</v>
      </c>
      <c r="G180" s="12">
        <v>33.259</v>
      </c>
      <c r="H180" s="12">
        <v>1.80402297122583</v>
      </c>
      <c r="I180" s="12">
        <v>2.6292763616816601</v>
      </c>
    </row>
    <row r="181" spans="1:9" x14ac:dyDescent="0.25">
      <c r="A181" s="12" t="s">
        <v>234</v>
      </c>
      <c r="B181" s="12">
        <v>413.25900000000001</v>
      </c>
      <c r="E181" s="12" t="s">
        <v>25</v>
      </c>
      <c r="F181" s="12">
        <v>19</v>
      </c>
      <c r="G181" s="12">
        <v>31.565999999999999</v>
      </c>
      <c r="H181" s="12">
        <v>6.0191345118165103</v>
      </c>
    </row>
    <row r="182" spans="1:9" x14ac:dyDescent="0.25">
      <c r="A182" s="12" t="s">
        <v>235</v>
      </c>
      <c r="B182" s="12">
        <v>387.089</v>
      </c>
      <c r="C182" s="12">
        <v>439.72620000000001</v>
      </c>
      <c r="E182" s="12" t="s">
        <v>33</v>
      </c>
      <c r="F182" s="12">
        <v>12</v>
      </c>
      <c r="G182" s="12">
        <v>30.524000000000001</v>
      </c>
      <c r="H182" s="12">
        <v>3.9313327217926899</v>
      </c>
    </row>
    <row r="183" spans="1:9" x14ac:dyDescent="0.25">
      <c r="A183" s="12" t="s">
        <v>236</v>
      </c>
      <c r="B183" s="12">
        <v>383.37099999999998</v>
      </c>
      <c r="E183" s="12" t="s">
        <v>35</v>
      </c>
      <c r="F183" s="12">
        <v>7</v>
      </c>
      <c r="G183" s="12">
        <v>32.100999999999999</v>
      </c>
      <c r="H183" s="12">
        <v>2.1806174262483999</v>
      </c>
    </row>
    <row r="184" spans="1:9" x14ac:dyDescent="0.25">
      <c r="A184" s="12" t="s">
        <v>237</v>
      </c>
      <c r="B184" s="12">
        <v>435.49900000000002</v>
      </c>
      <c r="E184" s="12" t="s">
        <v>37</v>
      </c>
      <c r="F184" s="12">
        <v>13</v>
      </c>
      <c r="G184" s="12">
        <v>34.186999999999998</v>
      </c>
      <c r="H184" s="12">
        <v>3.8026150291046301</v>
      </c>
    </row>
    <row r="185" spans="1:9" x14ac:dyDescent="0.25">
      <c r="A185" s="12" t="s">
        <v>238</v>
      </c>
      <c r="B185" s="12">
        <v>470.60500000000002</v>
      </c>
      <c r="E185" s="12" t="s">
        <v>194</v>
      </c>
      <c r="F185" s="12">
        <v>6</v>
      </c>
      <c r="G185" s="12">
        <v>35.652000000000001</v>
      </c>
      <c r="H185" s="12">
        <v>1.6829350387075099</v>
      </c>
    </row>
    <row r="186" spans="1:9" x14ac:dyDescent="0.25">
      <c r="A186" s="12" t="s">
        <v>239</v>
      </c>
      <c r="B186" s="12">
        <v>467.63299999999998</v>
      </c>
      <c r="E186" s="12" t="s">
        <v>240</v>
      </c>
      <c r="F186" s="12">
        <v>12</v>
      </c>
      <c r="G186" s="12">
        <v>31.012</v>
      </c>
      <c r="H186" s="12">
        <v>3.8694698826260798</v>
      </c>
      <c r="I186" s="12">
        <v>3.5810174350492998</v>
      </c>
    </row>
    <row r="187" spans="1:9" x14ac:dyDescent="0.25">
      <c r="A187" s="12" t="s">
        <v>241</v>
      </c>
      <c r="B187" s="12">
        <v>440.34800000000001</v>
      </c>
      <c r="C187" s="12">
        <v>439.49119999999999</v>
      </c>
      <c r="E187" s="12" t="s">
        <v>41</v>
      </c>
      <c r="F187" s="12">
        <v>4</v>
      </c>
      <c r="G187" s="12">
        <v>22.148</v>
      </c>
      <c r="H187" s="12">
        <v>1.8060321473722201</v>
      </c>
    </row>
    <row r="188" spans="1:9" x14ac:dyDescent="0.25">
      <c r="A188" s="12" t="s">
        <v>242</v>
      </c>
      <c r="B188" s="12">
        <v>335.34800000000001</v>
      </c>
      <c r="E188" s="12" t="s">
        <v>43</v>
      </c>
      <c r="F188" s="12">
        <v>33</v>
      </c>
      <c r="G188" s="12">
        <v>31.218</v>
      </c>
      <c r="H188" s="12">
        <v>10.570824524312901</v>
      </c>
    </row>
    <row r="189" spans="1:9" x14ac:dyDescent="0.25">
      <c r="A189" s="12" t="s">
        <v>243</v>
      </c>
      <c r="B189" s="12">
        <v>311.72000000000003</v>
      </c>
      <c r="E189" s="12" t="s">
        <v>45</v>
      </c>
      <c r="F189" s="12">
        <v>11</v>
      </c>
      <c r="G189" s="12">
        <v>32.088999999999999</v>
      </c>
      <c r="H189" s="12">
        <v>3.42796596964692</v>
      </c>
    </row>
    <row r="190" spans="1:9" x14ac:dyDescent="0.25">
      <c r="A190" s="12" t="s">
        <v>244</v>
      </c>
      <c r="B190" s="12">
        <v>341.678</v>
      </c>
      <c r="E190" s="12" t="s">
        <v>47</v>
      </c>
      <c r="F190" s="12">
        <v>16</v>
      </c>
      <c r="G190" s="12">
        <v>33.790999999999997</v>
      </c>
      <c r="H190" s="12">
        <v>4.7349886064336699</v>
      </c>
    </row>
    <row r="191" spans="1:9" x14ac:dyDescent="0.25">
      <c r="A191" s="12" t="s">
        <v>245</v>
      </c>
      <c r="B191" s="12">
        <v>277.49799999999999</v>
      </c>
      <c r="E191" s="12" t="s">
        <v>246</v>
      </c>
      <c r="F191" s="12">
        <v>12</v>
      </c>
      <c r="G191" s="12">
        <v>38.338999999999999</v>
      </c>
      <c r="H191" s="12">
        <v>3.1299720910821902</v>
      </c>
      <c r="I191" s="12">
        <v>4.7339566677695801</v>
      </c>
    </row>
    <row r="192" spans="1:9" x14ac:dyDescent="0.25">
      <c r="A192" s="12" t="s">
        <v>247</v>
      </c>
      <c r="B192" s="12">
        <v>421.13</v>
      </c>
      <c r="C192" s="12">
        <v>337.47480000000002</v>
      </c>
      <c r="E192" s="12" t="s">
        <v>49</v>
      </c>
      <c r="F192" s="12">
        <v>3</v>
      </c>
      <c r="G192" s="12">
        <v>31.14</v>
      </c>
      <c r="H192" s="12">
        <v>0.96339113680154098</v>
      </c>
    </row>
    <row r="193" spans="1:9" x14ac:dyDescent="0.25">
      <c r="A193" s="12" t="s">
        <v>248</v>
      </c>
      <c r="B193" s="12">
        <v>481.37299999999999</v>
      </c>
      <c r="E193" s="12" t="s">
        <v>53</v>
      </c>
      <c r="F193" s="12">
        <v>4</v>
      </c>
      <c r="G193" s="12">
        <v>31.231000000000002</v>
      </c>
      <c r="H193" s="12">
        <v>1.2807787134577799</v>
      </c>
    </row>
    <row r="194" spans="1:9" x14ac:dyDescent="0.25">
      <c r="A194" s="12" t="s">
        <v>249</v>
      </c>
      <c r="B194" s="12">
        <v>437.11399999999998</v>
      </c>
      <c r="E194" s="12" t="s">
        <v>55</v>
      </c>
      <c r="F194" s="12">
        <v>14</v>
      </c>
      <c r="G194" s="12">
        <v>31.535</v>
      </c>
      <c r="H194" s="12">
        <v>4.4395116537180899</v>
      </c>
    </row>
    <row r="195" spans="1:9" x14ac:dyDescent="0.25">
      <c r="A195" s="12" t="s">
        <v>250</v>
      </c>
      <c r="B195" s="12">
        <v>347.34300000000002</v>
      </c>
      <c r="C195" s="12">
        <v>421.94333333333299</v>
      </c>
      <c r="E195" s="12" t="s">
        <v>57</v>
      </c>
      <c r="F195" s="12">
        <v>8</v>
      </c>
      <c r="G195" s="12">
        <v>44.371000000000002</v>
      </c>
      <c r="H195" s="12">
        <v>1.80297942349733</v>
      </c>
    </row>
    <row r="196" spans="1:9" x14ac:dyDescent="0.25">
      <c r="A196" s="12" t="s">
        <v>251</v>
      </c>
      <c r="B196" s="12">
        <v>292.37700000000001</v>
      </c>
      <c r="E196" s="12" t="s">
        <v>252</v>
      </c>
      <c r="F196" s="12">
        <v>8</v>
      </c>
      <c r="G196" s="12">
        <v>32.9</v>
      </c>
      <c r="H196" s="12">
        <v>2.43161094224924</v>
      </c>
      <c r="I196" s="12">
        <v>2.1836543739448002</v>
      </c>
    </row>
    <row r="197" spans="1:9" x14ac:dyDescent="0.25">
      <c r="A197" s="12" t="s">
        <v>253</v>
      </c>
      <c r="B197" s="12">
        <v>451.71699999999998</v>
      </c>
      <c r="E197" s="12" t="s">
        <v>59</v>
      </c>
      <c r="F197" s="12">
        <v>28</v>
      </c>
      <c r="G197" s="12">
        <v>30.286000000000001</v>
      </c>
      <c r="H197" s="12">
        <v>9.2451958000396193</v>
      </c>
    </row>
    <row r="198" spans="1:9" x14ac:dyDescent="0.25">
      <c r="A198" s="12" t="s">
        <v>254</v>
      </c>
      <c r="B198" s="12">
        <v>348.75900000000001</v>
      </c>
      <c r="E198" s="12" t="s">
        <v>153</v>
      </c>
      <c r="F198" s="12">
        <v>9</v>
      </c>
      <c r="G198" s="12">
        <v>30.991</v>
      </c>
      <c r="H198" s="12">
        <v>2.9040689232357799</v>
      </c>
    </row>
    <row r="199" spans="1:9" x14ac:dyDescent="0.25">
      <c r="A199" s="12" t="s">
        <v>255</v>
      </c>
      <c r="B199" s="12">
        <v>314.94</v>
      </c>
      <c r="C199" s="12">
        <v>351.94824999999997</v>
      </c>
      <c r="E199" s="12" t="s">
        <v>157</v>
      </c>
      <c r="F199" s="12">
        <v>9</v>
      </c>
      <c r="G199" s="12">
        <v>29.806000000000001</v>
      </c>
      <c r="H199" s="12">
        <v>3.0195262698785501</v>
      </c>
      <c r="I199" s="12">
        <v>5.0562636643846499</v>
      </c>
    </row>
    <row r="200" spans="1:9" x14ac:dyDescent="0.25">
      <c r="A200" s="12" t="s">
        <v>256</v>
      </c>
      <c r="B200" s="12">
        <v>332.15800000000002</v>
      </c>
      <c r="E200" s="12" t="s">
        <v>61</v>
      </c>
      <c r="F200" s="12">
        <v>5</v>
      </c>
      <c r="G200" s="12">
        <v>31.350999999999999</v>
      </c>
      <c r="H200" s="12">
        <v>1.5948454594749799</v>
      </c>
    </row>
    <row r="201" spans="1:9" x14ac:dyDescent="0.25">
      <c r="A201" s="12" t="s">
        <v>257</v>
      </c>
      <c r="B201" s="12">
        <v>371.21300000000002</v>
      </c>
      <c r="E201" s="12" t="s">
        <v>63</v>
      </c>
      <c r="F201" s="12">
        <v>26</v>
      </c>
      <c r="G201" s="12">
        <v>55.344000000000001</v>
      </c>
      <c r="H201" s="12">
        <v>4.6978895634576503</v>
      </c>
    </row>
    <row r="202" spans="1:9" x14ac:dyDescent="0.25">
      <c r="A202" s="12" t="s">
        <v>258</v>
      </c>
      <c r="B202" s="12">
        <v>275.73700000000002</v>
      </c>
      <c r="C202" s="12">
        <v>326.36933333333297</v>
      </c>
      <c r="E202" s="12" t="s">
        <v>65</v>
      </c>
      <c r="F202" s="12">
        <v>9</v>
      </c>
      <c r="G202" s="12">
        <v>26.914000000000001</v>
      </c>
      <c r="H202" s="12">
        <v>3.3439845433603299</v>
      </c>
    </row>
    <row r="203" spans="1:9" x14ac:dyDescent="0.25">
      <c r="A203" s="12" t="s">
        <v>259</v>
      </c>
      <c r="B203" s="12">
        <v>259.75900000000001</v>
      </c>
      <c r="E203" s="12" t="s">
        <v>67</v>
      </c>
      <c r="F203" s="12">
        <v>7</v>
      </c>
      <c r="G203" s="12">
        <v>31.869</v>
      </c>
      <c r="H203" s="12">
        <v>2.1964918886692399</v>
      </c>
      <c r="I203" s="12">
        <v>2.95830286374055</v>
      </c>
    </row>
    <row r="204" spans="1:9" x14ac:dyDescent="0.25">
      <c r="A204" s="12" t="s">
        <v>260</v>
      </c>
      <c r="B204" s="12">
        <v>358.58</v>
      </c>
      <c r="E204" s="12" t="s">
        <v>261</v>
      </c>
      <c r="F204" s="12">
        <v>11</v>
      </c>
      <c r="G204" s="12">
        <v>30.928999999999998</v>
      </c>
      <c r="H204" s="12">
        <v>3.55653270393482</v>
      </c>
    </row>
    <row r="205" spans="1:9" x14ac:dyDescent="0.25">
      <c r="A205" s="12" t="s">
        <v>262</v>
      </c>
      <c r="B205" s="12">
        <v>333.767</v>
      </c>
      <c r="C205" s="12">
        <v>317.36866666666702</v>
      </c>
      <c r="E205" s="12" t="s">
        <v>73</v>
      </c>
      <c r="F205" s="12">
        <v>11</v>
      </c>
      <c r="G205" s="12">
        <v>52.308</v>
      </c>
      <c r="H205" s="12">
        <v>2.10292880630114</v>
      </c>
    </row>
    <row r="206" spans="1:9" x14ac:dyDescent="0.25">
      <c r="A206" s="12" t="s">
        <v>263</v>
      </c>
      <c r="B206" s="12">
        <v>311.20299999999997</v>
      </c>
      <c r="E206" s="12" t="s">
        <v>75</v>
      </c>
      <c r="F206" s="12">
        <v>6</v>
      </c>
      <c r="G206" s="12">
        <v>32.802</v>
      </c>
      <c r="H206" s="12">
        <v>1.8291567587342199</v>
      </c>
      <c r="I206" s="12">
        <v>2.49620608965673</v>
      </c>
    </row>
    <row r="207" spans="1:9" x14ac:dyDescent="0.25">
      <c r="A207" s="12" t="s">
        <v>264</v>
      </c>
      <c r="B207" s="12">
        <v>638.29200000000003</v>
      </c>
      <c r="E207" s="12" t="s">
        <v>77</v>
      </c>
      <c r="F207" s="12">
        <v>10</v>
      </c>
      <c r="G207" s="12">
        <v>31.581</v>
      </c>
      <c r="H207" s="12">
        <v>3.16646084671163</v>
      </c>
    </row>
    <row r="208" spans="1:9" x14ac:dyDescent="0.25">
      <c r="A208" s="12" t="s">
        <v>265</v>
      </c>
      <c r="B208" s="12">
        <v>499.57100000000003</v>
      </c>
      <c r="E208" s="12" t="s">
        <v>82</v>
      </c>
      <c r="F208" s="12">
        <v>9</v>
      </c>
      <c r="G208" s="12">
        <v>32.573999999999998</v>
      </c>
      <c r="H208" s="12">
        <v>2.7629397679130601</v>
      </c>
    </row>
    <row r="209" spans="1:9" x14ac:dyDescent="0.25">
      <c r="A209" s="12" t="s">
        <v>266</v>
      </c>
      <c r="B209" s="12">
        <v>218.45699999999999</v>
      </c>
      <c r="C209" s="12">
        <v>416.88074999999998</v>
      </c>
      <c r="E209" s="12" t="s">
        <v>84</v>
      </c>
      <c r="F209" s="12">
        <v>5</v>
      </c>
      <c r="G209" s="12">
        <v>30.957999999999998</v>
      </c>
      <c r="H209" s="12">
        <v>1.61509141417404</v>
      </c>
      <c r="I209" s="12">
        <v>2.5148306762662398</v>
      </c>
    </row>
    <row r="210" spans="1:9" x14ac:dyDescent="0.25">
      <c r="A210" s="12" t="s">
        <v>267</v>
      </c>
      <c r="B210" s="12">
        <v>372.55599999999998</v>
      </c>
      <c r="E210" s="12" t="s">
        <v>268</v>
      </c>
      <c r="F210" s="12">
        <v>16</v>
      </c>
      <c r="G210" s="12">
        <v>33.305</v>
      </c>
      <c r="H210" s="12">
        <v>4.8040834709503102</v>
      </c>
    </row>
    <row r="211" spans="1:9" x14ac:dyDescent="0.25">
      <c r="A211" s="12" t="s">
        <v>269</v>
      </c>
      <c r="B211" s="12">
        <v>461.20699999999999</v>
      </c>
      <c r="E211" s="12" t="s">
        <v>270</v>
      </c>
      <c r="F211" s="12">
        <v>37</v>
      </c>
      <c r="G211" s="12">
        <v>30.94</v>
      </c>
      <c r="H211" s="12">
        <v>11.958629605688399</v>
      </c>
    </row>
    <row r="212" spans="1:9" x14ac:dyDescent="0.25">
      <c r="A212" s="12" t="s">
        <v>271</v>
      </c>
      <c r="B212" s="12">
        <v>454.233</v>
      </c>
      <c r="C212" s="12">
        <v>429.33199999999999</v>
      </c>
      <c r="E212" s="12" t="s">
        <v>272</v>
      </c>
      <c r="F212" s="12">
        <v>23</v>
      </c>
      <c r="G212" s="12">
        <v>32.095999999999997</v>
      </c>
      <c r="H212" s="12">
        <v>7.1660019940179502</v>
      </c>
    </row>
    <row r="213" spans="1:9" x14ac:dyDescent="0.25">
      <c r="E213" s="12" t="s">
        <v>273</v>
      </c>
      <c r="F213" s="12">
        <v>10</v>
      </c>
      <c r="G213" s="12">
        <v>34.009</v>
      </c>
      <c r="H213" s="12">
        <v>2.9403981299067898</v>
      </c>
      <c r="I213" s="12">
        <v>6.7172783001408698</v>
      </c>
    </row>
    <row r="214" spans="1:9" x14ac:dyDescent="0.25">
      <c r="E214" s="12" t="s">
        <v>274</v>
      </c>
      <c r="F214" s="12">
        <v>13</v>
      </c>
      <c r="G214" s="12">
        <v>31.495000000000001</v>
      </c>
      <c r="H214" s="12">
        <v>4.12763930782664</v>
      </c>
    </row>
    <row r="215" spans="1:9" x14ac:dyDescent="0.25">
      <c r="E215" s="12" t="s">
        <v>275</v>
      </c>
      <c r="F215" s="12">
        <v>14</v>
      </c>
      <c r="G215" s="12">
        <v>31.297999999999998</v>
      </c>
      <c r="H215" s="12">
        <v>4.4731292734360002</v>
      </c>
    </row>
    <row r="216" spans="1:9" x14ac:dyDescent="0.25">
      <c r="E216" s="12" t="s">
        <v>276</v>
      </c>
      <c r="F216" s="12">
        <v>6</v>
      </c>
      <c r="G216" s="12">
        <v>33.582000000000001</v>
      </c>
      <c r="H216" s="12">
        <v>1.7866714311238201</v>
      </c>
      <c r="I216" s="12">
        <v>3.4624800041288202</v>
      </c>
    </row>
    <row r="219" spans="1:9" x14ac:dyDescent="0.25">
      <c r="A219" s="16" t="s">
        <v>277</v>
      </c>
      <c r="B219" s="16"/>
      <c r="E219" s="16" t="s">
        <v>277</v>
      </c>
      <c r="F219" s="16"/>
      <c r="G219" s="16"/>
    </row>
    <row r="220" spans="1:9" x14ac:dyDescent="0.25">
      <c r="A220" s="12" t="s">
        <v>278</v>
      </c>
      <c r="B220" s="12">
        <v>486.983</v>
      </c>
      <c r="E220" s="12" t="s">
        <v>9</v>
      </c>
      <c r="F220" s="12">
        <v>24</v>
      </c>
      <c r="G220" s="12">
        <v>30.332000000000001</v>
      </c>
      <c r="H220" s="12">
        <v>7.9124357114598398</v>
      </c>
    </row>
    <row r="221" spans="1:9" x14ac:dyDescent="0.25">
      <c r="A221" s="12" t="s">
        <v>279</v>
      </c>
      <c r="B221" s="12">
        <v>508.78800000000001</v>
      </c>
      <c r="E221" s="12" t="s">
        <v>280</v>
      </c>
      <c r="F221" s="12">
        <v>23</v>
      </c>
      <c r="G221" s="12">
        <v>31.686</v>
      </c>
      <c r="H221" s="12">
        <v>7.2587262513412902</v>
      </c>
    </row>
    <row r="222" spans="1:9" x14ac:dyDescent="0.25">
      <c r="A222" s="12" t="s">
        <v>281</v>
      </c>
      <c r="B222" s="12">
        <v>551.12099999999998</v>
      </c>
      <c r="E222" s="12" t="s">
        <v>13</v>
      </c>
      <c r="F222" s="12">
        <v>21</v>
      </c>
      <c r="G222" s="12">
        <v>30.475000000000001</v>
      </c>
      <c r="H222" s="12">
        <v>6.8908941755537301</v>
      </c>
      <c r="I222" s="12">
        <v>6.2891884723852902</v>
      </c>
    </row>
    <row r="223" spans="1:9" x14ac:dyDescent="0.25">
      <c r="A223" s="12" t="s">
        <v>282</v>
      </c>
      <c r="B223" s="12">
        <v>575.93899999999996</v>
      </c>
      <c r="C223" s="12">
        <f>AVERAGE(B220:B223)</f>
        <v>530.70775000000003</v>
      </c>
      <c r="E223" s="12" t="s">
        <v>129</v>
      </c>
      <c r="F223" s="12">
        <v>20</v>
      </c>
      <c r="G223" s="12">
        <v>30.975999999999999</v>
      </c>
      <c r="H223" s="12">
        <v>6.4566115702479303</v>
      </c>
    </row>
    <row r="224" spans="1:9" x14ac:dyDescent="0.25">
      <c r="A224" s="12" t="s">
        <v>283</v>
      </c>
      <c r="B224" s="12">
        <v>393.565</v>
      </c>
      <c r="E224" s="12" t="s">
        <v>284</v>
      </c>
      <c r="F224" s="12">
        <v>25</v>
      </c>
      <c r="G224" s="12">
        <v>31.193999999999999</v>
      </c>
      <c r="H224" s="12">
        <v>8.0143617362313293</v>
      </c>
      <c r="I224" s="12">
        <v>7.2354866532396303</v>
      </c>
    </row>
    <row r="225" spans="1:9" x14ac:dyDescent="0.25">
      <c r="A225" s="12" t="s">
        <v>285</v>
      </c>
      <c r="B225" s="12">
        <v>495.49700000000001</v>
      </c>
      <c r="E225" s="12" t="s">
        <v>15</v>
      </c>
      <c r="F225" s="12">
        <v>25</v>
      </c>
      <c r="G225" s="12">
        <v>30.257000000000001</v>
      </c>
      <c r="H225" s="12">
        <v>8.2625508146875095</v>
      </c>
    </row>
    <row r="226" spans="1:9" x14ac:dyDescent="0.25">
      <c r="A226" s="12" t="s">
        <v>286</v>
      </c>
      <c r="B226" s="12">
        <v>518.94500000000005</v>
      </c>
      <c r="E226" s="12" t="s">
        <v>17</v>
      </c>
      <c r="F226" s="12">
        <v>17</v>
      </c>
      <c r="G226" s="12">
        <v>32.808999999999997</v>
      </c>
      <c r="H226" s="12">
        <v>5.1815050748270304</v>
      </c>
    </row>
    <row r="227" spans="1:9" x14ac:dyDescent="0.25">
      <c r="A227" s="12" t="s">
        <v>287</v>
      </c>
      <c r="B227" s="12">
        <v>413.94200000000001</v>
      </c>
      <c r="E227" s="12" t="s">
        <v>19</v>
      </c>
      <c r="F227" s="12">
        <v>18</v>
      </c>
      <c r="G227" s="12">
        <v>30.858000000000001</v>
      </c>
      <c r="H227" s="12">
        <v>5.8331713007971997</v>
      </c>
      <c r="I227" s="12">
        <v>6.7496400993582002</v>
      </c>
    </row>
    <row r="228" spans="1:9" x14ac:dyDescent="0.25">
      <c r="A228" s="12" t="s">
        <v>288</v>
      </c>
      <c r="B228" s="12">
        <v>468.49400000000003</v>
      </c>
      <c r="C228" s="12">
        <f>AVERAGE(B224:B228)</f>
        <v>458.08859999999999</v>
      </c>
      <c r="E228" s="12" t="s">
        <v>134</v>
      </c>
      <c r="F228" s="12">
        <v>16</v>
      </c>
      <c r="G228" s="12">
        <v>30.652000000000001</v>
      </c>
      <c r="H228" s="12">
        <v>5.21988777241289</v>
      </c>
    </row>
    <row r="229" spans="1:9" x14ac:dyDescent="0.25">
      <c r="A229" s="12" t="s">
        <v>289</v>
      </c>
      <c r="B229" s="12">
        <v>498.85599999999999</v>
      </c>
      <c r="E229" s="12" t="s">
        <v>21</v>
      </c>
      <c r="F229" s="12">
        <v>28</v>
      </c>
      <c r="G229" s="12">
        <v>31.315000000000001</v>
      </c>
      <c r="H229" s="12">
        <v>8.9414018840811096</v>
      </c>
    </row>
    <row r="230" spans="1:9" x14ac:dyDescent="0.25">
      <c r="A230" s="12" t="s">
        <v>290</v>
      </c>
      <c r="B230" s="12">
        <v>442.40100000000001</v>
      </c>
      <c r="E230" s="12" t="s">
        <v>137</v>
      </c>
      <c r="F230" s="12">
        <v>21</v>
      </c>
      <c r="G230" s="12">
        <v>30.379000000000001</v>
      </c>
      <c r="H230" s="12">
        <v>6.9126699364692703</v>
      </c>
    </row>
    <row r="231" spans="1:9" x14ac:dyDescent="0.25">
      <c r="A231" s="12" t="s">
        <v>291</v>
      </c>
      <c r="B231" s="12">
        <v>561.23800000000006</v>
      </c>
      <c r="E231" s="12" t="s">
        <v>292</v>
      </c>
      <c r="F231" s="12">
        <v>7</v>
      </c>
      <c r="G231" s="12">
        <v>29.771999999999998</v>
      </c>
      <c r="H231" s="12">
        <v>2.3512024721214599</v>
      </c>
      <c r="I231" s="12">
        <v>5.85629051627118</v>
      </c>
    </row>
    <row r="232" spans="1:9" x14ac:dyDescent="0.25">
      <c r="A232" s="12" t="s">
        <v>293</v>
      </c>
      <c r="B232" s="12">
        <v>437.529</v>
      </c>
      <c r="C232" s="12">
        <f>AVERAGE(B229:B232)</f>
        <v>485.00599999999997</v>
      </c>
      <c r="E232" s="12" t="s">
        <v>25</v>
      </c>
      <c r="F232" s="12">
        <v>52</v>
      </c>
      <c r="G232" s="12">
        <v>31.038</v>
      </c>
      <c r="H232" s="12">
        <v>16.753656807784001</v>
      </c>
    </row>
    <row r="233" spans="1:9" x14ac:dyDescent="0.25">
      <c r="A233" s="12" t="s">
        <v>294</v>
      </c>
      <c r="B233" s="12">
        <v>581.74800000000005</v>
      </c>
      <c r="E233" s="12" t="s">
        <v>27</v>
      </c>
      <c r="F233" s="12">
        <v>15</v>
      </c>
      <c r="G233" s="12">
        <v>30.219000000000001</v>
      </c>
      <c r="H233" s="12">
        <v>4.9637645190112201</v>
      </c>
      <c r="I233" s="12">
        <v>10.8587106633976</v>
      </c>
    </row>
    <row r="234" spans="1:9" x14ac:dyDescent="0.25">
      <c r="A234" s="12" t="s">
        <v>295</v>
      </c>
      <c r="B234" s="12">
        <v>369.44</v>
      </c>
      <c r="C234" s="12">
        <f>AVERAGE(B233:B234)</f>
        <v>475.59399999999999</v>
      </c>
      <c r="E234" s="12" t="s">
        <v>33</v>
      </c>
      <c r="F234" s="12">
        <v>11</v>
      </c>
      <c r="G234" s="12">
        <v>30.355</v>
      </c>
      <c r="H234" s="12">
        <v>3.6237852083676501</v>
      </c>
    </row>
    <row r="235" spans="1:9" x14ac:dyDescent="0.25">
      <c r="A235" s="12" t="s">
        <v>296</v>
      </c>
      <c r="B235" s="12">
        <v>405.23</v>
      </c>
      <c r="E235" s="12" t="s">
        <v>37</v>
      </c>
      <c r="F235" s="12">
        <v>22</v>
      </c>
      <c r="G235" s="12">
        <v>29.783000000000001</v>
      </c>
      <c r="H235" s="12">
        <v>7.3867642614914502</v>
      </c>
    </row>
    <row r="236" spans="1:9" x14ac:dyDescent="0.25">
      <c r="A236" s="12" t="s">
        <v>297</v>
      </c>
      <c r="B236" s="12">
        <v>483.14600000000002</v>
      </c>
      <c r="C236" s="12">
        <f>SUM(B236)</f>
        <v>483.14600000000002</v>
      </c>
      <c r="E236" s="12" t="s">
        <v>194</v>
      </c>
      <c r="F236" s="12">
        <v>7</v>
      </c>
      <c r="G236" s="12">
        <v>30.904</v>
      </c>
      <c r="H236" s="12">
        <v>2.2650789541806899</v>
      </c>
      <c r="I236" s="12">
        <v>4.4252094746799298</v>
      </c>
    </row>
    <row r="237" spans="1:9" x14ac:dyDescent="0.25">
      <c r="A237" s="12" t="s">
        <v>298</v>
      </c>
      <c r="B237" s="12">
        <v>321.36</v>
      </c>
      <c r="E237" s="12" t="s">
        <v>43</v>
      </c>
      <c r="F237" s="12">
        <v>11</v>
      </c>
      <c r="G237" s="12">
        <v>31.055</v>
      </c>
      <c r="H237" s="12">
        <v>3.5421027209789102</v>
      </c>
    </row>
    <row r="238" spans="1:9" x14ac:dyDescent="0.25">
      <c r="A238" s="12" t="s">
        <v>299</v>
      </c>
      <c r="B238" s="12">
        <v>335.92899999999997</v>
      </c>
      <c r="E238" s="12" t="s">
        <v>45</v>
      </c>
      <c r="F238" s="12">
        <v>8</v>
      </c>
      <c r="G238" s="12">
        <v>31.815999999999999</v>
      </c>
      <c r="H238" s="12">
        <v>2.51445813427206</v>
      </c>
    </row>
    <row r="239" spans="1:9" x14ac:dyDescent="0.25">
      <c r="A239" s="12" t="s">
        <v>300</v>
      </c>
      <c r="B239" s="12">
        <v>324.322</v>
      </c>
      <c r="C239" s="12">
        <f>AVERAGE(B237:B239)</f>
        <v>327.203666666667</v>
      </c>
      <c r="E239" s="12" t="s">
        <v>47</v>
      </c>
      <c r="F239" s="12">
        <v>9</v>
      </c>
      <c r="G239" s="12">
        <v>29.821999999999999</v>
      </c>
      <c r="H239" s="12">
        <v>3.0179062437127002</v>
      </c>
      <c r="I239" s="12">
        <v>3.0248223663212199</v>
      </c>
    </row>
    <row r="240" spans="1:9" x14ac:dyDescent="0.25">
      <c r="A240" s="12" t="s">
        <v>301</v>
      </c>
      <c r="B240" s="12">
        <v>452.44900000000001</v>
      </c>
      <c r="E240" s="12" t="s">
        <v>53</v>
      </c>
      <c r="F240" s="12">
        <v>25</v>
      </c>
      <c r="G240" s="12">
        <v>31.355</v>
      </c>
      <c r="H240" s="12">
        <v>7.9732100143517801</v>
      </c>
    </row>
    <row r="241" spans="1:9" x14ac:dyDescent="0.25">
      <c r="A241" s="12" t="s">
        <v>302</v>
      </c>
      <c r="B241" s="12">
        <v>766.08100000000002</v>
      </c>
      <c r="C241" s="12">
        <f>AVERAGE(B240:B241)</f>
        <v>609.26499999999999</v>
      </c>
      <c r="E241" s="12" t="s">
        <v>303</v>
      </c>
      <c r="F241" s="12">
        <v>46</v>
      </c>
      <c r="G241" s="12">
        <v>29.939</v>
      </c>
      <c r="H241" s="12">
        <v>15.364574635091399</v>
      </c>
      <c r="I241" s="12">
        <v>11.6688923247216</v>
      </c>
    </row>
    <row r="242" spans="1:9" x14ac:dyDescent="0.25">
      <c r="A242" s="12" t="s">
        <v>304</v>
      </c>
      <c r="B242" s="12">
        <v>625.13199999999995</v>
      </c>
      <c r="E242" s="12" t="s">
        <v>59</v>
      </c>
      <c r="F242" s="12">
        <v>29</v>
      </c>
      <c r="G242" s="12">
        <v>30.888000000000002</v>
      </c>
      <c r="H242" s="12">
        <v>9.3887593887593894</v>
      </c>
    </row>
    <row r="243" spans="1:9" x14ac:dyDescent="0.25">
      <c r="A243" s="12" t="s">
        <v>305</v>
      </c>
      <c r="B243" s="12">
        <v>739.80200000000002</v>
      </c>
      <c r="C243" s="12">
        <f>AVERAGE(B242:B243)</f>
        <v>682.46699999999998</v>
      </c>
      <c r="E243" s="12" t="s">
        <v>153</v>
      </c>
      <c r="F243" s="12">
        <v>19</v>
      </c>
      <c r="G243" s="12">
        <v>30.922999999999998</v>
      </c>
      <c r="H243" s="12">
        <v>6.1442938912783402</v>
      </c>
    </row>
    <row r="244" spans="1:9" x14ac:dyDescent="0.25">
      <c r="A244" s="12" t="s">
        <v>306</v>
      </c>
      <c r="B244" s="12">
        <v>442.30599999999998</v>
      </c>
      <c r="E244" s="12" t="s">
        <v>63</v>
      </c>
      <c r="F244" s="12">
        <v>23</v>
      </c>
      <c r="G244" s="12">
        <v>30.638999999999999</v>
      </c>
      <c r="H244" s="12">
        <v>7.5067724142432803</v>
      </c>
      <c r="I244" s="12">
        <v>7.67994189809367</v>
      </c>
    </row>
    <row r="245" spans="1:9" x14ac:dyDescent="0.25">
      <c r="A245" s="12" t="s">
        <v>307</v>
      </c>
      <c r="B245" s="12">
        <v>446.85399999999998</v>
      </c>
      <c r="E245" s="12" t="s">
        <v>65</v>
      </c>
      <c r="F245" s="12">
        <v>32</v>
      </c>
      <c r="G245" s="12">
        <v>29.678000000000001</v>
      </c>
      <c r="H245" s="12">
        <v>10.782397735696501</v>
      </c>
    </row>
    <row r="246" spans="1:9" x14ac:dyDescent="0.25">
      <c r="A246" s="12" t="s">
        <v>308</v>
      </c>
      <c r="B246" s="12">
        <v>422.60399999999998</v>
      </c>
      <c r="E246" s="12" t="s">
        <v>164</v>
      </c>
      <c r="F246" s="12">
        <v>12</v>
      </c>
      <c r="G246" s="12">
        <v>31.013000000000002</v>
      </c>
      <c r="H246" s="12">
        <v>3.8693451133395702</v>
      </c>
    </row>
    <row r="247" spans="1:9" x14ac:dyDescent="0.25">
      <c r="A247" s="12" t="s">
        <v>309</v>
      </c>
      <c r="B247" s="12">
        <v>609.37800000000004</v>
      </c>
      <c r="C247" s="12">
        <f>AVERAGE(B244:B247)</f>
        <v>480.28550000000001</v>
      </c>
      <c r="E247" s="12" t="s">
        <v>67</v>
      </c>
      <c r="F247" s="12">
        <v>20</v>
      </c>
      <c r="G247" s="12">
        <v>30.815000000000001</v>
      </c>
      <c r="H247" s="12">
        <v>6.4903456109037796</v>
      </c>
      <c r="I247" s="12">
        <v>7.3636523590368101</v>
      </c>
    </row>
    <row r="248" spans="1:9" x14ac:dyDescent="0.25">
      <c r="A248" s="12" t="s">
        <v>310</v>
      </c>
      <c r="B248" s="12">
        <v>444.67700000000002</v>
      </c>
      <c r="E248" s="12" t="s">
        <v>71</v>
      </c>
      <c r="F248" s="12">
        <v>20</v>
      </c>
      <c r="G248" s="12">
        <v>51.732999999999997</v>
      </c>
      <c r="H248" s="12">
        <v>3.8660042912647601</v>
      </c>
    </row>
    <row r="249" spans="1:9" x14ac:dyDescent="0.25">
      <c r="A249" s="12" t="s">
        <v>311</v>
      </c>
      <c r="B249" s="12">
        <v>439.37299999999999</v>
      </c>
      <c r="E249" s="12" t="s">
        <v>73</v>
      </c>
      <c r="F249" s="12">
        <v>9</v>
      </c>
      <c r="G249" s="12">
        <v>29.655000000000001</v>
      </c>
      <c r="H249" s="12">
        <v>3.0349013657056099</v>
      </c>
    </row>
    <row r="250" spans="1:9" x14ac:dyDescent="0.25">
      <c r="A250" s="12" t="s">
        <v>312</v>
      </c>
      <c r="B250" s="12">
        <v>362.041</v>
      </c>
      <c r="C250" s="12">
        <f>AVERAGE(B248:B250)</f>
        <v>415.36366666666697</v>
      </c>
      <c r="E250" s="12" t="s">
        <v>75</v>
      </c>
      <c r="F250" s="12">
        <v>20</v>
      </c>
      <c r="G250" s="12">
        <v>41.682000000000002</v>
      </c>
      <c r="H250" s="12">
        <v>4.7982342497960797</v>
      </c>
      <c r="I250" s="12">
        <v>3.89971330225548</v>
      </c>
    </row>
    <row r="251" spans="1:9" x14ac:dyDescent="0.25">
      <c r="A251" s="12" t="s">
        <v>313</v>
      </c>
      <c r="B251" s="12">
        <v>344.04399999999998</v>
      </c>
      <c r="E251" s="12" t="s">
        <v>170</v>
      </c>
      <c r="F251" s="12">
        <v>10</v>
      </c>
      <c r="G251" s="12">
        <v>31.497</v>
      </c>
      <c r="H251" s="12">
        <v>3.17490554655999</v>
      </c>
    </row>
    <row r="252" spans="1:9" x14ac:dyDescent="0.25">
      <c r="A252" s="12" t="s">
        <v>314</v>
      </c>
      <c r="B252" s="12">
        <v>373.34800000000001</v>
      </c>
      <c r="E252" s="12" t="s">
        <v>315</v>
      </c>
      <c r="F252" s="12">
        <v>10</v>
      </c>
      <c r="G252" s="12">
        <v>41.305999999999997</v>
      </c>
      <c r="H252" s="12">
        <v>2.4209557933472099</v>
      </c>
    </row>
    <row r="253" spans="1:9" x14ac:dyDescent="0.25">
      <c r="A253" s="12" t="s">
        <v>316</v>
      </c>
      <c r="B253" s="12">
        <v>341.22300000000001</v>
      </c>
      <c r="E253" s="12" t="s">
        <v>77</v>
      </c>
      <c r="F253" s="12">
        <v>16</v>
      </c>
      <c r="G253" s="12">
        <v>28.227</v>
      </c>
      <c r="H253" s="12">
        <v>5.6683317391150299</v>
      </c>
    </row>
    <row r="254" spans="1:9" x14ac:dyDescent="0.25">
      <c r="A254" s="12" t="s">
        <v>317</v>
      </c>
      <c r="B254" s="12">
        <v>370.84199999999998</v>
      </c>
      <c r="C254" s="12">
        <f>AVERAGE(B251:B254)</f>
        <v>357.36425000000003</v>
      </c>
      <c r="E254" s="12" t="s">
        <v>84</v>
      </c>
      <c r="F254" s="12">
        <v>18</v>
      </c>
      <c r="G254" s="12">
        <v>30.268000000000001</v>
      </c>
      <c r="H254" s="12">
        <v>5.9468745870225996</v>
      </c>
      <c r="I254" s="12">
        <v>4.3027669165112101</v>
      </c>
    </row>
    <row r="255" spans="1:9" x14ac:dyDescent="0.25">
      <c r="A255" s="12" t="s">
        <v>318</v>
      </c>
      <c r="B255" s="12">
        <v>410.52</v>
      </c>
      <c r="E255" s="12" t="s">
        <v>268</v>
      </c>
      <c r="F255" s="12">
        <v>16</v>
      </c>
      <c r="G255" s="12">
        <v>46.884999999999998</v>
      </c>
      <c r="H255" s="12">
        <v>3.41260531086701</v>
      </c>
    </row>
    <row r="256" spans="1:9" x14ac:dyDescent="0.25">
      <c r="A256" s="12" t="s">
        <v>319</v>
      </c>
      <c r="B256" s="12">
        <v>285.33199999999999</v>
      </c>
      <c r="E256" s="12" t="s">
        <v>270</v>
      </c>
      <c r="F256" s="12">
        <v>15</v>
      </c>
      <c r="G256" s="12">
        <v>29.715</v>
      </c>
      <c r="H256" s="12">
        <v>5.0479555779909102</v>
      </c>
    </row>
    <row r="257" spans="1:9" x14ac:dyDescent="0.25">
      <c r="A257" s="12" t="s">
        <v>320</v>
      </c>
      <c r="B257" s="12">
        <v>291.74099999999999</v>
      </c>
      <c r="E257" s="12" t="s">
        <v>272</v>
      </c>
      <c r="F257" s="12">
        <v>14</v>
      </c>
      <c r="G257" s="12">
        <v>30.748999999999999</v>
      </c>
      <c r="H257" s="12">
        <v>4.5529935932875896</v>
      </c>
    </row>
    <row r="258" spans="1:9" x14ac:dyDescent="0.25">
      <c r="A258" s="12" t="s">
        <v>321</v>
      </c>
      <c r="B258" s="12">
        <v>344.37900000000002</v>
      </c>
      <c r="C258" s="12">
        <f>AVERAGE(B255:B258)</f>
        <v>332.99299999999999</v>
      </c>
      <c r="E258" s="12" t="s">
        <v>273</v>
      </c>
      <c r="F258" s="12">
        <v>11</v>
      </c>
      <c r="G258" s="12">
        <v>29.003</v>
      </c>
      <c r="H258" s="12">
        <v>3.7927110988518402</v>
      </c>
      <c r="I258" s="12">
        <v>4.2015663952493396</v>
      </c>
    </row>
    <row r="259" spans="1:9" x14ac:dyDescent="0.25">
      <c r="A259" s="12" t="s">
        <v>322</v>
      </c>
      <c r="B259" s="12">
        <v>368.74599999999998</v>
      </c>
      <c r="E259" s="12" t="s">
        <v>274</v>
      </c>
      <c r="F259" s="12">
        <v>15</v>
      </c>
      <c r="G259" s="12">
        <v>30.898</v>
      </c>
      <c r="H259" s="12">
        <v>4.8546831510130097</v>
      </c>
    </row>
    <row r="260" spans="1:9" x14ac:dyDescent="0.25">
      <c r="A260" s="12" t="s">
        <v>323</v>
      </c>
      <c r="B260" s="12">
        <v>442.21300000000002</v>
      </c>
      <c r="E260" s="12" t="s">
        <v>275</v>
      </c>
      <c r="F260" s="12">
        <v>11</v>
      </c>
      <c r="G260" s="12">
        <v>24.379000000000001</v>
      </c>
      <c r="H260" s="12">
        <v>4.5120800689117697</v>
      </c>
    </row>
    <row r="261" spans="1:9" x14ac:dyDescent="0.25">
      <c r="A261" s="12" t="s">
        <v>324</v>
      </c>
      <c r="B261" s="12">
        <v>342.32299999999998</v>
      </c>
      <c r="C261" s="12">
        <f>AVERAGE(B259:B261)</f>
        <v>384.42733333333302</v>
      </c>
      <c r="E261" s="12" t="s">
        <v>276</v>
      </c>
      <c r="F261" s="12">
        <v>9</v>
      </c>
      <c r="G261" s="12">
        <v>31.963000000000001</v>
      </c>
      <c r="H261" s="12">
        <v>2.81575571754842</v>
      </c>
      <c r="I261" s="12">
        <v>4.0608396458243998</v>
      </c>
    </row>
    <row r="262" spans="1:9" x14ac:dyDescent="0.25">
      <c r="A262" s="12" t="s">
        <v>325</v>
      </c>
      <c r="B262" s="12">
        <v>287.38200000000001</v>
      </c>
      <c r="E262" s="12" t="s">
        <v>326</v>
      </c>
      <c r="F262" s="12">
        <v>9</v>
      </c>
      <c r="G262" s="12">
        <v>29.853000000000002</v>
      </c>
      <c r="H262" s="12">
        <v>3.0147723846849601</v>
      </c>
    </row>
    <row r="263" spans="1:9" x14ac:dyDescent="0.25">
      <c r="A263" s="12" t="s">
        <v>327</v>
      </c>
      <c r="B263" s="12">
        <v>320.548</v>
      </c>
      <c r="E263" s="12" t="s">
        <v>328</v>
      </c>
      <c r="F263" s="12">
        <v>10</v>
      </c>
      <c r="G263" s="12">
        <v>30.501999999999999</v>
      </c>
      <c r="H263" s="12">
        <v>3.2784735427185101</v>
      </c>
    </row>
    <row r="264" spans="1:9" x14ac:dyDescent="0.25">
      <c r="A264" s="12" t="s">
        <v>329</v>
      </c>
      <c r="B264" s="12">
        <v>290.31700000000001</v>
      </c>
      <c r="C264" s="12">
        <f>AVERAGE(B262:B264)</f>
        <v>299.41566666666699</v>
      </c>
      <c r="E264" s="12" t="s">
        <v>330</v>
      </c>
      <c r="F264" s="12">
        <v>5</v>
      </c>
      <c r="G264" s="12">
        <v>31.995000000000001</v>
      </c>
      <c r="H264" s="12">
        <v>1.5627441787779299</v>
      </c>
      <c r="I264" s="12">
        <v>2.6186633687271299</v>
      </c>
    </row>
    <row r="267" spans="1:9" x14ac:dyDescent="0.25">
      <c r="A267" s="16" t="s">
        <v>331</v>
      </c>
      <c r="B267" s="16"/>
      <c r="E267" s="16" t="s">
        <v>331</v>
      </c>
      <c r="F267" s="16"/>
      <c r="G267" s="16"/>
    </row>
    <row r="268" spans="1:9" x14ac:dyDescent="0.25">
      <c r="A268" s="12" t="s">
        <v>332</v>
      </c>
      <c r="B268" s="12">
        <v>562.596</v>
      </c>
      <c r="E268" s="12" t="s">
        <v>9</v>
      </c>
      <c r="F268" s="12">
        <v>37</v>
      </c>
      <c r="G268" s="12">
        <v>31.32</v>
      </c>
      <c r="H268" s="12">
        <v>11.8135376756066</v>
      </c>
    </row>
    <row r="269" spans="1:9" x14ac:dyDescent="0.25">
      <c r="A269" s="12" t="s">
        <v>333</v>
      </c>
      <c r="B269" s="12">
        <v>374.03800000000001</v>
      </c>
      <c r="E269" s="12" t="s">
        <v>17</v>
      </c>
      <c r="F269" s="12">
        <v>35</v>
      </c>
      <c r="G269" s="12">
        <v>32.195999999999998</v>
      </c>
      <c r="H269" s="12">
        <v>10.8709156416946</v>
      </c>
    </row>
    <row r="270" spans="1:9" x14ac:dyDescent="0.25">
      <c r="A270" s="12" t="s">
        <v>334</v>
      </c>
      <c r="B270" s="12">
        <v>404.07299999999998</v>
      </c>
      <c r="C270" s="12">
        <v>446.90233333333299</v>
      </c>
      <c r="E270" s="12" t="s">
        <v>19</v>
      </c>
      <c r="F270" s="12">
        <v>13</v>
      </c>
      <c r="G270" s="12">
        <v>35.133000000000003</v>
      </c>
      <c r="H270" s="12">
        <v>3.7002248598184</v>
      </c>
      <c r="I270" s="12">
        <v>8.7948927257065606</v>
      </c>
    </row>
    <row r="271" spans="1:9" x14ac:dyDescent="0.25">
      <c r="A271" s="12" t="s">
        <v>335</v>
      </c>
      <c r="B271" s="12">
        <v>325.20800000000003</v>
      </c>
      <c r="E271" s="12" t="s">
        <v>134</v>
      </c>
      <c r="F271" s="12">
        <v>26</v>
      </c>
      <c r="G271" s="12">
        <v>30.798999999999999</v>
      </c>
      <c r="H271" s="12">
        <v>8.4418325270300993</v>
      </c>
    </row>
    <row r="272" spans="1:9" x14ac:dyDescent="0.25">
      <c r="A272" s="12" t="s">
        <v>336</v>
      </c>
      <c r="B272" s="12">
        <v>286.77199999999999</v>
      </c>
      <c r="E272" s="12" t="s">
        <v>337</v>
      </c>
      <c r="F272" s="12">
        <v>9</v>
      </c>
      <c r="G272" s="12">
        <v>30.734999999999999</v>
      </c>
      <c r="H272" s="12">
        <v>2.9282576866764298</v>
      </c>
    </row>
    <row r="273" spans="1:9" x14ac:dyDescent="0.25">
      <c r="A273" s="12" t="s">
        <v>338</v>
      </c>
      <c r="B273" s="12">
        <v>310.65800000000002</v>
      </c>
      <c r="E273" s="12" t="s">
        <v>21</v>
      </c>
      <c r="F273" s="12">
        <v>20</v>
      </c>
      <c r="G273" s="12">
        <v>31.626000000000001</v>
      </c>
      <c r="H273" s="12">
        <v>6.32391070638083</v>
      </c>
    </row>
    <row r="274" spans="1:9" x14ac:dyDescent="0.25">
      <c r="A274" s="12" t="s">
        <v>339</v>
      </c>
      <c r="B274" s="12">
        <v>448.70499999999998</v>
      </c>
      <c r="E274" s="12" t="s">
        <v>137</v>
      </c>
      <c r="F274" s="12">
        <v>18</v>
      </c>
      <c r="G274" s="12">
        <v>31.419</v>
      </c>
      <c r="H274" s="12">
        <v>5.7290174735032897</v>
      </c>
    </row>
    <row r="275" spans="1:9" x14ac:dyDescent="0.25">
      <c r="A275" s="12" t="s">
        <v>340</v>
      </c>
      <c r="B275" s="12">
        <v>309.64600000000002</v>
      </c>
      <c r="C275" s="12">
        <v>336.19779999999997</v>
      </c>
      <c r="E275" s="12" t="s">
        <v>23</v>
      </c>
      <c r="F275" s="12">
        <v>12</v>
      </c>
      <c r="G275" s="12">
        <v>31.023</v>
      </c>
      <c r="H275" s="12">
        <v>3.8680978628759299</v>
      </c>
      <c r="I275" s="12">
        <v>5.4582232512933198</v>
      </c>
    </row>
    <row r="276" spans="1:9" x14ac:dyDescent="0.25">
      <c r="A276" s="12" t="s">
        <v>341</v>
      </c>
      <c r="B276" s="12">
        <v>332.78500000000003</v>
      </c>
      <c r="E276" s="12" t="s">
        <v>25</v>
      </c>
      <c r="F276" s="12">
        <v>21</v>
      </c>
      <c r="G276" s="12">
        <v>31.838999999999999</v>
      </c>
      <c r="H276" s="12">
        <v>6.5956845378309596</v>
      </c>
    </row>
    <row r="277" spans="1:9" x14ac:dyDescent="0.25">
      <c r="A277" s="12" t="s">
        <v>342</v>
      </c>
      <c r="B277" s="12">
        <v>268.59699999999998</v>
      </c>
      <c r="E277" s="12" t="s">
        <v>27</v>
      </c>
      <c r="F277" s="12">
        <v>6</v>
      </c>
      <c r="G277" s="12">
        <v>31.74</v>
      </c>
      <c r="H277" s="12">
        <v>1.89035916824197</v>
      </c>
    </row>
    <row r="278" spans="1:9" x14ac:dyDescent="0.25">
      <c r="A278" s="12" t="s">
        <v>343</v>
      </c>
      <c r="B278" s="12">
        <v>276.221</v>
      </c>
      <c r="C278" s="12">
        <v>292.534333333333</v>
      </c>
      <c r="E278" s="12" t="s">
        <v>31</v>
      </c>
      <c r="F278" s="12">
        <v>7</v>
      </c>
      <c r="G278" s="12">
        <v>30.99</v>
      </c>
      <c r="H278" s="12">
        <v>2.2587931590835799</v>
      </c>
      <c r="I278" s="12">
        <v>3.5816122883855002</v>
      </c>
    </row>
    <row r="279" spans="1:9" x14ac:dyDescent="0.25">
      <c r="A279" s="12" t="s">
        <v>344</v>
      </c>
      <c r="B279" s="12">
        <v>336.62900000000002</v>
      </c>
      <c r="E279" s="12" t="s">
        <v>35</v>
      </c>
      <c r="F279" s="12">
        <v>17</v>
      </c>
      <c r="G279" s="12">
        <v>32.456000000000003</v>
      </c>
      <c r="H279" s="12">
        <v>5.2378604880453503</v>
      </c>
    </row>
    <row r="280" spans="1:9" x14ac:dyDescent="0.25">
      <c r="A280" s="12" t="s">
        <v>345</v>
      </c>
      <c r="B280" s="12">
        <v>426.517</v>
      </c>
      <c r="E280" s="12" t="s">
        <v>37</v>
      </c>
      <c r="F280" s="12">
        <v>22</v>
      </c>
      <c r="G280" s="12">
        <v>31.38</v>
      </c>
      <c r="H280" s="12">
        <v>7.0108349267049102</v>
      </c>
    </row>
    <row r="281" spans="1:9" x14ac:dyDescent="0.25">
      <c r="A281" s="12" t="s">
        <v>346</v>
      </c>
      <c r="B281" s="12">
        <v>464.81200000000001</v>
      </c>
      <c r="C281" s="12">
        <v>409.31933333333302</v>
      </c>
      <c r="E281" s="12" t="s">
        <v>194</v>
      </c>
      <c r="F281" s="12">
        <v>7</v>
      </c>
      <c r="G281" s="12">
        <v>29.629000000000001</v>
      </c>
      <c r="H281" s="12">
        <v>2.36255020419184</v>
      </c>
      <c r="I281" s="12">
        <v>4.6866925654483698</v>
      </c>
    </row>
    <row r="282" spans="1:9" x14ac:dyDescent="0.25">
      <c r="A282" s="12" t="s">
        <v>347</v>
      </c>
      <c r="B282" s="12">
        <v>595.02099999999996</v>
      </c>
      <c r="E282" s="12" t="s">
        <v>348</v>
      </c>
      <c r="F282" s="12">
        <v>9</v>
      </c>
      <c r="G282" s="12">
        <v>30.399000000000001</v>
      </c>
      <c r="H282" s="12">
        <v>2.96062370472713</v>
      </c>
    </row>
    <row r="283" spans="1:9" x14ac:dyDescent="0.25">
      <c r="A283" s="12" t="s">
        <v>349</v>
      </c>
      <c r="B283" s="12">
        <v>422.69</v>
      </c>
      <c r="C283" s="12">
        <v>508.85550000000001</v>
      </c>
      <c r="E283" s="12" t="s">
        <v>45</v>
      </c>
      <c r="F283" s="12">
        <v>6</v>
      </c>
      <c r="G283" s="12">
        <v>30.581</v>
      </c>
      <c r="H283" s="12">
        <v>1.9620025506033201</v>
      </c>
    </row>
    <row r="284" spans="1:9" x14ac:dyDescent="0.25">
      <c r="A284" s="12" t="s">
        <v>350</v>
      </c>
      <c r="B284" s="12">
        <v>477.04599999999999</v>
      </c>
      <c r="E284" s="12" t="s">
        <v>47</v>
      </c>
      <c r="F284" s="12">
        <v>7</v>
      </c>
      <c r="G284" s="12">
        <v>30.827000000000002</v>
      </c>
      <c r="H284" s="12">
        <v>2.2707366918610301</v>
      </c>
      <c r="I284" s="12">
        <v>2.3977876490638299</v>
      </c>
    </row>
    <row r="285" spans="1:9" x14ac:dyDescent="0.25">
      <c r="A285" s="12" t="s">
        <v>351</v>
      </c>
      <c r="B285" s="12">
        <v>325.51799999999997</v>
      </c>
      <c r="E285" s="12" t="s">
        <v>53</v>
      </c>
      <c r="F285" s="12">
        <v>13</v>
      </c>
      <c r="G285" s="12">
        <v>31.709</v>
      </c>
      <c r="H285" s="12">
        <v>4.0997823961651303</v>
      </c>
    </row>
    <row r="286" spans="1:9" x14ac:dyDescent="0.25">
      <c r="A286" s="12" t="s">
        <v>352</v>
      </c>
      <c r="B286" s="12">
        <v>534.05200000000002</v>
      </c>
      <c r="C286" s="12">
        <v>445.53866666666698</v>
      </c>
      <c r="E286" s="12" t="s">
        <v>55</v>
      </c>
      <c r="F286" s="12">
        <v>5</v>
      </c>
      <c r="G286" s="12">
        <v>37.082999999999998</v>
      </c>
      <c r="H286" s="12">
        <v>1.34832672653237</v>
      </c>
    </row>
    <row r="287" spans="1:9" x14ac:dyDescent="0.25">
      <c r="A287" s="12" t="s">
        <v>353</v>
      </c>
      <c r="B287" s="12">
        <v>280.56299999999999</v>
      </c>
      <c r="E287" s="12" t="s">
        <v>57</v>
      </c>
      <c r="F287" s="12">
        <v>22</v>
      </c>
      <c r="G287" s="12">
        <v>43.765000000000001</v>
      </c>
      <c r="H287" s="12">
        <v>5.0268479378498796</v>
      </c>
      <c r="I287" s="12">
        <v>3.4916523535157902</v>
      </c>
    </row>
    <row r="288" spans="1:9" x14ac:dyDescent="0.25">
      <c r="A288" s="12" t="s">
        <v>354</v>
      </c>
      <c r="B288" s="12">
        <v>228.666</v>
      </c>
      <c r="E288" s="12" t="s">
        <v>151</v>
      </c>
      <c r="F288" s="12">
        <v>12</v>
      </c>
      <c r="G288" s="12">
        <v>31.861999999999998</v>
      </c>
      <c r="H288" s="12">
        <v>3.7662419182725499</v>
      </c>
    </row>
    <row r="289" spans="1:9" x14ac:dyDescent="0.25">
      <c r="A289" s="12" t="s">
        <v>355</v>
      </c>
      <c r="B289" s="12">
        <v>221.99299999999999</v>
      </c>
      <c r="E289" s="12" t="s">
        <v>356</v>
      </c>
      <c r="F289" s="12">
        <v>15</v>
      </c>
      <c r="G289" s="12">
        <v>35.506999999999998</v>
      </c>
      <c r="H289" s="12">
        <v>4.2245191089081002</v>
      </c>
    </row>
    <row r="290" spans="1:9" x14ac:dyDescent="0.25">
      <c r="A290" s="12" t="s">
        <v>357</v>
      </c>
      <c r="B290" s="12">
        <v>196.94300000000001</v>
      </c>
      <c r="E290" s="12" t="s">
        <v>59</v>
      </c>
      <c r="F290" s="12">
        <v>22</v>
      </c>
      <c r="G290" s="12">
        <v>35.518999999999998</v>
      </c>
      <c r="H290" s="12">
        <v>6.1938680706101001</v>
      </c>
    </row>
    <row r="291" spans="1:9" x14ac:dyDescent="0.25">
      <c r="A291" s="12" t="s">
        <v>358</v>
      </c>
      <c r="B291" s="12">
        <v>217.18799999999999</v>
      </c>
      <c r="C291" s="12">
        <v>229.07060000000001</v>
      </c>
      <c r="E291" s="12" t="s">
        <v>359</v>
      </c>
      <c r="F291" s="12">
        <v>25</v>
      </c>
      <c r="G291" s="12">
        <v>30.85</v>
      </c>
      <c r="H291" s="12">
        <v>8.1037277147487803</v>
      </c>
    </row>
    <row r="292" spans="1:9" x14ac:dyDescent="0.25">
      <c r="A292" s="12" t="s">
        <v>360</v>
      </c>
      <c r="B292" s="12">
        <v>337.74599999999998</v>
      </c>
      <c r="E292" s="12" t="s">
        <v>157</v>
      </c>
      <c r="F292" s="12">
        <v>5</v>
      </c>
      <c r="G292" s="12">
        <v>31.588000000000001</v>
      </c>
      <c r="H292" s="12">
        <v>1.5828795745219699</v>
      </c>
      <c r="I292" s="12">
        <v>4.7742472774123001</v>
      </c>
    </row>
    <row r="293" spans="1:9" x14ac:dyDescent="0.25">
      <c r="A293" s="12" t="s">
        <v>361</v>
      </c>
      <c r="B293" s="12">
        <v>379.38299999999998</v>
      </c>
      <c r="E293" s="12" t="s">
        <v>63</v>
      </c>
      <c r="F293" s="12">
        <v>16</v>
      </c>
      <c r="G293" s="12">
        <v>30.934999999999999</v>
      </c>
      <c r="H293" s="12">
        <v>5.1721351220300598</v>
      </c>
    </row>
    <row r="294" spans="1:9" x14ac:dyDescent="0.25">
      <c r="A294" s="12" t="s">
        <v>362</v>
      </c>
      <c r="B294" s="12">
        <v>386.923</v>
      </c>
      <c r="C294" s="12">
        <v>368.017333333333</v>
      </c>
      <c r="E294" s="12" t="s">
        <v>65</v>
      </c>
      <c r="F294" s="12">
        <v>6</v>
      </c>
      <c r="G294" s="12">
        <v>31.846</v>
      </c>
      <c r="H294" s="12">
        <v>1.88406707278779</v>
      </c>
    </row>
    <row r="295" spans="1:9" x14ac:dyDescent="0.25">
      <c r="A295" s="12" t="s">
        <v>363</v>
      </c>
      <c r="B295" s="12">
        <v>544.99300000000005</v>
      </c>
      <c r="E295" s="12" t="s">
        <v>67</v>
      </c>
      <c r="F295" s="12">
        <v>10</v>
      </c>
      <c r="G295" s="12">
        <v>36.052</v>
      </c>
      <c r="H295" s="12">
        <v>2.7737712193498298</v>
      </c>
      <c r="I295" s="12">
        <v>3.2766578047225599</v>
      </c>
    </row>
    <row r="296" spans="1:9" x14ac:dyDescent="0.25">
      <c r="A296" s="12" t="s">
        <v>364</v>
      </c>
      <c r="B296" s="12">
        <v>404.81299999999999</v>
      </c>
      <c r="E296" s="12" t="s">
        <v>69</v>
      </c>
      <c r="F296" s="12">
        <v>33</v>
      </c>
      <c r="G296" s="12">
        <v>32.112000000000002</v>
      </c>
      <c r="H296" s="12">
        <v>10.2765321375187</v>
      </c>
    </row>
    <row r="297" spans="1:9" x14ac:dyDescent="0.25">
      <c r="A297" s="12" t="s">
        <v>365</v>
      </c>
      <c r="B297" s="12">
        <v>431.42500000000001</v>
      </c>
      <c r="E297" s="12" t="s">
        <v>71</v>
      </c>
      <c r="F297" s="12">
        <v>13</v>
      </c>
      <c r="G297" s="12">
        <v>31.207999999999998</v>
      </c>
      <c r="H297" s="12">
        <v>4.1655985644706499</v>
      </c>
    </row>
    <row r="298" spans="1:9" x14ac:dyDescent="0.25">
      <c r="A298" s="12" t="s">
        <v>366</v>
      </c>
      <c r="B298" s="12">
        <v>403.61700000000002</v>
      </c>
      <c r="C298" s="12">
        <v>446.21199999999999</v>
      </c>
      <c r="E298" s="12" t="s">
        <v>73</v>
      </c>
      <c r="F298" s="12">
        <v>23</v>
      </c>
      <c r="G298" s="12">
        <v>52.941000000000003</v>
      </c>
      <c r="H298" s="12">
        <v>4.3444589259741999</v>
      </c>
    </row>
    <row r="299" spans="1:9" x14ac:dyDescent="0.25">
      <c r="A299" s="12" t="s">
        <v>367</v>
      </c>
      <c r="B299" s="12">
        <v>370.29199999999997</v>
      </c>
      <c r="E299" s="12" t="s">
        <v>368</v>
      </c>
      <c r="F299" s="12">
        <v>6</v>
      </c>
      <c r="G299" s="12">
        <v>32.54</v>
      </c>
      <c r="H299" s="12">
        <v>1.84388444990781</v>
      </c>
      <c r="I299" s="12">
        <v>5.1576185194678299</v>
      </c>
    </row>
    <row r="300" spans="1:9" x14ac:dyDescent="0.25">
      <c r="A300" s="12" t="s">
        <v>369</v>
      </c>
      <c r="B300" s="12">
        <v>471.58300000000003</v>
      </c>
      <c r="E300" s="12" t="s">
        <v>77</v>
      </c>
      <c r="F300" s="12">
        <v>7</v>
      </c>
      <c r="G300" s="12">
        <v>35.735999999999997</v>
      </c>
      <c r="H300" s="12">
        <v>1.9588090441011901</v>
      </c>
    </row>
    <row r="301" spans="1:9" x14ac:dyDescent="0.25">
      <c r="A301" s="12" t="s">
        <v>370</v>
      </c>
      <c r="B301" s="12">
        <v>659.745</v>
      </c>
      <c r="C301" s="12">
        <v>500.54</v>
      </c>
      <c r="E301" s="12" t="s">
        <v>82</v>
      </c>
      <c r="F301" s="12">
        <v>27</v>
      </c>
      <c r="G301" s="12">
        <v>30.581</v>
      </c>
      <c r="H301" s="12">
        <v>8.8290114777149196</v>
      </c>
    </row>
    <row r="302" spans="1:9" x14ac:dyDescent="0.25">
      <c r="E302" s="12" t="s">
        <v>84</v>
      </c>
      <c r="F302" s="12">
        <v>27</v>
      </c>
      <c r="G302" s="12">
        <v>45.039000000000001</v>
      </c>
      <c r="H302" s="12">
        <v>5.9948045027642696</v>
      </c>
      <c r="I302" s="12">
        <v>5.59420834152679</v>
      </c>
    </row>
    <row r="306" spans="1:9" x14ac:dyDescent="0.25">
      <c r="A306" s="16" t="s">
        <v>0</v>
      </c>
      <c r="B306" s="16"/>
      <c r="E306" s="16" t="s">
        <v>0</v>
      </c>
      <c r="F306" s="16"/>
      <c r="G306" s="16"/>
      <c r="H306" s="16"/>
      <c r="I306" s="16"/>
    </row>
    <row r="307" spans="1:9" x14ac:dyDescent="0.25">
      <c r="A307" s="12" t="s">
        <v>371</v>
      </c>
      <c r="B307" s="12">
        <v>717.18499999999995</v>
      </c>
      <c r="C307" s="12">
        <v>717.18499999999995</v>
      </c>
      <c r="E307" s="12" t="s">
        <v>125</v>
      </c>
      <c r="F307" s="12">
        <v>22</v>
      </c>
      <c r="G307" s="12">
        <v>31.535</v>
      </c>
      <c r="H307" s="12">
        <v>6.9763754558427102</v>
      </c>
      <c r="I307" s="12">
        <v>6.9763754558427102</v>
      </c>
    </row>
    <row r="308" spans="1:9" x14ac:dyDescent="0.25">
      <c r="A308" s="12" t="s">
        <v>372</v>
      </c>
      <c r="B308" s="12">
        <v>785.16300000000001</v>
      </c>
      <c r="E308" s="12" t="s">
        <v>373</v>
      </c>
      <c r="F308" s="12">
        <v>34</v>
      </c>
      <c r="G308" s="12">
        <v>31.126000000000001</v>
      </c>
      <c r="H308" s="12">
        <v>10.923343828310699</v>
      </c>
    </row>
    <row r="309" spans="1:9" x14ac:dyDescent="0.25">
      <c r="A309" s="12" t="s">
        <v>374</v>
      </c>
      <c r="B309" s="12">
        <v>906.51</v>
      </c>
      <c r="E309" s="12" t="s">
        <v>23</v>
      </c>
      <c r="F309" s="12">
        <v>61</v>
      </c>
      <c r="G309" s="12">
        <v>32.046999999999997</v>
      </c>
      <c r="H309" s="12">
        <v>19.034543014946799</v>
      </c>
    </row>
    <row r="310" spans="1:9" x14ac:dyDescent="0.25">
      <c r="A310" s="12" t="s">
        <v>375</v>
      </c>
      <c r="B310" s="12">
        <v>977.88699999999994</v>
      </c>
      <c r="E310" s="12" t="s">
        <v>137</v>
      </c>
      <c r="F310" s="12">
        <v>65</v>
      </c>
      <c r="G310" s="12">
        <v>32.046999999999997</v>
      </c>
      <c r="H310" s="12">
        <v>20.282709770025299</v>
      </c>
    </row>
    <row r="311" spans="1:9" x14ac:dyDescent="0.25">
      <c r="A311" s="12" t="s">
        <v>376</v>
      </c>
      <c r="B311" s="12">
        <v>778.81</v>
      </c>
      <c r="E311" s="12" t="s">
        <v>21</v>
      </c>
      <c r="F311" s="12">
        <v>97</v>
      </c>
      <c r="G311" s="12">
        <v>52.2</v>
      </c>
      <c r="H311" s="12">
        <v>18.582375478927201</v>
      </c>
    </row>
    <row r="312" spans="1:9" x14ac:dyDescent="0.25">
      <c r="A312" s="12" t="s">
        <v>377</v>
      </c>
      <c r="B312" s="12">
        <v>659.28399999999999</v>
      </c>
      <c r="C312" s="12">
        <v>821.5308</v>
      </c>
      <c r="E312" s="12" t="s">
        <v>134</v>
      </c>
      <c r="F312" s="12">
        <v>43</v>
      </c>
      <c r="G312" s="12">
        <v>30.928999999999998</v>
      </c>
      <c r="H312" s="12">
        <v>13.9028096608361</v>
      </c>
      <c r="I312" s="12">
        <v>16.545156350609201</v>
      </c>
    </row>
    <row r="313" spans="1:9" x14ac:dyDescent="0.25">
      <c r="A313" s="12" t="s">
        <v>378</v>
      </c>
      <c r="B313" s="12">
        <v>594.803</v>
      </c>
      <c r="E313" s="12" t="s">
        <v>19</v>
      </c>
      <c r="F313" s="12">
        <v>23</v>
      </c>
      <c r="G313" s="12">
        <v>32.316000000000003</v>
      </c>
      <c r="H313" s="12">
        <v>7.1172174774105699</v>
      </c>
    </row>
    <row r="314" spans="1:9" x14ac:dyDescent="0.25">
      <c r="A314" s="12" t="s">
        <v>379</v>
      </c>
      <c r="B314" s="12">
        <v>512.72400000000005</v>
      </c>
      <c r="E314" s="12" t="s">
        <v>17</v>
      </c>
      <c r="F314" s="12">
        <v>25</v>
      </c>
      <c r="G314" s="12">
        <v>33.143000000000001</v>
      </c>
      <c r="H314" s="12">
        <v>7.5430709350390703</v>
      </c>
    </row>
    <row r="315" spans="1:9" x14ac:dyDescent="0.25">
      <c r="A315" s="12" t="s">
        <v>380</v>
      </c>
      <c r="B315" s="12">
        <v>739.19500000000005</v>
      </c>
      <c r="E315" s="12" t="s">
        <v>15</v>
      </c>
      <c r="F315" s="12">
        <v>34</v>
      </c>
      <c r="G315" s="12">
        <v>30.943999999999999</v>
      </c>
      <c r="H315" s="12">
        <v>10.9875904860393</v>
      </c>
    </row>
    <row r="316" spans="1:9" x14ac:dyDescent="0.25">
      <c r="A316" s="12" t="s">
        <v>381</v>
      </c>
      <c r="B316" s="12">
        <v>564.68600000000004</v>
      </c>
      <c r="C316" s="12">
        <v>602.85199999999998</v>
      </c>
      <c r="E316" s="12" t="s">
        <v>129</v>
      </c>
      <c r="F316" s="12">
        <v>12</v>
      </c>
      <c r="G316" s="12">
        <v>31.472999999999999</v>
      </c>
      <c r="H316" s="12">
        <v>3.8127919168811402</v>
      </c>
      <c r="I316" s="12">
        <v>7.3651677038425198</v>
      </c>
    </row>
    <row r="317" spans="1:9" x14ac:dyDescent="0.25">
      <c r="A317" s="12" t="s">
        <v>382</v>
      </c>
      <c r="B317" s="12">
        <v>567.5</v>
      </c>
      <c r="E317" s="12" t="s">
        <v>383</v>
      </c>
      <c r="F317" s="12">
        <v>27</v>
      </c>
      <c r="G317" s="12">
        <v>39.301000000000002</v>
      </c>
      <c r="H317" s="12">
        <v>6.8700541970942197</v>
      </c>
    </row>
    <row r="318" spans="1:9" x14ac:dyDescent="0.25">
      <c r="A318" s="12" t="s">
        <v>384</v>
      </c>
      <c r="B318" s="12">
        <v>740.42100000000005</v>
      </c>
      <c r="E318" s="12" t="s">
        <v>13</v>
      </c>
      <c r="F318" s="12">
        <v>31</v>
      </c>
      <c r="G318" s="12">
        <v>33.848999999999997</v>
      </c>
      <c r="H318" s="12">
        <v>9.1583207775709798</v>
      </c>
    </row>
    <row r="319" spans="1:9" x14ac:dyDescent="0.25">
      <c r="A319" s="12" t="s">
        <v>385</v>
      </c>
      <c r="B319" s="12">
        <v>578.92999999999995</v>
      </c>
      <c r="E319" s="12" t="s">
        <v>386</v>
      </c>
      <c r="F319" s="12">
        <v>18</v>
      </c>
      <c r="G319" s="12">
        <v>33.276000000000003</v>
      </c>
      <c r="H319" s="12">
        <v>5.4093040028849604</v>
      </c>
    </row>
    <row r="320" spans="1:9" x14ac:dyDescent="0.25">
      <c r="A320" s="12" t="s">
        <v>387</v>
      </c>
      <c r="B320" s="12">
        <v>616.37699999999995</v>
      </c>
      <c r="E320" s="12" t="s">
        <v>11</v>
      </c>
      <c r="F320" s="12">
        <v>24</v>
      </c>
      <c r="G320" s="12">
        <v>33.264000000000003</v>
      </c>
      <c r="H320" s="12">
        <v>7.2150072150072102</v>
      </c>
    </row>
    <row r="321" spans="1:9" x14ac:dyDescent="0.25">
      <c r="A321" s="12" t="s">
        <v>388</v>
      </c>
      <c r="B321" s="12">
        <v>744.13199999999995</v>
      </c>
      <c r="C321" s="12">
        <v>649.47199999999998</v>
      </c>
      <c r="E321" s="12" t="s">
        <v>9</v>
      </c>
      <c r="F321" s="12">
        <v>40</v>
      </c>
      <c r="G321" s="12">
        <v>31.073</v>
      </c>
      <c r="H321" s="12">
        <v>12.872912174556699</v>
      </c>
      <c r="I321" s="12">
        <v>8.3051196734228103</v>
      </c>
    </row>
    <row r="322" spans="1:9" x14ac:dyDescent="0.25">
      <c r="A322" s="12" t="s">
        <v>389</v>
      </c>
      <c r="B322" s="12">
        <v>795.74699999999996</v>
      </c>
      <c r="E322" s="12" t="s">
        <v>57</v>
      </c>
      <c r="F322" s="12">
        <v>40</v>
      </c>
      <c r="G322" s="12">
        <v>30.885000000000002</v>
      </c>
      <c r="H322" s="12">
        <v>12.9512708434515</v>
      </c>
    </row>
    <row r="323" spans="1:9" x14ac:dyDescent="0.25">
      <c r="A323" s="12" t="s">
        <v>390</v>
      </c>
      <c r="B323" s="12">
        <v>721.21299999999997</v>
      </c>
      <c r="E323" s="12" t="s">
        <v>55</v>
      </c>
      <c r="F323" s="12">
        <v>37</v>
      </c>
      <c r="G323" s="12">
        <v>31.85</v>
      </c>
      <c r="H323" s="12">
        <v>11.6169544740973</v>
      </c>
    </row>
    <row r="324" spans="1:9" x14ac:dyDescent="0.25">
      <c r="A324" s="12" t="s">
        <v>391</v>
      </c>
      <c r="B324" s="12">
        <v>766.42700000000002</v>
      </c>
      <c r="E324" s="12" t="s">
        <v>53</v>
      </c>
      <c r="F324" s="12">
        <v>81</v>
      </c>
      <c r="G324" s="12">
        <v>32.612000000000002</v>
      </c>
      <c r="H324" s="12">
        <v>24.837483135042302</v>
      </c>
    </row>
    <row r="325" spans="1:9" x14ac:dyDescent="0.25">
      <c r="A325" s="12" t="s">
        <v>392</v>
      </c>
      <c r="B325" s="12">
        <v>760.423</v>
      </c>
      <c r="C325" s="12">
        <v>760.95249999999999</v>
      </c>
      <c r="E325" s="12" t="s">
        <v>49</v>
      </c>
      <c r="F325" s="12">
        <v>25</v>
      </c>
      <c r="G325" s="12">
        <v>30.808</v>
      </c>
      <c r="H325" s="12">
        <v>8.1147753830174008</v>
      </c>
      <c r="I325" s="12">
        <v>14.380120958902101</v>
      </c>
    </row>
    <row r="326" spans="1:9" x14ac:dyDescent="0.25">
      <c r="A326" s="12" t="s">
        <v>393</v>
      </c>
      <c r="B326" s="12">
        <v>746.22500000000002</v>
      </c>
      <c r="E326" s="12" t="s">
        <v>47</v>
      </c>
      <c r="F326" s="12">
        <v>25</v>
      </c>
      <c r="G326" s="12">
        <v>30.965</v>
      </c>
      <c r="H326" s="12">
        <v>8.0736315194574502</v>
      </c>
    </row>
    <row r="327" spans="1:9" x14ac:dyDescent="0.25">
      <c r="A327" s="12" t="s">
        <v>394</v>
      </c>
      <c r="B327" s="12">
        <v>758.29200000000003</v>
      </c>
      <c r="E327" s="12" t="s">
        <v>197</v>
      </c>
      <c r="F327" s="12">
        <v>34</v>
      </c>
      <c r="G327" s="12">
        <v>30.631</v>
      </c>
      <c r="H327" s="12">
        <v>11.0998661486729</v>
      </c>
    </row>
    <row r="328" spans="1:9" x14ac:dyDescent="0.25">
      <c r="A328" s="12" t="s">
        <v>395</v>
      </c>
      <c r="B328" s="12">
        <v>872.55</v>
      </c>
      <c r="E328" s="12" t="s">
        <v>45</v>
      </c>
      <c r="F328" s="12">
        <v>38</v>
      </c>
      <c r="G328" s="12">
        <v>31.722999999999999</v>
      </c>
      <c r="H328" s="12">
        <v>11.9786905399868</v>
      </c>
    </row>
    <row r="329" spans="1:9" x14ac:dyDescent="0.25">
      <c r="A329" s="12" t="s">
        <v>396</v>
      </c>
      <c r="B329" s="12">
        <v>740.31299999999999</v>
      </c>
      <c r="E329" s="12" t="s">
        <v>43</v>
      </c>
      <c r="F329" s="12">
        <v>59</v>
      </c>
      <c r="G329" s="12">
        <v>31.401</v>
      </c>
      <c r="H329" s="12">
        <v>18.789210534696299</v>
      </c>
    </row>
    <row r="330" spans="1:9" x14ac:dyDescent="0.25">
      <c r="A330" s="12" t="s">
        <v>397</v>
      </c>
      <c r="B330" s="12">
        <v>869.01900000000001</v>
      </c>
      <c r="C330" s="12">
        <v>910.32100000000003</v>
      </c>
      <c r="E330" s="12" t="s">
        <v>41</v>
      </c>
      <c r="F330" s="12">
        <v>38</v>
      </c>
      <c r="G330" s="12">
        <v>32.39</v>
      </c>
      <c r="H330" s="12">
        <v>11.7320160543378</v>
      </c>
      <c r="I330" s="12">
        <v>12.3346829594302</v>
      </c>
    </row>
    <row r="331" spans="1:9" x14ac:dyDescent="0.25">
      <c r="A331" s="12" t="s">
        <v>398</v>
      </c>
      <c r="B331" s="12">
        <v>921.65800000000002</v>
      </c>
      <c r="E331" s="12" t="s">
        <v>37</v>
      </c>
      <c r="F331" s="12">
        <v>33</v>
      </c>
      <c r="G331" s="12">
        <v>31.584</v>
      </c>
      <c r="H331" s="12">
        <v>10.4483282674772</v>
      </c>
    </row>
    <row r="332" spans="1:9" x14ac:dyDescent="0.25">
      <c r="A332" s="12" t="s">
        <v>399</v>
      </c>
      <c r="B332" s="12">
        <v>878.57600000000002</v>
      </c>
      <c r="C332" s="12">
        <v>900.11699999999996</v>
      </c>
      <c r="E332" s="12" t="s">
        <v>35</v>
      </c>
      <c r="F332" s="12">
        <v>48</v>
      </c>
      <c r="G332" s="12">
        <v>33.896000000000001</v>
      </c>
      <c r="H332" s="12">
        <v>14.1609629454803</v>
      </c>
      <c r="I332" s="12">
        <v>12.304645606478701</v>
      </c>
    </row>
    <row r="333" spans="1:9" x14ac:dyDescent="0.25">
      <c r="A333" s="12" t="s">
        <v>400</v>
      </c>
      <c r="B333" s="12">
        <v>842.10299999999995</v>
      </c>
      <c r="E333" s="12" t="s">
        <v>31</v>
      </c>
      <c r="F333" s="12">
        <v>38</v>
      </c>
      <c r="G333" s="12">
        <v>31.286999999999999</v>
      </c>
      <c r="H333" s="12">
        <v>12.145619586409699</v>
      </c>
    </row>
    <row r="334" spans="1:9" x14ac:dyDescent="0.25">
      <c r="A334" s="12" t="s">
        <v>401</v>
      </c>
      <c r="B334" s="12">
        <v>779.07799999999997</v>
      </c>
      <c r="E334" s="12" t="s">
        <v>27</v>
      </c>
      <c r="F334" s="12">
        <v>80</v>
      </c>
      <c r="G334" s="12">
        <v>51.768999999999998</v>
      </c>
      <c r="H334" s="12">
        <v>15.453263536093001</v>
      </c>
    </row>
    <row r="335" spans="1:9" x14ac:dyDescent="0.25">
      <c r="A335" s="12" t="s">
        <v>402</v>
      </c>
      <c r="B335" s="12">
        <v>747.19</v>
      </c>
      <c r="E335" s="12" t="s">
        <v>25</v>
      </c>
      <c r="F335" s="12">
        <v>89</v>
      </c>
      <c r="G335" s="12">
        <v>30.917999999999999</v>
      </c>
      <c r="H335" s="12">
        <v>28.785820557604001</v>
      </c>
    </row>
    <row r="336" spans="1:9" x14ac:dyDescent="0.25">
      <c r="A336" s="12" t="s">
        <v>403</v>
      </c>
      <c r="B336" s="12">
        <v>978.44500000000005</v>
      </c>
      <c r="C336" s="12">
        <v>836.70399999999995</v>
      </c>
      <c r="E336" s="12" t="s">
        <v>404</v>
      </c>
      <c r="F336" s="12">
        <v>26</v>
      </c>
      <c r="G336" s="12">
        <v>31.952999999999999</v>
      </c>
      <c r="H336" s="12">
        <v>8.1369511469971503</v>
      </c>
      <c r="I336" s="12">
        <v>16.130413706776</v>
      </c>
    </row>
    <row r="339" spans="1:9" x14ac:dyDescent="0.25">
      <c r="A339" s="16" t="s">
        <v>85</v>
      </c>
      <c r="B339" s="16"/>
      <c r="C339" s="9"/>
      <c r="D339" s="9"/>
      <c r="E339" s="16" t="s">
        <v>85</v>
      </c>
      <c r="F339" s="16"/>
      <c r="G339" s="16"/>
    </row>
    <row r="340" spans="1:9" x14ac:dyDescent="0.25">
      <c r="A340" s="12" t="s">
        <v>405</v>
      </c>
      <c r="B340" s="12">
        <v>480.23700000000002</v>
      </c>
      <c r="E340" s="12" t="s">
        <v>47</v>
      </c>
      <c r="F340" s="12">
        <v>10</v>
      </c>
      <c r="G340" s="12">
        <v>31.251999999999999</v>
      </c>
      <c r="H340" s="12">
        <v>3.1997952131063601</v>
      </c>
    </row>
    <row r="341" spans="1:9" x14ac:dyDescent="0.25">
      <c r="A341" s="12" t="s">
        <v>406</v>
      </c>
      <c r="B341" s="12">
        <v>597.20899999999995</v>
      </c>
      <c r="E341" s="12" t="s">
        <v>45</v>
      </c>
      <c r="F341" s="12">
        <v>22</v>
      </c>
      <c r="G341" s="12">
        <v>30.384</v>
      </c>
      <c r="H341" s="12">
        <v>7.2406529752501303</v>
      </c>
    </row>
    <row r="342" spans="1:9" x14ac:dyDescent="0.25">
      <c r="A342" s="12" t="s">
        <v>407</v>
      </c>
      <c r="B342" s="12">
        <v>428.21600000000001</v>
      </c>
      <c r="E342" s="12" t="s">
        <v>43</v>
      </c>
      <c r="F342" s="12">
        <v>12</v>
      </c>
      <c r="G342" s="12">
        <v>32.113999999999997</v>
      </c>
      <c r="H342" s="12">
        <v>3.7366880488260601</v>
      </c>
    </row>
    <row r="343" spans="1:9" x14ac:dyDescent="0.25">
      <c r="A343" s="12" t="s">
        <v>408</v>
      </c>
      <c r="B343" s="12">
        <v>598.99199999999996</v>
      </c>
      <c r="C343" s="12">
        <v>526.1635</v>
      </c>
      <c r="E343" s="12" t="s">
        <v>41</v>
      </c>
      <c r="F343" s="12">
        <v>23</v>
      </c>
      <c r="G343" s="12">
        <v>52.787999999999997</v>
      </c>
      <c r="H343" s="12">
        <v>4.35705084488899</v>
      </c>
      <c r="I343" s="12">
        <v>4.6335467705178797</v>
      </c>
    </row>
    <row r="344" spans="1:9" x14ac:dyDescent="0.25">
      <c r="A344" s="12" t="s">
        <v>409</v>
      </c>
      <c r="B344" s="12">
        <v>800.15300000000002</v>
      </c>
      <c r="E344" s="12" t="s">
        <v>194</v>
      </c>
      <c r="F344" s="12">
        <v>43</v>
      </c>
      <c r="G344" s="12">
        <v>31.065000000000001</v>
      </c>
      <c r="H344" s="12">
        <v>13.8419443103171</v>
      </c>
    </row>
    <row r="345" spans="1:9" x14ac:dyDescent="0.25">
      <c r="A345" s="12" t="s">
        <v>410</v>
      </c>
      <c r="B345" s="12">
        <v>647.21299999999997</v>
      </c>
      <c r="E345" s="12" t="s">
        <v>37</v>
      </c>
      <c r="F345" s="12">
        <v>22</v>
      </c>
      <c r="G345" s="12">
        <v>30.574999999999999</v>
      </c>
      <c r="H345" s="12">
        <v>7.19542109566639</v>
      </c>
    </row>
    <row r="346" spans="1:9" x14ac:dyDescent="0.25">
      <c r="A346" s="12" t="s">
        <v>411</v>
      </c>
      <c r="B346" s="12">
        <v>620.76400000000001</v>
      </c>
      <c r="E346" s="12" t="s">
        <v>412</v>
      </c>
      <c r="F346" s="12">
        <v>36</v>
      </c>
      <c r="G346" s="12">
        <v>30.850999999999999</v>
      </c>
      <c r="H346" s="12">
        <v>11.6689896599786</v>
      </c>
      <c r="I346" s="12">
        <v>10.902118355320701</v>
      </c>
    </row>
    <row r="347" spans="1:9" x14ac:dyDescent="0.25">
      <c r="A347" s="12" t="s">
        <v>413</v>
      </c>
      <c r="B347" s="12">
        <v>518.851</v>
      </c>
      <c r="C347" s="12">
        <v>646.74525000000006</v>
      </c>
      <c r="E347" s="12" t="s">
        <v>31</v>
      </c>
      <c r="F347" s="12">
        <v>18</v>
      </c>
      <c r="G347" s="12">
        <v>30.414999999999999</v>
      </c>
      <c r="H347" s="12">
        <v>5.9181325004109802</v>
      </c>
    </row>
    <row r="348" spans="1:9" x14ac:dyDescent="0.25">
      <c r="A348" s="12" t="s">
        <v>414</v>
      </c>
      <c r="B348" s="12">
        <v>508.61200000000002</v>
      </c>
      <c r="E348" s="12" t="s">
        <v>27</v>
      </c>
      <c r="F348" s="12">
        <v>17</v>
      </c>
      <c r="G348" s="12">
        <v>31.055</v>
      </c>
      <c r="H348" s="12">
        <v>5.4741587506037703</v>
      </c>
    </row>
    <row r="349" spans="1:9" x14ac:dyDescent="0.25">
      <c r="A349" s="12" t="s">
        <v>415</v>
      </c>
      <c r="B349" s="12">
        <v>460.35300000000001</v>
      </c>
      <c r="E349" s="12" t="s">
        <v>25</v>
      </c>
      <c r="F349" s="12">
        <v>18</v>
      </c>
      <c r="G349" s="12">
        <v>30.902000000000001</v>
      </c>
      <c r="H349" s="12">
        <v>5.8248657044851502</v>
      </c>
      <c r="I349" s="12">
        <v>5.7390523184999704</v>
      </c>
    </row>
    <row r="350" spans="1:9" x14ac:dyDescent="0.25">
      <c r="A350" s="12" t="s">
        <v>416</v>
      </c>
      <c r="B350" s="12">
        <v>469.7</v>
      </c>
      <c r="C350" s="12">
        <v>479.55500000000001</v>
      </c>
      <c r="E350" s="12" t="s">
        <v>23</v>
      </c>
      <c r="F350" s="12">
        <v>30</v>
      </c>
      <c r="G350" s="12">
        <v>30.334</v>
      </c>
      <c r="H350" s="12">
        <v>9.8898925298345102</v>
      </c>
    </row>
    <row r="351" spans="1:9" x14ac:dyDescent="0.25">
      <c r="A351" s="12" t="s">
        <v>417</v>
      </c>
      <c r="B351" s="12">
        <v>607.36599999999999</v>
      </c>
      <c r="E351" s="12" t="s">
        <v>418</v>
      </c>
      <c r="F351" s="12">
        <v>21</v>
      </c>
      <c r="G351" s="12">
        <v>34.76</v>
      </c>
      <c r="H351" s="12">
        <v>6.0414269275028802</v>
      </c>
    </row>
    <row r="352" spans="1:9" x14ac:dyDescent="0.25">
      <c r="A352" s="12" t="s">
        <v>419</v>
      </c>
      <c r="B352" s="12">
        <v>507.65899999999999</v>
      </c>
      <c r="E352" s="12" t="s">
        <v>137</v>
      </c>
      <c r="F352" s="12">
        <v>30</v>
      </c>
      <c r="G352" s="12">
        <v>38.950000000000003</v>
      </c>
      <c r="H352" s="12">
        <v>7.70218228498074</v>
      </c>
    </row>
    <row r="353" spans="1:9" x14ac:dyDescent="0.25">
      <c r="A353" s="12" t="s">
        <v>420</v>
      </c>
      <c r="B353" s="12">
        <v>510.89499999999998</v>
      </c>
      <c r="E353" s="12" t="s">
        <v>21</v>
      </c>
      <c r="F353" s="12">
        <v>16</v>
      </c>
      <c r="G353" s="12">
        <v>45.616</v>
      </c>
      <c r="H353" s="12">
        <v>3.5075412136092599</v>
      </c>
    </row>
    <row r="354" spans="1:9" x14ac:dyDescent="0.25">
      <c r="A354" s="12" t="s">
        <v>421</v>
      </c>
      <c r="B354" s="12">
        <v>565.18899999999996</v>
      </c>
      <c r="E354" s="12" t="s">
        <v>137</v>
      </c>
      <c r="F354" s="12">
        <v>37</v>
      </c>
      <c r="G354" s="12">
        <v>30.721</v>
      </c>
      <c r="H354" s="12">
        <v>12.043878779987599</v>
      </c>
    </row>
    <row r="355" spans="1:9" x14ac:dyDescent="0.25">
      <c r="A355" s="12" t="s">
        <v>422</v>
      </c>
      <c r="B355" s="12">
        <v>528.71199999999999</v>
      </c>
      <c r="E355" s="12" t="s">
        <v>134</v>
      </c>
      <c r="F355" s="12">
        <v>18</v>
      </c>
      <c r="G355" s="12">
        <v>40.061999999999998</v>
      </c>
      <c r="H355" s="12">
        <v>4.4930357945184998</v>
      </c>
      <c r="I355" s="12">
        <v>7.2796595884055897</v>
      </c>
    </row>
    <row r="356" spans="1:9" x14ac:dyDescent="0.25">
      <c r="A356" s="12" t="s">
        <v>423</v>
      </c>
      <c r="B356" s="12">
        <v>464.43200000000002</v>
      </c>
      <c r="C356" s="12">
        <v>530.70883333333302</v>
      </c>
      <c r="E356" s="12" t="s">
        <v>19</v>
      </c>
      <c r="F356" s="12">
        <v>14</v>
      </c>
      <c r="G356" s="12">
        <v>45.249000000000002</v>
      </c>
      <c r="H356" s="12">
        <v>3.0939910274260201</v>
      </c>
    </row>
    <row r="357" spans="1:9" x14ac:dyDescent="0.25">
      <c r="A357" s="12" t="s">
        <v>424</v>
      </c>
      <c r="B357" s="12">
        <v>463.745</v>
      </c>
      <c r="E357" s="12" t="s">
        <v>17</v>
      </c>
      <c r="F357" s="12">
        <v>19</v>
      </c>
      <c r="G357" s="12">
        <v>31.286999999999999</v>
      </c>
      <c r="H357" s="12">
        <v>6.0728097932048497</v>
      </c>
    </row>
    <row r="358" spans="1:9" x14ac:dyDescent="0.25">
      <c r="A358" s="12" t="s">
        <v>425</v>
      </c>
      <c r="B358" s="12">
        <v>434.43200000000002</v>
      </c>
      <c r="E358" s="12" t="s">
        <v>15</v>
      </c>
      <c r="F358" s="12">
        <v>28</v>
      </c>
      <c r="G358" s="12">
        <v>31.056999999999999</v>
      </c>
      <c r="H358" s="12">
        <v>9.0156808448980907</v>
      </c>
      <c r="I358" s="12">
        <v>6.0608272218429802</v>
      </c>
    </row>
    <row r="359" spans="1:9" x14ac:dyDescent="0.25">
      <c r="A359" s="12" t="s">
        <v>426</v>
      </c>
      <c r="B359" s="12">
        <v>426.49200000000002</v>
      </c>
      <c r="C359" s="12">
        <v>441.55633333333299</v>
      </c>
      <c r="E359" s="12" t="s">
        <v>13</v>
      </c>
      <c r="F359" s="12">
        <v>17</v>
      </c>
      <c r="G359" s="12">
        <v>30.338999999999999</v>
      </c>
      <c r="H359" s="12">
        <v>5.6033488249447903</v>
      </c>
    </row>
    <row r="360" spans="1:9" x14ac:dyDescent="0.25">
      <c r="A360" s="12" t="s">
        <v>427</v>
      </c>
      <c r="B360" s="12">
        <v>533.39599999999996</v>
      </c>
      <c r="E360" s="12" t="s">
        <v>11</v>
      </c>
      <c r="F360" s="12">
        <v>37</v>
      </c>
      <c r="G360" s="12">
        <v>31.132999999999999</v>
      </c>
      <c r="H360" s="12">
        <v>11.8844955513442</v>
      </c>
    </row>
    <row r="361" spans="1:9" x14ac:dyDescent="0.25">
      <c r="A361" s="12" t="s">
        <v>428</v>
      </c>
      <c r="B361" s="12">
        <v>472.04</v>
      </c>
      <c r="E361" s="12" t="s">
        <v>179</v>
      </c>
      <c r="F361" s="12">
        <v>9</v>
      </c>
      <c r="G361" s="12">
        <v>30.728999999999999</v>
      </c>
      <c r="H361" s="12">
        <v>2.92882944449868</v>
      </c>
      <c r="I361" s="12">
        <v>6.8055579402625703</v>
      </c>
    </row>
    <row r="362" spans="1:9" x14ac:dyDescent="0.25">
      <c r="A362" s="12" t="s">
        <v>429</v>
      </c>
      <c r="B362" s="12">
        <v>480.12799999999999</v>
      </c>
      <c r="C362" s="12">
        <v>495.18799999999999</v>
      </c>
    </row>
    <row r="363" spans="1:9" x14ac:dyDescent="0.25">
      <c r="B363" s="14"/>
      <c r="C363" s="14"/>
    </row>
    <row r="365" spans="1:9" x14ac:dyDescent="0.25">
      <c r="A365" s="16" t="s">
        <v>430</v>
      </c>
      <c r="B365" s="16"/>
      <c r="E365" s="16" t="s">
        <v>430</v>
      </c>
      <c r="F365" s="16"/>
      <c r="G365" s="16"/>
    </row>
    <row r="366" spans="1:9" x14ac:dyDescent="0.25">
      <c r="A366" s="12" t="s">
        <v>431</v>
      </c>
      <c r="B366" s="12">
        <v>429.57400000000001</v>
      </c>
      <c r="C366" s="12">
        <v>429.57400000000001</v>
      </c>
      <c r="E366" s="12" t="s">
        <v>59</v>
      </c>
      <c r="F366" s="12">
        <v>26</v>
      </c>
      <c r="G366" s="12">
        <v>32.1</v>
      </c>
      <c r="H366" s="12">
        <v>8.0996884735202492</v>
      </c>
      <c r="I366" s="12">
        <v>8.0996884735202492</v>
      </c>
    </row>
    <row r="367" spans="1:9" x14ac:dyDescent="0.25">
      <c r="A367" s="12" t="s">
        <v>432</v>
      </c>
      <c r="B367" s="12">
        <v>499.858</v>
      </c>
      <c r="E367" s="12" t="s">
        <v>57</v>
      </c>
      <c r="F367" s="12">
        <v>25</v>
      </c>
      <c r="G367" s="12">
        <v>31.753</v>
      </c>
      <c r="H367" s="12">
        <v>7.8732718168362004</v>
      </c>
    </row>
    <row r="368" spans="1:9" x14ac:dyDescent="0.25">
      <c r="A368" s="12" t="s">
        <v>433</v>
      </c>
      <c r="B368" s="12">
        <v>528.55200000000002</v>
      </c>
      <c r="E368" s="12" t="s">
        <v>55</v>
      </c>
      <c r="F368" s="12">
        <v>39</v>
      </c>
      <c r="G368" s="12">
        <v>34.479999999999997</v>
      </c>
      <c r="H368" s="12">
        <v>11.3109048723898</v>
      </c>
    </row>
    <row r="369" spans="1:9" x14ac:dyDescent="0.25">
      <c r="A369" s="12" t="s">
        <v>434</v>
      </c>
      <c r="B369" s="12">
        <v>475.928</v>
      </c>
      <c r="E369" s="12" t="s">
        <v>53</v>
      </c>
      <c r="F369" s="12">
        <v>38</v>
      </c>
      <c r="G369" s="12">
        <v>31.859000000000002</v>
      </c>
      <c r="H369" s="12">
        <v>11.927555792711599</v>
      </c>
    </row>
    <row r="370" spans="1:9" x14ac:dyDescent="0.25">
      <c r="A370" s="12" t="s">
        <v>435</v>
      </c>
      <c r="B370" s="12">
        <v>516.95899999999995</v>
      </c>
      <c r="C370" s="12">
        <v>505.32425000000001</v>
      </c>
      <c r="E370" s="12" t="s">
        <v>49</v>
      </c>
      <c r="F370" s="12">
        <v>23</v>
      </c>
      <c r="G370" s="12">
        <v>31.655999999999999</v>
      </c>
      <c r="H370" s="12">
        <v>7.2656052565074596</v>
      </c>
      <c r="I370" s="12">
        <v>9.5943344346112696</v>
      </c>
    </row>
    <row r="371" spans="1:9" x14ac:dyDescent="0.25">
      <c r="A371" s="12" t="s">
        <v>436</v>
      </c>
      <c r="B371" s="12">
        <v>427.85899999999998</v>
      </c>
      <c r="E371" s="12" t="s">
        <v>437</v>
      </c>
      <c r="F371" s="12">
        <v>25</v>
      </c>
      <c r="G371" s="12">
        <v>31.568999999999999</v>
      </c>
      <c r="H371" s="12">
        <v>7.9191612024454399</v>
      </c>
    </row>
    <row r="372" spans="1:9" x14ac:dyDescent="0.25">
      <c r="A372" s="12" t="s">
        <v>438</v>
      </c>
      <c r="B372" s="12">
        <v>562.529</v>
      </c>
      <c r="E372" s="12" t="s">
        <v>47</v>
      </c>
      <c r="F372" s="12">
        <v>17</v>
      </c>
      <c r="G372" s="12">
        <v>63.69</v>
      </c>
      <c r="H372" s="12">
        <v>2.6691788349819401</v>
      </c>
    </row>
    <row r="373" spans="1:9" x14ac:dyDescent="0.25">
      <c r="A373" s="12" t="s">
        <v>439</v>
      </c>
      <c r="B373" s="12">
        <v>485.00599999999997</v>
      </c>
      <c r="E373" s="12" t="s">
        <v>45</v>
      </c>
      <c r="F373" s="12">
        <v>20</v>
      </c>
      <c r="G373" s="12">
        <v>30.94</v>
      </c>
      <c r="H373" s="12">
        <v>6.4641241111829304</v>
      </c>
    </row>
    <row r="374" spans="1:9" x14ac:dyDescent="0.25">
      <c r="A374" s="12" t="s">
        <v>440</v>
      </c>
      <c r="B374" s="12">
        <v>450.91699999999997</v>
      </c>
      <c r="E374" s="12" t="s">
        <v>43</v>
      </c>
      <c r="F374" s="12">
        <v>18</v>
      </c>
      <c r="G374" s="12">
        <v>30.006</v>
      </c>
      <c r="H374" s="12">
        <v>5.9988002399520104</v>
      </c>
    </row>
    <row r="375" spans="1:9" x14ac:dyDescent="0.25">
      <c r="A375" s="12" t="s">
        <v>441</v>
      </c>
      <c r="B375" s="12">
        <v>455.09699999999998</v>
      </c>
      <c r="C375" s="12">
        <v>476.28160000000003</v>
      </c>
      <c r="E375" s="12" t="s">
        <v>442</v>
      </c>
      <c r="F375" s="12">
        <v>7</v>
      </c>
      <c r="G375" s="12">
        <v>31.666</v>
      </c>
      <c r="H375" s="12">
        <v>2.21057285416535</v>
      </c>
      <c r="I375" s="12">
        <v>5.0523674485455299</v>
      </c>
    </row>
    <row r="376" spans="1:9" x14ac:dyDescent="0.25">
      <c r="A376" s="12" t="s">
        <v>443</v>
      </c>
      <c r="B376" s="12">
        <v>414.21199999999999</v>
      </c>
      <c r="E376" s="12" t="s">
        <v>194</v>
      </c>
      <c r="F376" s="12">
        <v>17</v>
      </c>
      <c r="G376" s="12">
        <v>65.762</v>
      </c>
      <c r="H376" s="12">
        <v>2.5850795292113999</v>
      </c>
    </row>
    <row r="377" spans="1:9" x14ac:dyDescent="0.25">
      <c r="A377" s="12" t="s">
        <v>444</v>
      </c>
      <c r="B377" s="12">
        <v>439.68400000000003</v>
      </c>
      <c r="E377" s="12" t="s">
        <v>37</v>
      </c>
      <c r="F377" s="12">
        <v>27</v>
      </c>
      <c r="G377" s="12">
        <v>59.962000000000003</v>
      </c>
      <c r="H377" s="12">
        <v>4.50285180614389</v>
      </c>
    </row>
    <row r="378" spans="1:9" x14ac:dyDescent="0.25">
      <c r="A378" s="12" t="s">
        <v>445</v>
      </c>
      <c r="B378" s="12">
        <v>508.84300000000002</v>
      </c>
      <c r="E378" s="12" t="s">
        <v>35</v>
      </c>
      <c r="F378" s="12">
        <v>18</v>
      </c>
      <c r="G378" s="12">
        <v>30.942</v>
      </c>
      <c r="H378" s="12">
        <v>5.8173356602675996</v>
      </c>
    </row>
    <row r="379" spans="1:9" x14ac:dyDescent="0.25">
      <c r="A379" s="12" t="s">
        <v>446</v>
      </c>
      <c r="B379" s="12">
        <v>498.37</v>
      </c>
      <c r="C379" s="12">
        <v>465.27724999999998</v>
      </c>
      <c r="E379" s="12" t="s">
        <v>33</v>
      </c>
      <c r="F379" s="12">
        <v>11</v>
      </c>
      <c r="G379" s="12">
        <v>30.974</v>
      </c>
      <c r="H379" s="12">
        <v>3.5513656615225702</v>
      </c>
      <c r="I379" s="12">
        <v>4.1141581642863603</v>
      </c>
    </row>
    <row r="380" spans="1:9" x14ac:dyDescent="0.25">
      <c r="A380" s="12" t="s">
        <v>447</v>
      </c>
      <c r="B380" s="12">
        <v>638.11199999999997</v>
      </c>
      <c r="E380" s="12" t="s">
        <v>27</v>
      </c>
      <c r="F380" s="12">
        <v>19</v>
      </c>
      <c r="G380" s="12">
        <v>31.687999999999999</v>
      </c>
      <c r="H380" s="12">
        <v>5.9959606160060597</v>
      </c>
    </row>
    <row r="381" spans="1:9" x14ac:dyDescent="0.25">
      <c r="A381" s="12" t="s">
        <v>448</v>
      </c>
      <c r="B381" s="12">
        <v>740.65700000000004</v>
      </c>
      <c r="C381" s="12">
        <v>689.3845</v>
      </c>
      <c r="E381" s="12" t="s">
        <v>25</v>
      </c>
      <c r="F381" s="12">
        <v>37</v>
      </c>
      <c r="G381" s="12">
        <v>31.771999999999998</v>
      </c>
      <c r="H381" s="12">
        <v>11.6454740022661</v>
      </c>
      <c r="I381" s="12">
        <v>8.8207173091361</v>
      </c>
    </row>
    <row r="382" spans="1:9" x14ac:dyDescent="0.25">
      <c r="A382" s="12" t="s">
        <v>449</v>
      </c>
      <c r="B382" s="12">
        <v>368.00799999999998</v>
      </c>
      <c r="E382" s="12" t="s">
        <v>23</v>
      </c>
      <c r="F382" s="12">
        <v>10</v>
      </c>
      <c r="G382" s="12">
        <v>31.766999999999999</v>
      </c>
      <c r="H382" s="12">
        <v>3.1479207983127102</v>
      </c>
    </row>
    <row r="383" spans="1:9" x14ac:dyDescent="0.25">
      <c r="A383" s="12" t="s">
        <v>450</v>
      </c>
      <c r="B383" s="12">
        <v>364.35300000000001</v>
      </c>
      <c r="E383" s="12" t="s">
        <v>137</v>
      </c>
      <c r="F383" s="12">
        <v>27</v>
      </c>
      <c r="G383" s="12">
        <v>30.768999999999998</v>
      </c>
      <c r="H383" s="12">
        <v>8.7750658129935992</v>
      </c>
    </row>
    <row r="384" spans="1:9" x14ac:dyDescent="0.25">
      <c r="A384" s="12" t="s">
        <v>451</v>
      </c>
      <c r="B384" s="12">
        <v>325.08199999999999</v>
      </c>
      <c r="E384" s="12" t="s">
        <v>21</v>
      </c>
      <c r="F384" s="12">
        <v>17</v>
      </c>
      <c r="G384" s="12">
        <v>31.26</v>
      </c>
      <c r="H384" s="12">
        <v>5.4382597568777999</v>
      </c>
    </row>
    <row r="385" spans="1:9" x14ac:dyDescent="0.25">
      <c r="A385" s="12" t="s">
        <v>452</v>
      </c>
      <c r="B385" s="12">
        <v>313.25599999999997</v>
      </c>
      <c r="C385" s="12">
        <v>342.67475000000002</v>
      </c>
      <c r="E385" s="12" t="s">
        <v>134</v>
      </c>
      <c r="F385" s="12">
        <v>4</v>
      </c>
      <c r="G385" s="12">
        <v>31.352</v>
      </c>
      <c r="H385" s="12">
        <v>1.2758356723654001</v>
      </c>
      <c r="I385" s="12">
        <v>4.6592705101373797</v>
      </c>
    </row>
    <row r="386" spans="1:9" x14ac:dyDescent="0.25">
      <c r="A386" s="12" t="s">
        <v>453</v>
      </c>
      <c r="B386" s="12">
        <v>529.39</v>
      </c>
      <c r="E386" s="12" t="s">
        <v>19</v>
      </c>
      <c r="F386" s="12">
        <v>16</v>
      </c>
      <c r="G386" s="12">
        <v>31.696999999999999</v>
      </c>
      <c r="H386" s="12">
        <v>5.0477963214184296</v>
      </c>
    </row>
    <row r="387" spans="1:9" x14ac:dyDescent="0.25">
      <c r="A387" s="12" t="s">
        <v>454</v>
      </c>
      <c r="B387" s="12">
        <v>481.524</v>
      </c>
      <c r="E387" s="12" t="s">
        <v>17</v>
      </c>
      <c r="F387" s="12">
        <v>23</v>
      </c>
      <c r="G387" s="12">
        <v>31.448</v>
      </c>
      <c r="H387" s="12">
        <v>7.3136606461460199</v>
      </c>
    </row>
    <row r="388" spans="1:9" x14ac:dyDescent="0.25">
      <c r="A388" s="12" t="s">
        <v>455</v>
      </c>
      <c r="B388" s="12">
        <v>521.32399999999996</v>
      </c>
      <c r="E388" s="12" t="s">
        <v>15</v>
      </c>
      <c r="F388" s="12">
        <v>11</v>
      </c>
      <c r="G388" s="12">
        <v>32.356000000000002</v>
      </c>
      <c r="H388" s="12">
        <v>3.39967857584374</v>
      </c>
    </row>
    <row r="389" spans="1:9" x14ac:dyDescent="0.25">
      <c r="A389" s="12" t="s">
        <v>456</v>
      </c>
      <c r="B389" s="12">
        <v>529.78399999999999</v>
      </c>
      <c r="C389" s="12">
        <v>515.50549999999998</v>
      </c>
      <c r="E389" s="12" t="s">
        <v>129</v>
      </c>
      <c r="F389" s="12">
        <v>16</v>
      </c>
      <c r="G389" s="12">
        <v>31.555</v>
      </c>
      <c r="H389" s="12">
        <v>5.0705118047853004</v>
      </c>
      <c r="I389" s="12">
        <v>5.2079118370483704</v>
      </c>
    </row>
    <row r="390" spans="1:9" x14ac:dyDescent="0.25">
      <c r="A390" s="12" t="s">
        <v>457</v>
      </c>
      <c r="B390" s="12">
        <v>548.43600000000004</v>
      </c>
      <c r="E390" s="12" t="s">
        <v>13</v>
      </c>
      <c r="F390" s="12">
        <v>32</v>
      </c>
      <c r="G390" s="12">
        <v>30.783000000000001</v>
      </c>
      <c r="H390" s="12">
        <v>10.395348081733401</v>
      </c>
    </row>
    <row r="391" spans="1:9" x14ac:dyDescent="0.25">
      <c r="A391" s="12" t="s">
        <v>458</v>
      </c>
      <c r="B391" s="12">
        <v>609.67600000000004</v>
      </c>
      <c r="C391" s="12">
        <v>579.05600000000004</v>
      </c>
      <c r="E391" s="12" t="s">
        <v>125</v>
      </c>
      <c r="F391" s="12">
        <v>34</v>
      </c>
      <c r="G391" s="12">
        <v>30.718</v>
      </c>
      <c r="H391" s="12">
        <v>11.068428934175399</v>
      </c>
      <c r="I391" s="12">
        <v>10.7318885079544</v>
      </c>
    </row>
    <row r="394" spans="1:9" x14ac:dyDescent="0.25">
      <c r="A394" s="16" t="s">
        <v>459</v>
      </c>
      <c r="B394" s="16"/>
      <c r="E394" s="16" t="s">
        <v>224</v>
      </c>
      <c r="F394" s="16"/>
      <c r="G394" s="16"/>
    </row>
    <row r="395" spans="1:9" x14ac:dyDescent="0.25">
      <c r="A395" s="12" t="s">
        <v>460</v>
      </c>
      <c r="B395" s="12">
        <v>636.60299999999995</v>
      </c>
      <c r="E395" s="12" t="s">
        <v>47</v>
      </c>
      <c r="F395" s="12">
        <v>13</v>
      </c>
      <c r="G395" s="12">
        <v>31.678000000000001</v>
      </c>
      <c r="H395" s="12">
        <v>4.1037944314666301</v>
      </c>
    </row>
    <row r="396" spans="1:9" x14ac:dyDescent="0.25">
      <c r="A396" s="12" t="s">
        <v>461</v>
      </c>
      <c r="B396" s="12">
        <v>579.58699999999999</v>
      </c>
      <c r="E396" s="12" t="s">
        <v>45</v>
      </c>
      <c r="F396" s="12">
        <v>18</v>
      </c>
      <c r="G396" s="12">
        <v>31.895</v>
      </c>
      <c r="H396" s="12">
        <v>5.64351779275749</v>
      </c>
    </row>
    <row r="397" spans="1:9" x14ac:dyDescent="0.25">
      <c r="A397" s="12" t="s">
        <v>462</v>
      </c>
      <c r="B397" s="12">
        <v>616.74599999999998</v>
      </c>
      <c r="E397" s="12" t="s">
        <v>43</v>
      </c>
      <c r="F397" s="12">
        <v>28</v>
      </c>
      <c r="G397" s="12">
        <v>31.683</v>
      </c>
      <c r="H397" s="12">
        <v>8.8375469494681695</v>
      </c>
    </row>
    <row r="398" spans="1:9" x14ac:dyDescent="0.25">
      <c r="A398" s="12" t="s">
        <v>463</v>
      </c>
      <c r="B398" s="12">
        <v>614.83100000000002</v>
      </c>
      <c r="C398" s="12">
        <v>611.94174999999996</v>
      </c>
      <c r="E398" s="12" t="s">
        <v>43</v>
      </c>
      <c r="F398" s="12">
        <v>25</v>
      </c>
      <c r="G398" s="12">
        <v>31.652000000000001</v>
      </c>
      <c r="H398" s="12">
        <v>7.8983950461266303</v>
      </c>
      <c r="I398" s="12">
        <v>6.6208135549547302</v>
      </c>
    </row>
    <row r="399" spans="1:9" x14ac:dyDescent="0.25">
      <c r="A399" s="12" t="s">
        <v>464</v>
      </c>
      <c r="B399" s="12">
        <v>587.18799999999999</v>
      </c>
      <c r="E399" s="12" t="s">
        <v>194</v>
      </c>
      <c r="F399" s="12">
        <v>20</v>
      </c>
      <c r="G399" s="12">
        <v>32.604999999999997</v>
      </c>
      <c r="H399" s="12">
        <v>6.1340285232326304</v>
      </c>
    </row>
    <row r="400" spans="1:9" x14ac:dyDescent="0.25">
      <c r="A400" s="12" t="s">
        <v>465</v>
      </c>
      <c r="B400" s="12">
        <v>565.71</v>
      </c>
      <c r="E400" s="12" t="s">
        <v>37</v>
      </c>
      <c r="F400" s="12">
        <v>13</v>
      </c>
      <c r="G400" s="12">
        <v>31.579000000000001</v>
      </c>
      <c r="H400" s="12">
        <v>4.1166598055669903</v>
      </c>
    </row>
    <row r="401" spans="1:9" x14ac:dyDescent="0.25">
      <c r="A401" s="12" t="s">
        <v>466</v>
      </c>
      <c r="B401" s="12">
        <v>526.44200000000001</v>
      </c>
      <c r="C401" s="12">
        <v>559.78</v>
      </c>
      <c r="E401" s="12" t="s">
        <v>35</v>
      </c>
      <c r="F401" s="12">
        <v>15</v>
      </c>
      <c r="G401" s="12">
        <v>32.185000000000002</v>
      </c>
      <c r="H401" s="12">
        <v>4.66055615970172</v>
      </c>
      <c r="I401" s="12">
        <v>4.9704148295004504</v>
      </c>
    </row>
    <row r="402" spans="1:9" x14ac:dyDescent="0.25">
      <c r="A402" s="12" t="s">
        <v>467</v>
      </c>
      <c r="B402" s="12">
        <v>555.94100000000003</v>
      </c>
      <c r="E402" s="12" t="s">
        <v>468</v>
      </c>
      <c r="F402" s="12">
        <v>20</v>
      </c>
      <c r="G402" s="12">
        <v>34.841999999999999</v>
      </c>
      <c r="H402" s="12">
        <v>5.7401986108719401</v>
      </c>
    </row>
    <row r="403" spans="1:9" x14ac:dyDescent="0.25">
      <c r="A403" s="12" t="s">
        <v>469</v>
      </c>
      <c r="B403" s="12">
        <v>467.89600000000002</v>
      </c>
      <c r="E403" s="12" t="s">
        <v>31</v>
      </c>
      <c r="F403" s="12">
        <v>18</v>
      </c>
      <c r="G403" s="12">
        <v>30.445</v>
      </c>
      <c r="H403" s="12">
        <v>5.9123008704220696</v>
      </c>
    </row>
    <row r="404" spans="1:9" x14ac:dyDescent="0.25">
      <c r="A404" s="12" t="s">
        <v>470</v>
      </c>
      <c r="B404" s="12">
        <v>415.82</v>
      </c>
      <c r="E404" s="12" t="s">
        <v>27</v>
      </c>
      <c r="F404" s="12">
        <v>16</v>
      </c>
      <c r="G404" s="12">
        <v>37.027000000000001</v>
      </c>
      <c r="H404" s="12">
        <v>4.3211710373511201</v>
      </c>
    </row>
    <row r="405" spans="1:9" x14ac:dyDescent="0.25">
      <c r="A405" s="12" t="s">
        <v>471</v>
      </c>
      <c r="B405" s="12">
        <v>556.553</v>
      </c>
      <c r="E405" s="12" t="s">
        <v>25</v>
      </c>
      <c r="F405" s="12">
        <v>34</v>
      </c>
      <c r="G405" s="12">
        <v>31.484000000000002</v>
      </c>
      <c r="H405" s="12">
        <v>10.7991360691145</v>
      </c>
    </row>
    <row r="406" spans="1:9" x14ac:dyDescent="0.25">
      <c r="A406" s="12" t="s">
        <v>472</v>
      </c>
      <c r="B406" s="12">
        <v>563.47</v>
      </c>
      <c r="C406" s="12">
        <v>511.93599999999998</v>
      </c>
      <c r="E406" s="12" t="s">
        <v>404</v>
      </c>
      <c r="F406" s="12">
        <v>19</v>
      </c>
      <c r="G406" s="12">
        <v>32.356999999999999</v>
      </c>
      <c r="H406" s="12">
        <v>5.8719906048150303</v>
      </c>
      <c r="I406" s="12">
        <v>6.5289594385149297</v>
      </c>
    </row>
    <row r="407" spans="1:9" x14ac:dyDescent="0.25">
      <c r="A407" s="12" t="s">
        <v>473</v>
      </c>
      <c r="B407" s="12">
        <v>634.35299999999995</v>
      </c>
      <c r="E407" s="12" t="s">
        <v>137</v>
      </c>
      <c r="F407" s="12">
        <v>38</v>
      </c>
      <c r="G407" s="12">
        <v>30.773</v>
      </c>
      <c r="H407" s="12">
        <v>12.348487310304501</v>
      </c>
    </row>
    <row r="408" spans="1:9" x14ac:dyDescent="0.25">
      <c r="A408" s="12" t="s">
        <v>474</v>
      </c>
      <c r="B408" s="12">
        <v>547.89400000000001</v>
      </c>
      <c r="C408" s="12">
        <v>591.12350000000004</v>
      </c>
      <c r="E408" s="12" t="s">
        <v>21</v>
      </c>
      <c r="F408" s="12">
        <v>33</v>
      </c>
      <c r="G408" s="12">
        <v>31.582999999999998</v>
      </c>
      <c r="H408" s="12">
        <v>10.448659088750301</v>
      </c>
      <c r="I408" s="12">
        <v>11.3985731995274</v>
      </c>
    </row>
    <row r="409" spans="1:9" x14ac:dyDescent="0.25">
      <c r="A409" s="12" t="s">
        <v>475</v>
      </c>
      <c r="B409" s="12">
        <v>588.55899999999997</v>
      </c>
      <c r="E409" s="12" t="s">
        <v>19</v>
      </c>
      <c r="F409" s="12">
        <v>31</v>
      </c>
      <c r="G409" s="12">
        <v>31.434000000000001</v>
      </c>
      <c r="H409" s="12">
        <v>9.8619329388560093</v>
      </c>
    </row>
    <row r="410" spans="1:9" x14ac:dyDescent="0.25">
      <c r="A410" s="12" t="s">
        <v>476</v>
      </c>
      <c r="B410" s="12">
        <v>503.86200000000002</v>
      </c>
      <c r="E410" s="12" t="s">
        <v>17</v>
      </c>
      <c r="F410" s="12">
        <v>20</v>
      </c>
      <c r="G410" s="12">
        <v>32.512</v>
      </c>
      <c r="H410" s="12">
        <v>6.15157480314961</v>
      </c>
    </row>
    <row r="411" spans="1:9" x14ac:dyDescent="0.25">
      <c r="A411" s="12" t="s">
        <v>477</v>
      </c>
      <c r="B411" s="12">
        <v>507.38099999999997</v>
      </c>
      <c r="E411" s="12" t="s">
        <v>15</v>
      </c>
      <c r="F411" s="12">
        <v>23</v>
      </c>
      <c r="G411" s="12">
        <v>32.116999999999997</v>
      </c>
      <c r="H411" s="12">
        <v>7.16131643677803</v>
      </c>
    </row>
    <row r="412" spans="1:9" x14ac:dyDescent="0.25">
      <c r="A412" s="12" t="s">
        <v>478</v>
      </c>
      <c r="B412" s="12">
        <v>581.23800000000006</v>
      </c>
      <c r="C412" s="12">
        <v>545.26</v>
      </c>
      <c r="E412" s="12" t="s">
        <v>129</v>
      </c>
      <c r="F412" s="12">
        <v>19</v>
      </c>
      <c r="G412" s="12">
        <v>31.135999999999999</v>
      </c>
      <c r="H412" s="12">
        <v>6.1022610483042099</v>
      </c>
      <c r="I412" s="12">
        <v>7.3192713067719701</v>
      </c>
    </row>
    <row r="413" spans="1:9" x14ac:dyDescent="0.25">
      <c r="A413" s="12" t="s">
        <v>479</v>
      </c>
      <c r="B413" s="12">
        <v>467.80799999999999</v>
      </c>
      <c r="E413" s="12" t="s">
        <v>13</v>
      </c>
      <c r="F413" s="12">
        <v>15</v>
      </c>
      <c r="G413" s="12">
        <v>32.277000000000001</v>
      </c>
      <c r="H413" s="12">
        <v>4.6472720513058796</v>
      </c>
    </row>
    <row r="414" spans="1:9" x14ac:dyDescent="0.25">
      <c r="A414" s="12" t="s">
        <v>480</v>
      </c>
      <c r="B414" s="12">
        <v>505.072</v>
      </c>
      <c r="E414" s="12" t="s">
        <v>9</v>
      </c>
      <c r="F414" s="12">
        <v>27</v>
      </c>
      <c r="G414" s="12">
        <v>31.053000000000001</v>
      </c>
      <c r="H414" s="12">
        <v>8.6948120954497092</v>
      </c>
    </row>
    <row r="415" spans="1:9" x14ac:dyDescent="0.25">
      <c r="A415" s="12" t="s">
        <v>481</v>
      </c>
      <c r="B415" s="12">
        <v>470.36700000000002</v>
      </c>
      <c r="C415" s="12">
        <v>481.082333333333</v>
      </c>
      <c r="E415" s="12" t="s">
        <v>11</v>
      </c>
      <c r="F415" s="12">
        <v>15</v>
      </c>
      <c r="G415" s="12">
        <v>31.044</v>
      </c>
      <c r="H415" s="12">
        <v>4.8318515655199104</v>
      </c>
      <c r="I415" s="12">
        <v>6.0579785707585003</v>
      </c>
    </row>
    <row r="417" spans="1:9" x14ac:dyDescent="0.25">
      <c r="A417" s="16" t="s">
        <v>0</v>
      </c>
      <c r="B417" s="16"/>
      <c r="E417" s="16" t="s">
        <v>0</v>
      </c>
      <c r="F417" s="16"/>
      <c r="G417" s="16"/>
      <c r="H417" s="16"/>
      <c r="I417" s="16"/>
    </row>
    <row r="418" spans="1:9" x14ac:dyDescent="0.25">
      <c r="A418" s="12" t="s">
        <v>482</v>
      </c>
      <c r="B418" s="12">
        <v>360.49099999999999</v>
      </c>
      <c r="E418" s="12" t="s">
        <v>45</v>
      </c>
      <c r="F418" s="12">
        <v>9</v>
      </c>
      <c r="G418" s="12">
        <v>38.372</v>
      </c>
      <c r="H418" s="12">
        <v>2.3454602314187398</v>
      </c>
    </row>
    <row r="419" spans="1:9" x14ac:dyDescent="0.25">
      <c r="A419" s="12" t="s">
        <v>483</v>
      </c>
      <c r="B419" s="12">
        <v>519.38400000000001</v>
      </c>
      <c r="C419" s="12">
        <v>439.9375</v>
      </c>
      <c r="E419" s="12" t="s">
        <v>484</v>
      </c>
      <c r="F419" s="12">
        <v>92</v>
      </c>
      <c r="G419" s="12">
        <v>64.192999999999998</v>
      </c>
      <c r="H419" s="12">
        <v>14.3317807237549</v>
      </c>
      <c r="I419" s="12">
        <v>8.33862047758684</v>
      </c>
    </row>
    <row r="420" spans="1:9" x14ac:dyDescent="0.25">
      <c r="A420" s="12" t="s">
        <v>485</v>
      </c>
      <c r="B420" s="12">
        <v>384.48500000000001</v>
      </c>
      <c r="E420" s="12" t="s">
        <v>37</v>
      </c>
      <c r="F420" s="12">
        <v>12</v>
      </c>
      <c r="G420" s="12">
        <v>30.998000000000001</v>
      </c>
      <c r="H420" s="12">
        <v>3.87121749790309</v>
      </c>
    </row>
    <row r="421" spans="1:9" x14ac:dyDescent="0.25">
      <c r="A421" s="12" t="s">
        <v>486</v>
      </c>
      <c r="B421" s="12">
        <v>323.71499999999997</v>
      </c>
      <c r="E421" s="12" t="s">
        <v>240</v>
      </c>
      <c r="F421" s="12">
        <v>10</v>
      </c>
      <c r="G421" s="12">
        <v>36.692</v>
      </c>
      <c r="H421" s="12">
        <v>2.7253897307314898</v>
      </c>
    </row>
    <row r="422" spans="1:9" x14ac:dyDescent="0.25">
      <c r="A422" s="12" t="s">
        <v>487</v>
      </c>
      <c r="B422" s="12">
        <v>535.73</v>
      </c>
      <c r="E422" s="12" t="s">
        <v>194</v>
      </c>
      <c r="F422" s="12">
        <v>29</v>
      </c>
      <c r="G422" s="12">
        <v>32.402000000000001</v>
      </c>
      <c r="H422" s="12">
        <v>8.9500648108141494</v>
      </c>
    </row>
    <row r="423" spans="1:9" x14ac:dyDescent="0.25">
      <c r="A423" s="12" t="s">
        <v>488</v>
      </c>
      <c r="B423" s="12">
        <v>493.26900000000001</v>
      </c>
      <c r="E423" s="12" t="s">
        <v>35</v>
      </c>
      <c r="F423" s="12">
        <v>45</v>
      </c>
      <c r="G423" s="12">
        <v>62.695999999999998</v>
      </c>
      <c r="H423" s="12">
        <v>7.1774913870103401</v>
      </c>
    </row>
    <row r="424" spans="1:9" x14ac:dyDescent="0.25">
      <c r="A424" s="12" t="s">
        <v>489</v>
      </c>
      <c r="B424" s="12">
        <v>440.26499999999999</v>
      </c>
      <c r="C424" s="12">
        <v>435.49279999999999</v>
      </c>
      <c r="E424" s="12" t="s">
        <v>33</v>
      </c>
      <c r="F424" s="12">
        <v>8</v>
      </c>
      <c r="G424" s="12">
        <v>30.664999999999999</v>
      </c>
      <c r="H424" s="12">
        <v>2.60883743681722</v>
      </c>
      <c r="I424" s="12">
        <v>5.0666001726552601</v>
      </c>
    </row>
    <row r="425" spans="1:9" x14ac:dyDescent="0.25">
      <c r="A425" s="12" t="s">
        <v>490</v>
      </c>
      <c r="B425" s="12">
        <v>531.75</v>
      </c>
      <c r="E425" s="12" t="s">
        <v>468</v>
      </c>
      <c r="F425" s="12">
        <v>14</v>
      </c>
      <c r="G425" s="12">
        <v>29.667999999999999</v>
      </c>
      <c r="H425" s="12">
        <v>4.7188890386948898</v>
      </c>
    </row>
    <row r="426" spans="1:9" x14ac:dyDescent="0.25">
      <c r="A426" s="12" t="s">
        <v>491</v>
      </c>
      <c r="B426" s="12">
        <v>579.82500000000005</v>
      </c>
      <c r="E426" s="12" t="s">
        <v>31</v>
      </c>
      <c r="F426" s="12">
        <v>27</v>
      </c>
      <c r="G426" s="12">
        <v>32.728000000000002</v>
      </c>
      <c r="H426" s="12">
        <v>8.2498166707406497</v>
      </c>
    </row>
    <row r="427" spans="1:9" x14ac:dyDescent="0.25">
      <c r="A427" s="12" t="s">
        <v>492</v>
      </c>
      <c r="B427" s="12">
        <v>377.50400000000002</v>
      </c>
      <c r="E427" s="12" t="s">
        <v>27</v>
      </c>
      <c r="F427" s="12">
        <v>26</v>
      </c>
      <c r="G427" s="12">
        <v>58.988999999999997</v>
      </c>
      <c r="H427" s="12">
        <v>4.4076014172133799</v>
      </c>
    </row>
    <row r="428" spans="1:9" x14ac:dyDescent="0.25">
      <c r="A428" s="12" t="s">
        <v>493</v>
      </c>
      <c r="B428" s="12">
        <v>415.78199999999998</v>
      </c>
      <c r="C428" s="12">
        <v>476.21525000000003</v>
      </c>
      <c r="E428" s="12" t="s">
        <v>25</v>
      </c>
      <c r="F428" s="12">
        <v>39</v>
      </c>
      <c r="G428" s="12">
        <v>32.987000000000002</v>
      </c>
      <c r="H428" s="12">
        <v>11.822839300330401</v>
      </c>
      <c r="I428" s="12">
        <v>7.2997866067448403</v>
      </c>
    </row>
    <row r="429" spans="1:9" x14ac:dyDescent="0.25">
      <c r="A429" s="12" t="s">
        <v>494</v>
      </c>
      <c r="B429" s="12">
        <v>385.09899999999999</v>
      </c>
      <c r="E429" s="12" t="s">
        <v>23</v>
      </c>
      <c r="F429" s="12">
        <v>22</v>
      </c>
      <c r="G429" s="12">
        <v>31.576000000000001</v>
      </c>
      <c r="H429" s="12">
        <v>6.96731694958196</v>
      </c>
    </row>
    <row r="430" spans="1:9" x14ac:dyDescent="0.25">
      <c r="A430" s="12" t="s">
        <v>495</v>
      </c>
      <c r="B430" s="12">
        <v>482.99</v>
      </c>
      <c r="E430" s="12" t="s">
        <v>137</v>
      </c>
      <c r="F430" s="12">
        <v>34</v>
      </c>
      <c r="G430" s="12">
        <v>33.789000000000001</v>
      </c>
      <c r="H430" s="12">
        <v>10.062446358282299</v>
      </c>
    </row>
    <row r="431" spans="1:9" x14ac:dyDescent="0.25">
      <c r="A431" s="12" t="s">
        <v>496</v>
      </c>
      <c r="B431" s="12">
        <v>445.49700000000001</v>
      </c>
      <c r="C431" s="12">
        <v>437.86200000000002</v>
      </c>
      <c r="E431" s="12" t="s">
        <v>21</v>
      </c>
      <c r="F431" s="12">
        <v>37</v>
      </c>
      <c r="G431" s="12">
        <v>38.956000000000003</v>
      </c>
      <c r="H431" s="12">
        <v>9.4978950610945692</v>
      </c>
      <c r="I431" s="12">
        <v>8.8425527896529399</v>
      </c>
    </row>
    <row r="432" spans="1:9" x14ac:dyDescent="0.25">
      <c r="A432" s="12" t="s">
        <v>497</v>
      </c>
      <c r="B432" s="12">
        <v>326.73200000000003</v>
      </c>
      <c r="E432" s="12" t="s">
        <v>19</v>
      </c>
      <c r="F432" s="12">
        <v>6</v>
      </c>
      <c r="G432" s="12">
        <v>33.710999999999999</v>
      </c>
      <c r="H432" s="12">
        <v>1.77983447539379</v>
      </c>
    </row>
    <row r="433" spans="1:9" x14ac:dyDescent="0.25">
      <c r="A433" s="12" t="s">
        <v>498</v>
      </c>
      <c r="B433" s="12">
        <v>398.32499999999999</v>
      </c>
      <c r="E433" s="12" t="s">
        <v>17</v>
      </c>
      <c r="F433" s="12">
        <v>22</v>
      </c>
      <c r="G433" s="12">
        <v>30.163</v>
      </c>
      <c r="H433" s="12">
        <v>7.2937042071412002</v>
      </c>
    </row>
    <row r="434" spans="1:9" x14ac:dyDescent="0.25">
      <c r="A434" s="12" t="s">
        <v>499</v>
      </c>
      <c r="B434" s="12">
        <v>316.79199999999997</v>
      </c>
      <c r="C434" s="12">
        <v>347.28300000000002</v>
      </c>
      <c r="E434" s="12" t="s">
        <v>15</v>
      </c>
      <c r="F434" s="12">
        <v>27</v>
      </c>
      <c r="G434" s="12">
        <v>64.375</v>
      </c>
      <c r="H434" s="12">
        <v>4.1941747572815498</v>
      </c>
      <c r="I434" s="12">
        <v>4.4225711466055104</v>
      </c>
    </row>
    <row r="435" spans="1:9" x14ac:dyDescent="0.25">
      <c r="A435" s="12" t="s">
        <v>500</v>
      </c>
      <c r="B435" s="12">
        <v>408.34</v>
      </c>
      <c r="E435" s="12" t="s">
        <v>501</v>
      </c>
      <c r="F435" s="12">
        <v>27</v>
      </c>
      <c r="G435" s="12">
        <v>31.231000000000002</v>
      </c>
      <c r="H435" s="12">
        <v>8.6452563158400295</v>
      </c>
    </row>
    <row r="436" spans="1:9" x14ac:dyDescent="0.25">
      <c r="A436" s="12" t="s">
        <v>502</v>
      </c>
      <c r="B436" s="12">
        <v>412.91</v>
      </c>
      <c r="C436" s="12">
        <v>410.625</v>
      </c>
      <c r="E436" s="12" t="s">
        <v>11</v>
      </c>
      <c r="F436" s="12">
        <v>30</v>
      </c>
      <c r="G436" s="12">
        <v>51.396999999999998</v>
      </c>
      <c r="H436" s="12">
        <v>5.8369165515496997</v>
      </c>
      <c r="I436" s="12">
        <v>7.2410864336948704</v>
      </c>
    </row>
    <row r="440" spans="1:9" x14ac:dyDescent="0.25">
      <c r="A440" s="16" t="s">
        <v>430</v>
      </c>
      <c r="B440" s="16"/>
      <c r="E440" s="16" t="s">
        <v>430</v>
      </c>
      <c r="F440" s="16"/>
      <c r="G440" s="16"/>
    </row>
    <row r="441" spans="1:9" x14ac:dyDescent="0.25">
      <c r="A441" s="12" t="s">
        <v>503</v>
      </c>
      <c r="B441" s="12">
        <v>346.34199999999998</v>
      </c>
      <c r="E441" s="12" t="s">
        <v>223</v>
      </c>
      <c r="F441" s="12">
        <v>8</v>
      </c>
      <c r="G441" s="12">
        <v>31.422000000000001</v>
      </c>
      <c r="H441" s="12">
        <v>2.5459868881675298</v>
      </c>
    </row>
    <row r="442" spans="1:9" x14ac:dyDescent="0.25">
      <c r="A442" s="12" t="s">
        <v>504</v>
      </c>
      <c r="B442" s="12">
        <v>361.19799999999998</v>
      </c>
      <c r="C442" s="12">
        <v>353.77</v>
      </c>
      <c r="E442" s="12" t="s">
        <v>59</v>
      </c>
      <c r="F442" s="12">
        <v>10</v>
      </c>
      <c r="G442" s="12">
        <v>33.274999999999999</v>
      </c>
      <c r="H442" s="12">
        <v>3.0052592036063102</v>
      </c>
      <c r="I442" s="12">
        <v>2.77562304588692</v>
      </c>
    </row>
    <row r="443" spans="1:9" x14ac:dyDescent="0.25">
      <c r="A443" s="12" t="s">
        <v>505</v>
      </c>
      <c r="B443" s="12">
        <v>369.49200000000002</v>
      </c>
      <c r="E443" s="12" t="s">
        <v>57</v>
      </c>
      <c r="F443" s="12">
        <v>11</v>
      </c>
      <c r="G443" s="12">
        <v>31.399000000000001</v>
      </c>
      <c r="H443" s="12">
        <v>3.5032962833211201</v>
      </c>
    </row>
    <row r="444" spans="1:9" x14ac:dyDescent="0.25">
      <c r="A444" s="12" t="s">
        <v>506</v>
      </c>
      <c r="B444" s="12">
        <v>1438.1769999999999</v>
      </c>
      <c r="E444" s="12" t="s">
        <v>55</v>
      </c>
      <c r="F444" s="12">
        <v>15</v>
      </c>
      <c r="G444" s="12">
        <v>33.024999999999999</v>
      </c>
      <c r="H444" s="12">
        <v>4.5420136260408803</v>
      </c>
    </row>
    <row r="445" spans="1:9" x14ac:dyDescent="0.25">
      <c r="A445" s="12" t="s">
        <v>507</v>
      </c>
      <c r="B445" s="12">
        <v>308.613</v>
      </c>
      <c r="E445" s="12" t="s">
        <v>53</v>
      </c>
      <c r="F445" s="12">
        <v>15</v>
      </c>
      <c r="G445" s="12">
        <v>30.805</v>
      </c>
      <c r="H445" s="12">
        <v>4.8693393929556903</v>
      </c>
    </row>
    <row r="446" spans="1:9" x14ac:dyDescent="0.25">
      <c r="A446" s="12" t="s">
        <v>508</v>
      </c>
      <c r="B446" s="12">
        <v>492.32400000000001</v>
      </c>
      <c r="E446" s="12" t="s">
        <v>53</v>
      </c>
      <c r="F446" s="12">
        <v>28</v>
      </c>
      <c r="G446" s="12">
        <v>30.379000000000001</v>
      </c>
      <c r="H446" s="12">
        <v>9.2168932486256896</v>
      </c>
    </row>
    <row r="447" spans="1:9" x14ac:dyDescent="0.25">
      <c r="A447" s="12" t="s">
        <v>509</v>
      </c>
      <c r="B447" s="12">
        <v>440.07900000000001</v>
      </c>
      <c r="C447" s="12">
        <v>609.73699999999997</v>
      </c>
      <c r="E447" s="12" t="s">
        <v>49</v>
      </c>
      <c r="F447" s="12">
        <v>18</v>
      </c>
      <c r="G447" s="12">
        <v>31.449000000000002</v>
      </c>
      <c r="H447" s="12">
        <v>5.7235524182009003</v>
      </c>
      <c r="I447" s="12">
        <v>5.5710189938288597</v>
      </c>
    </row>
    <row r="448" spans="1:9" x14ac:dyDescent="0.25">
      <c r="A448" s="12" t="s">
        <v>510</v>
      </c>
      <c r="B448" s="12">
        <v>327.81400000000002</v>
      </c>
      <c r="E448" s="12" t="s">
        <v>246</v>
      </c>
      <c r="F448" s="12">
        <v>7</v>
      </c>
      <c r="G448" s="12">
        <v>31.385999999999999</v>
      </c>
      <c r="H448" s="12">
        <v>2.2302937615497398</v>
      </c>
    </row>
    <row r="449" spans="1:9" x14ac:dyDescent="0.25">
      <c r="A449" s="12" t="s">
        <v>511</v>
      </c>
      <c r="B449" s="12">
        <v>287.863</v>
      </c>
      <c r="E449" s="12" t="s">
        <v>47</v>
      </c>
      <c r="F449" s="12">
        <v>8</v>
      </c>
      <c r="G449" s="12">
        <v>31.626999999999999</v>
      </c>
      <c r="H449" s="12">
        <v>2.5294843013880501</v>
      </c>
    </row>
    <row r="450" spans="1:9" x14ac:dyDescent="0.25">
      <c r="A450" s="12" t="s">
        <v>512</v>
      </c>
      <c r="B450" s="12">
        <v>342.79500000000002</v>
      </c>
      <c r="E450" s="12" t="s">
        <v>45</v>
      </c>
      <c r="F450" s="12">
        <v>6</v>
      </c>
      <c r="G450" s="12">
        <v>31.544</v>
      </c>
      <c r="H450" s="12">
        <v>1.9021049961957901</v>
      </c>
    </row>
    <row r="451" spans="1:9" x14ac:dyDescent="0.25">
      <c r="A451" s="12" t="s">
        <v>513</v>
      </c>
      <c r="B451" s="12">
        <v>325.97899999999998</v>
      </c>
      <c r="E451" s="12" t="s">
        <v>43</v>
      </c>
      <c r="F451" s="12">
        <v>7</v>
      </c>
      <c r="G451" s="12">
        <v>31.271000000000001</v>
      </c>
      <c r="H451" s="12">
        <v>2.23849573086886</v>
      </c>
    </row>
    <row r="452" spans="1:9" x14ac:dyDescent="0.25">
      <c r="A452" s="12" t="s">
        <v>514</v>
      </c>
      <c r="B452" s="12">
        <v>368.791</v>
      </c>
      <c r="C452" s="12">
        <v>330.64839999999998</v>
      </c>
      <c r="E452" s="12" t="s">
        <v>41</v>
      </c>
      <c r="F452" s="12">
        <v>14</v>
      </c>
      <c r="G452" s="12">
        <v>31.463999999999999</v>
      </c>
      <c r="H452" s="12">
        <v>4.4495296211543396</v>
      </c>
      <c r="I452" s="12">
        <v>2.66998168223135</v>
      </c>
    </row>
    <row r="453" spans="1:9" x14ac:dyDescent="0.25">
      <c r="A453" s="12" t="s">
        <v>515</v>
      </c>
      <c r="B453" s="12">
        <v>445.334</v>
      </c>
      <c r="E453" s="12" t="s">
        <v>194</v>
      </c>
      <c r="F453" s="12">
        <v>16</v>
      </c>
      <c r="G453" s="12">
        <v>38.231999999999999</v>
      </c>
      <c r="H453" s="12">
        <v>4.1849759363883701</v>
      </c>
    </row>
    <row r="454" spans="1:9" x14ac:dyDescent="0.25">
      <c r="A454" s="12" t="s">
        <v>192</v>
      </c>
      <c r="B454" s="12">
        <v>364.12</v>
      </c>
      <c r="E454" s="12" t="s">
        <v>37</v>
      </c>
      <c r="F454" s="12">
        <v>14</v>
      </c>
      <c r="G454" s="12">
        <v>31.265999999999998</v>
      </c>
      <c r="H454" s="12">
        <v>4.4777074138041302</v>
      </c>
    </row>
    <row r="455" spans="1:9" x14ac:dyDescent="0.25">
      <c r="A455" s="12" t="s">
        <v>516</v>
      </c>
      <c r="B455" s="12">
        <v>275.77699999999999</v>
      </c>
      <c r="C455" s="12">
        <v>361.74366666666702</v>
      </c>
      <c r="E455" s="12" t="s">
        <v>35</v>
      </c>
      <c r="F455" s="12">
        <v>13</v>
      </c>
      <c r="G455" s="12">
        <v>31.334</v>
      </c>
      <c r="H455" s="12">
        <v>4.1488478968532601</v>
      </c>
      <c r="I455" s="12">
        <v>4.2705104156819198</v>
      </c>
    </row>
    <row r="456" spans="1:9" x14ac:dyDescent="0.25">
      <c r="A456" s="12" t="s">
        <v>517</v>
      </c>
      <c r="B456" s="12">
        <v>299.46899999999999</v>
      </c>
      <c r="E456" s="12" t="s">
        <v>31</v>
      </c>
      <c r="F456" s="12">
        <v>10</v>
      </c>
      <c r="G456" s="12">
        <v>44.856999999999999</v>
      </c>
      <c r="H456" s="12">
        <v>2.2293064627594399</v>
      </c>
    </row>
    <row r="457" spans="1:9" x14ac:dyDescent="0.25">
      <c r="A457" s="12" t="s">
        <v>518</v>
      </c>
      <c r="B457" s="12">
        <v>372.404</v>
      </c>
      <c r="E457" s="12" t="s">
        <v>27</v>
      </c>
      <c r="F457" s="12">
        <v>23</v>
      </c>
      <c r="G457" s="12">
        <v>31.096</v>
      </c>
      <c r="H457" s="12">
        <v>7.3964497041420101</v>
      </c>
    </row>
    <row r="458" spans="1:9" x14ac:dyDescent="0.25">
      <c r="A458" s="12" t="s">
        <v>519</v>
      </c>
      <c r="B458" s="12">
        <v>327.83600000000001</v>
      </c>
      <c r="C458" s="12">
        <v>333.23633333333299</v>
      </c>
      <c r="E458" s="12" t="s">
        <v>25</v>
      </c>
      <c r="F458" s="12">
        <v>15</v>
      </c>
      <c r="G458" s="12">
        <v>31.146000000000001</v>
      </c>
      <c r="H458" s="12">
        <v>4.8160277403197798</v>
      </c>
      <c r="I458" s="12">
        <v>4.81392796907374</v>
      </c>
    </row>
    <row r="459" spans="1:9" x14ac:dyDescent="0.25">
      <c r="A459" s="12" t="s">
        <v>520</v>
      </c>
      <c r="B459" s="12">
        <v>290.74099999999999</v>
      </c>
      <c r="C459" s="12">
        <v>290.74099999999999</v>
      </c>
      <c r="E459" s="12" t="s">
        <v>21</v>
      </c>
      <c r="F459" s="12">
        <v>11</v>
      </c>
      <c r="G459" s="12">
        <v>49.838999999999999</v>
      </c>
      <c r="H459" s="12">
        <v>2.2071068841670201</v>
      </c>
      <c r="I459" s="12">
        <v>2.2071068841670201</v>
      </c>
    </row>
    <row r="460" spans="1:9" x14ac:dyDescent="0.25">
      <c r="A460" s="12" t="s">
        <v>521</v>
      </c>
      <c r="B460" s="12">
        <v>268.74700000000001</v>
      </c>
      <c r="E460" s="12" t="s">
        <v>179</v>
      </c>
      <c r="F460" s="12">
        <v>30</v>
      </c>
      <c r="G460" s="12">
        <v>31.87</v>
      </c>
      <c r="H460" s="12">
        <v>9.4132412927518008</v>
      </c>
    </row>
    <row r="461" spans="1:9" x14ac:dyDescent="0.25">
      <c r="A461" s="12" t="s">
        <v>522</v>
      </c>
      <c r="B461" s="12">
        <v>252.46100000000001</v>
      </c>
      <c r="E461" s="12" t="s">
        <v>523</v>
      </c>
      <c r="F461" s="12">
        <v>17</v>
      </c>
      <c r="G461" s="12">
        <v>31.762</v>
      </c>
      <c r="H461" s="12">
        <v>5.3523077891820403</v>
      </c>
    </row>
    <row r="462" spans="1:9" x14ac:dyDescent="0.25">
      <c r="A462" s="12" t="s">
        <v>524</v>
      </c>
      <c r="B462" s="12">
        <v>346.53699999999998</v>
      </c>
      <c r="C462" s="12">
        <v>289.24833333333299</v>
      </c>
      <c r="E462" s="12" t="s">
        <v>525</v>
      </c>
      <c r="F462" s="12">
        <v>5</v>
      </c>
      <c r="G462" s="12">
        <v>31.975000000000001</v>
      </c>
      <c r="H462" s="12">
        <v>1.56372165754496</v>
      </c>
      <c r="I462" s="12">
        <v>2.2071068841670201</v>
      </c>
    </row>
    <row r="463" spans="1:9" x14ac:dyDescent="0.25">
      <c r="A463" s="12" t="s">
        <v>526</v>
      </c>
      <c r="B463" s="12">
        <v>218.73599999999999</v>
      </c>
      <c r="E463" s="12" t="s">
        <v>129</v>
      </c>
      <c r="F463" s="12">
        <v>2</v>
      </c>
      <c r="G463" s="12">
        <v>30.518999999999998</v>
      </c>
      <c r="H463" s="12">
        <v>0.65532946688947902</v>
      </c>
    </row>
    <row r="464" spans="1:9" x14ac:dyDescent="0.25">
      <c r="A464" s="12" t="s">
        <v>527</v>
      </c>
      <c r="B464" s="12">
        <v>394.23099999999999</v>
      </c>
      <c r="E464" s="12" t="s">
        <v>15</v>
      </c>
      <c r="F464" s="12">
        <v>12</v>
      </c>
      <c r="G464" s="12">
        <v>63.372999999999998</v>
      </c>
      <c r="H464" s="12">
        <v>1.89355088129014</v>
      </c>
    </row>
    <row r="465" spans="1:9" x14ac:dyDescent="0.25">
      <c r="A465" s="12" t="s">
        <v>528</v>
      </c>
      <c r="B465" s="12">
        <v>337.166</v>
      </c>
      <c r="E465" s="12" t="s">
        <v>17</v>
      </c>
      <c r="F465" s="12">
        <v>3</v>
      </c>
      <c r="G465" s="12">
        <v>30.91</v>
      </c>
      <c r="H465" s="12">
        <v>0.97055968942089899</v>
      </c>
    </row>
    <row r="466" spans="1:9" x14ac:dyDescent="0.25">
      <c r="A466" s="12" t="s">
        <v>529</v>
      </c>
      <c r="B466" s="12">
        <v>306.12799999999999</v>
      </c>
      <c r="C466" s="12">
        <v>314.06524999999999</v>
      </c>
      <c r="E466" s="12" t="s">
        <v>19</v>
      </c>
      <c r="F466" s="12">
        <v>4</v>
      </c>
      <c r="G466" s="12">
        <v>33.119</v>
      </c>
      <c r="H466" s="12">
        <v>1.2077659349618</v>
      </c>
      <c r="I466" s="12">
        <v>1.18180149314058</v>
      </c>
    </row>
    <row r="468" spans="1:9" x14ac:dyDescent="0.25">
      <c r="A468" s="16" t="s">
        <v>85</v>
      </c>
      <c r="B468" s="16"/>
      <c r="E468" s="16" t="s">
        <v>85</v>
      </c>
      <c r="F468" s="16"/>
      <c r="G468" s="16"/>
    </row>
    <row r="469" spans="1:9" x14ac:dyDescent="0.25">
      <c r="A469" s="12" t="s">
        <v>530</v>
      </c>
      <c r="B469" s="12">
        <v>381.226</v>
      </c>
      <c r="E469" s="12" t="s">
        <v>531</v>
      </c>
      <c r="F469" s="12">
        <v>9</v>
      </c>
      <c r="G469" s="12">
        <v>31.815000000000001</v>
      </c>
      <c r="H469" s="12">
        <v>2.8288543140028302</v>
      </c>
    </row>
    <row r="470" spans="1:9" x14ac:dyDescent="0.25">
      <c r="A470" s="12" t="s">
        <v>532</v>
      </c>
      <c r="B470" s="12">
        <v>341.20100000000002</v>
      </c>
      <c r="C470" s="12">
        <v>361.21350000000001</v>
      </c>
      <c r="E470" s="12" t="s">
        <v>533</v>
      </c>
      <c r="F470" s="12">
        <v>10</v>
      </c>
      <c r="G470" s="12">
        <v>31.442</v>
      </c>
      <c r="H470" s="12">
        <v>3.1804592583168998</v>
      </c>
      <c r="I470" s="12">
        <v>3.0046567861598601</v>
      </c>
    </row>
    <row r="471" spans="1:9" x14ac:dyDescent="0.25">
      <c r="A471" s="12" t="s">
        <v>534</v>
      </c>
      <c r="B471" s="12">
        <v>365.666</v>
      </c>
      <c r="E471" s="12" t="s">
        <v>535</v>
      </c>
      <c r="F471" s="12">
        <v>5</v>
      </c>
      <c r="G471" s="12">
        <v>31.373000000000001</v>
      </c>
      <c r="H471" s="12">
        <v>1.59372709017308</v>
      </c>
    </row>
    <row r="472" spans="1:9" x14ac:dyDescent="0.25">
      <c r="A472" s="12" t="s">
        <v>536</v>
      </c>
      <c r="B472" s="12">
        <v>318.327</v>
      </c>
      <c r="C472" s="12">
        <v>341.99650000000003</v>
      </c>
      <c r="E472" s="12" t="s">
        <v>537</v>
      </c>
      <c r="F472" s="12">
        <v>3</v>
      </c>
      <c r="G472" s="12">
        <v>30.613</v>
      </c>
      <c r="H472" s="12">
        <v>0.97997582726292798</v>
      </c>
      <c r="I472" s="12">
        <v>1.286851458718</v>
      </c>
    </row>
    <row r="473" spans="1:9" x14ac:dyDescent="0.25">
      <c r="A473" s="12" t="s">
        <v>538</v>
      </c>
      <c r="B473" s="12">
        <v>258.35700000000003</v>
      </c>
      <c r="E473" s="12" t="s">
        <v>539</v>
      </c>
      <c r="F473" s="12">
        <v>5</v>
      </c>
      <c r="G473" s="12">
        <v>30.425999999999998</v>
      </c>
      <c r="H473" s="12">
        <v>1.6433313613356999</v>
      </c>
    </row>
    <row r="474" spans="1:9" x14ac:dyDescent="0.25">
      <c r="A474" s="12" t="s">
        <v>540</v>
      </c>
      <c r="B474" s="12">
        <v>342.435</v>
      </c>
      <c r="C474" s="12">
        <v>300.39600000000002</v>
      </c>
      <c r="E474" s="12" t="s">
        <v>541</v>
      </c>
      <c r="F474" s="12">
        <v>8</v>
      </c>
      <c r="G474" s="12">
        <v>30.704000000000001</v>
      </c>
      <c r="H474" s="12">
        <v>2.6055237102657598</v>
      </c>
      <c r="I474" s="12">
        <v>2.1244275358007298</v>
      </c>
    </row>
    <row r="475" spans="1:9" x14ac:dyDescent="0.25">
      <c r="A475" s="12" t="s">
        <v>542</v>
      </c>
      <c r="B475" s="12">
        <v>298.08199999999999</v>
      </c>
      <c r="E475" s="12" t="s">
        <v>543</v>
      </c>
      <c r="F475" s="12">
        <v>7</v>
      </c>
      <c r="G475" s="12">
        <v>31.253</v>
      </c>
      <c r="H475" s="12">
        <v>2.2397849806418599</v>
      </c>
    </row>
    <row r="476" spans="1:9" x14ac:dyDescent="0.25">
      <c r="A476" s="12" t="s">
        <v>544</v>
      </c>
      <c r="B476" s="12">
        <v>353.82100000000003</v>
      </c>
      <c r="C476" s="12">
        <v>325.95150000000001</v>
      </c>
      <c r="E476" s="12" t="s">
        <v>545</v>
      </c>
      <c r="F476" s="12">
        <v>8</v>
      </c>
      <c r="G476" s="12">
        <v>30.661000000000001</v>
      </c>
      <c r="H476" s="12">
        <v>2.6091777828511802</v>
      </c>
    </row>
    <row r="477" spans="1:9" x14ac:dyDescent="0.25">
      <c r="A477" s="12" t="s">
        <v>546</v>
      </c>
      <c r="B477" s="12">
        <v>372.78899999999999</v>
      </c>
      <c r="C477" s="12">
        <v>372.78899999999999</v>
      </c>
      <c r="E477" s="12" t="s">
        <v>547</v>
      </c>
      <c r="F477" s="12">
        <v>5</v>
      </c>
      <c r="G477" s="12">
        <v>31.672000000000001</v>
      </c>
      <c r="H477" s="12">
        <v>1.57868148522354</v>
      </c>
      <c r="I477" s="12">
        <v>2.1425480829055301</v>
      </c>
    </row>
    <row r="478" spans="1:9" x14ac:dyDescent="0.25">
      <c r="A478" s="12" t="s">
        <v>548</v>
      </c>
      <c r="B478" s="12">
        <v>387.56299999999999</v>
      </c>
      <c r="E478" s="12" t="s">
        <v>549</v>
      </c>
      <c r="F478" s="12">
        <v>10</v>
      </c>
      <c r="G478" s="12">
        <v>32.704000000000001</v>
      </c>
      <c r="H478" s="12">
        <v>3.0577299412915799</v>
      </c>
      <c r="I478" s="12">
        <v>3.0577299412915799</v>
      </c>
    </row>
    <row r="479" spans="1:9" x14ac:dyDescent="0.25">
      <c r="A479" s="12" t="s">
        <v>550</v>
      </c>
      <c r="B479" s="12">
        <v>312.52999999999997</v>
      </c>
      <c r="C479" s="12">
        <v>350.04649999999998</v>
      </c>
      <c r="E479" s="12" t="s">
        <v>551</v>
      </c>
      <c r="F479" s="12">
        <v>8</v>
      </c>
      <c r="G479" s="12">
        <v>31.509</v>
      </c>
      <c r="H479" s="12">
        <v>2.53895712336158</v>
      </c>
    </row>
    <row r="480" spans="1:9" x14ac:dyDescent="0.25">
      <c r="A480" s="12" t="s">
        <v>552</v>
      </c>
      <c r="B480" s="12">
        <v>466.779</v>
      </c>
      <c r="E480" s="12" t="s">
        <v>553</v>
      </c>
      <c r="F480" s="12">
        <v>18</v>
      </c>
      <c r="G480" s="12">
        <v>31.933</v>
      </c>
      <c r="H480" s="12">
        <v>5.6368020543011896</v>
      </c>
      <c r="I480" s="12">
        <v>4.0878795888313899</v>
      </c>
    </row>
    <row r="481" spans="1:9" x14ac:dyDescent="0.25">
      <c r="A481" s="12" t="s">
        <v>554</v>
      </c>
      <c r="B481" s="12">
        <v>375.41300000000001</v>
      </c>
      <c r="C481" s="12">
        <v>421.096</v>
      </c>
      <c r="E481" s="12" t="s">
        <v>555</v>
      </c>
      <c r="F481" s="12">
        <v>10</v>
      </c>
      <c r="G481" s="12">
        <v>31.036999999999999</v>
      </c>
      <c r="H481" s="12">
        <v>3.22196088539485</v>
      </c>
    </row>
    <row r="482" spans="1:9" x14ac:dyDescent="0.25">
      <c r="A482" s="12" t="s">
        <v>556</v>
      </c>
      <c r="B482" s="12">
        <v>322.42700000000002</v>
      </c>
      <c r="C482" s="12">
        <v>322.42700000000002</v>
      </c>
      <c r="E482" s="12" t="s">
        <v>557</v>
      </c>
      <c r="F482" s="12">
        <v>8</v>
      </c>
      <c r="G482" s="12">
        <v>25.952000000000002</v>
      </c>
      <c r="H482" s="12">
        <v>3.0826140567201001</v>
      </c>
      <c r="I482" s="12">
        <v>3.1522874710574702</v>
      </c>
    </row>
    <row r="483" spans="1:9" x14ac:dyDescent="0.25">
      <c r="A483" s="12" t="s">
        <v>558</v>
      </c>
      <c r="B483" s="12">
        <v>391.12</v>
      </c>
      <c r="E483" s="12" t="s">
        <v>559</v>
      </c>
      <c r="F483" s="12">
        <v>8</v>
      </c>
      <c r="G483" s="12">
        <v>31.385999999999999</v>
      </c>
      <c r="H483" s="12">
        <v>2.5489071560568402</v>
      </c>
      <c r="I483" s="12">
        <v>2.5489071560568402</v>
      </c>
    </row>
    <row r="484" spans="1:9" x14ac:dyDescent="0.25">
      <c r="A484" s="12" t="s">
        <v>560</v>
      </c>
      <c r="B484" s="12">
        <v>224.215</v>
      </c>
      <c r="E484" s="12" t="s">
        <v>561</v>
      </c>
      <c r="F484" s="12">
        <v>6</v>
      </c>
      <c r="G484" s="12">
        <v>30.803000000000001</v>
      </c>
      <c r="H484" s="12">
        <v>1.9478622212122201</v>
      </c>
    </row>
    <row r="485" spans="1:9" x14ac:dyDescent="0.25">
      <c r="A485" s="12" t="s">
        <v>562</v>
      </c>
      <c r="B485" s="12">
        <v>308.76299999999998</v>
      </c>
      <c r="C485" s="12">
        <v>308.03266666666701</v>
      </c>
      <c r="E485" s="12" t="s">
        <v>563</v>
      </c>
      <c r="F485" s="12">
        <v>7</v>
      </c>
      <c r="G485" s="12">
        <v>31.135999999999999</v>
      </c>
      <c r="H485" s="12">
        <v>2.2482014388489202</v>
      </c>
    </row>
    <row r="486" spans="1:9" x14ac:dyDescent="0.25">
      <c r="A486" s="12" t="s">
        <v>564</v>
      </c>
      <c r="B486" s="12">
        <v>334.03399999999999</v>
      </c>
      <c r="C486" s="12">
        <v>334.03399999999999</v>
      </c>
      <c r="E486" s="12" t="s">
        <v>565</v>
      </c>
      <c r="F486" s="12">
        <v>7</v>
      </c>
      <c r="G486" s="12">
        <v>31.221</v>
      </c>
      <c r="H486" s="12">
        <v>2.2420806508439801</v>
      </c>
      <c r="I486" s="12">
        <v>2.1460481036350401</v>
      </c>
    </row>
    <row r="487" spans="1:9" x14ac:dyDescent="0.25">
      <c r="E487" s="12" t="s">
        <v>566</v>
      </c>
      <c r="F487" s="12">
        <v>9</v>
      </c>
      <c r="G487" s="12">
        <v>38.652999999999999</v>
      </c>
      <c r="H487" s="12">
        <v>2.3284091791064099</v>
      </c>
      <c r="I487" s="12">
        <v>2.3284091791064099</v>
      </c>
    </row>
    <row r="490" spans="1:9" x14ac:dyDescent="0.25">
      <c r="A490" s="16" t="s">
        <v>176</v>
      </c>
      <c r="B490" s="16"/>
      <c r="E490" s="16" t="s">
        <v>176</v>
      </c>
      <c r="F490" s="16"/>
      <c r="G490" s="16"/>
    </row>
    <row r="491" spans="1:9" x14ac:dyDescent="0.25">
      <c r="A491" s="12" t="s">
        <v>567</v>
      </c>
      <c r="B491" s="12">
        <v>402.125</v>
      </c>
      <c r="E491" s="12" t="s">
        <v>57</v>
      </c>
      <c r="F491" s="12">
        <v>5</v>
      </c>
      <c r="G491" s="12">
        <v>32.335000000000001</v>
      </c>
      <c r="H491" s="12">
        <v>1.5463120457708399</v>
      </c>
    </row>
    <row r="492" spans="1:9" x14ac:dyDescent="0.25">
      <c r="A492" s="12" t="s">
        <v>568</v>
      </c>
      <c r="B492" s="12">
        <v>419.17599999999999</v>
      </c>
      <c r="E492" s="12" t="s">
        <v>55</v>
      </c>
      <c r="F492" s="12">
        <v>16</v>
      </c>
      <c r="G492" s="12">
        <v>30.885999999999999</v>
      </c>
      <c r="H492" s="12">
        <v>5.1803406073949398</v>
      </c>
    </row>
    <row r="493" spans="1:9" x14ac:dyDescent="0.25">
      <c r="A493" s="12" t="s">
        <v>569</v>
      </c>
      <c r="B493" s="12">
        <v>329.34800000000001</v>
      </c>
      <c r="C493" s="12">
        <v>383.54966666666701</v>
      </c>
      <c r="E493" s="12" t="s">
        <v>53</v>
      </c>
      <c r="F493" s="12">
        <v>10</v>
      </c>
      <c r="G493" s="12">
        <v>31.512</v>
      </c>
      <c r="H493" s="12">
        <v>3.1733942625031699</v>
      </c>
      <c r="I493" s="12">
        <v>3.30001563855632</v>
      </c>
    </row>
    <row r="494" spans="1:9" x14ac:dyDescent="0.25">
      <c r="A494" s="12" t="s">
        <v>570</v>
      </c>
      <c r="B494" s="12">
        <v>511.19299999999998</v>
      </c>
      <c r="E494" s="12" t="s">
        <v>47</v>
      </c>
      <c r="F494" s="12">
        <v>25</v>
      </c>
      <c r="G494" s="12">
        <v>57.231999999999999</v>
      </c>
      <c r="H494" s="12">
        <v>4.3681856304165496</v>
      </c>
    </row>
    <row r="495" spans="1:9" x14ac:dyDescent="0.25">
      <c r="A495" s="12" t="s">
        <v>571</v>
      </c>
      <c r="B495" s="12">
        <v>352.67899999999997</v>
      </c>
      <c r="E495" s="12" t="s">
        <v>45</v>
      </c>
      <c r="F495" s="12">
        <v>11</v>
      </c>
      <c r="G495" s="12">
        <v>48.481000000000002</v>
      </c>
      <c r="H495" s="12">
        <v>2.2689300963263999</v>
      </c>
    </row>
    <row r="496" spans="1:9" x14ac:dyDescent="0.25">
      <c r="A496" s="12" t="s">
        <v>572</v>
      </c>
      <c r="B496" s="12">
        <v>398.899</v>
      </c>
      <c r="C496" s="12">
        <v>420.92366666666697</v>
      </c>
      <c r="E496" s="12" t="s">
        <v>43</v>
      </c>
      <c r="F496" s="12">
        <v>14</v>
      </c>
      <c r="G496" s="12">
        <v>33.009</v>
      </c>
      <c r="H496" s="12">
        <v>4.2412675330970302</v>
      </c>
      <c r="I496" s="12">
        <v>3.6261277532799898</v>
      </c>
    </row>
    <row r="497" spans="1:9" x14ac:dyDescent="0.25">
      <c r="A497" s="12" t="s">
        <v>573</v>
      </c>
      <c r="B497" s="12">
        <v>421.51100000000002</v>
      </c>
      <c r="E497" s="12" t="s">
        <v>194</v>
      </c>
      <c r="F497" s="12">
        <v>7</v>
      </c>
      <c r="G497" s="12">
        <v>30.93</v>
      </c>
      <c r="H497" s="12">
        <v>2.26317491108956</v>
      </c>
    </row>
    <row r="498" spans="1:9" x14ac:dyDescent="0.25">
      <c r="A498" s="12" t="s">
        <v>102</v>
      </c>
      <c r="B498" s="12">
        <v>436.62099999999998</v>
      </c>
      <c r="E498" s="12" t="s">
        <v>37</v>
      </c>
      <c r="F498" s="12">
        <v>4</v>
      </c>
      <c r="G498" s="12">
        <v>34.268999999999998</v>
      </c>
      <c r="H498" s="12">
        <v>1.1672356940675199</v>
      </c>
    </row>
    <row r="499" spans="1:9" x14ac:dyDescent="0.25">
      <c r="A499" s="12" t="s">
        <v>574</v>
      </c>
      <c r="B499" s="12">
        <v>326.44900000000001</v>
      </c>
      <c r="C499" s="12">
        <v>394.86033333333302</v>
      </c>
      <c r="E499" s="12" t="s">
        <v>35</v>
      </c>
      <c r="F499" s="12">
        <v>4</v>
      </c>
      <c r="G499" s="12">
        <v>30.492999999999999</v>
      </c>
      <c r="H499" s="12">
        <v>1.3117764732889501</v>
      </c>
      <c r="I499" s="12">
        <v>1.5807290261486799</v>
      </c>
    </row>
    <row r="500" spans="1:9" x14ac:dyDescent="0.25">
      <c r="A500" s="12" t="s">
        <v>575</v>
      </c>
      <c r="B500" s="12">
        <v>434.36500000000001</v>
      </c>
      <c r="E500" s="12" t="s">
        <v>31</v>
      </c>
      <c r="F500" s="12">
        <v>7</v>
      </c>
      <c r="G500" s="12">
        <v>31.042000000000002</v>
      </c>
      <c r="H500" s="12">
        <v>2.2550093421815598</v>
      </c>
    </row>
    <row r="501" spans="1:9" x14ac:dyDescent="0.25">
      <c r="A501" s="12" t="s">
        <v>576</v>
      </c>
      <c r="B501" s="12">
        <v>284.48099999999999</v>
      </c>
      <c r="C501" s="12">
        <v>359.423</v>
      </c>
      <c r="E501" s="12" t="s">
        <v>27</v>
      </c>
      <c r="F501" s="12">
        <v>6</v>
      </c>
      <c r="G501" s="12">
        <v>31.928999999999998</v>
      </c>
      <c r="H501" s="12">
        <v>1.8791694071220499</v>
      </c>
      <c r="I501" s="12">
        <v>2.0670893746518102</v>
      </c>
    </row>
    <row r="502" spans="1:9" x14ac:dyDescent="0.25">
      <c r="A502" s="12" t="s">
        <v>577</v>
      </c>
      <c r="B502" s="12">
        <v>412.40899999999999</v>
      </c>
      <c r="E502" s="12" t="s">
        <v>21</v>
      </c>
      <c r="F502" s="12">
        <v>10</v>
      </c>
      <c r="G502" s="12">
        <v>30.99</v>
      </c>
      <c r="H502" s="12">
        <v>3.22684737011939</v>
      </c>
    </row>
    <row r="503" spans="1:9" x14ac:dyDescent="0.25">
      <c r="A503" s="12" t="s">
        <v>578</v>
      </c>
      <c r="B503" s="12">
        <v>306.334</v>
      </c>
      <c r="C503" s="12">
        <v>359.37150000000003</v>
      </c>
      <c r="E503" s="12" t="s">
        <v>23</v>
      </c>
      <c r="F503" s="12">
        <v>6</v>
      </c>
      <c r="G503" s="12">
        <v>30.890999999999998</v>
      </c>
      <c r="H503" s="12">
        <v>1.9423132951345099</v>
      </c>
      <c r="I503" s="12">
        <v>2.5845803326269499</v>
      </c>
    </row>
    <row r="504" spans="1:9" x14ac:dyDescent="0.25">
      <c r="A504" s="12" t="s">
        <v>579</v>
      </c>
      <c r="B504" s="12">
        <v>294.286</v>
      </c>
      <c r="C504" s="12">
        <v>294.286</v>
      </c>
      <c r="E504" s="12" t="s">
        <v>25</v>
      </c>
      <c r="F504" s="12">
        <v>9</v>
      </c>
      <c r="G504" s="12">
        <v>39.792000000000002</v>
      </c>
      <c r="H504" s="12">
        <v>2.2617611580217098</v>
      </c>
    </row>
    <row r="505" spans="1:9" x14ac:dyDescent="0.25">
      <c r="A505" s="12" t="s">
        <v>580</v>
      </c>
      <c r="B505" s="12">
        <v>316.17</v>
      </c>
      <c r="E505" s="12" t="s">
        <v>19</v>
      </c>
      <c r="F505" s="12">
        <v>3</v>
      </c>
    </row>
    <row r="506" spans="1:9" x14ac:dyDescent="0.25">
      <c r="A506" s="12" t="s">
        <v>92</v>
      </c>
      <c r="B506" s="12">
        <v>367.77699999999999</v>
      </c>
      <c r="E506" s="12" t="s">
        <v>17</v>
      </c>
      <c r="F506" s="12">
        <v>2</v>
      </c>
      <c r="G506" s="12">
        <v>31.547000000000001</v>
      </c>
      <c r="H506" s="12">
        <v>0.63397470440929404</v>
      </c>
    </row>
    <row r="507" spans="1:9" x14ac:dyDescent="0.25">
      <c r="A507" s="12" t="s">
        <v>581</v>
      </c>
      <c r="B507" s="12">
        <v>350.29300000000001</v>
      </c>
      <c r="C507" s="12">
        <v>344.74666666666701</v>
      </c>
      <c r="E507" s="12" t="s">
        <v>15</v>
      </c>
      <c r="F507" s="12">
        <v>3</v>
      </c>
      <c r="G507" s="12">
        <v>31.277000000000001</v>
      </c>
      <c r="H507" s="12">
        <v>0.95917127601752095</v>
      </c>
      <c r="I507" s="12">
        <v>0.796572990213407</v>
      </c>
    </row>
    <row r="508" spans="1:9" x14ac:dyDescent="0.25">
      <c r="A508" s="12" t="s">
        <v>582</v>
      </c>
      <c r="B508" s="12">
        <v>492.94400000000002</v>
      </c>
      <c r="E508" s="12" t="s">
        <v>9</v>
      </c>
      <c r="F508" s="12">
        <v>7</v>
      </c>
      <c r="G508" s="12">
        <v>39.057000000000002</v>
      </c>
      <c r="H508" s="12">
        <v>1.79225234913076</v>
      </c>
      <c r="I508" s="12">
        <v>1.79225234913076</v>
      </c>
    </row>
    <row r="509" spans="1:9" x14ac:dyDescent="0.25">
      <c r="A509" s="12" t="s">
        <v>583</v>
      </c>
      <c r="B509" s="12">
        <v>325.61399999999998</v>
      </c>
      <c r="C509" s="12">
        <v>409.279</v>
      </c>
      <c r="E509" s="12" t="s">
        <v>11</v>
      </c>
      <c r="F509" s="12">
        <v>4</v>
      </c>
    </row>
    <row r="510" spans="1:9" x14ac:dyDescent="0.25">
      <c r="A510" s="12" t="s">
        <v>584</v>
      </c>
      <c r="B510" s="12">
        <v>338.35300000000001</v>
      </c>
      <c r="C510" s="12">
        <v>338.35300000000001</v>
      </c>
      <c r="E510" s="12" t="s">
        <v>328</v>
      </c>
      <c r="F510" s="12">
        <v>6</v>
      </c>
      <c r="G510" s="12">
        <v>31.207000000000001</v>
      </c>
      <c r="H510" s="12">
        <v>1.92264556029096</v>
      </c>
      <c r="I510" s="12">
        <v>1.92264556029096</v>
      </c>
    </row>
    <row r="511" spans="1:9" x14ac:dyDescent="0.25">
      <c r="A511" s="12" t="s">
        <v>585</v>
      </c>
      <c r="B511" s="12">
        <v>298.21800000000002</v>
      </c>
      <c r="E511" s="12" t="s">
        <v>273</v>
      </c>
      <c r="F511" s="12">
        <v>4</v>
      </c>
      <c r="G511" s="12">
        <v>31.638999999999999</v>
      </c>
      <c r="H511" s="12">
        <v>1.26426246088688</v>
      </c>
    </row>
    <row r="512" spans="1:9" x14ac:dyDescent="0.25">
      <c r="A512" s="12" t="s">
        <v>586</v>
      </c>
      <c r="B512" s="12">
        <v>290.89299999999997</v>
      </c>
      <c r="E512" s="12" t="s">
        <v>272</v>
      </c>
      <c r="F512" s="12">
        <v>5</v>
      </c>
      <c r="G512" s="12">
        <v>31.716000000000001</v>
      </c>
      <c r="H512" s="12">
        <v>1.5764913608273401</v>
      </c>
    </row>
    <row r="513" spans="1:9" x14ac:dyDescent="0.25">
      <c r="A513" s="12" t="s">
        <v>587</v>
      </c>
      <c r="B513" s="12">
        <v>308.01400000000001</v>
      </c>
      <c r="C513" s="12">
        <v>299.04166666666703</v>
      </c>
      <c r="E513" s="12" t="s">
        <v>270</v>
      </c>
      <c r="F513" s="12">
        <v>2</v>
      </c>
      <c r="G513" s="12">
        <v>53.994999999999997</v>
      </c>
      <c r="H513" s="12">
        <v>0.37040466709880498</v>
      </c>
      <c r="I513" s="12">
        <v>1.0703861629376801</v>
      </c>
    </row>
    <row r="514" spans="1:9" x14ac:dyDescent="0.25">
      <c r="A514" s="12" t="s">
        <v>588</v>
      </c>
      <c r="B514" s="12">
        <v>323.52300000000002</v>
      </c>
      <c r="E514" s="12" t="s">
        <v>82</v>
      </c>
      <c r="F514" s="12">
        <v>3</v>
      </c>
      <c r="G514" s="12">
        <v>31.021999999999998</v>
      </c>
      <c r="H514" s="12">
        <v>0.96705563793436899</v>
      </c>
    </row>
    <row r="515" spans="1:9" x14ac:dyDescent="0.25">
      <c r="A515" s="12" t="s">
        <v>589</v>
      </c>
      <c r="B515" s="12">
        <v>287.52600000000001</v>
      </c>
      <c r="C515" s="12">
        <v>305.52449999999999</v>
      </c>
      <c r="E515" s="12" t="s">
        <v>77</v>
      </c>
      <c r="F515" s="12">
        <v>4</v>
      </c>
      <c r="G515" s="12">
        <v>31.175000000000001</v>
      </c>
      <c r="H515" s="12">
        <v>1.2830793905372899</v>
      </c>
      <c r="I515" s="12">
        <v>1.12506751423583</v>
      </c>
    </row>
    <row r="516" spans="1:9" x14ac:dyDescent="0.25">
      <c r="A516" s="12" t="s">
        <v>590</v>
      </c>
      <c r="B516" s="12">
        <v>331.42500000000001</v>
      </c>
      <c r="E516" s="12" t="s">
        <v>75</v>
      </c>
      <c r="F516" s="12">
        <v>6</v>
      </c>
      <c r="G516" s="12">
        <v>34.811</v>
      </c>
      <c r="H516" s="12">
        <v>1.72359311711815</v>
      </c>
    </row>
    <row r="517" spans="1:9" x14ac:dyDescent="0.25">
      <c r="A517" s="12" t="s">
        <v>591</v>
      </c>
      <c r="B517" s="12">
        <v>481.096</v>
      </c>
      <c r="C517" s="12">
        <v>406.26049999999998</v>
      </c>
      <c r="E517" s="12" t="s">
        <v>592</v>
      </c>
      <c r="F517" s="12">
        <v>28</v>
      </c>
      <c r="G517" s="12">
        <v>31.42</v>
      </c>
      <c r="H517" s="12">
        <v>8.9115213239974498</v>
      </c>
      <c r="I517" s="12">
        <v>5.3175572205578003</v>
      </c>
    </row>
    <row r="518" spans="1:9" x14ac:dyDescent="0.25">
      <c r="A518" s="12" t="s">
        <v>593</v>
      </c>
      <c r="B518" s="12">
        <v>521.49300000000005</v>
      </c>
      <c r="C518" s="12">
        <v>521.49300000000005</v>
      </c>
      <c r="E518" s="12" t="s">
        <v>63</v>
      </c>
      <c r="F518" s="12">
        <v>26</v>
      </c>
      <c r="G518" s="12">
        <v>31.074000000000002</v>
      </c>
      <c r="H518" s="12">
        <v>8.3671236403424096</v>
      </c>
      <c r="I518" s="12">
        <v>8.3671236403424096</v>
      </c>
    </row>
    <row r="521" spans="1:9" x14ac:dyDescent="0.25">
      <c r="A521" s="16" t="s">
        <v>459</v>
      </c>
      <c r="B521" s="16"/>
      <c r="E521" s="16" t="s">
        <v>459</v>
      </c>
      <c r="F521" s="16"/>
      <c r="G521" s="16"/>
    </row>
    <row r="522" spans="1:9" x14ac:dyDescent="0.25">
      <c r="A522" s="12" t="s">
        <v>594</v>
      </c>
      <c r="B522" s="12">
        <v>315.065</v>
      </c>
      <c r="E522" s="12" t="s">
        <v>23</v>
      </c>
      <c r="F522" s="12">
        <v>5</v>
      </c>
      <c r="G522" s="12">
        <v>31.843</v>
      </c>
      <c r="H522" s="12">
        <v>1.5702038124548601</v>
      </c>
    </row>
    <row r="523" spans="1:9" x14ac:dyDescent="0.25">
      <c r="A523" s="12" t="s">
        <v>339</v>
      </c>
      <c r="B523" s="12">
        <v>398.40300000000002</v>
      </c>
      <c r="E523" s="12" t="s">
        <v>137</v>
      </c>
      <c r="F523" s="12">
        <v>13</v>
      </c>
      <c r="G523" s="12">
        <v>31.277000000000001</v>
      </c>
      <c r="H523" s="12">
        <v>4.1564088627425901</v>
      </c>
    </row>
    <row r="524" spans="1:9" x14ac:dyDescent="0.25">
      <c r="A524" s="12" t="s">
        <v>595</v>
      </c>
      <c r="B524" s="12">
        <v>323.11700000000002</v>
      </c>
      <c r="C524" s="12">
        <v>345.52833333333302</v>
      </c>
      <c r="E524" s="12" t="s">
        <v>21</v>
      </c>
      <c r="F524" s="12">
        <v>5</v>
      </c>
      <c r="G524" s="12">
        <v>32.844999999999999</v>
      </c>
      <c r="H524" s="12">
        <v>1.5223017202009399</v>
      </c>
      <c r="I524" s="12">
        <v>2.4163047984661299</v>
      </c>
    </row>
    <row r="525" spans="1:9" x14ac:dyDescent="0.25">
      <c r="A525" s="12" t="s">
        <v>596</v>
      </c>
      <c r="B525" s="12">
        <v>317.40100000000001</v>
      </c>
      <c r="C525" s="12">
        <v>317.40100000000001</v>
      </c>
      <c r="E525" s="12" t="s">
        <v>15</v>
      </c>
      <c r="F525" s="12">
        <v>6</v>
      </c>
      <c r="G525" s="12">
        <v>30.872</v>
      </c>
      <c r="H525" s="12">
        <v>1.9435086810054401</v>
      </c>
      <c r="I525" s="12">
        <v>1.9435086810054401</v>
      </c>
    </row>
    <row r="526" spans="1:9" x14ac:dyDescent="0.25">
      <c r="A526" s="12" t="s">
        <v>597</v>
      </c>
      <c r="B526" s="12">
        <v>361.26900000000001</v>
      </c>
      <c r="E526" s="12" t="s">
        <v>13</v>
      </c>
      <c r="F526" s="12">
        <v>11</v>
      </c>
      <c r="G526" s="12">
        <v>31.54</v>
      </c>
      <c r="H526" s="12">
        <v>3.48763474952441</v>
      </c>
    </row>
    <row r="527" spans="1:9" x14ac:dyDescent="0.25">
      <c r="A527" s="12" t="s">
        <v>598</v>
      </c>
      <c r="B527" s="12">
        <v>516.99199999999996</v>
      </c>
      <c r="E527" s="12" t="s">
        <v>11</v>
      </c>
      <c r="F527" s="12">
        <v>14</v>
      </c>
      <c r="G527" s="12">
        <v>31.257000000000001</v>
      </c>
      <c r="H527" s="12">
        <v>4.4789967047381403</v>
      </c>
    </row>
    <row r="528" spans="1:9" x14ac:dyDescent="0.25">
      <c r="A528" s="12" t="s">
        <v>599</v>
      </c>
      <c r="B528" s="12">
        <v>256.31900000000002</v>
      </c>
      <c r="C528" s="12">
        <v>378.19333333333299</v>
      </c>
      <c r="E528" s="12" t="s">
        <v>9</v>
      </c>
      <c r="F528" s="12">
        <v>2</v>
      </c>
      <c r="G528" s="12">
        <v>36.39</v>
      </c>
      <c r="H528" s="12">
        <v>0.54960153888430896</v>
      </c>
      <c r="I528" s="12">
        <v>2.8387443310489502</v>
      </c>
    </row>
    <row r="529" spans="1:9" x14ac:dyDescent="0.25">
      <c r="A529" s="12" t="s">
        <v>600</v>
      </c>
      <c r="B529" s="12">
        <v>358.404</v>
      </c>
      <c r="E529" s="12" t="s">
        <v>47</v>
      </c>
      <c r="F529" s="12">
        <v>7</v>
      </c>
    </row>
    <row r="530" spans="1:9" x14ac:dyDescent="0.25">
      <c r="A530" s="12" t="s">
        <v>601</v>
      </c>
      <c r="B530" s="12">
        <v>459.90199999999999</v>
      </c>
      <c r="C530" s="12">
        <v>409.15300000000002</v>
      </c>
      <c r="E530" s="12" t="s">
        <v>45</v>
      </c>
      <c r="F530" s="12">
        <v>18</v>
      </c>
      <c r="G530" s="12">
        <v>31.209</v>
      </c>
      <c r="H530" s="12">
        <v>5.7675670479669296</v>
      </c>
      <c r="I530" s="12">
        <v>5.7675670479669296</v>
      </c>
    </row>
    <row r="531" spans="1:9" x14ac:dyDescent="0.25">
      <c r="A531" s="12" t="s">
        <v>602</v>
      </c>
      <c r="B531" s="12">
        <v>291.51799999999997</v>
      </c>
      <c r="E531" s="12" t="s">
        <v>194</v>
      </c>
      <c r="F531" s="12">
        <v>5</v>
      </c>
      <c r="G531" s="12">
        <v>39.28</v>
      </c>
      <c r="H531" s="12">
        <v>1.27291242362525</v>
      </c>
    </row>
    <row r="532" spans="1:9" x14ac:dyDescent="0.25">
      <c r="A532" s="12" t="s">
        <v>603</v>
      </c>
      <c r="B532" s="12">
        <v>283.83300000000003</v>
      </c>
      <c r="C532" s="12">
        <v>287.6755</v>
      </c>
      <c r="E532" s="12" t="s">
        <v>37</v>
      </c>
      <c r="F532" s="12">
        <v>7</v>
      </c>
      <c r="G532" s="12">
        <v>30.963000000000001</v>
      </c>
      <c r="H532" s="12">
        <v>2.2607628459774598</v>
      </c>
      <c r="I532" s="12">
        <v>1.7668376348013599</v>
      </c>
    </row>
    <row r="533" spans="1:9" x14ac:dyDescent="0.25">
      <c r="A533" s="12" t="s">
        <v>604</v>
      </c>
      <c r="B533" s="12">
        <v>406.71100000000001</v>
      </c>
      <c r="E533" s="12" t="s">
        <v>31</v>
      </c>
      <c r="F533" s="12">
        <v>2</v>
      </c>
      <c r="G533" s="12">
        <v>31.366</v>
      </c>
      <c r="H533" s="12">
        <v>0.63763310591085898</v>
      </c>
    </row>
    <row r="534" spans="1:9" x14ac:dyDescent="0.25">
      <c r="A534" s="12" t="s">
        <v>605</v>
      </c>
      <c r="B534" s="12">
        <v>296.50099999999998</v>
      </c>
      <c r="C534" s="12">
        <v>351.60599999999999</v>
      </c>
      <c r="E534" s="12" t="s">
        <v>27</v>
      </c>
      <c r="F534" s="12">
        <v>3</v>
      </c>
      <c r="G534" s="12">
        <v>32.859000000000002</v>
      </c>
      <c r="H534" s="12">
        <v>0.91299187437231799</v>
      </c>
      <c r="I534" s="12">
        <v>0.77531249014158798</v>
      </c>
    </row>
    <row r="535" spans="1:9" x14ac:dyDescent="0.25">
      <c r="A535" s="12" t="s">
        <v>606</v>
      </c>
      <c r="B535" s="12">
        <v>367.02699999999999</v>
      </c>
      <c r="C535" s="12">
        <v>367.02699999999999</v>
      </c>
      <c r="E535" s="12" t="s">
        <v>35</v>
      </c>
      <c r="F535" s="12">
        <v>18</v>
      </c>
      <c r="G535" s="12">
        <v>30.507999999999999</v>
      </c>
      <c r="H535" s="12">
        <v>5.9000917792054501</v>
      </c>
      <c r="I535" s="12">
        <v>5.9000917792054501</v>
      </c>
    </row>
    <row r="536" spans="1:9" x14ac:dyDescent="0.25">
      <c r="A536" s="12" t="s">
        <v>607</v>
      </c>
      <c r="B536" s="12">
        <v>501.82299999999998</v>
      </c>
      <c r="E536" s="12" t="s">
        <v>67</v>
      </c>
      <c r="F536" s="12">
        <v>10</v>
      </c>
      <c r="G536" s="12">
        <v>30.219000000000001</v>
      </c>
      <c r="H536" s="12">
        <v>3.3091763460074799</v>
      </c>
    </row>
    <row r="537" spans="1:9" x14ac:dyDescent="0.25">
      <c r="A537" s="12" t="s">
        <v>608</v>
      </c>
      <c r="B537" s="12">
        <v>455.47500000000002</v>
      </c>
      <c r="C537" s="12">
        <v>478.649</v>
      </c>
      <c r="E537" s="12" t="s">
        <v>65</v>
      </c>
      <c r="F537" s="12">
        <v>6</v>
      </c>
      <c r="G537" s="12">
        <v>30.736000000000001</v>
      </c>
      <c r="H537" s="12">
        <v>1.9521082769390901</v>
      </c>
      <c r="I537" s="12">
        <v>2.6306423114732902</v>
      </c>
    </row>
    <row r="538" spans="1:9" x14ac:dyDescent="0.25">
      <c r="A538" s="12" t="s">
        <v>609</v>
      </c>
      <c r="B538" s="12">
        <v>350.30099999999999</v>
      </c>
      <c r="E538" s="12" t="s">
        <v>273</v>
      </c>
      <c r="F538" s="12">
        <v>11</v>
      </c>
      <c r="G538" s="12">
        <v>30.795999999999999</v>
      </c>
      <c r="H538" s="12">
        <v>3.5718924535654</v>
      </c>
    </row>
    <row r="539" spans="1:9" x14ac:dyDescent="0.25">
      <c r="A539" s="12" t="s">
        <v>610</v>
      </c>
      <c r="B539" s="12">
        <v>433.86500000000001</v>
      </c>
      <c r="E539" s="12" t="s">
        <v>272</v>
      </c>
      <c r="F539" s="12">
        <v>6</v>
      </c>
      <c r="G539" s="12">
        <v>45.003</v>
      </c>
      <c r="H539" s="12">
        <v>1.3332444503699801</v>
      </c>
    </row>
    <row r="540" spans="1:9" x14ac:dyDescent="0.25">
      <c r="A540" s="12" t="s">
        <v>611</v>
      </c>
      <c r="B540" s="12">
        <v>310.72500000000002</v>
      </c>
      <c r="C540" s="12">
        <v>364.963666666667</v>
      </c>
      <c r="E540" s="12" t="s">
        <v>270</v>
      </c>
      <c r="F540" s="12">
        <v>5</v>
      </c>
      <c r="G540" s="12">
        <v>31.565000000000001</v>
      </c>
      <c r="H540" s="12">
        <v>1.5840329478853199</v>
      </c>
      <c r="I540" s="12">
        <v>2.1630566172735599</v>
      </c>
    </row>
    <row r="541" spans="1:9" x14ac:dyDescent="0.25">
      <c r="A541" s="12" t="s">
        <v>612</v>
      </c>
      <c r="B541" s="12">
        <v>316.95</v>
      </c>
      <c r="E541" s="12" t="s">
        <v>84</v>
      </c>
      <c r="F541" s="12">
        <v>5</v>
      </c>
      <c r="G541" s="12">
        <v>31.303999999999998</v>
      </c>
      <c r="H541" s="12">
        <v>1.59723996933299</v>
      </c>
    </row>
    <row r="542" spans="1:9" x14ac:dyDescent="0.25">
      <c r="A542" s="12" t="s">
        <v>613</v>
      </c>
      <c r="B542" s="12">
        <v>343.45499999999998</v>
      </c>
      <c r="E542" s="12" t="s">
        <v>82</v>
      </c>
      <c r="F542" s="12">
        <v>5</v>
      </c>
      <c r="G542" s="12">
        <v>31.388999999999999</v>
      </c>
      <c r="H542" s="12">
        <v>1.59291471534614</v>
      </c>
    </row>
    <row r="543" spans="1:9" x14ac:dyDescent="0.25">
      <c r="A543" s="12" t="s">
        <v>614</v>
      </c>
      <c r="B543" s="12">
        <v>468.19</v>
      </c>
      <c r="C543" s="12">
        <v>376.19833333333298</v>
      </c>
      <c r="E543" s="12" t="s">
        <v>77</v>
      </c>
      <c r="F543" s="12">
        <v>17</v>
      </c>
      <c r="G543" s="12">
        <v>30.757000000000001</v>
      </c>
      <c r="H543" s="12">
        <v>5.5271970608316803</v>
      </c>
      <c r="I543" s="12">
        <v>2.9057839151702698</v>
      </c>
    </row>
    <row r="544" spans="1:9" x14ac:dyDescent="0.25">
      <c r="A544" s="12" t="s">
        <v>615</v>
      </c>
      <c r="B544" s="12">
        <v>299.161</v>
      </c>
      <c r="C544" s="12">
        <v>299.161</v>
      </c>
      <c r="E544" s="12" t="s">
        <v>71</v>
      </c>
      <c r="F544" s="12">
        <v>6</v>
      </c>
      <c r="G544" s="12">
        <v>30.805</v>
      </c>
      <c r="H544" s="12">
        <v>1.94773575718228</v>
      </c>
      <c r="I544" s="12">
        <v>1.94773575718228</v>
      </c>
    </row>
    <row r="545" spans="1:9" x14ac:dyDescent="0.25">
      <c r="A545" s="12" t="s">
        <v>616</v>
      </c>
      <c r="B545" s="12">
        <v>345.86700000000002</v>
      </c>
      <c r="E545" s="12" t="s">
        <v>617</v>
      </c>
      <c r="F545" s="12">
        <v>3</v>
      </c>
      <c r="G545" s="12">
        <v>31.225000000000001</v>
      </c>
      <c r="H545" s="12">
        <v>0.96076861489191401</v>
      </c>
    </row>
    <row r="546" spans="1:9" x14ac:dyDescent="0.25">
      <c r="A546" s="12" t="s">
        <v>618</v>
      </c>
      <c r="B546" s="12">
        <v>325.71800000000002</v>
      </c>
      <c r="E546" s="12" t="s">
        <v>619</v>
      </c>
      <c r="F546" s="12">
        <v>4</v>
      </c>
      <c r="G546" s="12">
        <v>30.317</v>
      </c>
      <c r="H546" s="12">
        <v>1.31939176039846</v>
      </c>
    </row>
    <row r="547" spans="1:9" x14ac:dyDescent="0.25">
      <c r="A547" s="12" t="s">
        <v>620</v>
      </c>
      <c r="B547" s="12">
        <v>311.44099999999997</v>
      </c>
      <c r="E547" s="12" t="s">
        <v>619</v>
      </c>
      <c r="F547" s="12">
        <v>4</v>
      </c>
      <c r="G547" s="12">
        <v>30.849</v>
      </c>
      <c r="H547" s="12">
        <v>1.29663846478006</v>
      </c>
    </row>
    <row r="548" spans="1:9" x14ac:dyDescent="0.25">
      <c r="A548" s="12" t="s">
        <v>621</v>
      </c>
      <c r="B548" s="12">
        <v>303.19600000000003</v>
      </c>
      <c r="C548" s="12">
        <v>321.55549999999999</v>
      </c>
      <c r="E548" s="12" t="s">
        <v>622</v>
      </c>
      <c r="F548" s="12">
        <v>1</v>
      </c>
      <c r="G548" s="12">
        <v>32.277000000000001</v>
      </c>
      <c r="H548" s="12">
        <v>0.30981813675372599</v>
      </c>
      <c r="I548" s="12">
        <v>0.97165424420603796</v>
      </c>
    </row>
    <row r="549" spans="1:9" x14ac:dyDescent="0.25">
      <c r="A549" s="12" t="s">
        <v>623</v>
      </c>
      <c r="B549" s="12">
        <v>292.22000000000003</v>
      </c>
      <c r="E549" s="12" t="s">
        <v>330</v>
      </c>
      <c r="F549" s="12">
        <v>6</v>
      </c>
      <c r="G549" s="12">
        <v>30.506</v>
      </c>
      <c r="H549" s="12">
        <v>1.96682619812496</v>
      </c>
    </row>
    <row r="550" spans="1:9" x14ac:dyDescent="0.25">
      <c r="A550" s="12" t="s">
        <v>624</v>
      </c>
      <c r="B550" s="12">
        <v>233.29</v>
      </c>
      <c r="C550" s="12">
        <v>262.755</v>
      </c>
      <c r="E550" s="12" t="s">
        <v>328</v>
      </c>
      <c r="F550" s="12">
        <v>2</v>
      </c>
      <c r="G550" s="12">
        <v>31.218</v>
      </c>
      <c r="H550" s="12">
        <v>0.64065603177653896</v>
      </c>
      <c r="I550" s="12">
        <v>1.3037411149507501</v>
      </c>
    </row>
    <row r="551" spans="1:9" x14ac:dyDescent="0.25">
      <c r="A551" s="12" t="s">
        <v>625</v>
      </c>
      <c r="B551" s="12">
        <v>244.69200000000001</v>
      </c>
      <c r="E551" s="12" t="s">
        <v>276</v>
      </c>
      <c r="F551" s="12">
        <v>5</v>
      </c>
      <c r="G551" s="12">
        <v>36.268000000000001</v>
      </c>
      <c r="H551" s="12">
        <v>1.3786257858166999</v>
      </c>
    </row>
    <row r="552" spans="1:9" x14ac:dyDescent="0.25">
      <c r="A552" s="12" t="s">
        <v>626</v>
      </c>
      <c r="B552" s="12">
        <v>300.51100000000002</v>
      </c>
      <c r="E552" s="12" t="s">
        <v>274</v>
      </c>
      <c r="F552" s="12">
        <v>4</v>
      </c>
      <c r="G552" s="12">
        <v>32.512</v>
      </c>
      <c r="H552" s="12">
        <v>1.23031496062992</v>
      </c>
    </row>
    <row r="553" spans="1:9" x14ac:dyDescent="0.25">
      <c r="A553" s="12" t="s">
        <v>625</v>
      </c>
      <c r="B553" s="12">
        <v>357.74099999999999</v>
      </c>
      <c r="C553" s="12">
        <v>300.981333333333</v>
      </c>
      <c r="E553" s="12" t="s">
        <v>276</v>
      </c>
      <c r="F553" s="12">
        <v>5</v>
      </c>
      <c r="G553" s="12">
        <v>31.588999999999999</v>
      </c>
      <c r="H553" s="12">
        <v>1.58282946595334</v>
      </c>
      <c r="I553" s="12">
        <v>1.39725673746665</v>
      </c>
    </row>
    <row r="557" spans="1:9" x14ac:dyDescent="0.25">
      <c r="A557" s="16" t="s">
        <v>277</v>
      </c>
      <c r="B557" s="16"/>
      <c r="E557" s="16" t="s">
        <v>277</v>
      </c>
      <c r="F557" s="16"/>
      <c r="G557" s="16"/>
    </row>
    <row r="558" spans="1:9" x14ac:dyDescent="0.25">
      <c r="A558" s="12" t="s">
        <v>627</v>
      </c>
      <c r="B558" s="12">
        <v>283.20699999999999</v>
      </c>
      <c r="C558" s="12">
        <v>283.20699999999999</v>
      </c>
      <c r="E558" s="12" t="s">
        <v>194</v>
      </c>
      <c r="F558" s="12">
        <v>7</v>
      </c>
      <c r="G558" s="12">
        <v>31.436</v>
      </c>
      <c r="H558" s="12">
        <v>2.2267464053950898</v>
      </c>
    </row>
    <row r="559" spans="1:9" x14ac:dyDescent="0.25">
      <c r="A559" s="12" t="s">
        <v>628</v>
      </c>
      <c r="B559" s="12">
        <v>269.21699999999998</v>
      </c>
      <c r="E559" s="12" t="s">
        <v>35</v>
      </c>
      <c r="F559" s="12">
        <v>16</v>
      </c>
      <c r="G559" s="12">
        <v>29.648</v>
      </c>
      <c r="H559" s="12">
        <v>5.3966540744738296</v>
      </c>
    </row>
    <row r="560" spans="1:9" x14ac:dyDescent="0.25">
      <c r="A560" s="12" t="s">
        <v>629</v>
      </c>
      <c r="B560" s="12">
        <v>341.21300000000002</v>
      </c>
      <c r="C560" s="12">
        <v>305.21499999999997</v>
      </c>
      <c r="E560" s="12" t="s">
        <v>37</v>
      </c>
      <c r="F560" s="12">
        <v>4</v>
      </c>
      <c r="G560" s="12">
        <v>30.92</v>
      </c>
      <c r="H560" s="12">
        <v>1.29366106080207</v>
      </c>
      <c r="I560" s="12">
        <v>2.9723538468903299</v>
      </c>
    </row>
    <row r="561" spans="1:9" x14ac:dyDescent="0.25">
      <c r="A561" s="12" t="s">
        <v>630</v>
      </c>
      <c r="B561" s="12">
        <v>490.16199999999998</v>
      </c>
      <c r="E561" s="12" t="s">
        <v>21</v>
      </c>
      <c r="F561" s="12">
        <v>8</v>
      </c>
      <c r="G561" s="12">
        <v>30.942</v>
      </c>
      <c r="H561" s="12">
        <v>2.5854825156744901</v>
      </c>
      <c r="I561" s="12">
        <v>2.5854825156744901</v>
      </c>
    </row>
    <row r="562" spans="1:9" x14ac:dyDescent="0.25">
      <c r="A562" s="12" t="s">
        <v>631</v>
      </c>
      <c r="B562" s="12">
        <v>415.76100000000002</v>
      </c>
      <c r="E562" s="12" t="s">
        <v>27</v>
      </c>
      <c r="F562" s="12">
        <v>4</v>
      </c>
      <c r="G562" s="12">
        <v>31.100999999999999</v>
      </c>
      <c r="H562" s="12">
        <v>1.2861322787048599</v>
      </c>
    </row>
    <row r="563" spans="1:9" x14ac:dyDescent="0.25">
      <c r="A563" s="12" t="s">
        <v>632</v>
      </c>
      <c r="B563" s="12">
        <v>254.99700000000001</v>
      </c>
      <c r="C563" s="12">
        <v>335.37900000000002</v>
      </c>
      <c r="E563" s="12" t="s">
        <v>25</v>
      </c>
      <c r="F563" s="12">
        <v>6</v>
      </c>
      <c r="G563" s="12">
        <v>31.15</v>
      </c>
      <c r="H563" s="12">
        <v>1.9261637239165299</v>
      </c>
      <c r="I563" s="12">
        <v>1.6061480013106999</v>
      </c>
    </row>
    <row r="564" spans="1:9" x14ac:dyDescent="0.25">
      <c r="A564" s="12" t="s">
        <v>633</v>
      </c>
      <c r="B564" s="12">
        <v>478.6</v>
      </c>
      <c r="C564" s="12">
        <v>478.6</v>
      </c>
      <c r="E564" s="12" t="s">
        <v>15</v>
      </c>
      <c r="F564" s="12">
        <v>11</v>
      </c>
    </row>
    <row r="565" spans="1:9" x14ac:dyDescent="0.25">
      <c r="A565" s="12" t="s">
        <v>634</v>
      </c>
      <c r="B565" s="12">
        <v>434.64400000000001</v>
      </c>
      <c r="E565" s="12" t="s">
        <v>11</v>
      </c>
      <c r="F565" s="12">
        <v>7</v>
      </c>
      <c r="G565" s="12">
        <v>32.478000000000002</v>
      </c>
      <c r="H565" s="12">
        <v>2.15530512962621</v>
      </c>
    </row>
    <row r="566" spans="1:9" x14ac:dyDescent="0.25">
      <c r="A566" s="12" t="s">
        <v>635</v>
      </c>
      <c r="B566" s="12">
        <v>292.72800000000001</v>
      </c>
      <c r="C566" s="12">
        <v>363.68599999999998</v>
      </c>
      <c r="E566" s="12" t="s">
        <v>9</v>
      </c>
      <c r="F566" s="12">
        <v>7</v>
      </c>
      <c r="G566" s="12">
        <v>31.141999999999999</v>
      </c>
      <c r="H566" s="12">
        <v>2.2477682872005702</v>
      </c>
      <c r="I566" s="12">
        <v>2.2015367084133901</v>
      </c>
    </row>
    <row r="567" spans="1:9" x14ac:dyDescent="0.25">
      <c r="A567" s="12" t="s">
        <v>636</v>
      </c>
      <c r="B567" s="12">
        <v>500.565</v>
      </c>
      <c r="E567" s="12" t="s">
        <v>67</v>
      </c>
      <c r="F567" s="12">
        <v>14</v>
      </c>
      <c r="G567" s="12">
        <v>31.219000000000001</v>
      </c>
      <c r="H567" s="12">
        <v>4.4844485729843999</v>
      </c>
    </row>
    <row r="568" spans="1:9" x14ac:dyDescent="0.25">
      <c r="A568" s="12" t="s">
        <v>637</v>
      </c>
      <c r="B568" s="12">
        <v>329.709</v>
      </c>
      <c r="E568" s="12" t="s">
        <v>65</v>
      </c>
      <c r="F568" s="12">
        <v>12</v>
      </c>
      <c r="G568" s="12">
        <v>32.545999999999999</v>
      </c>
      <c r="H568" s="12">
        <v>3.6870890432003902</v>
      </c>
    </row>
    <row r="569" spans="1:9" x14ac:dyDescent="0.25">
      <c r="A569" s="12" t="s">
        <v>638</v>
      </c>
      <c r="B569" s="12">
        <v>374.702</v>
      </c>
      <c r="C569" s="12">
        <v>401.65866666666699</v>
      </c>
      <c r="E569" s="12" t="s">
        <v>63</v>
      </c>
      <c r="F569" s="12">
        <v>6</v>
      </c>
      <c r="G569" s="12">
        <v>31.167999999999999</v>
      </c>
      <c r="H569" s="12">
        <v>1.92505133470226</v>
      </c>
      <c r="I569" s="12">
        <v>3.36552965029568</v>
      </c>
    </row>
    <row r="570" spans="1:9" x14ac:dyDescent="0.25">
      <c r="A570" s="12" t="s">
        <v>639</v>
      </c>
      <c r="B570" s="12">
        <v>381.63200000000001</v>
      </c>
      <c r="E570" s="12" t="s">
        <v>157</v>
      </c>
      <c r="F570" s="12">
        <v>3</v>
      </c>
      <c r="G570" s="12">
        <v>31.7</v>
      </c>
      <c r="H570" s="12">
        <v>0.94637223974763396</v>
      </c>
    </row>
    <row r="571" spans="1:9" x14ac:dyDescent="0.25">
      <c r="A571" s="12" t="s">
        <v>640</v>
      </c>
      <c r="B571" s="12">
        <v>277.03800000000001</v>
      </c>
      <c r="E571" s="12" t="s">
        <v>153</v>
      </c>
      <c r="F571" s="12">
        <v>5</v>
      </c>
      <c r="G571" s="12">
        <v>31.161000000000001</v>
      </c>
      <c r="H571" s="12">
        <v>1.6045698148326399</v>
      </c>
    </row>
    <row r="572" spans="1:9" x14ac:dyDescent="0.25">
      <c r="A572" s="12" t="s">
        <v>641</v>
      </c>
      <c r="B572" s="12">
        <v>522.56799999999998</v>
      </c>
      <c r="C572" s="12">
        <v>393.74599999999998</v>
      </c>
      <c r="E572" s="12" t="s">
        <v>59</v>
      </c>
      <c r="F572" s="12">
        <v>7</v>
      </c>
      <c r="G572" s="12">
        <v>31.114000000000001</v>
      </c>
      <c r="H572" s="12">
        <v>2.24979109082728</v>
      </c>
      <c r="I572" s="12">
        <v>1.60024438180252</v>
      </c>
    </row>
    <row r="573" spans="1:9" x14ac:dyDescent="0.25">
      <c r="A573" s="12" t="s">
        <v>642</v>
      </c>
      <c r="B573" s="12">
        <v>498.25299999999999</v>
      </c>
      <c r="E573" s="12" t="s">
        <v>55</v>
      </c>
      <c r="F573" s="12">
        <v>4</v>
      </c>
      <c r="G573" s="12">
        <v>58.107999999999997</v>
      </c>
      <c r="H573" s="12">
        <v>0.68837337371790497</v>
      </c>
    </row>
    <row r="574" spans="1:9" x14ac:dyDescent="0.25">
      <c r="A574" s="12" t="s">
        <v>643</v>
      </c>
      <c r="B574" s="12">
        <v>322.52100000000002</v>
      </c>
      <c r="E574" s="12" t="s">
        <v>53</v>
      </c>
      <c r="F574" s="12">
        <v>7</v>
      </c>
      <c r="G574" s="12">
        <v>31.640999999999998</v>
      </c>
      <c r="H574" s="12">
        <v>2.21231945892987</v>
      </c>
    </row>
    <row r="575" spans="1:9" x14ac:dyDescent="0.25">
      <c r="A575" s="12" t="s">
        <v>644</v>
      </c>
      <c r="B575" s="12">
        <v>400.40499999999997</v>
      </c>
      <c r="C575" s="12">
        <v>407.059666666667</v>
      </c>
      <c r="E575" s="12" t="s">
        <v>49</v>
      </c>
      <c r="F575" s="12">
        <v>6</v>
      </c>
      <c r="G575" s="12">
        <v>34.484999999999999</v>
      </c>
      <c r="H575" s="12">
        <v>1.7398869073510199</v>
      </c>
      <c r="I575" s="12">
        <v>1.5468599133329299</v>
      </c>
    </row>
    <row r="576" spans="1:9" x14ac:dyDescent="0.25">
      <c r="A576" s="12" t="s">
        <v>645</v>
      </c>
      <c r="B576" s="12">
        <v>383.83100000000002</v>
      </c>
      <c r="E576" s="12" t="s">
        <v>47</v>
      </c>
      <c r="F576" s="12">
        <v>5</v>
      </c>
      <c r="G576" s="12">
        <v>32.003999999999998</v>
      </c>
      <c r="H576" s="12">
        <v>1.5623047119110101</v>
      </c>
    </row>
    <row r="577" spans="1:9" x14ac:dyDescent="0.25">
      <c r="A577" s="12" t="s">
        <v>646</v>
      </c>
      <c r="B577" s="12">
        <v>380.35899999999998</v>
      </c>
      <c r="E577" s="12" t="s">
        <v>45</v>
      </c>
      <c r="F577" s="12">
        <v>8</v>
      </c>
      <c r="G577" s="12">
        <v>31.369</v>
      </c>
      <c r="H577" s="12">
        <v>2.5502885013867198</v>
      </c>
    </row>
    <row r="578" spans="1:9" x14ac:dyDescent="0.25">
      <c r="A578" s="12" t="s">
        <v>647</v>
      </c>
      <c r="B578" s="12">
        <v>468.93</v>
      </c>
      <c r="C578" s="12">
        <v>411.04</v>
      </c>
      <c r="E578" s="12" t="s">
        <v>43</v>
      </c>
      <c r="F578" s="12">
        <v>16</v>
      </c>
      <c r="G578" s="12">
        <v>32.622999999999998</v>
      </c>
      <c r="H578" s="12">
        <v>4.9045152193237902</v>
      </c>
      <c r="I578" s="12">
        <v>3.0057028108738399</v>
      </c>
    </row>
    <row r="579" spans="1:9" x14ac:dyDescent="0.25">
      <c r="A579" s="12" t="s">
        <v>648</v>
      </c>
      <c r="B579" s="12">
        <v>492.49099999999999</v>
      </c>
      <c r="E579" s="12" t="s">
        <v>75</v>
      </c>
      <c r="F579" s="12">
        <v>7</v>
      </c>
      <c r="G579" s="12">
        <v>30.100999999999999</v>
      </c>
      <c r="H579" s="12">
        <v>2.3255041360752098</v>
      </c>
    </row>
    <row r="580" spans="1:9" x14ac:dyDescent="0.25">
      <c r="A580" s="12" t="s">
        <v>649</v>
      </c>
      <c r="B580" s="12">
        <v>501.40899999999999</v>
      </c>
      <c r="E580" s="12" t="s">
        <v>71</v>
      </c>
      <c r="F580" s="12">
        <v>6</v>
      </c>
      <c r="G580" s="12">
        <v>31.866</v>
      </c>
      <c r="H580" s="12">
        <v>1.8828845791752999</v>
      </c>
    </row>
    <row r="581" spans="1:9" x14ac:dyDescent="0.25">
      <c r="A581" s="12" t="s">
        <v>650</v>
      </c>
      <c r="B581" s="12">
        <v>488.74299999999999</v>
      </c>
      <c r="C581" s="12">
        <v>494.214333333333</v>
      </c>
      <c r="E581" s="12" t="s">
        <v>73</v>
      </c>
      <c r="F581" s="12">
        <v>5</v>
      </c>
      <c r="G581" s="12">
        <v>29.042000000000002</v>
      </c>
      <c r="H581" s="12">
        <v>1.7216445148405799</v>
      </c>
      <c r="I581" s="12">
        <v>1.9766777433636999</v>
      </c>
    </row>
    <row r="584" spans="1:9" x14ac:dyDescent="0.25">
      <c r="A584" s="16" t="s">
        <v>651</v>
      </c>
      <c r="B584" s="16"/>
      <c r="E584" s="16" t="s">
        <v>651</v>
      </c>
      <c r="F584" s="16"/>
      <c r="G584" s="16"/>
    </row>
    <row r="585" spans="1:9" x14ac:dyDescent="0.25">
      <c r="A585" s="12" t="s">
        <v>652</v>
      </c>
      <c r="B585" s="12">
        <v>435.99799999999999</v>
      </c>
      <c r="E585" s="12" t="s">
        <v>23</v>
      </c>
      <c r="F585" s="12">
        <v>25</v>
      </c>
      <c r="G585" s="12">
        <v>63.186999999999998</v>
      </c>
      <c r="H585" s="12">
        <v>3.9565100416224901</v>
      </c>
    </row>
    <row r="586" spans="1:9" x14ac:dyDescent="0.25">
      <c r="A586" s="12" t="s">
        <v>653</v>
      </c>
      <c r="B586" s="12">
        <v>513.02</v>
      </c>
      <c r="E586" s="12" t="s">
        <v>137</v>
      </c>
      <c r="F586" s="12">
        <v>17</v>
      </c>
      <c r="G586" s="12">
        <v>43.654000000000003</v>
      </c>
      <c r="H586" s="12">
        <v>3.8942594034910898</v>
      </c>
    </row>
    <row r="587" spans="1:9" x14ac:dyDescent="0.25">
      <c r="A587" s="12" t="s">
        <v>654</v>
      </c>
      <c r="B587" s="12">
        <v>474.84899999999999</v>
      </c>
      <c r="C587" s="12">
        <v>474.62233333333302</v>
      </c>
      <c r="E587" s="12" t="s">
        <v>21</v>
      </c>
      <c r="F587" s="12">
        <v>12</v>
      </c>
      <c r="G587" s="12">
        <v>31.291</v>
      </c>
      <c r="H587" s="12">
        <v>3.8349685213000502</v>
      </c>
      <c r="I587" s="12">
        <v>3.8952459888045401</v>
      </c>
    </row>
    <row r="588" spans="1:9" x14ac:dyDescent="0.25">
      <c r="A588" s="12" t="s">
        <v>655</v>
      </c>
      <c r="B588" s="12">
        <v>429.63299999999998</v>
      </c>
      <c r="E588" s="12" t="s">
        <v>19</v>
      </c>
      <c r="F588" s="12">
        <v>10</v>
      </c>
      <c r="G588" s="12">
        <v>31.015000000000001</v>
      </c>
      <c r="H588" s="12">
        <v>3.2242463324198001</v>
      </c>
    </row>
    <row r="589" spans="1:9" x14ac:dyDescent="0.25">
      <c r="A589" s="12" t="s">
        <v>656</v>
      </c>
      <c r="B589" s="12">
        <v>352.85</v>
      </c>
      <c r="E589" s="12" t="s">
        <v>17</v>
      </c>
      <c r="F589" s="12">
        <v>2</v>
      </c>
      <c r="G589" s="12">
        <v>30.972000000000001</v>
      </c>
      <c r="H589" s="12">
        <v>0.64574454345860799</v>
      </c>
    </row>
    <row r="590" spans="1:9" x14ac:dyDescent="0.25">
      <c r="A590" s="12" t="s">
        <v>286</v>
      </c>
      <c r="B590" s="12">
        <v>390.70699999999999</v>
      </c>
      <c r="C590" s="12">
        <v>391.06333333333299</v>
      </c>
      <c r="E590" s="12" t="s">
        <v>15</v>
      </c>
      <c r="F590" s="12">
        <v>5</v>
      </c>
      <c r="G590" s="12">
        <v>31.504999999999999</v>
      </c>
      <c r="H590" s="12">
        <v>1.5870496746548199</v>
      </c>
      <c r="I590" s="12">
        <v>1.8190135168444099</v>
      </c>
    </row>
    <row r="591" spans="1:9" x14ac:dyDescent="0.25">
      <c r="A591" s="12" t="s">
        <v>657</v>
      </c>
      <c r="B591" s="12">
        <v>441.48599999999999</v>
      </c>
      <c r="E591" s="12" t="s">
        <v>13</v>
      </c>
      <c r="F591" s="12">
        <v>10</v>
      </c>
      <c r="G591" s="12">
        <v>31.623000000000001</v>
      </c>
      <c r="H591" s="12">
        <v>3.1622553204945798</v>
      </c>
    </row>
    <row r="592" spans="1:9" x14ac:dyDescent="0.25">
      <c r="A592" s="12" t="s">
        <v>658</v>
      </c>
      <c r="B592" s="12">
        <v>576.36</v>
      </c>
      <c r="E592" s="12" t="s">
        <v>11</v>
      </c>
      <c r="F592" s="12">
        <v>15</v>
      </c>
      <c r="G592" s="12">
        <v>30.946999999999999</v>
      </c>
      <c r="H592" s="12">
        <v>4.8469964778492303</v>
      </c>
    </row>
    <row r="593" spans="1:9" x14ac:dyDescent="0.25">
      <c r="A593" s="12" t="s">
        <v>659</v>
      </c>
      <c r="B593" s="12">
        <v>453.78800000000001</v>
      </c>
      <c r="E593" s="12" t="s">
        <v>125</v>
      </c>
      <c r="F593" s="12">
        <v>7</v>
      </c>
      <c r="G593" s="12">
        <v>30.975999999999999</v>
      </c>
      <c r="H593" s="12">
        <v>2.25981404958678</v>
      </c>
    </row>
    <row r="594" spans="1:9" x14ac:dyDescent="0.25">
      <c r="A594" s="12" t="s">
        <v>635</v>
      </c>
      <c r="B594" s="12">
        <v>481.23</v>
      </c>
      <c r="C594" s="12">
        <v>488.21600000000001</v>
      </c>
      <c r="E594" s="12" t="s">
        <v>9</v>
      </c>
      <c r="F594" s="12">
        <v>10</v>
      </c>
      <c r="G594" s="12">
        <v>31.045000000000002</v>
      </c>
      <c r="H594" s="12">
        <v>3.2211306168465099</v>
      </c>
      <c r="I594" s="12">
        <v>3.37254911619427</v>
      </c>
    </row>
    <row r="595" spans="1:9" x14ac:dyDescent="0.25">
      <c r="A595" s="12" t="s">
        <v>660</v>
      </c>
      <c r="B595" s="12">
        <v>337.24700000000001</v>
      </c>
      <c r="E595" s="12" t="s">
        <v>45</v>
      </c>
      <c r="F595" s="12">
        <v>4</v>
      </c>
      <c r="G595" s="12">
        <v>29.754000000000001</v>
      </c>
      <c r="H595" s="12">
        <v>1.3443570612354601</v>
      </c>
    </row>
    <row r="596" spans="1:9" x14ac:dyDescent="0.25">
      <c r="A596" s="12" t="s">
        <v>661</v>
      </c>
      <c r="B596" s="12">
        <v>363.71300000000002</v>
      </c>
      <c r="C596" s="12">
        <v>350.48</v>
      </c>
      <c r="E596" s="12" t="s">
        <v>43</v>
      </c>
      <c r="F596" s="12">
        <v>4</v>
      </c>
      <c r="G596" s="12">
        <v>30.762</v>
      </c>
      <c r="H596" s="12">
        <v>1.3003055718093799</v>
      </c>
      <c r="I596" s="12">
        <v>1.32233131652242</v>
      </c>
    </row>
    <row r="597" spans="1:9" x14ac:dyDescent="0.25">
      <c r="A597" s="12" t="s">
        <v>662</v>
      </c>
      <c r="B597" s="12">
        <v>422.512</v>
      </c>
      <c r="E597" s="12" t="s">
        <v>194</v>
      </c>
      <c r="F597" s="12">
        <v>7</v>
      </c>
      <c r="G597" s="12">
        <v>31.201000000000001</v>
      </c>
      <c r="H597" s="12">
        <v>2.2435178359668</v>
      </c>
    </row>
    <row r="598" spans="1:9" x14ac:dyDescent="0.25">
      <c r="A598" s="12" t="s">
        <v>663</v>
      </c>
      <c r="B598" s="12">
        <v>406.34899999999999</v>
      </c>
      <c r="E598" s="12" t="s">
        <v>37</v>
      </c>
      <c r="F598" s="12">
        <v>7</v>
      </c>
      <c r="G598" s="12">
        <v>32.654000000000003</v>
      </c>
      <c r="H598" s="12">
        <v>2.1436883689593902</v>
      </c>
    </row>
    <row r="599" spans="1:9" x14ac:dyDescent="0.25">
      <c r="A599" s="12" t="s">
        <v>664</v>
      </c>
      <c r="B599" s="12">
        <v>300.52300000000002</v>
      </c>
      <c r="C599" s="12">
        <v>376.46133333333302</v>
      </c>
      <c r="E599" s="12" t="s">
        <v>35</v>
      </c>
      <c r="F599" s="12">
        <v>3</v>
      </c>
      <c r="G599" s="12">
        <v>31.298999999999999</v>
      </c>
      <c r="H599" s="12">
        <v>0.95849707658391603</v>
      </c>
      <c r="I599" s="12">
        <v>1.7819010938366999</v>
      </c>
    </row>
    <row r="600" spans="1:9" x14ac:dyDescent="0.25">
      <c r="A600" s="12" t="s">
        <v>665</v>
      </c>
      <c r="B600" s="12">
        <v>359.55700000000002</v>
      </c>
      <c r="E600" s="12" t="s">
        <v>31</v>
      </c>
      <c r="F600" s="12">
        <v>7</v>
      </c>
      <c r="G600" s="12">
        <v>32.200000000000003</v>
      </c>
      <c r="H600" s="12">
        <v>2.1739130434782599</v>
      </c>
    </row>
    <row r="601" spans="1:9" x14ac:dyDescent="0.25">
      <c r="A601" s="12" t="s">
        <v>666</v>
      </c>
      <c r="B601" s="12">
        <v>414.38200000000001</v>
      </c>
      <c r="E601" s="12" t="s">
        <v>27</v>
      </c>
      <c r="F601" s="12">
        <v>14</v>
      </c>
      <c r="G601" s="12">
        <v>30.617000000000001</v>
      </c>
      <c r="H601" s="12">
        <v>4.5726230525525002</v>
      </c>
    </row>
    <row r="602" spans="1:9" x14ac:dyDescent="0.25">
      <c r="A602" s="12" t="s">
        <v>667</v>
      </c>
      <c r="B602" s="12">
        <v>397.80500000000001</v>
      </c>
      <c r="C602" s="12">
        <v>390.58133333333302</v>
      </c>
      <c r="E602" s="12" t="s">
        <v>25</v>
      </c>
      <c r="F602" s="12">
        <v>12</v>
      </c>
      <c r="G602" s="12">
        <v>53.15</v>
      </c>
      <c r="H602" s="12">
        <v>2.2577610536218198</v>
      </c>
      <c r="I602" s="12">
        <v>3.00143238321753</v>
      </c>
    </row>
    <row r="603" spans="1:9" x14ac:dyDescent="0.25">
      <c r="A603" s="12" t="s">
        <v>668</v>
      </c>
      <c r="B603" s="12">
        <v>350.48700000000002</v>
      </c>
      <c r="E603" s="12" t="s">
        <v>157</v>
      </c>
      <c r="F603" s="12">
        <v>6</v>
      </c>
      <c r="G603" s="12">
        <v>30.161999999999999</v>
      </c>
      <c r="H603" s="12">
        <v>1.98925800676348</v>
      </c>
    </row>
    <row r="604" spans="1:9" x14ac:dyDescent="0.25">
      <c r="A604" s="12" t="s">
        <v>669</v>
      </c>
      <c r="B604" s="12">
        <v>423.82499999999999</v>
      </c>
      <c r="E604" s="12" t="s">
        <v>153</v>
      </c>
      <c r="F604" s="12">
        <v>6</v>
      </c>
      <c r="G604" s="12">
        <v>51.243000000000002</v>
      </c>
      <c r="H604" s="12">
        <v>1.1708916339792801</v>
      </c>
    </row>
    <row r="605" spans="1:9" x14ac:dyDescent="0.25">
      <c r="A605" s="12" t="s">
        <v>670</v>
      </c>
      <c r="B605" s="12">
        <v>278.57799999999997</v>
      </c>
      <c r="C605" s="12">
        <v>350.96333333333303</v>
      </c>
      <c r="E605" s="12" t="s">
        <v>59</v>
      </c>
      <c r="F605" s="12">
        <v>8</v>
      </c>
      <c r="G605" s="12">
        <v>30.946999999999999</v>
      </c>
      <c r="H605" s="12">
        <v>2.5850647881862501</v>
      </c>
      <c r="I605" s="12">
        <v>1.9150714763096699</v>
      </c>
    </row>
    <row r="606" spans="1:9" x14ac:dyDescent="0.25">
      <c r="A606" s="12" t="s">
        <v>671</v>
      </c>
      <c r="B606" s="12">
        <v>363.73200000000003</v>
      </c>
      <c r="E606" s="12" t="s">
        <v>57</v>
      </c>
      <c r="F606" s="12">
        <v>6</v>
      </c>
      <c r="G606" s="12">
        <v>30.488</v>
      </c>
      <c r="H606" s="12">
        <v>1.9679874048806101</v>
      </c>
    </row>
    <row r="607" spans="1:9" x14ac:dyDescent="0.25">
      <c r="A607" s="12" t="s">
        <v>672</v>
      </c>
      <c r="B607" s="12">
        <v>323.08800000000002</v>
      </c>
      <c r="C607" s="12">
        <v>343.41</v>
      </c>
      <c r="E607" s="12" t="s">
        <v>53</v>
      </c>
      <c r="F607" s="12">
        <v>6</v>
      </c>
      <c r="G607" s="12">
        <v>30.652000000000001</v>
      </c>
      <c r="H607" s="12">
        <v>1.9574579146548301</v>
      </c>
      <c r="I607" s="12">
        <v>1.9627226597677201</v>
      </c>
    </row>
    <row r="608" spans="1:9" x14ac:dyDescent="0.25">
      <c r="A608" s="12" t="s">
        <v>673</v>
      </c>
      <c r="B608" s="12">
        <v>409.36</v>
      </c>
      <c r="E608" s="12" t="s">
        <v>273</v>
      </c>
      <c r="F608" s="12">
        <v>4</v>
      </c>
      <c r="G608" s="12">
        <v>31.579000000000001</v>
      </c>
      <c r="H608" s="12">
        <v>1.2666645555590701</v>
      </c>
    </row>
    <row r="609" spans="1:9" x14ac:dyDescent="0.25">
      <c r="A609" s="12" t="s">
        <v>674</v>
      </c>
      <c r="B609" s="12">
        <v>407.96800000000002</v>
      </c>
      <c r="E609" s="12" t="s">
        <v>272</v>
      </c>
      <c r="F609" s="12">
        <v>13</v>
      </c>
      <c r="G609" s="12">
        <v>31.378</v>
      </c>
      <c r="H609" s="12">
        <v>4.1430301485117003</v>
      </c>
    </row>
    <row r="610" spans="1:9" x14ac:dyDescent="0.25">
      <c r="A610" s="12" t="s">
        <v>675</v>
      </c>
      <c r="B610" s="12">
        <v>421.721</v>
      </c>
      <c r="C610" s="12">
        <v>413.01633333333302</v>
      </c>
      <c r="E610" s="12" t="s">
        <v>270</v>
      </c>
      <c r="F610" s="12">
        <v>6</v>
      </c>
      <c r="G610" s="12">
        <v>33.814</v>
      </c>
      <c r="H610" s="12">
        <v>1.7744129650440601</v>
      </c>
      <c r="I610" s="12">
        <v>2.3947025563716098</v>
      </c>
    </row>
    <row r="611" spans="1:9" x14ac:dyDescent="0.25">
      <c r="A611" s="12" t="s">
        <v>676</v>
      </c>
      <c r="B611" s="12">
        <v>544.14200000000005</v>
      </c>
      <c r="E611" s="12" t="s">
        <v>82</v>
      </c>
      <c r="F611" s="12">
        <v>17</v>
      </c>
      <c r="G611" s="12">
        <v>31.396000000000001</v>
      </c>
      <c r="H611" s="12">
        <v>5.4147025098738704</v>
      </c>
    </row>
    <row r="612" spans="1:9" x14ac:dyDescent="0.25">
      <c r="A612" s="12" t="s">
        <v>677</v>
      </c>
      <c r="B612" s="12">
        <v>587.59</v>
      </c>
      <c r="C612" s="12">
        <v>565.86599999999999</v>
      </c>
      <c r="E612" s="12" t="s">
        <v>77</v>
      </c>
      <c r="F612" s="12">
        <v>11</v>
      </c>
      <c r="G612" s="12">
        <v>31.35</v>
      </c>
      <c r="H612" s="12">
        <v>3.5087719298245599</v>
      </c>
      <c r="I612" s="12">
        <v>4.4617372198492102</v>
      </c>
    </row>
    <row r="613" spans="1:9" x14ac:dyDescent="0.25">
      <c r="A613" s="12" t="s">
        <v>678</v>
      </c>
      <c r="B613" s="12">
        <v>261.51</v>
      </c>
      <c r="E613" s="12" t="s">
        <v>73</v>
      </c>
      <c r="F613" s="12">
        <v>5</v>
      </c>
      <c r="G613" s="12">
        <v>31.408999999999999</v>
      </c>
      <c r="H613" s="12">
        <v>1.5919004107103101</v>
      </c>
    </row>
    <row r="614" spans="1:9" x14ac:dyDescent="0.25">
      <c r="A614" s="12" t="s">
        <v>679</v>
      </c>
      <c r="B614" s="12">
        <v>314.93099999999998</v>
      </c>
      <c r="E614" s="12" t="s">
        <v>71</v>
      </c>
      <c r="F614" s="12">
        <v>11</v>
      </c>
      <c r="G614" s="12">
        <v>30.745000000000001</v>
      </c>
      <c r="H614" s="12">
        <v>3.5778175313059002</v>
      </c>
      <c r="I614" s="12">
        <v>2.5848589710080998</v>
      </c>
    </row>
    <row r="615" spans="1:9" x14ac:dyDescent="0.25">
      <c r="A615" s="12" t="s">
        <v>680</v>
      </c>
      <c r="B615" s="12">
        <v>397.36700000000002</v>
      </c>
      <c r="E615" s="12" t="s">
        <v>617</v>
      </c>
      <c r="F615" s="12">
        <v>7</v>
      </c>
      <c r="G615" s="12">
        <v>30.509</v>
      </c>
      <c r="H615" s="12">
        <v>2.2944049296928801</v>
      </c>
    </row>
    <row r="616" spans="1:9" x14ac:dyDescent="0.25">
      <c r="A616" s="12" t="s">
        <v>681</v>
      </c>
      <c r="B616" s="12">
        <v>380.60500000000002</v>
      </c>
      <c r="E616" s="12" t="s">
        <v>619</v>
      </c>
      <c r="F616" s="12">
        <v>7</v>
      </c>
      <c r="G616" s="12">
        <v>31.329000000000001</v>
      </c>
      <c r="H616" s="12">
        <v>2.2343515592581999</v>
      </c>
    </row>
    <row r="617" spans="1:9" x14ac:dyDescent="0.25">
      <c r="A617" s="12" t="s">
        <v>682</v>
      </c>
      <c r="B617" s="12">
        <v>324.66300000000001</v>
      </c>
      <c r="C617" s="12">
        <v>367.54500000000002</v>
      </c>
      <c r="E617" s="12" t="s">
        <v>622</v>
      </c>
      <c r="F617" s="12">
        <v>17</v>
      </c>
      <c r="G617" s="12">
        <v>31.946999999999999</v>
      </c>
      <c r="H617" s="12">
        <v>5.3213134253607501</v>
      </c>
      <c r="I617" s="12">
        <v>3.2833566381039399</v>
      </c>
    </row>
    <row r="618" spans="1:9" x14ac:dyDescent="0.25">
      <c r="A618" s="12" t="s">
        <v>683</v>
      </c>
      <c r="B618" s="12">
        <v>376.613</v>
      </c>
      <c r="E618" s="12" t="s">
        <v>330</v>
      </c>
      <c r="F618" s="12">
        <v>5</v>
      </c>
      <c r="G618" s="12">
        <v>31.952999999999999</v>
      </c>
      <c r="H618" s="12">
        <v>1.5647982974994501</v>
      </c>
    </row>
    <row r="619" spans="1:9" x14ac:dyDescent="0.25">
      <c r="A619" s="12" t="s">
        <v>684</v>
      </c>
      <c r="B619" s="12">
        <v>267.15100000000001</v>
      </c>
      <c r="E619" s="12" t="s">
        <v>328</v>
      </c>
      <c r="F619" s="12">
        <v>8</v>
      </c>
      <c r="G619" s="12">
        <v>31.241</v>
      </c>
      <c r="H619" s="12">
        <v>2.5607374923978101</v>
      </c>
    </row>
    <row r="620" spans="1:9" x14ac:dyDescent="0.25">
      <c r="A620" s="12" t="s">
        <v>685</v>
      </c>
      <c r="B620" s="12">
        <v>371.99299999999999</v>
      </c>
      <c r="E620" s="12" t="s">
        <v>326</v>
      </c>
      <c r="F620" s="12">
        <v>8</v>
      </c>
      <c r="G620" s="12">
        <v>30.896999999999998</v>
      </c>
      <c r="H620" s="12">
        <v>2.5892481470692901</v>
      </c>
    </row>
    <row r="621" spans="1:9" x14ac:dyDescent="0.25">
      <c r="A621" s="12" t="s">
        <v>686</v>
      </c>
      <c r="B621" s="12">
        <v>309.517</v>
      </c>
      <c r="C621" s="12">
        <v>331.31849999999997</v>
      </c>
      <c r="E621" s="12" t="s">
        <v>687</v>
      </c>
      <c r="F621" s="12">
        <v>6</v>
      </c>
      <c r="G621" s="12">
        <v>36.688000000000002</v>
      </c>
      <c r="H621" s="12">
        <v>1.63541212385521</v>
      </c>
      <c r="I621" s="12">
        <v>2.0875490152054401</v>
      </c>
    </row>
    <row r="622" spans="1:9" x14ac:dyDescent="0.25">
      <c r="A622" s="12" t="s">
        <v>688</v>
      </c>
      <c r="B622" s="12">
        <v>417.21699999999998</v>
      </c>
      <c r="E622" s="12" t="s">
        <v>276</v>
      </c>
      <c r="F622" s="12">
        <v>8</v>
      </c>
      <c r="G622" s="12">
        <v>30.731999999999999</v>
      </c>
      <c r="H622" s="12">
        <v>2.6031498112716398</v>
      </c>
    </row>
    <row r="623" spans="1:9" x14ac:dyDescent="0.25">
      <c r="A623" s="12" t="s">
        <v>689</v>
      </c>
      <c r="B623" s="12">
        <v>378.916</v>
      </c>
      <c r="E623" s="12" t="s">
        <v>275</v>
      </c>
      <c r="F623" s="12">
        <v>8</v>
      </c>
      <c r="G623" s="12">
        <v>31.728000000000002</v>
      </c>
      <c r="H623" s="12">
        <v>2.5214321734745302</v>
      </c>
    </row>
    <row r="624" spans="1:9" x14ac:dyDescent="0.25">
      <c r="A624" s="12" t="s">
        <v>690</v>
      </c>
      <c r="B624" s="12">
        <v>334.26900000000001</v>
      </c>
      <c r="C624" s="12">
        <v>376.80066666666698</v>
      </c>
      <c r="E624" s="12" t="s">
        <v>274</v>
      </c>
      <c r="F624" s="12">
        <v>7</v>
      </c>
      <c r="G624" s="12">
        <v>31.855</v>
      </c>
      <c r="H624" s="12">
        <v>2.1974572280646698</v>
      </c>
      <c r="I624" s="12">
        <v>2.44067973760361</v>
      </c>
    </row>
    <row r="625" spans="1:9" x14ac:dyDescent="0.25">
      <c r="A625" s="12" t="s">
        <v>691</v>
      </c>
      <c r="B625" s="12">
        <v>333.18299999999999</v>
      </c>
      <c r="E625" s="12" t="s">
        <v>692</v>
      </c>
      <c r="F625" s="12">
        <v>2</v>
      </c>
      <c r="G625" s="12">
        <v>31.681000000000001</v>
      </c>
      <c r="H625" s="12">
        <v>0.63129320412865797</v>
      </c>
    </row>
    <row r="626" spans="1:9" x14ac:dyDescent="0.25">
      <c r="A626" s="12" t="s">
        <v>693</v>
      </c>
      <c r="B626" s="12">
        <v>540.83699999999999</v>
      </c>
      <c r="C626" s="12">
        <v>333.18299999999999</v>
      </c>
      <c r="E626" s="12" t="s">
        <v>694</v>
      </c>
      <c r="F626" s="12">
        <v>14</v>
      </c>
      <c r="G626" s="12">
        <v>31.084</v>
      </c>
      <c r="H626" s="12">
        <v>4.5039248487968102</v>
      </c>
      <c r="I626" s="12">
        <v>2.5676090264627298</v>
      </c>
    </row>
    <row r="627" spans="1:9" x14ac:dyDescent="0.25">
      <c r="A627" s="12" t="s">
        <v>695</v>
      </c>
      <c r="B627" s="12">
        <v>384.58</v>
      </c>
      <c r="C627" s="12">
        <v>384.58</v>
      </c>
      <c r="E627" s="12" t="s">
        <v>696</v>
      </c>
      <c r="F627" s="12">
        <v>10</v>
      </c>
      <c r="G627" s="12">
        <v>32.99</v>
      </c>
      <c r="H627" s="12">
        <v>3.03122158229767</v>
      </c>
      <c r="I627" s="12">
        <v>3.0779670000000001</v>
      </c>
    </row>
    <row r="628" spans="1:9" x14ac:dyDescent="0.25">
      <c r="A628" s="12" t="s">
        <v>697</v>
      </c>
      <c r="B628" s="12">
        <v>399.32299999999998</v>
      </c>
      <c r="E628" s="12" t="s">
        <v>698</v>
      </c>
      <c r="F628" s="12">
        <v>4</v>
      </c>
      <c r="G628" s="12">
        <v>31.8</v>
      </c>
      <c r="H628" s="12">
        <v>1.2578616352201299</v>
      </c>
    </row>
    <row r="629" spans="1:9" x14ac:dyDescent="0.25">
      <c r="A629" s="12" t="s">
        <v>699</v>
      </c>
      <c r="B629" s="12">
        <v>436.54899999999998</v>
      </c>
      <c r="E629" s="12" t="s">
        <v>700</v>
      </c>
      <c r="F629" s="12">
        <v>3</v>
      </c>
      <c r="G629" s="12">
        <v>31.83</v>
      </c>
      <c r="H629" s="12">
        <v>0.94250706880301605</v>
      </c>
    </row>
    <row r="630" spans="1:9" x14ac:dyDescent="0.25">
      <c r="A630" s="12" t="s">
        <v>701</v>
      </c>
      <c r="B630" s="12">
        <v>262.53100000000001</v>
      </c>
      <c r="C630" s="12">
        <v>366.13433333333302</v>
      </c>
      <c r="E630" s="12" t="s">
        <v>702</v>
      </c>
      <c r="F630" s="12">
        <v>4</v>
      </c>
      <c r="G630" s="12">
        <v>31.998999999999999</v>
      </c>
      <c r="H630" s="12">
        <v>1.2500390637207399</v>
      </c>
      <c r="I630" s="12">
        <v>1.1501359225812899</v>
      </c>
    </row>
    <row r="633" spans="1:9" x14ac:dyDescent="0.25">
      <c r="A633" s="16" t="s">
        <v>0</v>
      </c>
      <c r="B633" s="16"/>
      <c r="E633" s="16" t="s">
        <v>0</v>
      </c>
      <c r="F633" s="16"/>
      <c r="G633" s="16"/>
      <c r="H633" s="16"/>
      <c r="I633" s="16"/>
    </row>
    <row r="634" spans="1:9" x14ac:dyDescent="0.25">
      <c r="A634" s="12" t="s">
        <v>703</v>
      </c>
      <c r="B634" s="12">
        <v>665.553</v>
      </c>
      <c r="C634" s="12">
        <v>665.553</v>
      </c>
      <c r="E634" s="12" t="s">
        <v>43</v>
      </c>
      <c r="F634" s="12">
        <v>22</v>
      </c>
      <c r="G634" s="12">
        <v>31.898</v>
      </c>
      <c r="H634" s="12">
        <v>6.8969841369364904</v>
      </c>
      <c r="I634" s="12">
        <v>6.8969841369364904</v>
      </c>
    </row>
    <row r="635" spans="1:9" x14ac:dyDescent="0.25">
      <c r="A635" s="12" t="s">
        <v>704</v>
      </c>
      <c r="B635" s="12">
        <v>651.072</v>
      </c>
      <c r="E635" s="12" t="s">
        <v>37</v>
      </c>
      <c r="F635" s="12">
        <v>16</v>
      </c>
      <c r="G635" s="12">
        <v>31.986000000000001</v>
      </c>
      <c r="H635" s="12">
        <v>5.0021884574501296</v>
      </c>
    </row>
    <row r="636" spans="1:9" x14ac:dyDescent="0.25">
      <c r="A636" s="12" t="s">
        <v>705</v>
      </c>
      <c r="B636" s="12">
        <v>632.90700000000004</v>
      </c>
      <c r="C636" s="12">
        <v>641.98950000000002</v>
      </c>
      <c r="E636" s="12" t="s">
        <v>35</v>
      </c>
      <c r="F636" s="12">
        <v>13</v>
      </c>
      <c r="G636" s="12">
        <v>37.264000000000003</v>
      </c>
      <c r="H636" s="12">
        <v>3.4886217260626902</v>
      </c>
      <c r="I636" s="12">
        <v>4.2454050917564103</v>
      </c>
    </row>
    <row r="637" spans="1:9" x14ac:dyDescent="0.25">
      <c r="A637" s="12" t="s">
        <v>706</v>
      </c>
      <c r="B637" s="12">
        <v>764.56799999999998</v>
      </c>
      <c r="E637" s="12" t="s">
        <v>27</v>
      </c>
      <c r="F637" s="12">
        <v>33</v>
      </c>
      <c r="G637" s="12">
        <v>31.193000000000001</v>
      </c>
      <c r="H637" s="12">
        <v>10.579296637065999</v>
      </c>
    </row>
    <row r="638" spans="1:9" x14ac:dyDescent="0.25">
      <c r="A638" s="12" t="s">
        <v>707</v>
      </c>
      <c r="B638" s="12">
        <v>938.79100000000005</v>
      </c>
      <c r="C638" s="12">
        <v>851.67949999999996</v>
      </c>
      <c r="E638" s="12" t="s">
        <v>25</v>
      </c>
      <c r="F638" s="12">
        <v>63</v>
      </c>
      <c r="G638" s="12">
        <v>31.378</v>
      </c>
      <c r="H638" s="12">
        <v>20.077761488941299</v>
      </c>
      <c r="I638" s="12">
        <v>15.3285290630037</v>
      </c>
    </row>
    <row r="639" spans="1:9" x14ac:dyDescent="0.25">
      <c r="A639" s="12" t="s">
        <v>708</v>
      </c>
      <c r="B639" s="12">
        <v>978.09500000000003</v>
      </c>
      <c r="E639" s="12" t="s">
        <v>137</v>
      </c>
      <c r="F639" s="12">
        <v>25</v>
      </c>
      <c r="G639" s="12">
        <v>31.33</v>
      </c>
      <c r="H639" s="12">
        <v>7.9795722949249903</v>
      </c>
    </row>
    <row r="640" spans="1:9" x14ac:dyDescent="0.25">
      <c r="A640" s="12" t="s">
        <v>709</v>
      </c>
      <c r="B640" s="12">
        <v>618.38099999999997</v>
      </c>
      <c r="C640" s="12">
        <v>798.23800000000006</v>
      </c>
      <c r="E640" s="12" t="s">
        <v>21</v>
      </c>
      <c r="F640" s="12">
        <v>18</v>
      </c>
      <c r="G640" s="12">
        <v>31.587</v>
      </c>
      <c r="H640" s="12">
        <v>5.69854687054801</v>
      </c>
      <c r="I640" s="12">
        <v>6.8390595827364997</v>
      </c>
    </row>
    <row r="641" spans="1:9" x14ac:dyDescent="0.25">
      <c r="A641" s="12" t="s">
        <v>710</v>
      </c>
      <c r="B641" s="12">
        <v>720.99099999999999</v>
      </c>
      <c r="C641" s="12">
        <v>720.99099999999999</v>
      </c>
      <c r="E641" s="12" t="s">
        <v>17</v>
      </c>
      <c r="F641" s="12">
        <v>17</v>
      </c>
      <c r="G641" s="12">
        <v>32.372</v>
      </c>
      <c r="H641" s="12">
        <v>5.2514518719881398</v>
      </c>
      <c r="I641" s="12">
        <v>5.2514518719881398</v>
      </c>
    </row>
    <row r="642" spans="1:9" x14ac:dyDescent="0.25">
      <c r="A642" s="12" t="s">
        <v>711</v>
      </c>
      <c r="B642" s="12">
        <v>879.27599999999995</v>
      </c>
      <c r="E642" s="12" t="s">
        <v>9</v>
      </c>
      <c r="F642" s="12">
        <v>39</v>
      </c>
      <c r="G642" s="12">
        <v>32.4</v>
      </c>
      <c r="H642" s="12">
        <v>12.037037037037001</v>
      </c>
    </row>
    <row r="643" spans="1:9" x14ac:dyDescent="0.25">
      <c r="A643" s="12" t="s">
        <v>712</v>
      </c>
      <c r="B643" s="12">
        <v>736.572</v>
      </c>
      <c r="C643" s="12">
        <v>807.92399999999998</v>
      </c>
      <c r="E643" s="12" t="s">
        <v>11</v>
      </c>
      <c r="F643" s="12">
        <v>20</v>
      </c>
      <c r="G643" s="12">
        <v>35.395000000000003</v>
      </c>
      <c r="H643" s="12">
        <v>5.6505156095493696</v>
      </c>
      <c r="I643" s="12">
        <v>8.8437763232932092</v>
      </c>
    </row>
    <row r="647" spans="1:9" x14ac:dyDescent="0.25">
      <c r="A647" s="16" t="s">
        <v>85</v>
      </c>
      <c r="B647" s="16"/>
      <c r="E647" s="16" t="s">
        <v>85</v>
      </c>
      <c r="F647" s="16"/>
      <c r="G647" s="16"/>
    </row>
    <row r="648" spans="1:9" x14ac:dyDescent="0.25">
      <c r="A648" s="12" t="s">
        <v>713</v>
      </c>
      <c r="B648" s="12">
        <v>556.51400000000001</v>
      </c>
      <c r="E648" s="12" t="s">
        <v>27</v>
      </c>
      <c r="F648" s="12">
        <v>18</v>
      </c>
      <c r="G648" s="12">
        <v>32.034999999999997</v>
      </c>
      <c r="H648" s="12">
        <v>5.6188543780240403</v>
      </c>
    </row>
    <row r="649" spans="1:9" x14ac:dyDescent="0.25">
      <c r="A649" s="12" t="s">
        <v>714</v>
      </c>
      <c r="B649" s="12">
        <v>409.06099999999998</v>
      </c>
      <c r="C649" s="12">
        <v>482.78750000000002</v>
      </c>
      <c r="E649" s="12" t="s">
        <v>25</v>
      </c>
      <c r="F649" s="12">
        <v>9</v>
      </c>
      <c r="G649" s="12">
        <v>33.512</v>
      </c>
      <c r="H649" s="12">
        <v>2.6856051563619001</v>
      </c>
      <c r="I649" s="12">
        <v>4.1522297671929698</v>
      </c>
    </row>
    <row r="650" spans="1:9" x14ac:dyDescent="0.25">
      <c r="A650" s="12" t="s">
        <v>715</v>
      </c>
      <c r="B650" s="12">
        <v>469.02600000000001</v>
      </c>
      <c r="C650" s="12">
        <v>469.02600000000001</v>
      </c>
      <c r="E650" s="12" t="s">
        <v>21</v>
      </c>
      <c r="F650" s="12">
        <v>6</v>
      </c>
      <c r="G650" s="12">
        <v>31.518999999999998</v>
      </c>
      <c r="H650" s="12">
        <v>1.90361369332783</v>
      </c>
      <c r="I650" s="12">
        <v>1.90361369332783</v>
      </c>
    </row>
    <row r="651" spans="1:9" x14ac:dyDescent="0.25">
      <c r="A651" s="12" t="s">
        <v>716</v>
      </c>
      <c r="B651" s="12">
        <v>558.85</v>
      </c>
      <c r="E651" s="12" t="s">
        <v>17</v>
      </c>
      <c r="F651" s="12">
        <v>8</v>
      </c>
      <c r="G651" s="12">
        <v>31.562000000000001</v>
      </c>
      <c r="H651" s="12">
        <v>2.5346936189088098</v>
      </c>
    </row>
    <row r="652" spans="1:9" x14ac:dyDescent="0.25">
      <c r="A652" s="12" t="s">
        <v>717</v>
      </c>
      <c r="B652" s="12">
        <v>573.42600000000004</v>
      </c>
      <c r="C652" s="12">
        <v>566.13800000000003</v>
      </c>
      <c r="E652" s="12" t="s">
        <v>15</v>
      </c>
      <c r="F652" s="12">
        <v>16</v>
      </c>
      <c r="G652" s="12">
        <v>39.118000000000002</v>
      </c>
      <c r="H652" s="12">
        <v>4.0901886599519397</v>
      </c>
      <c r="I652" s="12">
        <v>3.3124411394303799</v>
      </c>
    </row>
    <row r="653" spans="1:9" x14ac:dyDescent="0.25">
      <c r="A653" s="12" t="s">
        <v>718</v>
      </c>
      <c r="B653" s="12">
        <v>347.00400000000002</v>
      </c>
      <c r="E653" s="12" t="s">
        <v>13</v>
      </c>
      <c r="F653" s="12">
        <v>10</v>
      </c>
      <c r="G653" s="12">
        <v>34.207000000000001</v>
      </c>
      <c r="H653" s="12">
        <v>2.9233782559125299</v>
      </c>
    </row>
    <row r="654" spans="1:9" x14ac:dyDescent="0.25">
      <c r="A654" s="12" t="s">
        <v>719</v>
      </c>
      <c r="B654" s="12">
        <v>455.86599999999999</v>
      </c>
      <c r="E654" s="12" t="s">
        <v>11</v>
      </c>
      <c r="F654" s="12">
        <v>10</v>
      </c>
      <c r="G654" s="12">
        <v>31.239000000000001</v>
      </c>
      <c r="H654" s="12">
        <v>3.2011267966324102</v>
      </c>
    </row>
    <row r="655" spans="1:9" x14ac:dyDescent="0.25">
      <c r="A655" s="12" t="s">
        <v>720</v>
      </c>
      <c r="B655" s="12">
        <v>550.15899999999999</v>
      </c>
      <c r="C655" s="12">
        <v>451.00966666666699</v>
      </c>
      <c r="E655" s="12" t="s">
        <v>9</v>
      </c>
      <c r="F655" s="12">
        <v>10</v>
      </c>
      <c r="G655" s="12">
        <v>31.193999999999999</v>
      </c>
      <c r="H655" s="12">
        <v>3.2057446944925299</v>
      </c>
      <c r="I655" s="12">
        <v>3.1100832490124901</v>
      </c>
    </row>
    <row r="659" spans="1:9" x14ac:dyDescent="0.25">
      <c r="A659" s="16" t="s">
        <v>176</v>
      </c>
      <c r="B659" s="16"/>
      <c r="E659" s="16" t="s">
        <v>176</v>
      </c>
      <c r="F659" s="16"/>
      <c r="G659" s="16"/>
    </row>
    <row r="660" spans="1:9" x14ac:dyDescent="0.25">
      <c r="A660" s="12" t="s">
        <v>721</v>
      </c>
      <c r="B660" s="12">
        <v>522.38499999999999</v>
      </c>
      <c r="C660" s="12">
        <v>522.38499999999999</v>
      </c>
      <c r="E660" s="12" t="s">
        <v>270</v>
      </c>
      <c r="F660" s="12">
        <v>12</v>
      </c>
      <c r="G660" s="12">
        <v>33.634999999999998</v>
      </c>
      <c r="H660" s="12">
        <v>3.5677122045488301</v>
      </c>
      <c r="I660" s="12">
        <v>3.5677122045488301</v>
      </c>
    </row>
    <row r="661" spans="1:9" x14ac:dyDescent="0.25">
      <c r="A661" s="12" t="s">
        <v>722</v>
      </c>
      <c r="B661" s="12">
        <v>577.46400000000006</v>
      </c>
      <c r="E661" s="12" t="s">
        <v>84</v>
      </c>
      <c r="F661" s="12">
        <v>9</v>
      </c>
      <c r="G661" s="12">
        <v>30.905999999999999</v>
      </c>
      <c r="H661" s="12">
        <v>2.9120559114734998</v>
      </c>
    </row>
    <row r="662" spans="1:9" x14ac:dyDescent="0.25">
      <c r="A662" s="12" t="s">
        <v>723</v>
      </c>
      <c r="B662" s="12">
        <v>647.70000000000005</v>
      </c>
      <c r="E662" s="12" t="s">
        <v>82</v>
      </c>
      <c r="F662" s="12">
        <v>28</v>
      </c>
      <c r="G662" s="12">
        <v>48.68</v>
      </c>
      <c r="H662" s="12">
        <v>5.7518488085456001</v>
      </c>
    </row>
    <row r="663" spans="1:9" x14ac:dyDescent="0.25">
      <c r="A663" s="12" t="s">
        <v>724</v>
      </c>
      <c r="B663" s="12">
        <v>651.53200000000004</v>
      </c>
      <c r="C663" s="12">
        <v>625.565333333333</v>
      </c>
      <c r="E663" s="12" t="s">
        <v>77</v>
      </c>
      <c r="F663" s="12">
        <v>12</v>
      </c>
      <c r="G663" s="12">
        <v>31.385000000000002</v>
      </c>
      <c r="H663" s="12">
        <v>3.8234825553608398</v>
      </c>
      <c r="I663" s="12">
        <v>4.16246242512665</v>
      </c>
    </row>
    <row r="664" spans="1:9" x14ac:dyDescent="0.25">
      <c r="A664" s="12" t="s">
        <v>725</v>
      </c>
      <c r="B664" s="12">
        <v>542.16399999999999</v>
      </c>
      <c r="E664" s="12" t="s">
        <v>73</v>
      </c>
      <c r="F664" s="12">
        <v>29</v>
      </c>
      <c r="G664" s="12">
        <v>31.385000000000002</v>
      </c>
      <c r="H664" s="12">
        <v>9.24008284212203</v>
      </c>
    </row>
    <row r="665" spans="1:9" x14ac:dyDescent="0.25">
      <c r="A665" s="12" t="s">
        <v>726</v>
      </c>
      <c r="B665" s="12">
        <v>546.30600000000004</v>
      </c>
      <c r="C665" s="12">
        <v>544.23500000000001</v>
      </c>
      <c r="E665" s="12" t="s">
        <v>71</v>
      </c>
      <c r="F665" s="12">
        <v>9</v>
      </c>
      <c r="G665" s="12">
        <v>32.819000000000003</v>
      </c>
      <c r="H665" s="12">
        <v>2.7423139035314898</v>
      </c>
      <c r="I665" s="12">
        <v>5.9911983728267604</v>
      </c>
    </row>
    <row r="666" spans="1:9" x14ac:dyDescent="0.25">
      <c r="A666" s="12" t="s">
        <v>727</v>
      </c>
      <c r="B666" s="12">
        <v>456.26600000000002</v>
      </c>
      <c r="E666" s="12" t="s">
        <v>65</v>
      </c>
      <c r="F666" s="12">
        <v>22</v>
      </c>
      <c r="G666" s="12">
        <v>31.138000000000002</v>
      </c>
      <c r="H666" s="12">
        <v>7.0653221144582199</v>
      </c>
    </row>
    <row r="667" spans="1:9" x14ac:dyDescent="0.25">
      <c r="A667" s="12" t="s">
        <v>728</v>
      </c>
      <c r="B667" s="12">
        <v>421.39800000000002</v>
      </c>
      <c r="C667" s="12">
        <v>438.83199999999999</v>
      </c>
      <c r="E667" s="12" t="s">
        <v>63</v>
      </c>
      <c r="F667" s="12">
        <v>26</v>
      </c>
      <c r="G667" s="12">
        <v>29.899000000000001</v>
      </c>
      <c r="H667" s="12">
        <v>8.6959430081273599</v>
      </c>
      <c r="I667" s="12">
        <v>7.8806325612927903</v>
      </c>
    </row>
    <row r="668" spans="1:9" x14ac:dyDescent="0.25">
      <c r="A668" s="12" t="s">
        <v>729</v>
      </c>
      <c r="B668" s="12">
        <v>609.16800000000001</v>
      </c>
      <c r="E668" s="12" t="s">
        <v>157</v>
      </c>
      <c r="F668" s="12">
        <v>6</v>
      </c>
      <c r="G668" s="12">
        <v>30.556999999999999</v>
      </c>
      <c r="H668" s="12">
        <v>1.96354354157803</v>
      </c>
    </row>
    <row r="669" spans="1:9" x14ac:dyDescent="0.25">
      <c r="A669" s="12" t="s">
        <v>730</v>
      </c>
      <c r="B669" s="12">
        <v>640.40300000000002</v>
      </c>
      <c r="C669" s="12">
        <v>624.78549999999996</v>
      </c>
      <c r="E669" s="12" t="s">
        <v>59</v>
      </c>
      <c r="F669" s="12">
        <v>21</v>
      </c>
      <c r="G669" s="12">
        <v>32.595999999999997</v>
      </c>
      <c r="H669" s="12">
        <v>6.4425082832249396</v>
      </c>
      <c r="I669" s="12">
        <v>4.2030259124014897</v>
      </c>
    </row>
    <row r="670" spans="1:9" x14ac:dyDescent="0.25">
      <c r="A670" s="12" t="s">
        <v>731</v>
      </c>
      <c r="B670" s="12">
        <v>715.44399999999996</v>
      </c>
      <c r="E670" s="12" t="s">
        <v>55</v>
      </c>
      <c r="F670" s="12">
        <v>31</v>
      </c>
      <c r="G670" s="12">
        <v>36.296999999999997</v>
      </c>
      <c r="H670" s="12">
        <v>8.5406507424856102</v>
      </c>
    </row>
    <row r="671" spans="1:9" x14ac:dyDescent="0.25">
      <c r="A671" s="12" t="s">
        <v>732</v>
      </c>
      <c r="B671" s="12">
        <v>597.21299999999997</v>
      </c>
      <c r="C671" s="12">
        <v>656.32849999999996</v>
      </c>
      <c r="E671" s="12" t="s">
        <v>53</v>
      </c>
      <c r="F671" s="12">
        <v>13</v>
      </c>
      <c r="G671" s="12">
        <v>31.891999999999999</v>
      </c>
      <c r="H671" s="12">
        <v>4.0762573686190899</v>
      </c>
      <c r="I671" s="12">
        <v>6.3084540555523496</v>
      </c>
    </row>
    <row r="672" spans="1:9" x14ac:dyDescent="0.25">
      <c r="A672" s="12" t="s">
        <v>733</v>
      </c>
      <c r="B672" s="12">
        <v>414.06099999999998</v>
      </c>
      <c r="E672" s="12" t="s">
        <v>45</v>
      </c>
      <c r="F672" s="12">
        <v>7</v>
      </c>
      <c r="G672" s="12">
        <v>32.658000000000001</v>
      </c>
      <c r="H672" s="12">
        <v>2.14342580684671</v>
      </c>
    </row>
    <row r="673" spans="1:9" x14ac:dyDescent="0.25">
      <c r="A673" s="12" t="s">
        <v>734</v>
      </c>
      <c r="B673" s="12">
        <v>542.36699999999996</v>
      </c>
      <c r="C673" s="12">
        <v>478.214</v>
      </c>
      <c r="E673" s="12" t="s">
        <v>43</v>
      </c>
      <c r="F673" s="12">
        <v>12</v>
      </c>
      <c r="G673" s="12">
        <v>32.228000000000002</v>
      </c>
      <c r="H673" s="12">
        <v>3.7234702742956398</v>
      </c>
      <c r="I673" s="12">
        <v>2.93344804057118</v>
      </c>
    </row>
    <row r="674" spans="1:9" x14ac:dyDescent="0.25">
      <c r="A674" s="12" t="s">
        <v>735</v>
      </c>
      <c r="B674" s="12">
        <v>768.18899999999996</v>
      </c>
      <c r="E674" s="12" t="s">
        <v>37</v>
      </c>
      <c r="F674" s="12">
        <v>11</v>
      </c>
      <c r="G674" s="12">
        <v>31.228999999999999</v>
      </c>
      <c r="H674" s="12">
        <v>3.52236703064459</v>
      </c>
    </row>
    <row r="675" spans="1:9" x14ac:dyDescent="0.25">
      <c r="A675" s="12" t="s">
        <v>736</v>
      </c>
      <c r="B675" s="12">
        <v>611.11300000000006</v>
      </c>
      <c r="C675" s="12">
        <v>689.65099999999995</v>
      </c>
      <c r="E675" s="12" t="s">
        <v>35</v>
      </c>
      <c r="F675" s="12">
        <v>5</v>
      </c>
      <c r="G675" s="12">
        <v>30.501999999999999</v>
      </c>
      <c r="H675" s="12">
        <v>1.6392367713592599</v>
      </c>
      <c r="I675" s="12">
        <v>2.5808019010019199</v>
      </c>
    </row>
    <row r="676" spans="1:9" x14ac:dyDescent="0.25">
      <c r="A676" s="12" t="s">
        <v>737</v>
      </c>
      <c r="B676" s="12">
        <v>656.51800000000003</v>
      </c>
      <c r="C676" s="12">
        <v>656.51800000000003</v>
      </c>
      <c r="E676" s="12" t="s">
        <v>27</v>
      </c>
      <c r="F676" s="12">
        <v>23</v>
      </c>
      <c r="G676" s="12">
        <v>31.562999999999999</v>
      </c>
      <c r="H676" s="12">
        <v>7.2870132750372303</v>
      </c>
    </row>
    <row r="677" spans="1:9" x14ac:dyDescent="0.25">
      <c r="A677" s="12" t="s">
        <v>738</v>
      </c>
      <c r="B677" s="12">
        <v>532.98</v>
      </c>
      <c r="E677" s="12" t="s">
        <v>25</v>
      </c>
      <c r="F677" s="12">
        <v>21</v>
      </c>
      <c r="G677" s="12">
        <v>34.807000000000002</v>
      </c>
      <c r="H677" s="12">
        <v>6.03326916999454</v>
      </c>
      <c r="I677" s="12">
        <v>6.6601412225158798</v>
      </c>
    </row>
    <row r="678" spans="1:9" x14ac:dyDescent="0.25">
      <c r="A678" s="12" t="s">
        <v>739</v>
      </c>
      <c r="B678" s="12">
        <v>801.43</v>
      </c>
      <c r="C678" s="12">
        <v>667.20500000000004</v>
      </c>
      <c r="E678" s="12" t="s">
        <v>137</v>
      </c>
      <c r="F678" s="12">
        <v>11</v>
      </c>
      <c r="G678" s="12">
        <v>31.466999999999999</v>
      </c>
      <c r="H678" s="12">
        <v>3.4957256808720198</v>
      </c>
    </row>
    <row r="679" spans="1:9" x14ac:dyDescent="0.25">
      <c r="A679" s="12" t="s">
        <v>740</v>
      </c>
      <c r="B679" s="12">
        <v>839.91899999999998</v>
      </c>
      <c r="C679" s="12">
        <v>839.91899999999998</v>
      </c>
      <c r="E679" s="12" t="s">
        <v>21</v>
      </c>
      <c r="F679" s="12">
        <v>27</v>
      </c>
      <c r="G679" s="12">
        <v>34.103999999999999</v>
      </c>
      <c r="H679" s="12">
        <v>7.9169598874032401</v>
      </c>
      <c r="I679" s="12">
        <v>5.7063427841376297</v>
      </c>
    </row>
    <row r="680" spans="1:9" x14ac:dyDescent="0.25">
      <c r="A680" s="12" t="s">
        <v>741</v>
      </c>
      <c r="B680" s="12">
        <v>543.86599999999999</v>
      </c>
      <c r="E680" s="12" t="s">
        <v>15</v>
      </c>
      <c r="F680" s="12">
        <v>16</v>
      </c>
      <c r="G680" s="12">
        <v>31.66</v>
      </c>
      <c r="H680" s="12">
        <v>5.0536955148452298</v>
      </c>
      <c r="I680" s="12">
        <v>5.0536955148452298</v>
      </c>
    </row>
    <row r="681" spans="1:9" x14ac:dyDescent="0.25">
      <c r="A681" s="12" t="s">
        <v>742</v>
      </c>
      <c r="B681" s="12">
        <v>639.73099999999999</v>
      </c>
      <c r="E681" s="12" t="s">
        <v>13</v>
      </c>
      <c r="F681" s="12">
        <v>24</v>
      </c>
      <c r="G681" s="12">
        <v>31.422000000000001</v>
      </c>
      <c r="H681" s="12">
        <v>7.6379606645025797</v>
      </c>
    </row>
    <row r="682" spans="1:9" x14ac:dyDescent="0.25">
      <c r="A682" s="12" t="s">
        <v>743</v>
      </c>
      <c r="B682" s="12">
        <v>645.86300000000006</v>
      </c>
      <c r="C682" s="12">
        <v>609.82000000000005</v>
      </c>
      <c r="E682" s="12" t="s">
        <v>11</v>
      </c>
      <c r="F682" s="12">
        <v>16</v>
      </c>
      <c r="G682" s="12">
        <v>31.2</v>
      </c>
      <c r="H682" s="12">
        <v>5.1282051282051304</v>
      </c>
    </row>
    <row r="683" spans="1:9" x14ac:dyDescent="0.25">
      <c r="E683" s="12" t="s">
        <v>9</v>
      </c>
      <c r="F683" s="12">
        <v>23</v>
      </c>
      <c r="G683" s="12">
        <v>31.318000000000001</v>
      </c>
      <c r="H683" s="12">
        <v>7.34401941375567</v>
      </c>
      <c r="I683" s="12">
        <v>6.7033950688211199</v>
      </c>
    </row>
    <row r="686" spans="1:9" x14ac:dyDescent="0.25">
      <c r="A686" s="16" t="s">
        <v>277</v>
      </c>
      <c r="B686" s="16"/>
      <c r="E686" s="16" t="s">
        <v>277</v>
      </c>
      <c r="F686" s="16"/>
      <c r="G686" s="16"/>
    </row>
    <row r="687" spans="1:9" x14ac:dyDescent="0.25">
      <c r="A687" s="12" t="s">
        <v>744</v>
      </c>
      <c r="B687" s="12">
        <v>509.68</v>
      </c>
      <c r="E687" s="12" t="s">
        <v>31</v>
      </c>
      <c r="F687" s="12">
        <v>22</v>
      </c>
      <c r="G687" s="12">
        <v>30.936</v>
      </c>
      <c r="H687" s="12">
        <v>7.11145590897336</v>
      </c>
    </row>
    <row r="688" spans="1:9" x14ac:dyDescent="0.25">
      <c r="A688" s="12" t="s">
        <v>745</v>
      </c>
      <c r="B688" s="12">
        <v>443.82600000000002</v>
      </c>
      <c r="E688" s="12" t="s">
        <v>27</v>
      </c>
      <c r="F688" s="12">
        <v>9</v>
      </c>
      <c r="G688" s="12">
        <v>31.629000000000001</v>
      </c>
      <c r="H688" s="12">
        <v>2.8454898985108601</v>
      </c>
    </row>
    <row r="689" spans="1:9" x14ac:dyDescent="0.25">
      <c r="A689" s="12" t="s">
        <v>746</v>
      </c>
      <c r="B689" s="12">
        <v>335.964</v>
      </c>
      <c r="C689" s="12">
        <v>429.82333333333298</v>
      </c>
      <c r="E689" s="12" t="s">
        <v>25</v>
      </c>
      <c r="F689" s="12">
        <v>29</v>
      </c>
      <c r="G689" s="12">
        <v>31.350999999999999</v>
      </c>
      <c r="H689" s="12">
        <v>9.2501036649548691</v>
      </c>
      <c r="I689" s="12">
        <v>6.4023498241463601</v>
      </c>
    </row>
    <row r="690" spans="1:9" x14ac:dyDescent="0.25">
      <c r="A690" s="12" t="s">
        <v>747</v>
      </c>
      <c r="B690" s="12">
        <v>546.25800000000004</v>
      </c>
      <c r="E690" s="12" t="s">
        <v>23</v>
      </c>
      <c r="F690" s="12">
        <v>16</v>
      </c>
      <c r="G690" s="12">
        <v>35.734000000000002</v>
      </c>
      <c r="H690" s="12">
        <v>4.4775284043208101</v>
      </c>
    </row>
    <row r="691" spans="1:9" x14ac:dyDescent="0.25">
      <c r="A691" s="12" t="s">
        <v>748</v>
      </c>
      <c r="B691" s="12">
        <v>513.53800000000001</v>
      </c>
      <c r="C691" s="12">
        <v>546.25800000000004</v>
      </c>
      <c r="E691" s="12" t="s">
        <v>137</v>
      </c>
      <c r="F691" s="12">
        <v>13</v>
      </c>
      <c r="G691" s="12">
        <v>43.051000000000002</v>
      </c>
      <c r="H691" s="12">
        <v>3.0196743397365902</v>
      </c>
      <c r="I691" s="12">
        <v>3.7486013720287001</v>
      </c>
    </row>
    <row r="692" spans="1:9" x14ac:dyDescent="0.25">
      <c r="A692" s="12" t="s">
        <v>749</v>
      </c>
      <c r="B692" s="12">
        <v>584.04499999999996</v>
      </c>
      <c r="E692" s="12" t="s">
        <v>19</v>
      </c>
      <c r="F692" s="12">
        <v>9</v>
      </c>
      <c r="G692" s="12">
        <v>31.116</v>
      </c>
      <c r="H692" s="12">
        <v>2.8924026224450401</v>
      </c>
    </row>
    <row r="693" spans="1:9" x14ac:dyDescent="0.25">
      <c r="A693" s="12" t="s">
        <v>750</v>
      </c>
      <c r="B693" s="12">
        <v>449.29</v>
      </c>
      <c r="E693" s="12" t="s">
        <v>17</v>
      </c>
      <c r="F693" s="12">
        <v>15</v>
      </c>
      <c r="G693" s="12">
        <v>34.256</v>
      </c>
      <c r="H693" s="12">
        <v>4.3787949556282104</v>
      </c>
    </row>
    <row r="694" spans="1:9" x14ac:dyDescent="0.25">
      <c r="A694" s="12" t="s">
        <v>751</v>
      </c>
      <c r="B694" s="12">
        <v>479.53199999999998</v>
      </c>
      <c r="C694" s="12">
        <v>504.28899999999999</v>
      </c>
      <c r="E694" s="12" t="s">
        <v>15</v>
      </c>
      <c r="F694" s="12">
        <v>11</v>
      </c>
      <c r="G694" s="12">
        <v>31.701000000000001</v>
      </c>
      <c r="H694" s="12">
        <v>3.4699220844768299</v>
      </c>
      <c r="I694" s="12">
        <v>3.5803732208500301</v>
      </c>
    </row>
    <row r="695" spans="1:9" x14ac:dyDescent="0.25">
      <c r="A695" s="12" t="s">
        <v>752</v>
      </c>
      <c r="B695" s="12">
        <v>425.108</v>
      </c>
      <c r="E695" s="12" t="s">
        <v>11</v>
      </c>
      <c r="F695" s="12">
        <v>9</v>
      </c>
      <c r="G695" s="12">
        <v>30.783999999999999</v>
      </c>
      <c r="H695" s="12">
        <v>2.9235966735966699</v>
      </c>
    </row>
    <row r="696" spans="1:9" x14ac:dyDescent="0.25">
      <c r="A696" s="12" t="s">
        <v>753</v>
      </c>
      <c r="B696" s="12">
        <v>415.233</v>
      </c>
      <c r="C696" s="12">
        <v>420.1705</v>
      </c>
      <c r="E696" s="12" t="s">
        <v>9</v>
      </c>
      <c r="F696" s="12">
        <v>10</v>
      </c>
      <c r="G696" s="12">
        <v>31.373999999999999</v>
      </c>
      <c r="H696" s="12">
        <v>3.1873525849429498</v>
      </c>
      <c r="I696" s="12">
        <v>3.0554746292698098</v>
      </c>
    </row>
    <row r="699" spans="1:9" x14ac:dyDescent="0.25">
      <c r="A699" s="16" t="s">
        <v>430</v>
      </c>
      <c r="B699" s="16"/>
      <c r="E699" s="16" t="s">
        <v>430</v>
      </c>
      <c r="F699" s="16"/>
      <c r="G699" s="16"/>
    </row>
    <row r="700" spans="1:9" x14ac:dyDescent="0.25">
      <c r="A700" s="12" t="s">
        <v>754</v>
      </c>
      <c r="B700" s="12">
        <v>448.51900000000001</v>
      </c>
      <c r="E700" s="12" t="s">
        <v>73</v>
      </c>
      <c r="F700" s="12">
        <v>17</v>
      </c>
      <c r="G700" s="12">
        <v>32.387</v>
      </c>
      <c r="H700" s="12">
        <v>5.2490196683854604</v>
      </c>
    </row>
    <row r="701" spans="1:9" x14ac:dyDescent="0.25">
      <c r="A701" s="12" t="s">
        <v>755</v>
      </c>
      <c r="B701" s="12">
        <v>413.13900000000001</v>
      </c>
      <c r="C701" s="12">
        <v>430.82900000000001</v>
      </c>
      <c r="E701" s="12" t="s">
        <v>71</v>
      </c>
      <c r="F701" s="12">
        <v>11</v>
      </c>
      <c r="G701" s="12">
        <v>42.456000000000003</v>
      </c>
      <c r="H701" s="12">
        <v>2.59091765592613</v>
      </c>
      <c r="I701" s="12">
        <v>3.9199686621557999</v>
      </c>
    </row>
    <row r="702" spans="1:9" x14ac:dyDescent="0.25">
      <c r="A702" s="12" t="s">
        <v>756</v>
      </c>
      <c r="B702" s="12">
        <v>203.28100000000001</v>
      </c>
      <c r="E702" s="12" t="s">
        <v>67</v>
      </c>
      <c r="F702" s="12">
        <v>13</v>
      </c>
      <c r="G702" s="12">
        <v>54.290999999999997</v>
      </c>
      <c r="H702" s="12">
        <v>2.3945036930614698</v>
      </c>
    </row>
    <row r="703" spans="1:9" x14ac:dyDescent="0.25">
      <c r="A703" s="12" t="s">
        <v>757</v>
      </c>
      <c r="B703" s="12">
        <v>179.999</v>
      </c>
      <c r="E703" s="12" t="s">
        <v>65</v>
      </c>
      <c r="F703" s="12">
        <v>8</v>
      </c>
      <c r="G703" s="12">
        <v>31.01</v>
      </c>
      <c r="H703" s="12">
        <v>2.5798129635601401</v>
      </c>
    </row>
    <row r="704" spans="1:9" x14ac:dyDescent="0.25">
      <c r="A704" s="12" t="s">
        <v>758</v>
      </c>
      <c r="B704" s="12">
        <v>172.83</v>
      </c>
      <c r="C704" s="12">
        <v>185.37</v>
      </c>
      <c r="E704" s="12" t="s">
        <v>63</v>
      </c>
      <c r="F704" s="12">
        <v>10</v>
      </c>
      <c r="G704" s="12">
        <v>34.695</v>
      </c>
      <c r="H704" s="12">
        <v>2.8822596915982102</v>
      </c>
      <c r="I704" s="12">
        <v>2.6188587827399399</v>
      </c>
    </row>
    <row r="705" spans="1:9" x14ac:dyDescent="0.25">
      <c r="A705" s="12" t="s">
        <v>759</v>
      </c>
      <c r="B705" s="12">
        <v>252.24700000000001</v>
      </c>
      <c r="E705" s="12" t="s">
        <v>157</v>
      </c>
      <c r="F705" s="12">
        <v>10</v>
      </c>
      <c r="G705" s="12">
        <v>31.236999999999998</v>
      </c>
      <c r="H705" s="12">
        <v>3.20133175400967</v>
      </c>
    </row>
    <row r="706" spans="1:9" x14ac:dyDescent="0.25">
      <c r="A706" s="12" t="s">
        <v>760</v>
      </c>
      <c r="B706" s="12">
        <v>278.31900000000002</v>
      </c>
      <c r="E706" s="12" t="s">
        <v>153</v>
      </c>
      <c r="F706" s="12">
        <v>15</v>
      </c>
      <c r="G706" s="12">
        <v>38.088999999999999</v>
      </c>
      <c r="H706" s="12">
        <v>3.9381448712226601</v>
      </c>
    </row>
    <row r="707" spans="1:9" x14ac:dyDescent="0.25">
      <c r="A707" s="12" t="s">
        <v>761</v>
      </c>
      <c r="B707" s="12">
        <v>317.35000000000002</v>
      </c>
      <c r="C707" s="12">
        <v>282.63866666666701</v>
      </c>
      <c r="E707" s="12" t="s">
        <v>59</v>
      </c>
      <c r="F707" s="12">
        <v>13</v>
      </c>
      <c r="G707" s="12">
        <v>33.302999999999997</v>
      </c>
      <c r="H707" s="12">
        <v>3.9035522325316001</v>
      </c>
      <c r="I707" s="12">
        <v>3.6810096192546502</v>
      </c>
    </row>
    <row r="708" spans="1:9" x14ac:dyDescent="0.25">
      <c r="A708" s="12" t="s">
        <v>762</v>
      </c>
      <c r="B708" s="12">
        <v>296.00599999999997</v>
      </c>
      <c r="E708" s="12" t="s">
        <v>57</v>
      </c>
      <c r="F708" s="12">
        <v>10</v>
      </c>
      <c r="G708" s="12">
        <v>32.279000000000003</v>
      </c>
      <c r="H708" s="12">
        <v>3.0979894048762402</v>
      </c>
    </row>
    <row r="709" spans="1:9" x14ac:dyDescent="0.25">
      <c r="A709" s="12" t="s">
        <v>763</v>
      </c>
      <c r="B709" s="12">
        <v>253.97300000000001</v>
      </c>
      <c r="E709" s="12" t="s">
        <v>55</v>
      </c>
      <c r="F709" s="12">
        <v>14</v>
      </c>
      <c r="G709" s="12">
        <v>42.503</v>
      </c>
      <c r="H709" s="12">
        <v>3.2938851375197</v>
      </c>
    </row>
    <row r="710" spans="1:9" x14ac:dyDescent="0.25">
      <c r="A710" s="12" t="s">
        <v>764</v>
      </c>
      <c r="B710" s="12">
        <v>241.369</v>
      </c>
      <c r="C710" s="12">
        <v>263.78266666666701</v>
      </c>
      <c r="E710" s="12" t="s">
        <v>53</v>
      </c>
      <c r="F710" s="12">
        <v>9</v>
      </c>
      <c r="G710" s="12">
        <v>30.812999999999999</v>
      </c>
      <c r="H710" s="12">
        <v>2.9208450978483098</v>
      </c>
      <c r="I710" s="12">
        <v>3.1042398800814199</v>
      </c>
    </row>
    <row r="711" spans="1:9" x14ac:dyDescent="0.25">
      <c r="A711" s="12" t="s">
        <v>765</v>
      </c>
      <c r="B711" s="12">
        <v>313.661</v>
      </c>
      <c r="E711" s="12" t="s">
        <v>45</v>
      </c>
      <c r="F711" s="12">
        <v>20</v>
      </c>
      <c r="G711" s="12">
        <v>43.981000000000002</v>
      </c>
      <c r="H711" s="12">
        <v>4.5474182033150701</v>
      </c>
    </row>
    <row r="712" spans="1:9" x14ac:dyDescent="0.25">
      <c r="A712" s="12" t="s">
        <v>766</v>
      </c>
      <c r="B712" s="12">
        <v>437.49799999999999</v>
      </c>
      <c r="E712" s="12" t="s">
        <v>43</v>
      </c>
      <c r="F712" s="12">
        <v>9</v>
      </c>
      <c r="G712" s="12">
        <v>31.175999999999998</v>
      </c>
      <c r="H712" s="12">
        <v>2.8868360277136298</v>
      </c>
      <c r="I712" s="12">
        <v>3.7171271155143502</v>
      </c>
    </row>
    <row r="713" spans="1:9" x14ac:dyDescent="0.25">
      <c r="A713" s="12" t="s">
        <v>767</v>
      </c>
      <c r="B713" s="12">
        <v>419.07900000000001</v>
      </c>
      <c r="C713" s="12">
        <v>390.07933333333301</v>
      </c>
      <c r="E713" s="12" t="s">
        <v>194</v>
      </c>
      <c r="F713" s="12">
        <v>11</v>
      </c>
      <c r="G713" s="12">
        <v>31.677</v>
      </c>
      <c r="H713" s="12">
        <v>3.47255106228494</v>
      </c>
    </row>
    <row r="714" spans="1:9" x14ac:dyDescent="0.25">
      <c r="A714" s="12" t="s">
        <v>768</v>
      </c>
      <c r="B714" s="12">
        <v>435.08199999999999</v>
      </c>
      <c r="E714" s="12" t="s">
        <v>37</v>
      </c>
      <c r="F714" s="12">
        <v>6</v>
      </c>
      <c r="G714" s="12">
        <v>32.683</v>
      </c>
      <c r="H714" s="12">
        <v>1.83581678548481</v>
      </c>
    </row>
    <row r="715" spans="1:9" x14ac:dyDescent="0.25">
      <c r="A715" s="12" t="s">
        <v>769</v>
      </c>
      <c r="B715" s="12">
        <v>351.34399999999999</v>
      </c>
      <c r="E715" s="12" t="s">
        <v>35</v>
      </c>
      <c r="F715" s="12">
        <v>25</v>
      </c>
      <c r="G715" s="12">
        <v>30.946999999999999</v>
      </c>
      <c r="H715" s="12">
        <v>8.0783274630820401</v>
      </c>
      <c r="I715" s="12">
        <v>4.46223177028393</v>
      </c>
    </row>
    <row r="716" spans="1:9" x14ac:dyDescent="0.25">
      <c r="A716" s="12" t="s">
        <v>770</v>
      </c>
      <c r="B716" s="12">
        <v>434.20299999999997</v>
      </c>
      <c r="C716" s="12">
        <v>406.87633333333298</v>
      </c>
      <c r="E716" s="12" t="s">
        <v>31</v>
      </c>
      <c r="F716" s="12">
        <v>11</v>
      </c>
      <c r="G716" s="12">
        <v>38.487000000000002</v>
      </c>
      <c r="H716" s="12">
        <v>2.8581079325486498</v>
      </c>
    </row>
    <row r="717" spans="1:9" x14ac:dyDescent="0.25">
      <c r="A717" s="12" t="s">
        <v>771</v>
      </c>
      <c r="B717" s="12">
        <v>398.78899999999999</v>
      </c>
      <c r="E717" s="12" t="s">
        <v>25</v>
      </c>
      <c r="F717" s="12">
        <v>9</v>
      </c>
      <c r="G717" s="12">
        <v>31.53</v>
      </c>
      <c r="H717" s="12">
        <v>2.8544243577545201</v>
      </c>
      <c r="I717" s="12">
        <v>2.8562661451515901</v>
      </c>
    </row>
    <row r="718" spans="1:9" x14ac:dyDescent="0.25">
      <c r="A718" s="12" t="s">
        <v>772</v>
      </c>
      <c r="B718" s="12">
        <v>282.45999999999998</v>
      </c>
      <c r="C718" s="12">
        <v>340.62450000000001</v>
      </c>
      <c r="E718" s="12" t="s">
        <v>23</v>
      </c>
      <c r="F718" s="12">
        <v>8</v>
      </c>
      <c r="G718" s="12">
        <v>31.518999999999998</v>
      </c>
      <c r="H718" s="12">
        <v>2.5381515911037802</v>
      </c>
    </row>
    <row r="719" spans="1:9" x14ac:dyDescent="0.25">
      <c r="A719" s="12" t="s">
        <v>773</v>
      </c>
      <c r="B719" s="12">
        <v>318.87299999999999</v>
      </c>
      <c r="E719" s="12" t="s">
        <v>137</v>
      </c>
      <c r="F719" s="12">
        <v>5</v>
      </c>
      <c r="G719" s="12">
        <v>51.552999999999997</v>
      </c>
      <c r="H719" s="12">
        <v>0.96987566194013897</v>
      </c>
    </row>
    <row r="720" spans="1:9" x14ac:dyDescent="0.25">
      <c r="A720" s="12" t="s">
        <v>774</v>
      </c>
      <c r="B720" s="12">
        <v>315.26900000000001</v>
      </c>
      <c r="E720" s="12" t="s">
        <v>21</v>
      </c>
      <c r="F720" s="12">
        <v>11</v>
      </c>
      <c r="G720" s="12">
        <v>30.901</v>
      </c>
      <c r="H720" s="12">
        <v>3.5597553477233701</v>
      </c>
    </row>
    <row r="721" spans="1:15" x14ac:dyDescent="0.25">
      <c r="A721" s="12" t="s">
        <v>775</v>
      </c>
      <c r="B721" s="12">
        <v>325.649</v>
      </c>
      <c r="E721" s="12" t="s">
        <v>134</v>
      </c>
      <c r="F721" s="12">
        <v>14</v>
      </c>
      <c r="G721" s="12">
        <v>34.451000000000001</v>
      </c>
      <c r="H721" s="12">
        <v>4.06374270703318</v>
      </c>
      <c r="I721" s="12">
        <v>2.78288132695012</v>
      </c>
    </row>
    <row r="722" spans="1:15" x14ac:dyDescent="0.25">
      <c r="A722" s="12" t="s">
        <v>776</v>
      </c>
      <c r="B722" s="12">
        <v>388.351</v>
      </c>
      <c r="C722" s="12">
        <v>337.03550000000001</v>
      </c>
      <c r="E722" s="12" t="s">
        <v>17</v>
      </c>
      <c r="F722" s="12">
        <v>6</v>
      </c>
      <c r="G722" s="12">
        <v>32.125999999999998</v>
      </c>
      <c r="H722" s="12">
        <v>1.8676461433107101</v>
      </c>
    </row>
    <row r="723" spans="1:15" x14ac:dyDescent="0.25">
      <c r="A723" s="12" t="s">
        <v>777</v>
      </c>
      <c r="B723" s="12">
        <v>411.43099999999998</v>
      </c>
      <c r="C723" s="12">
        <v>411.43099999999998</v>
      </c>
      <c r="E723" s="12" t="s">
        <v>778</v>
      </c>
      <c r="F723" s="12">
        <v>18</v>
      </c>
      <c r="G723" s="12">
        <v>63.71</v>
      </c>
      <c r="H723" s="12">
        <v>2.8253021503688598</v>
      </c>
      <c r="I723" s="12">
        <v>2.3464741468397898</v>
      </c>
    </row>
    <row r="724" spans="1:15" x14ac:dyDescent="0.25">
      <c r="A724" s="12" t="s">
        <v>779</v>
      </c>
      <c r="B724" s="12">
        <v>402.041</v>
      </c>
      <c r="E724" s="12" t="s">
        <v>13</v>
      </c>
      <c r="F724" s="12">
        <v>9</v>
      </c>
      <c r="G724" s="12">
        <v>32.688000000000002</v>
      </c>
      <c r="H724" s="12">
        <v>2.75330396475771</v>
      </c>
    </row>
    <row r="725" spans="1:15" x14ac:dyDescent="0.25">
      <c r="A725" s="12" t="s">
        <v>780</v>
      </c>
      <c r="B725" s="12">
        <v>448.85599999999999</v>
      </c>
      <c r="E725" s="12" t="s">
        <v>11</v>
      </c>
      <c r="F725" s="12">
        <v>25</v>
      </c>
      <c r="G725" s="12">
        <v>42.902000000000001</v>
      </c>
      <c r="H725" s="12">
        <v>5.8272341615775503</v>
      </c>
    </row>
    <row r="726" spans="1:15" x14ac:dyDescent="0.25">
      <c r="A726" s="12" t="s">
        <v>781</v>
      </c>
      <c r="B726" s="12">
        <v>517.81200000000001</v>
      </c>
      <c r="E726" s="12" t="s">
        <v>179</v>
      </c>
      <c r="F726" s="12">
        <v>16</v>
      </c>
      <c r="G726" s="12">
        <v>30.72</v>
      </c>
      <c r="H726" s="12">
        <v>5.2083333333333304</v>
      </c>
    </row>
    <row r="727" spans="1:15" x14ac:dyDescent="0.25">
      <c r="A727" s="12" t="s">
        <v>782</v>
      </c>
      <c r="B727" s="12">
        <v>363.642</v>
      </c>
      <c r="C727" s="12">
        <v>433.08775000000003</v>
      </c>
      <c r="E727" s="12" t="s">
        <v>125</v>
      </c>
      <c r="F727" s="12">
        <v>9</v>
      </c>
      <c r="G727" s="12">
        <v>31.853000000000002</v>
      </c>
      <c r="H727" s="12">
        <v>2.8254795466674998</v>
      </c>
      <c r="I727" s="12">
        <v>4.1535877515840198</v>
      </c>
    </row>
    <row r="731" spans="1:15" x14ac:dyDescent="0.25">
      <c r="A731" s="16" t="s">
        <v>0</v>
      </c>
      <c r="B731" s="16"/>
      <c r="E731" s="16" t="s">
        <v>0</v>
      </c>
      <c r="F731" s="16"/>
    </row>
    <row r="732" spans="1:15" x14ac:dyDescent="0.25">
      <c r="A732" s="12" t="s">
        <v>783</v>
      </c>
      <c r="B732" s="12">
        <v>509.05700000000002</v>
      </c>
      <c r="E732" s="12" t="s">
        <v>125</v>
      </c>
      <c r="F732" s="12">
        <v>15</v>
      </c>
      <c r="G732" s="12">
        <v>32.073</v>
      </c>
      <c r="H732" s="12">
        <v>4.6768309793284102</v>
      </c>
      <c r="L732" s="9"/>
      <c r="O732" s="9"/>
    </row>
    <row r="733" spans="1:15" x14ac:dyDescent="0.25">
      <c r="A733" s="12" t="s">
        <v>784</v>
      </c>
      <c r="B733" s="12">
        <v>443.839</v>
      </c>
      <c r="E733" s="12" t="s">
        <v>9</v>
      </c>
      <c r="F733" s="12">
        <v>19</v>
      </c>
      <c r="G733" s="12">
        <v>31.198</v>
      </c>
      <c r="H733" s="12">
        <v>6.0901339829476298</v>
      </c>
      <c r="L733" s="9"/>
      <c r="O733" s="9"/>
    </row>
    <row r="734" spans="1:15" x14ac:dyDescent="0.25">
      <c r="A734" s="12" t="s">
        <v>785</v>
      </c>
      <c r="B734" s="12">
        <v>591.30100000000004</v>
      </c>
      <c r="E734" s="12" t="s">
        <v>11</v>
      </c>
      <c r="F734" s="12">
        <v>11</v>
      </c>
      <c r="G734" s="12">
        <v>32.676000000000002</v>
      </c>
      <c r="H734" s="12">
        <v>3.3663851144570902</v>
      </c>
      <c r="L734" s="9"/>
      <c r="O734" s="9"/>
    </row>
    <row r="735" spans="1:15" x14ac:dyDescent="0.25">
      <c r="A735" s="12" t="s">
        <v>786</v>
      </c>
      <c r="B735" s="12">
        <v>417.03800000000001</v>
      </c>
      <c r="C735" s="12">
        <f>AVERAGE(B732:B735)</f>
        <v>490.30874999999997</v>
      </c>
      <c r="E735" s="12" t="s">
        <v>13</v>
      </c>
      <c r="F735" s="12">
        <v>5</v>
      </c>
      <c r="G735" s="12">
        <v>31.158999999999999</v>
      </c>
      <c r="H735" s="12">
        <v>1.6046728072146099</v>
      </c>
      <c r="I735" s="12">
        <v>3.9345057209869299</v>
      </c>
      <c r="L735" s="9"/>
      <c r="O735" s="9"/>
    </row>
    <row r="736" spans="1:15" x14ac:dyDescent="0.25">
      <c r="A736" s="12" t="s">
        <v>787</v>
      </c>
      <c r="B736" s="12">
        <v>623.93700000000001</v>
      </c>
      <c r="E736" s="12" t="s">
        <v>21</v>
      </c>
      <c r="F736" s="12">
        <v>26</v>
      </c>
      <c r="G736" s="12">
        <v>31.065999999999999</v>
      </c>
      <c r="H736" s="12">
        <v>8.3692783106933604</v>
      </c>
      <c r="L736" s="9"/>
      <c r="O736" s="9"/>
    </row>
    <row r="737" spans="1:15" x14ac:dyDescent="0.25">
      <c r="A737" s="12" t="s">
        <v>788</v>
      </c>
      <c r="B737" s="12">
        <v>548.50300000000004</v>
      </c>
      <c r="C737" s="12">
        <f>AVERAGE(B736:B737)</f>
        <v>586.22</v>
      </c>
      <c r="E737" s="12" t="s">
        <v>137</v>
      </c>
      <c r="F737" s="12">
        <v>18</v>
      </c>
      <c r="G737" s="12">
        <v>31.238</v>
      </c>
      <c r="H737" s="12">
        <v>5.7622126896728298</v>
      </c>
      <c r="I737" s="12">
        <v>7.0657455001831</v>
      </c>
      <c r="L737" s="9"/>
      <c r="O737" s="9"/>
    </row>
    <row r="738" spans="1:15" x14ac:dyDescent="0.25">
      <c r="A738" s="12" t="s">
        <v>789</v>
      </c>
      <c r="B738" s="12">
        <v>473.40899999999999</v>
      </c>
      <c r="E738" s="12" t="s">
        <v>404</v>
      </c>
      <c r="F738" s="12">
        <v>14</v>
      </c>
      <c r="G738" s="12">
        <v>35.847000000000001</v>
      </c>
      <c r="H738" s="12">
        <v>3.9054872095293902</v>
      </c>
      <c r="L738" s="9"/>
      <c r="O738" s="9"/>
    </row>
    <row r="739" spans="1:15" x14ac:dyDescent="0.25">
      <c r="A739" s="12" t="s">
        <v>790</v>
      </c>
      <c r="B739" s="12">
        <v>773.53399999999999</v>
      </c>
      <c r="E739" s="12" t="s">
        <v>791</v>
      </c>
      <c r="F739" s="12">
        <v>32</v>
      </c>
      <c r="G739" s="12">
        <v>38.722999999999999</v>
      </c>
      <c r="H739" s="12">
        <v>8.2638225344110694</v>
      </c>
      <c r="L739" s="9"/>
      <c r="O739" s="9"/>
    </row>
    <row r="740" spans="1:15" x14ac:dyDescent="0.25">
      <c r="A740" s="12" t="s">
        <v>792</v>
      </c>
      <c r="B740" s="12">
        <v>634.28200000000004</v>
      </c>
      <c r="E740" s="12" t="s">
        <v>793</v>
      </c>
      <c r="F740" s="12">
        <v>35</v>
      </c>
      <c r="G740" s="12">
        <v>31.597999999999999</v>
      </c>
      <c r="H740" s="12">
        <v>11.076650420912699</v>
      </c>
      <c r="L740" s="9"/>
      <c r="O740" s="9"/>
    </row>
    <row r="741" spans="1:15" x14ac:dyDescent="0.25">
      <c r="A741" s="12" t="s">
        <v>794</v>
      </c>
      <c r="B741" s="12">
        <v>542.99599999999998</v>
      </c>
      <c r="E741" s="12" t="s">
        <v>27</v>
      </c>
      <c r="F741" s="12">
        <v>23</v>
      </c>
      <c r="G741" s="12">
        <v>30.562999999999999</v>
      </c>
      <c r="H741" s="12">
        <v>7.5254392566174797</v>
      </c>
      <c r="L741" s="9"/>
      <c r="O741" s="9"/>
    </row>
    <row r="742" spans="1:15" x14ac:dyDescent="0.25">
      <c r="A742" s="12" t="s">
        <v>795</v>
      </c>
      <c r="B742" s="12">
        <v>782.98500000000001</v>
      </c>
      <c r="E742" s="12" t="s">
        <v>31</v>
      </c>
      <c r="F742" s="12">
        <v>21</v>
      </c>
      <c r="G742" s="12">
        <v>30.423999999999999</v>
      </c>
      <c r="H742" s="12">
        <v>6.9024454378122497</v>
      </c>
      <c r="L742" s="9"/>
      <c r="O742" s="9"/>
    </row>
    <row r="743" spans="1:15" x14ac:dyDescent="0.25">
      <c r="A743" s="12" t="s">
        <v>796</v>
      </c>
      <c r="B743" s="12">
        <v>470.255</v>
      </c>
      <c r="C743" s="12">
        <f>AVERAGE(B738:B743)</f>
        <v>612.91016666666701</v>
      </c>
      <c r="E743" s="12" t="s">
        <v>468</v>
      </c>
      <c r="F743" s="12">
        <v>10</v>
      </c>
      <c r="G743" s="12">
        <v>31.701000000000001</v>
      </c>
      <c r="H743" s="12">
        <v>3.15447462225166</v>
      </c>
      <c r="I743" s="12">
        <v>6.8047199135890999</v>
      </c>
      <c r="L743" s="8"/>
      <c r="O743" s="9"/>
    </row>
    <row r="744" spans="1:15" x14ac:dyDescent="0.25">
      <c r="A744" s="12" t="s">
        <v>797</v>
      </c>
      <c r="B744" s="12">
        <v>442.36</v>
      </c>
      <c r="E744" s="12" t="s">
        <v>33</v>
      </c>
      <c r="F744" s="12">
        <v>14</v>
      </c>
      <c r="G744" s="12">
        <v>35.726999999999997</v>
      </c>
      <c r="H744" s="12">
        <v>3.9186049766283202</v>
      </c>
    </row>
    <row r="745" spans="1:15" x14ac:dyDescent="0.25">
      <c r="A745" s="12" t="s">
        <v>798</v>
      </c>
      <c r="B745" s="12">
        <v>360.33300000000003</v>
      </c>
      <c r="E745" s="12" t="s">
        <v>35</v>
      </c>
      <c r="F745" s="12">
        <v>55</v>
      </c>
      <c r="G745" s="12">
        <v>34.189</v>
      </c>
      <c r="H745" s="12">
        <v>16.087045540963501</v>
      </c>
    </row>
    <row r="746" spans="1:15" x14ac:dyDescent="0.25">
      <c r="A746" s="12" t="s">
        <v>799</v>
      </c>
      <c r="B746" s="12">
        <v>525.79300000000001</v>
      </c>
      <c r="E746" s="12" t="s">
        <v>412</v>
      </c>
      <c r="F746" s="12">
        <v>19</v>
      </c>
      <c r="G746" s="12">
        <v>34.061999999999998</v>
      </c>
      <c r="H746" s="12">
        <v>5.5780635312077997</v>
      </c>
    </row>
    <row r="747" spans="1:15" x14ac:dyDescent="0.25">
      <c r="A747" s="12" t="s">
        <v>800</v>
      </c>
      <c r="B747" s="12">
        <v>452.39400000000001</v>
      </c>
      <c r="E747" s="12" t="s">
        <v>37</v>
      </c>
      <c r="F747" s="12">
        <v>25</v>
      </c>
      <c r="G747" s="12">
        <v>40.061999999999998</v>
      </c>
      <c r="H747" s="12">
        <v>6.2403274923868004</v>
      </c>
    </row>
    <row r="748" spans="1:15" x14ac:dyDescent="0.25">
      <c r="A748" s="12" t="s">
        <v>801</v>
      </c>
      <c r="B748" s="12">
        <v>463.26400000000001</v>
      </c>
      <c r="C748" s="12">
        <f>AVERAGE(B744:B748)</f>
        <v>448.8288</v>
      </c>
      <c r="E748" s="12" t="s">
        <v>194</v>
      </c>
      <c r="F748" s="12">
        <v>28</v>
      </c>
      <c r="G748" s="12">
        <v>41.595999999999997</v>
      </c>
      <c r="H748" s="12">
        <v>6.7314164823540699</v>
      </c>
      <c r="I748" s="12">
        <v>7.7110916047080904</v>
      </c>
    </row>
    <row r="749" spans="1:15" x14ac:dyDescent="0.25">
      <c r="A749" s="12" t="s">
        <v>802</v>
      </c>
      <c r="B749" s="12">
        <v>379.666</v>
      </c>
      <c r="E749" s="12" t="s">
        <v>43</v>
      </c>
      <c r="F749" s="12">
        <v>60</v>
      </c>
      <c r="G749" s="12">
        <v>48.02</v>
      </c>
      <c r="H749" s="12">
        <v>12.494793835901699</v>
      </c>
    </row>
    <row r="750" spans="1:15" x14ac:dyDescent="0.25">
      <c r="A750" s="12" t="s">
        <v>803</v>
      </c>
      <c r="B750" s="12">
        <v>444.36700000000002</v>
      </c>
      <c r="C750" s="12">
        <f>AVERAGE(B749:B750)</f>
        <v>412.01650000000001</v>
      </c>
      <c r="E750" s="12" t="s">
        <v>45</v>
      </c>
      <c r="F750" s="12">
        <v>7</v>
      </c>
      <c r="G750" s="12">
        <v>30.663</v>
      </c>
      <c r="H750" s="12">
        <v>2.2828816488928001</v>
      </c>
      <c r="I750" s="12">
        <v>7.38883774239725</v>
      </c>
    </row>
    <row r="751" spans="1:15" x14ac:dyDescent="0.25">
      <c r="A751" s="12" t="s">
        <v>804</v>
      </c>
      <c r="B751" s="12">
        <v>314.19799999999998</v>
      </c>
      <c r="E751" s="12" t="s">
        <v>53</v>
      </c>
      <c r="F751" s="12">
        <v>25</v>
      </c>
      <c r="G751" s="12">
        <v>31.126999999999999</v>
      </c>
      <c r="H751" s="12">
        <v>8.0316124265107494</v>
      </c>
    </row>
    <row r="752" spans="1:15" x14ac:dyDescent="0.25">
      <c r="A752" s="12" t="s">
        <v>805</v>
      </c>
      <c r="B752" s="12">
        <v>469.64699999999999</v>
      </c>
      <c r="E752" s="12" t="s">
        <v>55</v>
      </c>
      <c r="F752" s="12">
        <v>21</v>
      </c>
      <c r="G752" s="12">
        <v>31.701000000000001</v>
      </c>
      <c r="H752" s="12">
        <v>6.6243967067284997</v>
      </c>
    </row>
    <row r="753" spans="1:9" x14ac:dyDescent="0.25">
      <c r="A753" s="12" t="s">
        <v>806</v>
      </c>
      <c r="B753" s="12">
        <v>587.11199999999997</v>
      </c>
      <c r="E753" s="12" t="s">
        <v>807</v>
      </c>
      <c r="F753" s="12">
        <v>22</v>
      </c>
      <c r="G753" s="12">
        <v>31.035</v>
      </c>
      <c r="H753" s="12">
        <v>7.0887707427098396</v>
      </c>
    </row>
    <row r="754" spans="1:9" x14ac:dyDescent="0.25">
      <c r="A754" s="12" t="s">
        <v>808</v>
      </c>
      <c r="B754" s="12">
        <v>424.54599999999999</v>
      </c>
      <c r="C754" s="12">
        <f>AVERAGE(B751:B754)</f>
        <v>448.87574999999998</v>
      </c>
      <c r="E754" s="12" t="s">
        <v>57</v>
      </c>
      <c r="F754" s="12">
        <v>19</v>
      </c>
      <c r="G754" s="12">
        <v>42.981000000000002</v>
      </c>
      <c r="H754" s="12">
        <v>4.4205579209418104</v>
      </c>
      <c r="I754" s="12">
        <v>6.5413344492227203</v>
      </c>
    </row>
    <row r="755" spans="1:9" x14ac:dyDescent="0.25">
      <c r="A755" s="12" t="s">
        <v>809</v>
      </c>
      <c r="B755" s="12">
        <v>449.67200000000003</v>
      </c>
      <c r="E755" s="12" t="s">
        <v>151</v>
      </c>
      <c r="F755" s="12">
        <v>26</v>
      </c>
      <c r="G755" s="12">
        <v>31.532</v>
      </c>
      <c r="H755" s="12">
        <v>8.2455917797792697</v>
      </c>
    </row>
    <row r="756" spans="1:9" x14ac:dyDescent="0.25">
      <c r="A756" s="12" t="s">
        <v>810</v>
      </c>
      <c r="B756" s="12">
        <v>387.41500000000002</v>
      </c>
      <c r="E756" s="12" t="s">
        <v>59</v>
      </c>
      <c r="F756" s="12">
        <v>50</v>
      </c>
      <c r="G756" s="12">
        <v>46.929000000000002</v>
      </c>
      <c r="H756" s="12">
        <v>10.654392806154</v>
      </c>
    </row>
    <row r="757" spans="1:9" x14ac:dyDescent="0.25">
      <c r="A757" s="12" t="s">
        <v>811</v>
      </c>
      <c r="B757" s="12">
        <v>568.98400000000004</v>
      </c>
      <c r="E757" s="12" t="s">
        <v>153</v>
      </c>
      <c r="F757" s="12">
        <v>26</v>
      </c>
      <c r="G757" s="12">
        <v>31.358000000000001</v>
      </c>
      <c r="H757" s="12">
        <v>8.2913451112953602</v>
      </c>
    </row>
    <row r="758" spans="1:9" x14ac:dyDescent="0.25">
      <c r="A758" s="12" t="s">
        <v>812</v>
      </c>
      <c r="B758" s="12">
        <v>407.29</v>
      </c>
      <c r="E758" s="12" t="s">
        <v>813</v>
      </c>
      <c r="F758" s="12">
        <v>17</v>
      </c>
      <c r="G758" s="12">
        <v>45.789000000000001</v>
      </c>
      <c r="H758" s="12">
        <v>3.71268208521697</v>
      </c>
    </row>
    <row r="759" spans="1:9" x14ac:dyDescent="0.25">
      <c r="A759" s="12" t="s">
        <v>814</v>
      </c>
      <c r="B759" s="12">
        <v>546.55499999999995</v>
      </c>
      <c r="C759" s="12">
        <f>AVERAGE(B755:B759)</f>
        <v>471.98320000000001</v>
      </c>
      <c r="E759" s="12" t="s">
        <v>153</v>
      </c>
      <c r="F759" s="12">
        <v>29</v>
      </c>
      <c r="G759" s="12">
        <v>31.081</v>
      </c>
      <c r="H759" s="12">
        <v>9.3304591229368405</v>
      </c>
      <c r="I759" s="12">
        <v>8.0468941810764907</v>
      </c>
    </row>
    <row r="760" spans="1:9" x14ac:dyDescent="0.25">
      <c r="A760" s="12" t="s">
        <v>815</v>
      </c>
      <c r="B760" s="12">
        <v>430.56400000000002</v>
      </c>
      <c r="E760" s="12" t="s">
        <v>61</v>
      </c>
      <c r="F760" s="12">
        <v>22</v>
      </c>
      <c r="G760" s="12">
        <v>30.981000000000002</v>
      </c>
      <c r="H760" s="12">
        <v>7.1011264968851897</v>
      </c>
    </row>
    <row r="761" spans="1:9" x14ac:dyDescent="0.25">
      <c r="A761" s="12" t="s">
        <v>816</v>
      </c>
      <c r="B761" s="12">
        <v>512.54499999999996</v>
      </c>
      <c r="E761" s="12" t="s">
        <v>63</v>
      </c>
      <c r="F761" s="12">
        <v>29</v>
      </c>
      <c r="G761" s="12">
        <v>30.722999999999999</v>
      </c>
      <c r="H761" s="12">
        <v>9.4391823715131995</v>
      </c>
    </row>
    <row r="762" spans="1:9" x14ac:dyDescent="0.25">
      <c r="A762" s="12" t="s">
        <v>817</v>
      </c>
      <c r="B762" s="12">
        <v>507.15499999999997</v>
      </c>
      <c r="E762" s="12" t="s">
        <v>65</v>
      </c>
      <c r="F762" s="12">
        <v>38</v>
      </c>
      <c r="G762" s="12">
        <v>31.158999999999999</v>
      </c>
      <c r="H762" s="12">
        <v>12.195513334831</v>
      </c>
    </row>
    <row r="763" spans="1:9" x14ac:dyDescent="0.25">
      <c r="A763" s="12" t="s">
        <v>818</v>
      </c>
      <c r="B763" s="12">
        <v>549.274</v>
      </c>
      <c r="E763" s="12" t="s">
        <v>164</v>
      </c>
      <c r="F763" s="12">
        <v>34</v>
      </c>
      <c r="G763" s="12">
        <v>31.082999999999998</v>
      </c>
      <c r="H763" s="12">
        <v>10.938455104076199</v>
      </c>
    </row>
    <row r="764" spans="1:9" x14ac:dyDescent="0.25">
      <c r="A764" s="12" t="s">
        <v>819</v>
      </c>
      <c r="B764" s="12">
        <v>473.94900000000001</v>
      </c>
      <c r="C764" s="12">
        <f>AVERAGE(B760:B764)</f>
        <v>494.69740000000002</v>
      </c>
      <c r="E764" s="12" t="s">
        <v>67</v>
      </c>
      <c r="F764" s="12">
        <v>24</v>
      </c>
      <c r="G764" s="12">
        <v>30.471</v>
      </c>
      <c r="H764" s="12">
        <v>7.8763414394013997</v>
      </c>
      <c r="I764" s="12">
        <v>9.5101237493413997</v>
      </c>
    </row>
    <row r="767" spans="1:9" x14ac:dyDescent="0.25">
      <c r="A767" s="16" t="s">
        <v>85</v>
      </c>
      <c r="B767" s="16"/>
      <c r="E767" s="16" t="s">
        <v>85</v>
      </c>
      <c r="F767" s="16"/>
    </row>
    <row r="768" spans="1:9" x14ac:dyDescent="0.25">
      <c r="A768" s="12" t="s">
        <v>820</v>
      </c>
      <c r="B768" s="12">
        <v>382.1</v>
      </c>
      <c r="C768" s="12">
        <v>382.1</v>
      </c>
      <c r="E768" s="12" t="s">
        <v>11</v>
      </c>
      <c r="F768" s="12">
        <v>8</v>
      </c>
      <c r="G768" s="12">
        <v>31.513999999999999</v>
      </c>
      <c r="H768" s="12">
        <v>2.5385542933299501</v>
      </c>
      <c r="I768" s="12">
        <v>2.5385542933299501</v>
      </c>
    </row>
    <row r="769" spans="1:13" x14ac:dyDescent="0.25">
      <c r="A769" s="12" t="s">
        <v>821</v>
      </c>
      <c r="B769" s="12">
        <v>450.06</v>
      </c>
      <c r="E769" s="12" t="s">
        <v>129</v>
      </c>
      <c r="F769" s="12">
        <v>10</v>
      </c>
      <c r="G769" s="12">
        <v>30.843</v>
      </c>
      <c r="H769" s="12">
        <v>3.24222676133969</v>
      </c>
      <c r="L769" s="9"/>
    </row>
    <row r="770" spans="1:13" x14ac:dyDescent="0.25">
      <c r="A770" s="12" t="s">
        <v>822</v>
      </c>
      <c r="B770" s="12">
        <v>358.95600000000002</v>
      </c>
      <c r="E770" s="12" t="s">
        <v>15</v>
      </c>
      <c r="F770" s="12">
        <v>24</v>
      </c>
      <c r="G770" s="12">
        <v>54.030999999999999</v>
      </c>
      <c r="H770" s="12">
        <v>4.4418944679905996</v>
      </c>
      <c r="L770" s="9"/>
    </row>
    <row r="771" spans="1:13" x14ac:dyDescent="0.25">
      <c r="A771" s="12" t="s">
        <v>823</v>
      </c>
      <c r="B771" s="12">
        <v>384.78199999999998</v>
      </c>
      <c r="E771" s="12" t="s">
        <v>17</v>
      </c>
      <c r="F771" s="12">
        <v>18</v>
      </c>
      <c r="G771" s="12">
        <v>29.516999999999999</v>
      </c>
      <c r="H771" s="12">
        <v>6.0981807094216904</v>
      </c>
      <c r="L771" s="9"/>
    </row>
    <row r="772" spans="1:13" x14ac:dyDescent="0.25">
      <c r="A772" s="12" t="s">
        <v>824</v>
      </c>
      <c r="B772" s="12">
        <v>403.15</v>
      </c>
      <c r="C772" s="12">
        <v>399.23700000000002</v>
      </c>
      <c r="E772" s="12" t="s">
        <v>19</v>
      </c>
      <c r="F772" s="12">
        <v>12</v>
      </c>
      <c r="G772" s="12">
        <v>43.548999999999999</v>
      </c>
      <c r="H772" s="12">
        <v>2.7555167742083602</v>
      </c>
      <c r="I772" s="12">
        <v>4.13445467824008</v>
      </c>
      <c r="L772" s="9"/>
    </row>
    <row r="773" spans="1:13" x14ac:dyDescent="0.25">
      <c r="A773" s="12" t="s">
        <v>825</v>
      </c>
      <c r="B773" s="12">
        <v>361.36099999999999</v>
      </c>
      <c r="E773" s="12" t="s">
        <v>134</v>
      </c>
      <c r="F773" s="12">
        <v>2</v>
      </c>
      <c r="G773" s="12">
        <v>30.863</v>
      </c>
      <c r="H773" s="12">
        <v>0.64802514337556305</v>
      </c>
      <c r="L773" s="9"/>
    </row>
    <row r="774" spans="1:13" x14ac:dyDescent="0.25">
      <c r="A774" s="12" t="s">
        <v>826</v>
      </c>
      <c r="B774" s="12">
        <v>279.64100000000002</v>
      </c>
      <c r="E774" s="12" t="s">
        <v>21</v>
      </c>
      <c r="F774" s="12">
        <v>9</v>
      </c>
      <c r="G774" s="12">
        <v>33.637</v>
      </c>
      <c r="H774" s="12">
        <v>2.6756250557421901</v>
      </c>
      <c r="L774" s="9"/>
    </row>
    <row r="775" spans="1:13" x14ac:dyDescent="0.25">
      <c r="A775" s="12" t="s">
        <v>827</v>
      </c>
      <c r="B775" s="12">
        <v>376.70100000000002</v>
      </c>
      <c r="E775" s="12" t="s">
        <v>137</v>
      </c>
      <c r="F775" s="12">
        <v>6</v>
      </c>
      <c r="G775" s="12">
        <v>31.625</v>
      </c>
      <c r="H775" s="12">
        <v>1.89723320158103</v>
      </c>
      <c r="L775" s="9"/>
    </row>
    <row r="776" spans="1:13" x14ac:dyDescent="0.25">
      <c r="A776" s="12" t="s">
        <v>828</v>
      </c>
      <c r="B776" s="12">
        <v>378.46699999999998</v>
      </c>
      <c r="C776" s="12">
        <v>349.04250000000002</v>
      </c>
      <c r="E776" s="12" t="s">
        <v>23</v>
      </c>
      <c r="F776" s="12">
        <v>10</v>
      </c>
      <c r="G776" s="12">
        <v>31.181000000000001</v>
      </c>
      <c r="H776" s="12">
        <v>3.2070812353676899</v>
      </c>
      <c r="I776" s="12">
        <v>2.1069911590166202</v>
      </c>
      <c r="L776" s="9"/>
    </row>
    <row r="777" spans="1:13" x14ac:dyDescent="0.25">
      <c r="A777" s="12" t="s">
        <v>829</v>
      </c>
      <c r="B777" s="12">
        <v>439.584</v>
      </c>
      <c r="E777" s="12" t="s">
        <v>25</v>
      </c>
      <c r="F777" s="12">
        <v>17</v>
      </c>
      <c r="G777" s="12">
        <v>31.946000000000002</v>
      </c>
      <c r="H777" s="12">
        <v>5.3214799974957696</v>
      </c>
      <c r="L777" s="9"/>
    </row>
    <row r="778" spans="1:13" x14ac:dyDescent="0.25">
      <c r="A778" s="12" t="s">
        <v>830</v>
      </c>
      <c r="B778" s="12">
        <v>410.11700000000002</v>
      </c>
      <c r="E778" s="12" t="s">
        <v>793</v>
      </c>
      <c r="F778" s="12">
        <v>26</v>
      </c>
      <c r="G778" s="12">
        <v>31.591000000000001</v>
      </c>
      <c r="H778" s="12">
        <v>8.2301921433319603</v>
      </c>
      <c r="L778" s="9"/>
    </row>
    <row r="779" spans="1:13" x14ac:dyDescent="0.25">
      <c r="A779" s="12" t="s">
        <v>831</v>
      </c>
      <c r="B779" s="12">
        <v>533.92999999999995</v>
      </c>
      <c r="E779" s="12" t="s">
        <v>27</v>
      </c>
      <c r="F779" s="12">
        <v>14</v>
      </c>
      <c r="G779" s="12">
        <v>31.143999999999998</v>
      </c>
      <c r="H779" s="12">
        <v>4.4952478808117098</v>
      </c>
      <c r="L779" s="9"/>
    </row>
    <row r="780" spans="1:13" x14ac:dyDescent="0.25">
      <c r="A780" s="12" t="s">
        <v>832</v>
      </c>
      <c r="B780" s="12">
        <v>427.78</v>
      </c>
      <c r="C780" s="12">
        <v>452.85275000000001</v>
      </c>
      <c r="E780" s="12" t="s">
        <v>31</v>
      </c>
      <c r="F780" s="12">
        <v>12</v>
      </c>
      <c r="G780" s="12">
        <v>31.513999999999999</v>
      </c>
      <c r="H780" s="12">
        <v>3.8078314399949198</v>
      </c>
      <c r="I780" s="12">
        <v>5.4636878654085903</v>
      </c>
      <c r="L780" s="9"/>
      <c r="M780" s="9"/>
    </row>
    <row r="781" spans="1:13" x14ac:dyDescent="0.25">
      <c r="A781" s="12" t="s">
        <v>833</v>
      </c>
      <c r="B781" s="12">
        <v>357.20699999999999</v>
      </c>
      <c r="E781" s="12" t="s">
        <v>33</v>
      </c>
      <c r="F781" s="12">
        <v>8</v>
      </c>
      <c r="G781" s="12">
        <v>31.727</v>
      </c>
      <c r="H781" s="12">
        <v>2.5215116462319198</v>
      </c>
    </row>
    <row r="782" spans="1:13" x14ac:dyDescent="0.25">
      <c r="A782" s="12" t="s">
        <v>834</v>
      </c>
      <c r="B782" s="12">
        <v>267.60399999999998</v>
      </c>
      <c r="E782" s="12" t="s">
        <v>35</v>
      </c>
      <c r="F782" s="12">
        <v>15</v>
      </c>
      <c r="G782" s="12">
        <v>42.78</v>
      </c>
      <c r="H782" s="12">
        <v>3.5063113604488101</v>
      </c>
    </row>
    <row r="783" spans="1:13" x14ac:dyDescent="0.25">
      <c r="A783" s="12" t="s">
        <v>835</v>
      </c>
      <c r="B783" s="12">
        <v>299.68900000000002</v>
      </c>
      <c r="E783" s="12" t="s">
        <v>37</v>
      </c>
      <c r="F783" s="12">
        <v>8</v>
      </c>
      <c r="G783" s="12">
        <v>31.474</v>
      </c>
      <c r="H783" s="12">
        <v>2.54178051725233</v>
      </c>
    </row>
    <row r="784" spans="1:13" x14ac:dyDescent="0.25">
      <c r="A784" s="12" t="s">
        <v>836</v>
      </c>
      <c r="B784" s="12">
        <v>263.30099999999999</v>
      </c>
      <c r="C784" s="12">
        <v>303.19439999999997</v>
      </c>
      <c r="E784" s="12" t="s">
        <v>39</v>
      </c>
      <c r="F784" s="12">
        <v>10</v>
      </c>
      <c r="G784" s="12">
        <v>31.722000000000001</v>
      </c>
      <c r="H784" s="12">
        <v>3.1523863564718502</v>
      </c>
    </row>
    <row r="785" spans="1:12" x14ac:dyDescent="0.25">
      <c r="A785" s="12" t="s">
        <v>837</v>
      </c>
      <c r="B785" s="12">
        <v>328.17099999999999</v>
      </c>
      <c r="E785" s="12" t="s">
        <v>194</v>
      </c>
      <c r="F785" s="12">
        <v>6</v>
      </c>
      <c r="G785" s="12">
        <v>32.029000000000003</v>
      </c>
      <c r="H785" s="12">
        <v>1.8733023197727099</v>
      </c>
      <c r="I785" s="12">
        <v>2.71905844003552</v>
      </c>
    </row>
    <row r="786" spans="1:12" x14ac:dyDescent="0.25">
      <c r="A786" s="12" t="s">
        <v>838</v>
      </c>
      <c r="B786" s="12">
        <v>319.803</v>
      </c>
      <c r="E786" s="12" t="s">
        <v>43</v>
      </c>
      <c r="F786" s="12">
        <v>10</v>
      </c>
      <c r="G786" s="12">
        <v>31.273</v>
      </c>
      <c r="H786" s="12">
        <v>3.1976465321523402</v>
      </c>
    </row>
    <row r="787" spans="1:12" x14ac:dyDescent="0.25">
      <c r="A787" s="12" t="s">
        <v>839</v>
      </c>
      <c r="B787" s="12">
        <v>397.87599999999998</v>
      </c>
      <c r="E787" s="12" t="s">
        <v>45</v>
      </c>
      <c r="F787" s="12">
        <v>6</v>
      </c>
      <c r="G787" s="12">
        <v>28.416</v>
      </c>
      <c r="H787" s="12">
        <v>2.11148648648649</v>
      </c>
    </row>
    <row r="788" spans="1:12" x14ac:dyDescent="0.25">
      <c r="A788" s="12" t="s">
        <v>840</v>
      </c>
      <c r="B788" s="12">
        <v>330.73200000000003</v>
      </c>
      <c r="C788" s="12">
        <v>349.47033333333297</v>
      </c>
      <c r="E788" s="12" t="s">
        <v>47</v>
      </c>
      <c r="F788" s="12">
        <v>5</v>
      </c>
      <c r="G788" s="12">
        <v>63.173000000000002</v>
      </c>
      <c r="H788" s="12">
        <v>0.79147737166194398</v>
      </c>
      <c r="I788" s="12">
        <v>2.0335367967669198</v>
      </c>
    </row>
    <row r="791" spans="1:12" x14ac:dyDescent="0.25">
      <c r="A791" s="16" t="s">
        <v>841</v>
      </c>
      <c r="B791" s="16"/>
      <c r="E791" s="16" t="s">
        <v>841</v>
      </c>
      <c r="F791" s="16"/>
    </row>
    <row r="792" spans="1:12" x14ac:dyDescent="0.25">
      <c r="A792" s="12" t="s">
        <v>9</v>
      </c>
      <c r="B792" s="12">
        <v>76.926000000000002</v>
      </c>
      <c r="E792" s="12" t="s">
        <v>9</v>
      </c>
      <c r="F792" s="12">
        <v>28</v>
      </c>
      <c r="G792" s="12">
        <v>31.155000000000001</v>
      </c>
      <c r="H792" s="12">
        <v>8.9873214572299798</v>
      </c>
    </row>
    <row r="793" spans="1:12" x14ac:dyDescent="0.25">
      <c r="A793" s="12" t="s">
        <v>11</v>
      </c>
      <c r="B793" s="12">
        <v>89.582999999999998</v>
      </c>
      <c r="C793" s="12">
        <v>410.24149999999997</v>
      </c>
      <c r="E793" s="12" t="s">
        <v>11</v>
      </c>
      <c r="F793" s="12">
        <v>32</v>
      </c>
      <c r="G793" s="12">
        <v>31.983000000000001</v>
      </c>
      <c r="H793" s="12">
        <v>10.005315323765799</v>
      </c>
      <c r="I793" s="12">
        <v>9.4963183904978692</v>
      </c>
      <c r="L793" s="9"/>
    </row>
    <row r="794" spans="1:12" x14ac:dyDescent="0.25">
      <c r="A794" s="12" t="s">
        <v>129</v>
      </c>
      <c r="B794" s="12">
        <v>32.756</v>
      </c>
      <c r="E794" s="12" t="s">
        <v>129</v>
      </c>
      <c r="F794" s="12">
        <v>11</v>
      </c>
      <c r="G794" s="12">
        <v>30.536000000000001</v>
      </c>
      <c r="H794" s="12">
        <v>3.6023054755043198</v>
      </c>
      <c r="L794" s="9"/>
    </row>
    <row r="795" spans="1:12" x14ac:dyDescent="0.25">
      <c r="A795" s="12" t="s">
        <v>778</v>
      </c>
      <c r="B795" s="12">
        <v>77.522999999999996</v>
      </c>
      <c r="E795" s="12" t="s">
        <v>778</v>
      </c>
      <c r="F795" s="12">
        <v>9</v>
      </c>
      <c r="G795" s="12">
        <v>48.942999999999998</v>
      </c>
      <c r="H795" s="12">
        <v>1.8388737919620799</v>
      </c>
      <c r="L795" s="9"/>
    </row>
    <row r="796" spans="1:12" x14ac:dyDescent="0.25">
      <c r="A796" s="12" t="s">
        <v>17</v>
      </c>
      <c r="B796" s="12">
        <v>38.256999999999998</v>
      </c>
      <c r="E796" s="12" t="s">
        <v>17</v>
      </c>
      <c r="F796" s="12">
        <v>9</v>
      </c>
      <c r="G796" s="12">
        <v>31.626999999999999</v>
      </c>
      <c r="H796" s="12">
        <v>2.8456698390615598</v>
      </c>
      <c r="L796" s="9"/>
    </row>
    <row r="797" spans="1:12" x14ac:dyDescent="0.25">
      <c r="A797" s="12" t="s">
        <v>19</v>
      </c>
      <c r="B797" s="12">
        <v>29.292999999999999</v>
      </c>
      <c r="C797" s="12">
        <v>395.03750000000002</v>
      </c>
      <c r="E797" s="12" t="s">
        <v>19</v>
      </c>
      <c r="F797" s="12">
        <v>6</v>
      </c>
      <c r="G797" s="12">
        <v>31.872</v>
      </c>
      <c r="H797" s="12">
        <v>1.88253012048193</v>
      </c>
      <c r="I797" s="12">
        <v>2.5423448067524701</v>
      </c>
      <c r="L797" s="9"/>
    </row>
    <row r="798" spans="1:12" x14ac:dyDescent="0.25">
      <c r="A798" s="12" t="s">
        <v>134</v>
      </c>
      <c r="B798" s="12">
        <v>45.725999999999999</v>
      </c>
      <c r="E798" s="12" t="s">
        <v>134</v>
      </c>
      <c r="F798" s="12">
        <v>13</v>
      </c>
      <c r="G798" s="12">
        <v>31.779</v>
      </c>
      <c r="H798" s="12">
        <v>4.0907517543031604</v>
      </c>
      <c r="L798" s="9"/>
    </row>
    <row r="799" spans="1:12" x14ac:dyDescent="0.25">
      <c r="A799" s="12" t="s">
        <v>21</v>
      </c>
      <c r="B799" s="12">
        <v>62.375999999999998</v>
      </c>
      <c r="E799" s="12" t="s">
        <v>21</v>
      </c>
      <c r="F799" s="12">
        <v>33</v>
      </c>
      <c r="G799" s="12">
        <v>30.748000000000001</v>
      </c>
      <c r="H799" s="12">
        <v>10.7324053596982</v>
      </c>
      <c r="L799" s="9"/>
    </row>
    <row r="800" spans="1:12" x14ac:dyDescent="0.25">
      <c r="A800" s="12" t="s">
        <v>137</v>
      </c>
      <c r="B800" s="12">
        <v>48.444000000000003</v>
      </c>
      <c r="E800" s="12" t="s">
        <v>137</v>
      </c>
      <c r="F800" s="12">
        <v>31</v>
      </c>
      <c r="G800" s="12">
        <v>31.556999999999999</v>
      </c>
      <c r="H800" s="12">
        <v>9.8234939949931892</v>
      </c>
      <c r="L800" s="9"/>
    </row>
    <row r="801" spans="1:12" x14ac:dyDescent="0.25">
      <c r="A801" s="12" t="s">
        <v>23</v>
      </c>
      <c r="B801" s="12">
        <v>43.274999999999999</v>
      </c>
      <c r="C801" s="12">
        <v>582.14850000000001</v>
      </c>
      <c r="E801" s="12" t="s">
        <v>23</v>
      </c>
      <c r="F801" s="12">
        <v>17</v>
      </c>
      <c r="G801" s="12">
        <v>33.491</v>
      </c>
      <c r="H801" s="12">
        <v>5.0759905646292998</v>
      </c>
      <c r="I801" s="12">
        <v>7.4306604184059601</v>
      </c>
      <c r="L801" s="9"/>
    </row>
    <row r="802" spans="1:12" x14ac:dyDescent="0.25">
      <c r="A802" s="12" t="s">
        <v>25</v>
      </c>
      <c r="B802" s="12">
        <v>90.840999999999994</v>
      </c>
      <c r="E802" s="12" t="s">
        <v>25</v>
      </c>
      <c r="F802" s="12">
        <v>24</v>
      </c>
      <c r="G802" s="12">
        <v>46.378</v>
      </c>
      <c r="H802" s="12">
        <v>5.1748673940230301</v>
      </c>
      <c r="L802" s="9"/>
    </row>
    <row r="803" spans="1:12" x14ac:dyDescent="0.25">
      <c r="A803" s="12" t="s">
        <v>27</v>
      </c>
      <c r="B803" s="12">
        <v>57.863999999999997</v>
      </c>
      <c r="E803" s="12" t="s">
        <v>27</v>
      </c>
      <c r="F803" s="12">
        <v>19</v>
      </c>
      <c r="G803" s="12">
        <v>31.254000000000001</v>
      </c>
      <c r="H803" s="12">
        <v>6.0792218596019696</v>
      </c>
      <c r="L803" s="9"/>
    </row>
    <row r="804" spans="1:12" x14ac:dyDescent="0.25">
      <c r="A804" s="12" t="s">
        <v>842</v>
      </c>
      <c r="B804" s="12">
        <v>37.761000000000003</v>
      </c>
      <c r="C804" s="12">
        <v>471.01066666666702</v>
      </c>
      <c r="E804" s="12" t="s">
        <v>842</v>
      </c>
      <c r="F804" s="12">
        <v>10</v>
      </c>
      <c r="G804" s="12">
        <v>30.86</v>
      </c>
      <c r="H804" s="12">
        <v>3.2404406999351898</v>
      </c>
      <c r="I804" s="12">
        <v>4.8315099845200598</v>
      </c>
    </row>
    <row r="805" spans="1:12" x14ac:dyDescent="0.25">
      <c r="A805" s="12" t="s">
        <v>35</v>
      </c>
      <c r="B805" s="12">
        <v>50.926000000000002</v>
      </c>
      <c r="E805" s="12" t="s">
        <v>35</v>
      </c>
      <c r="F805" s="12">
        <v>12</v>
      </c>
      <c r="G805" s="12">
        <v>31.756</v>
      </c>
      <c r="H805" s="12">
        <v>3.7788134525758901</v>
      </c>
    </row>
    <row r="806" spans="1:12" x14ac:dyDescent="0.25">
      <c r="A806" s="12" t="s">
        <v>37</v>
      </c>
      <c r="B806" s="12">
        <v>73.709999999999994</v>
      </c>
      <c r="E806" s="12" t="s">
        <v>37</v>
      </c>
      <c r="F806" s="12">
        <v>27</v>
      </c>
      <c r="G806" s="12">
        <v>30.550999999999998</v>
      </c>
      <c r="H806" s="12">
        <v>8.8376812542961005</v>
      </c>
    </row>
    <row r="807" spans="1:12" x14ac:dyDescent="0.25">
      <c r="A807" s="12" t="s">
        <v>194</v>
      </c>
      <c r="B807" s="12">
        <v>49.963000000000001</v>
      </c>
      <c r="C807" s="12">
        <v>399.536</v>
      </c>
      <c r="E807" s="12" t="s">
        <v>194</v>
      </c>
      <c r="F807" s="12">
        <v>21</v>
      </c>
      <c r="G807" s="12">
        <v>31.684000000000001</v>
      </c>
      <c r="H807" s="12">
        <v>6.6279510162858202</v>
      </c>
      <c r="I807" s="12">
        <v>6.4148152410526</v>
      </c>
    </row>
    <row r="808" spans="1:12" x14ac:dyDescent="0.25">
      <c r="A808" s="12" t="s">
        <v>41</v>
      </c>
      <c r="B808" s="12">
        <v>57.457000000000001</v>
      </c>
      <c r="E808" s="12" t="s">
        <v>41</v>
      </c>
      <c r="F808" s="12">
        <v>9</v>
      </c>
      <c r="G808" s="12">
        <v>29.431999999999999</v>
      </c>
      <c r="H808" s="12">
        <v>3.0578961674367999</v>
      </c>
    </row>
    <row r="809" spans="1:12" x14ac:dyDescent="0.25">
      <c r="A809" s="12" t="s">
        <v>43</v>
      </c>
      <c r="B809" s="12">
        <v>87.453999999999994</v>
      </c>
      <c r="E809" s="12" t="s">
        <v>43</v>
      </c>
      <c r="F809" s="12">
        <v>20</v>
      </c>
      <c r="G809" s="12">
        <v>31.687000000000001</v>
      </c>
      <c r="H809" s="12">
        <v>6.3117366743459504</v>
      </c>
    </row>
    <row r="810" spans="1:12" x14ac:dyDescent="0.25">
      <c r="A810" s="12" t="s">
        <v>45</v>
      </c>
      <c r="B810" s="12">
        <v>62.276000000000003</v>
      </c>
      <c r="E810" s="12" t="s">
        <v>45</v>
      </c>
      <c r="F810" s="12">
        <v>26</v>
      </c>
      <c r="G810" s="12">
        <v>31.305</v>
      </c>
      <c r="H810" s="12">
        <v>8.3053825267529096</v>
      </c>
    </row>
    <row r="811" spans="1:12" x14ac:dyDescent="0.25">
      <c r="A811" s="12" t="s">
        <v>47</v>
      </c>
      <c r="B811" s="12">
        <v>41.814999999999998</v>
      </c>
      <c r="C811" s="12">
        <v>401.56299999999999</v>
      </c>
      <c r="E811" s="12" t="s">
        <v>47</v>
      </c>
      <c r="F811" s="12">
        <v>26</v>
      </c>
      <c r="G811" s="12">
        <v>32.198</v>
      </c>
      <c r="H811" s="12">
        <v>8.0750357165041304</v>
      </c>
      <c r="I811" s="12">
        <v>6.43751277125995</v>
      </c>
    </row>
    <row r="817" spans="1:26" x14ac:dyDescent="0.25">
      <c r="A817" s="16" t="s">
        <v>0</v>
      </c>
      <c r="B817" s="16"/>
      <c r="E817" s="16" t="s">
        <v>0</v>
      </c>
      <c r="F817" s="16"/>
    </row>
    <row r="818" spans="1:26" x14ac:dyDescent="0.25">
      <c r="A818" s="8" t="s">
        <v>8</v>
      </c>
      <c r="B818" s="15">
        <v>623.83500000000004</v>
      </c>
      <c r="C818" s="8"/>
      <c r="D818" s="8"/>
      <c r="E818" s="8" t="s">
        <v>9</v>
      </c>
      <c r="F818" s="8">
        <v>32</v>
      </c>
      <c r="G818" s="8">
        <v>31.620999999999999</v>
      </c>
      <c r="H818" s="15">
        <f>F818/G818*10</f>
        <v>10.1198570570191</v>
      </c>
      <c r="I818" s="8"/>
    </row>
    <row r="819" spans="1:26" x14ac:dyDescent="0.25">
      <c r="A819" s="8" t="s">
        <v>10</v>
      </c>
      <c r="B819" s="15">
        <v>529.92100000000005</v>
      </c>
      <c r="C819" s="8"/>
      <c r="D819" s="8"/>
      <c r="E819" s="8" t="s">
        <v>11</v>
      </c>
      <c r="F819" s="8">
        <v>27</v>
      </c>
      <c r="G819" s="8">
        <v>32.634</v>
      </c>
      <c r="H819" s="15">
        <f t="shared" ref="H819:H856" si="0">F819/G819*10</f>
        <v>8.2735797021511299</v>
      </c>
      <c r="I819" s="8"/>
    </row>
    <row r="820" spans="1:26" x14ac:dyDescent="0.25">
      <c r="A820" s="8" t="s">
        <v>12</v>
      </c>
      <c r="B820" s="15">
        <v>438.69799999999998</v>
      </c>
      <c r="C820" s="8">
        <f>AVERAGE(B818:B820)</f>
        <v>530.81799999999998</v>
      </c>
      <c r="D820" s="8"/>
      <c r="E820" s="8" t="s">
        <v>13</v>
      </c>
      <c r="F820" s="8">
        <v>5</v>
      </c>
      <c r="G820" s="8">
        <v>42.235999999999997</v>
      </c>
      <c r="H820" s="15">
        <f t="shared" si="0"/>
        <v>1.18382422577896</v>
      </c>
      <c r="I820" s="8">
        <v>6.52575337510011</v>
      </c>
      <c r="J820" s="8"/>
      <c r="M820" s="9"/>
      <c r="N820" s="9"/>
      <c r="O820" s="9"/>
    </row>
    <row r="821" spans="1:26" x14ac:dyDescent="0.25">
      <c r="A821" s="8" t="s">
        <v>14</v>
      </c>
      <c r="B821" s="15">
        <v>724.78099999999995</v>
      </c>
      <c r="C821" s="8"/>
      <c r="D821" s="8"/>
      <c r="E821" s="8" t="s">
        <v>15</v>
      </c>
      <c r="F821" s="8">
        <v>34</v>
      </c>
      <c r="G821" s="8">
        <v>30.242000000000001</v>
      </c>
      <c r="H821" s="15">
        <f t="shared" si="0"/>
        <v>11.2426426823623</v>
      </c>
      <c r="M821" s="9"/>
      <c r="N821" s="9"/>
      <c r="O821" s="9"/>
    </row>
    <row r="822" spans="1:26" x14ac:dyDescent="0.25">
      <c r="A822" s="8" t="s">
        <v>16</v>
      </c>
      <c r="B822" s="15">
        <v>455.67200000000003</v>
      </c>
      <c r="C822" s="8"/>
      <c r="D822" s="8"/>
      <c r="E822" s="8" t="s">
        <v>17</v>
      </c>
      <c r="F822" s="8">
        <v>26</v>
      </c>
      <c r="G822" s="8">
        <v>33.156999999999996</v>
      </c>
      <c r="H822" s="15">
        <f t="shared" si="0"/>
        <v>7.84148143680068</v>
      </c>
      <c r="M822" s="9"/>
      <c r="N822" s="9"/>
      <c r="O822" s="9"/>
    </row>
    <row r="823" spans="1:26" x14ac:dyDescent="0.25">
      <c r="A823" s="8" t="s">
        <v>18</v>
      </c>
      <c r="B823" s="15">
        <v>372.89800000000002</v>
      </c>
      <c r="C823" s="8">
        <f>AVERAGE(B821:B823)</f>
        <v>517.78366666666705</v>
      </c>
      <c r="D823" s="8"/>
      <c r="E823" s="8" t="s">
        <v>19</v>
      </c>
      <c r="F823" s="8">
        <v>6</v>
      </c>
      <c r="G823" s="8">
        <v>29.021999999999998</v>
      </c>
      <c r="H823" s="15">
        <f t="shared" si="0"/>
        <v>2.0673971469919401</v>
      </c>
      <c r="I823" s="8">
        <v>7.0505031344329101</v>
      </c>
      <c r="J823" s="8"/>
      <c r="M823" s="9"/>
      <c r="N823" s="9"/>
      <c r="O823" s="9"/>
    </row>
    <row r="824" spans="1:26" x14ac:dyDescent="0.25">
      <c r="A824" s="8" t="s">
        <v>20</v>
      </c>
      <c r="B824" s="15">
        <v>503.61399999999998</v>
      </c>
      <c r="C824" s="8"/>
      <c r="D824" s="8"/>
      <c r="E824" s="8" t="s">
        <v>21</v>
      </c>
      <c r="F824" s="8">
        <v>26</v>
      </c>
      <c r="G824" s="8">
        <v>44.369</v>
      </c>
      <c r="H824" s="15">
        <f t="shared" si="0"/>
        <v>5.8599472604746596</v>
      </c>
      <c r="M824" s="9"/>
      <c r="N824" s="9"/>
      <c r="O824" s="9"/>
      <c r="Y824" s="9"/>
      <c r="Z824" s="9"/>
    </row>
    <row r="825" spans="1:26" x14ac:dyDescent="0.25">
      <c r="A825" s="8" t="s">
        <v>22</v>
      </c>
      <c r="B825" s="15">
        <v>578.32299999999998</v>
      </c>
      <c r="C825" s="8">
        <f>AVERAGE(B824:B825)</f>
        <v>540.96849999999995</v>
      </c>
      <c r="D825" s="8"/>
      <c r="E825" s="8" t="s">
        <v>23</v>
      </c>
      <c r="F825" s="8">
        <v>15</v>
      </c>
      <c r="G825" s="8">
        <v>35.636000000000003</v>
      </c>
      <c r="H825" s="15">
        <f t="shared" si="0"/>
        <v>4.20922662476148</v>
      </c>
      <c r="I825" s="8">
        <v>5.0345868210040301</v>
      </c>
      <c r="J825" s="8"/>
      <c r="M825" s="9"/>
      <c r="N825" s="9"/>
      <c r="O825" s="9"/>
      <c r="Y825" s="8"/>
      <c r="Z825" s="8"/>
    </row>
    <row r="826" spans="1:26" x14ac:dyDescent="0.25">
      <c r="A826" s="8" t="s">
        <v>24</v>
      </c>
      <c r="B826" s="15">
        <v>635.89700000000005</v>
      </c>
      <c r="C826" s="8"/>
      <c r="D826" s="8"/>
      <c r="E826" s="8" t="s">
        <v>25</v>
      </c>
      <c r="F826" s="8">
        <v>28</v>
      </c>
      <c r="G826" s="8">
        <v>31.315999999999999</v>
      </c>
      <c r="H826" s="15">
        <f t="shared" si="0"/>
        <v>8.9411163622429406</v>
      </c>
      <c r="M826" s="9"/>
      <c r="N826" s="9"/>
      <c r="O826" s="9"/>
      <c r="Y826" s="8"/>
      <c r="Z826" s="8"/>
    </row>
    <row r="827" spans="1:26" x14ac:dyDescent="0.25">
      <c r="A827" s="8" t="s">
        <v>26</v>
      </c>
      <c r="B827" s="15">
        <v>577.41499999999996</v>
      </c>
      <c r="C827" s="8"/>
      <c r="D827" s="8"/>
      <c r="E827" s="8" t="s">
        <v>27</v>
      </c>
      <c r="F827" s="8">
        <v>30</v>
      </c>
      <c r="G827" s="8">
        <v>32.747</v>
      </c>
      <c r="H827" s="15">
        <f t="shared" si="0"/>
        <v>9.1611445323235703</v>
      </c>
      <c r="M827" s="9"/>
      <c r="N827" s="9"/>
      <c r="O827" s="9"/>
      <c r="Y827" s="8"/>
      <c r="Z827" s="8"/>
    </row>
    <row r="828" spans="1:26" x14ac:dyDescent="0.25">
      <c r="A828" s="8" t="s">
        <v>28</v>
      </c>
      <c r="B828" s="15">
        <v>694.08100000000002</v>
      </c>
      <c r="C828" s="8"/>
      <c r="D828" s="8"/>
      <c r="E828" s="8" t="s">
        <v>29</v>
      </c>
      <c r="F828" s="8">
        <v>27</v>
      </c>
      <c r="G828" s="8">
        <v>33.270000000000003</v>
      </c>
      <c r="H828" s="15">
        <f t="shared" si="0"/>
        <v>8.11541929666366</v>
      </c>
      <c r="M828" s="9"/>
      <c r="N828" s="9"/>
      <c r="O828" s="9"/>
      <c r="Y828" s="8"/>
      <c r="Z828" s="8"/>
    </row>
    <row r="829" spans="1:26" x14ac:dyDescent="0.25">
      <c r="A829" s="8" t="s">
        <v>30</v>
      </c>
      <c r="B829" s="15">
        <v>548.41099999999994</v>
      </c>
      <c r="C829" s="8">
        <f>AVERAGE(B826:B829)</f>
        <v>613.95100000000002</v>
      </c>
      <c r="D829" s="8"/>
      <c r="E829" s="8" t="s">
        <v>31</v>
      </c>
      <c r="F829" s="8">
        <v>8</v>
      </c>
      <c r="G829" s="8">
        <v>31.747</v>
      </c>
      <c r="H829" s="15">
        <f t="shared" si="0"/>
        <v>2.5199231423441599</v>
      </c>
      <c r="I829" s="8">
        <v>7.1843942891765096</v>
      </c>
      <c r="J829" s="8"/>
      <c r="M829" s="9"/>
      <c r="N829" s="9"/>
      <c r="O829" s="9"/>
      <c r="Y829" s="8"/>
      <c r="Z829" s="8"/>
    </row>
    <row r="830" spans="1:26" x14ac:dyDescent="0.25">
      <c r="A830" s="8" t="s">
        <v>32</v>
      </c>
      <c r="B830" s="15">
        <v>483.541</v>
      </c>
      <c r="C830" s="8"/>
      <c r="D830" s="8"/>
      <c r="E830" s="8" t="s">
        <v>33</v>
      </c>
      <c r="F830" s="8">
        <v>11</v>
      </c>
      <c r="G830" s="8">
        <v>48.241999999999997</v>
      </c>
      <c r="H830" s="15">
        <f t="shared" si="0"/>
        <v>2.2801708055221601</v>
      </c>
      <c r="M830" s="9"/>
      <c r="N830" s="9"/>
      <c r="O830" s="9"/>
      <c r="Y830" s="8"/>
      <c r="Z830" s="8"/>
    </row>
    <row r="831" spans="1:26" x14ac:dyDescent="0.25">
      <c r="A831" s="8" t="s">
        <v>34</v>
      </c>
      <c r="B831" s="15">
        <v>594.80100000000004</v>
      </c>
      <c r="C831" s="8"/>
      <c r="D831" s="8"/>
      <c r="E831" s="8" t="s">
        <v>35</v>
      </c>
      <c r="F831" s="8">
        <v>30</v>
      </c>
      <c r="G831" s="8">
        <v>30.195</v>
      </c>
      <c r="H831" s="15">
        <f t="shared" si="0"/>
        <v>9.9354197714853498</v>
      </c>
      <c r="M831" s="8"/>
      <c r="Y831" s="8"/>
      <c r="Z831" s="8"/>
    </row>
    <row r="832" spans="1:26" x14ac:dyDescent="0.25">
      <c r="A832" s="8" t="s">
        <v>36</v>
      </c>
      <c r="B832" s="15">
        <v>659.02200000000005</v>
      </c>
      <c r="C832" s="8"/>
      <c r="D832" s="8"/>
      <c r="E832" s="8" t="s">
        <v>37</v>
      </c>
      <c r="F832" s="8">
        <v>36</v>
      </c>
      <c r="G832" s="8">
        <v>31.298999999999999</v>
      </c>
      <c r="H832" s="15">
        <f t="shared" si="0"/>
        <v>11.501964919006999</v>
      </c>
      <c r="Y832" s="8"/>
      <c r="Z832" s="8"/>
    </row>
    <row r="833" spans="1:26" x14ac:dyDescent="0.25">
      <c r="A833" s="8" t="s">
        <v>38</v>
      </c>
      <c r="B833" s="15">
        <v>597.69399999999996</v>
      </c>
      <c r="C833" s="8">
        <f>AVERAGE(B830:B833)</f>
        <v>583.7645</v>
      </c>
      <c r="D833" s="8"/>
      <c r="E833" s="8" t="s">
        <v>39</v>
      </c>
      <c r="F833" s="8">
        <v>47</v>
      </c>
      <c r="G833" s="8">
        <v>32.902000000000001</v>
      </c>
      <c r="H833" s="15">
        <f t="shared" si="0"/>
        <v>14.2848459060239</v>
      </c>
      <c r="I833" s="8">
        <v>9.5006382553772699</v>
      </c>
      <c r="J833" s="8"/>
      <c r="Y833" s="8"/>
      <c r="Z833" s="8"/>
    </row>
    <row r="834" spans="1:26" x14ac:dyDescent="0.25">
      <c r="A834" s="8" t="s">
        <v>40</v>
      </c>
      <c r="B834" s="15">
        <v>433.30599999999998</v>
      </c>
      <c r="C834" s="8"/>
      <c r="D834" s="8"/>
      <c r="E834" s="8" t="s">
        <v>41</v>
      </c>
      <c r="F834" s="8">
        <v>19</v>
      </c>
      <c r="G834" s="8">
        <v>31.707000000000001</v>
      </c>
      <c r="H834" s="15">
        <f t="shared" si="0"/>
        <v>5.9923676159838504</v>
      </c>
      <c r="Y834" s="8"/>
      <c r="Z834" s="8"/>
    </row>
    <row r="835" spans="1:26" x14ac:dyDescent="0.25">
      <c r="A835" s="8" t="s">
        <v>42</v>
      </c>
      <c r="B835" s="15">
        <v>571.42200000000003</v>
      </c>
      <c r="C835" s="8"/>
      <c r="D835" s="8"/>
      <c r="E835" s="8" t="s">
        <v>43</v>
      </c>
      <c r="F835" s="8">
        <v>60</v>
      </c>
      <c r="G835" s="8">
        <v>31.081</v>
      </c>
      <c r="H835" s="15">
        <f t="shared" si="0"/>
        <v>19.304398185386599</v>
      </c>
      <c r="Y835" s="1"/>
    </row>
    <row r="836" spans="1:26" x14ac:dyDescent="0.25">
      <c r="A836" s="8" t="s">
        <v>44</v>
      </c>
      <c r="B836" s="15">
        <v>635.32100000000003</v>
      </c>
      <c r="C836" s="8"/>
      <c r="D836" s="8"/>
      <c r="E836" s="8" t="s">
        <v>45</v>
      </c>
      <c r="F836" s="8">
        <v>42</v>
      </c>
      <c r="G836" s="8">
        <v>31.582000000000001</v>
      </c>
      <c r="H836" s="15">
        <f t="shared" si="0"/>
        <v>13.298714457602401</v>
      </c>
      <c r="Y836" s="1"/>
    </row>
    <row r="837" spans="1:26" x14ac:dyDescent="0.25">
      <c r="A837" s="8" t="s">
        <v>46</v>
      </c>
      <c r="B837" s="15">
        <v>647.51490000000001</v>
      </c>
      <c r="C837" s="8">
        <f>AVERAGE(B834:B837)</f>
        <v>571.89097500000003</v>
      </c>
      <c r="D837" s="8"/>
      <c r="E837" s="8" t="s">
        <v>47</v>
      </c>
      <c r="F837" s="8">
        <v>18</v>
      </c>
      <c r="G837" s="8">
        <v>35.133099999999999</v>
      </c>
      <c r="H837" s="15">
        <f t="shared" si="0"/>
        <v>5.12337368464497</v>
      </c>
      <c r="I837" s="8">
        <v>10.929713692897399</v>
      </c>
      <c r="J837" s="8"/>
    </row>
    <row r="838" spans="1:26" x14ac:dyDescent="0.25">
      <c r="A838" s="8" t="s">
        <v>48</v>
      </c>
      <c r="B838" s="15">
        <v>610.06700000000001</v>
      </c>
      <c r="C838" s="8"/>
      <c r="D838" s="8"/>
      <c r="E838" s="8" t="s">
        <v>49</v>
      </c>
      <c r="F838" s="8">
        <v>44</v>
      </c>
      <c r="G838" s="8">
        <v>31.997</v>
      </c>
      <c r="H838" s="15">
        <f t="shared" si="0"/>
        <v>13.7512891833609</v>
      </c>
    </row>
    <row r="839" spans="1:26" x14ac:dyDescent="0.25">
      <c r="A839" s="8" t="s">
        <v>50</v>
      </c>
      <c r="B839" s="15">
        <v>670.02300000000002</v>
      </c>
      <c r="C839" s="8"/>
      <c r="D839" s="8"/>
      <c r="E839" s="8" t="s">
        <v>51</v>
      </c>
      <c r="F839" s="8">
        <v>23</v>
      </c>
      <c r="G839" s="8">
        <v>31.754000000000001</v>
      </c>
      <c r="H839" s="15">
        <f t="shared" si="0"/>
        <v>7.2431819613277098</v>
      </c>
    </row>
    <row r="840" spans="1:26" x14ac:dyDescent="0.25">
      <c r="A840" s="8" t="s">
        <v>52</v>
      </c>
      <c r="B840" s="15">
        <v>795.28800000000001</v>
      </c>
      <c r="C840" s="8"/>
      <c r="D840" s="8"/>
      <c r="E840" s="8" t="s">
        <v>53</v>
      </c>
      <c r="F840" s="8">
        <v>49</v>
      </c>
      <c r="G840" s="8">
        <v>30.753</v>
      </c>
      <c r="H840" s="15">
        <f t="shared" si="0"/>
        <v>15.9334048710695</v>
      </c>
    </row>
    <row r="841" spans="1:26" x14ac:dyDescent="0.25">
      <c r="A841" s="8" t="s">
        <v>54</v>
      </c>
      <c r="B841" s="15">
        <v>601.70100000000002</v>
      </c>
      <c r="C841" s="8"/>
      <c r="D841" s="8"/>
      <c r="E841" s="8" t="s">
        <v>55</v>
      </c>
      <c r="F841" s="8">
        <v>23</v>
      </c>
      <c r="G841" s="8">
        <v>30.812000000000001</v>
      </c>
      <c r="H841" s="15">
        <f t="shared" si="0"/>
        <v>7.4646241724003604</v>
      </c>
    </row>
    <row r="842" spans="1:26" x14ac:dyDescent="0.25">
      <c r="A842" s="8" t="s">
        <v>56</v>
      </c>
      <c r="B842" s="15">
        <v>1517.2829999999999</v>
      </c>
      <c r="C842" s="8">
        <f>AVERAGE(B838:B842)</f>
        <v>838.87239999999997</v>
      </c>
      <c r="D842" s="8"/>
      <c r="E842" s="8" t="s">
        <v>57</v>
      </c>
      <c r="F842" s="8">
        <v>43</v>
      </c>
      <c r="G842" s="8">
        <v>32.043999999999997</v>
      </c>
      <c r="H842" s="15">
        <f t="shared" si="0"/>
        <v>13.419048807889199</v>
      </c>
      <c r="I842" s="8">
        <v>11.562307423423301</v>
      </c>
      <c r="J842" s="8"/>
    </row>
    <row r="843" spans="1:26" x14ac:dyDescent="0.25">
      <c r="A843" s="8" t="s">
        <v>58</v>
      </c>
      <c r="B843" s="8">
        <v>654.654</v>
      </c>
      <c r="C843" s="8">
        <v>654.654</v>
      </c>
      <c r="D843" s="8"/>
      <c r="E843" s="8" t="s">
        <v>59</v>
      </c>
      <c r="F843" s="8">
        <v>55</v>
      </c>
      <c r="G843" s="8">
        <v>30.843</v>
      </c>
      <c r="H843" s="15">
        <f t="shared" si="0"/>
        <v>17.832247187368299</v>
      </c>
    </row>
    <row r="844" spans="1:26" x14ac:dyDescent="0.25">
      <c r="A844" s="8" t="s">
        <v>60</v>
      </c>
      <c r="B844" s="15">
        <v>414.10199999999998</v>
      </c>
      <c r="C844" s="8"/>
      <c r="D844" s="8"/>
      <c r="E844" s="8" t="s">
        <v>61</v>
      </c>
      <c r="F844" s="8">
        <v>19</v>
      </c>
      <c r="G844" s="8">
        <v>31.599</v>
      </c>
      <c r="H844" s="15">
        <f t="shared" si="0"/>
        <v>6.0128485078641702</v>
      </c>
    </row>
    <row r="845" spans="1:26" x14ac:dyDescent="0.25">
      <c r="A845" s="8" t="s">
        <v>62</v>
      </c>
      <c r="B845" s="15">
        <v>542.45100000000002</v>
      </c>
      <c r="C845" s="8"/>
      <c r="D845" s="8"/>
      <c r="E845" s="8" t="s">
        <v>63</v>
      </c>
      <c r="F845" s="8">
        <v>53</v>
      </c>
      <c r="G845" s="8">
        <v>30.920999999999999</v>
      </c>
      <c r="H845" s="15">
        <f t="shared" si="0"/>
        <v>17.140454707156898</v>
      </c>
    </row>
    <row r="846" spans="1:26" x14ac:dyDescent="0.25">
      <c r="A846" s="8" t="s">
        <v>64</v>
      </c>
      <c r="B846" s="15">
        <v>422.58800000000002</v>
      </c>
      <c r="C846" s="8"/>
      <c r="D846" s="8"/>
      <c r="E846" s="8" t="s">
        <v>65</v>
      </c>
      <c r="F846" s="8">
        <v>24</v>
      </c>
      <c r="G846" s="8">
        <v>31.187999999999999</v>
      </c>
      <c r="H846" s="15">
        <f t="shared" si="0"/>
        <v>7.6952674105425203</v>
      </c>
    </row>
    <row r="847" spans="1:26" x14ac:dyDescent="0.25">
      <c r="A847" s="8" t="s">
        <v>66</v>
      </c>
      <c r="B847" s="15">
        <v>384.81740000000002</v>
      </c>
      <c r="C847" s="8">
        <f>AVERAGE(B844:B847)</f>
        <v>440.9896</v>
      </c>
      <c r="D847" s="8"/>
      <c r="E847" s="8" t="s">
        <v>67</v>
      </c>
      <c r="F847" s="8">
        <v>18</v>
      </c>
      <c r="G847" s="8">
        <v>40.959000000000003</v>
      </c>
      <c r="H847" s="15">
        <f t="shared" si="0"/>
        <v>4.39463854098</v>
      </c>
      <c r="I847" s="8">
        <v>10.6150796363761</v>
      </c>
      <c r="J847" s="8"/>
    </row>
    <row r="848" spans="1:26" x14ac:dyDescent="0.25">
      <c r="A848" s="8" t="s">
        <v>68</v>
      </c>
      <c r="B848" s="15">
        <v>553.35799999999995</v>
      </c>
      <c r="C848" s="8"/>
      <c r="D848" s="8"/>
      <c r="E848" s="8" t="s">
        <v>69</v>
      </c>
      <c r="F848" s="8">
        <v>26</v>
      </c>
      <c r="G848" s="8">
        <v>33.454999999999998</v>
      </c>
      <c r="H848" s="15">
        <f t="shared" si="0"/>
        <v>7.7716335375877996</v>
      </c>
    </row>
    <row r="849" spans="1:14" x14ac:dyDescent="0.25">
      <c r="A849" s="8" t="s">
        <v>70</v>
      </c>
      <c r="B849" s="15">
        <v>799.45899999999995</v>
      </c>
      <c r="C849" s="8"/>
      <c r="D849" s="8"/>
      <c r="E849" s="8" t="s">
        <v>71</v>
      </c>
      <c r="F849" s="8">
        <v>111</v>
      </c>
      <c r="G849" s="8">
        <v>31.888999999999999</v>
      </c>
      <c r="H849" s="15">
        <f t="shared" si="0"/>
        <v>34.808241086267998</v>
      </c>
    </row>
    <row r="850" spans="1:14" x14ac:dyDescent="0.25">
      <c r="A850" s="8" t="s">
        <v>72</v>
      </c>
      <c r="B850" s="15">
        <v>827.40899999999999</v>
      </c>
      <c r="C850" s="8"/>
      <c r="D850" s="8"/>
      <c r="E850" s="8" t="s">
        <v>73</v>
      </c>
      <c r="F850" s="8">
        <v>110</v>
      </c>
      <c r="G850" s="8">
        <v>50.886000000000003</v>
      </c>
      <c r="H850" s="15">
        <f t="shared" si="0"/>
        <v>21.616947686986599</v>
      </c>
    </row>
    <row r="851" spans="1:14" x14ac:dyDescent="0.25">
      <c r="A851" s="8" t="s">
        <v>74</v>
      </c>
      <c r="B851" s="15">
        <v>848.60699999999997</v>
      </c>
      <c r="C851" s="8">
        <f>AVERAGE(B848:B851)</f>
        <v>757.20825000000002</v>
      </c>
      <c r="E851" s="8" t="s">
        <v>75</v>
      </c>
      <c r="F851" s="8">
        <v>30</v>
      </c>
      <c r="G851" s="8">
        <v>48.250999999999998</v>
      </c>
      <c r="H851" s="15">
        <f t="shared" si="0"/>
        <v>6.21748772046175</v>
      </c>
      <c r="I851" s="8">
        <v>17.603568880668199</v>
      </c>
      <c r="J851" s="8"/>
    </row>
    <row r="852" spans="1:14" x14ac:dyDescent="0.25">
      <c r="A852" s="8" t="s">
        <v>76</v>
      </c>
      <c r="B852" s="15">
        <v>541.99699999999996</v>
      </c>
      <c r="C852" s="8"/>
      <c r="E852" s="8" t="s">
        <v>77</v>
      </c>
      <c r="F852" s="8">
        <v>25</v>
      </c>
      <c r="G852" s="8">
        <v>31.329000000000001</v>
      </c>
      <c r="H852" s="15">
        <f t="shared" si="0"/>
        <v>7.9798269973506999</v>
      </c>
    </row>
    <row r="853" spans="1:14" x14ac:dyDescent="0.25">
      <c r="A853" s="8" t="s">
        <v>78</v>
      </c>
      <c r="B853" s="15">
        <v>529.20100000000002</v>
      </c>
      <c r="C853" s="8"/>
      <c r="E853" s="8" t="s">
        <v>77</v>
      </c>
      <c r="F853" s="8">
        <v>29</v>
      </c>
      <c r="G853" s="8">
        <v>31.489000000000001</v>
      </c>
      <c r="H853" s="15">
        <f t="shared" si="0"/>
        <v>9.2095652450061891</v>
      </c>
    </row>
    <row r="854" spans="1:14" x14ac:dyDescent="0.25">
      <c r="A854" s="8" t="s">
        <v>79</v>
      </c>
      <c r="B854" s="15">
        <v>437.87200000000001</v>
      </c>
      <c r="C854" s="8"/>
      <c r="E854" s="8" t="s">
        <v>80</v>
      </c>
      <c r="F854" s="8">
        <v>43</v>
      </c>
      <c r="G854" s="8">
        <v>31.661999999999999</v>
      </c>
      <c r="H854" s="15">
        <f t="shared" si="0"/>
        <v>13.5809487713979</v>
      </c>
    </row>
    <row r="855" spans="1:14" x14ac:dyDescent="0.25">
      <c r="A855" s="8" t="s">
        <v>81</v>
      </c>
      <c r="B855" s="15">
        <v>454.79599999999999</v>
      </c>
      <c r="C855" s="8"/>
      <c r="E855" s="8" t="s">
        <v>82</v>
      </c>
      <c r="F855" s="8">
        <v>21</v>
      </c>
      <c r="G855" s="8">
        <v>30.533000000000001</v>
      </c>
      <c r="H855" s="15">
        <f t="shared" si="0"/>
        <v>6.87780434284217</v>
      </c>
    </row>
    <row r="856" spans="1:14" x14ac:dyDescent="0.25">
      <c r="A856" s="8" t="s">
        <v>83</v>
      </c>
      <c r="B856" s="15">
        <v>437.72</v>
      </c>
      <c r="C856" s="8">
        <f>AVERAGE(B852:B856)</f>
        <v>480.31720000000001</v>
      </c>
      <c r="E856" s="8" t="s">
        <v>84</v>
      </c>
      <c r="F856" s="8">
        <v>14</v>
      </c>
      <c r="G856" s="8">
        <v>33.335000000000001</v>
      </c>
      <c r="H856" s="15">
        <f t="shared" si="0"/>
        <v>4.1997900104994796</v>
      </c>
      <c r="I856" s="8">
        <v>8.3695783615440398</v>
      </c>
      <c r="J856" s="8"/>
    </row>
    <row r="857" spans="1:14" x14ac:dyDescent="0.25">
      <c r="A857" s="8" t="s">
        <v>843</v>
      </c>
      <c r="B857" s="12">
        <v>593.76499999999999</v>
      </c>
      <c r="C857" s="12">
        <v>593.76482910300001</v>
      </c>
      <c r="E857" s="8" t="s">
        <v>843</v>
      </c>
      <c r="J857" s="1"/>
    </row>
    <row r="861" spans="1:14" x14ac:dyDescent="0.25">
      <c r="A861" s="16" t="s">
        <v>85</v>
      </c>
      <c r="B861" s="16"/>
      <c r="E861" s="16" t="s">
        <v>85</v>
      </c>
      <c r="F861" s="16"/>
    </row>
    <row r="862" spans="1:14" x14ac:dyDescent="0.25">
      <c r="A862" s="8" t="s">
        <v>9</v>
      </c>
      <c r="B862" s="15">
        <v>430.37799999999999</v>
      </c>
      <c r="C862" s="8"/>
      <c r="D862" s="15"/>
      <c r="E862" s="8" t="s">
        <v>9</v>
      </c>
      <c r="F862" s="15">
        <v>27</v>
      </c>
      <c r="G862" s="15">
        <v>44.533000000000001</v>
      </c>
      <c r="H862" s="15">
        <f>F862/G862*10</f>
        <v>6.0629196326319796</v>
      </c>
      <c r="I862" s="8"/>
      <c r="M862" s="8"/>
      <c r="N862" s="8"/>
    </row>
    <row r="863" spans="1:14" x14ac:dyDescent="0.25">
      <c r="A863" s="8" t="s">
        <v>11</v>
      </c>
      <c r="B863" s="15">
        <v>338.09300000000002</v>
      </c>
      <c r="C863" s="8"/>
      <c r="D863" s="15"/>
      <c r="E863" s="8" t="s">
        <v>11</v>
      </c>
      <c r="F863" s="15">
        <v>9</v>
      </c>
      <c r="G863" s="15">
        <v>31.155000000000001</v>
      </c>
      <c r="H863" s="15">
        <f t="shared" ref="H863:H899" si="1">F863/G863*10</f>
        <v>2.8887818969667798</v>
      </c>
      <c r="I863" s="8"/>
      <c r="M863" s="8"/>
      <c r="N863" s="8"/>
    </row>
    <row r="864" spans="1:14" x14ac:dyDescent="0.25">
      <c r="A864" s="8" t="s">
        <v>386</v>
      </c>
      <c r="B864" s="15">
        <v>463.37900000000002</v>
      </c>
      <c r="C864" s="8"/>
      <c r="D864" s="15"/>
      <c r="E864" s="8" t="s">
        <v>386</v>
      </c>
      <c r="F864" s="15">
        <v>16</v>
      </c>
      <c r="G864" s="15">
        <v>41.298000000000002</v>
      </c>
      <c r="H864" s="15">
        <f t="shared" si="1"/>
        <v>3.87427962613202</v>
      </c>
      <c r="I864" s="8"/>
      <c r="M864" s="8"/>
      <c r="N864" s="8"/>
    </row>
    <row r="865" spans="1:14" x14ac:dyDescent="0.25">
      <c r="A865" s="8" t="s">
        <v>13</v>
      </c>
      <c r="B865" s="15">
        <v>496.09300000000002</v>
      </c>
      <c r="C865" s="8"/>
      <c r="D865" s="15"/>
      <c r="E865" s="8" t="s">
        <v>13</v>
      </c>
      <c r="F865" s="15">
        <v>25</v>
      </c>
      <c r="G865" s="15">
        <v>61.521000000000001</v>
      </c>
      <c r="H865" s="15">
        <f t="shared" si="1"/>
        <v>4.0636530615562201</v>
      </c>
      <c r="I865" s="8"/>
      <c r="M865" s="8"/>
      <c r="N865" s="8"/>
    </row>
    <row r="866" spans="1:14" x14ac:dyDescent="0.25">
      <c r="A866" s="8" t="s">
        <v>383</v>
      </c>
      <c r="B866" s="15">
        <v>394.16199999999998</v>
      </c>
      <c r="C866" s="8">
        <f>AVERAGE(B862:B866)</f>
        <v>424.42099999999999</v>
      </c>
      <c r="D866" s="9"/>
      <c r="E866" s="8" t="s">
        <v>383</v>
      </c>
      <c r="F866" s="15">
        <v>7</v>
      </c>
      <c r="G866" s="15">
        <v>33.648000000000003</v>
      </c>
      <c r="H866" s="15">
        <f t="shared" si="1"/>
        <v>2.08036138849263</v>
      </c>
      <c r="I866" s="8">
        <v>3.7940020608206799</v>
      </c>
      <c r="J866" s="8"/>
      <c r="M866" s="8"/>
      <c r="N866" s="8"/>
    </row>
    <row r="867" spans="1:14" x14ac:dyDescent="0.25">
      <c r="A867" s="8" t="s">
        <v>15</v>
      </c>
      <c r="B867" s="15">
        <v>553.29600000000005</v>
      </c>
      <c r="C867" s="8"/>
      <c r="D867" s="15"/>
      <c r="E867" s="8" t="s">
        <v>15</v>
      </c>
      <c r="F867" s="15">
        <v>30</v>
      </c>
      <c r="G867" s="15">
        <v>31.533000000000001</v>
      </c>
      <c r="H867" s="15">
        <f t="shared" si="1"/>
        <v>9.5138426410427197</v>
      </c>
      <c r="M867" s="8"/>
      <c r="N867" s="8"/>
    </row>
    <row r="868" spans="1:14" x14ac:dyDescent="0.25">
      <c r="A868" s="8" t="s">
        <v>17</v>
      </c>
      <c r="B868" s="15">
        <v>585.548</v>
      </c>
      <c r="C868" s="8"/>
      <c r="D868" s="15"/>
      <c r="E868" s="8" t="s">
        <v>17</v>
      </c>
      <c r="F868" s="15">
        <v>16</v>
      </c>
      <c r="G868" s="15">
        <v>31.777999999999999</v>
      </c>
      <c r="H868" s="15">
        <f t="shared" si="1"/>
        <v>5.0349298256655599</v>
      </c>
      <c r="M868" s="8"/>
      <c r="N868" s="8"/>
    </row>
    <row r="869" spans="1:14" x14ac:dyDescent="0.25">
      <c r="A869" s="8" t="s">
        <v>844</v>
      </c>
      <c r="B869" s="15">
        <v>340.13499999999999</v>
      </c>
      <c r="C869" s="8">
        <f>AVERAGE(B867:B869)</f>
        <v>492.99299999999999</v>
      </c>
      <c r="D869" s="9"/>
      <c r="E869" s="8" t="s">
        <v>844</v>
      </c>
      <c r="F869" s="15">
        <v>9</v>
      </c>
      <c r="G869" s="15">
        <v>39.722000000000001</v>
      </c>
      <c r="H869" s="15">
        <f t="shared" si="1"/>
        <v>2.26574694124163</v>
      </c>
      <c r="I869" s="8">
        <v>5.6048345621334503</v>
      </c>
      <c r="J869" s="8"/>
      <c r="M869" s="8"/>
      <c r="N869" s="8"/>
    </row>
    <row r="870" spans="1:14" x14ac:dyDescent="0.25">
      <c r="A870" s="8" t="s">
        <v>21</v>
      </c>
      <c r="B870" s="15">
        <v>582.48199999999997</v>
      </c>
      <c r="C870" s="8"/>
      <c r="D870" s="15"/>
      <c r="E870" s="8" t="s">
        <v>21</v>
      </c>
      <c r="F870" s="15">
        <v>33</v>
      </c>
      <c r="G870" s="15">
        <v>47.689</v>
      </c>
      <c r="H870" s="15">
        <f t="shared" si="1"/>
        <v>6.9198347627335401</v>
      </c>
      <c r="M870" s="8"/>
      <c r="N870" s="8"/>
    </row>
    <row r="871" spans="1:14" x14ac:dyDescent="0.25">
      <c r="A871" s="8" t="s">
        <v>137</v>
      </c>
      <c r="B871" s="15">
        <v>492.55700000000002</v>
      </c>
      <c r="C871" s="8"/>
      <c r="D871" s="15"/>
      <c r="E871" s="8" t="s">
        <v>137</v>
      </c>
      <c r="F871" s="15">
        <v>25</v>
      </c>
      <c r="G871" s="15">
        <v>31.321999999999999</v>
      </c>
      <c r="H871" s="15">
        <f t="shared" si="1"/>
        <v>7.9816103697081902</v>
      </c>
      <c r="M871" s="8"/>
      <c r="N871" s="8"/>
    </row>
    <row r="872" spans="1:14" x14ac:dyDescent="0.25">
      <c r="A872" s="8" t="s">
        <v>23</v>
      </c>
      <c r="B872" s="15">
        <v>517.32799999999997</v>
      </c>
      <c r="C872" s="8">
        <f>AVERAGE(B870:B872)</f>
        <v>530.78899999999999</v>
      </c>
      <c r="D872" s="9"/>
      <c r="E872" s="8" t="s">
        <v>23</v>
      </c>
      <c r="F872" s="15">
        <v>15</v>
      </c>
      <c r="G872" s="15">
        <v>32.386000000000003</v>
      </c>
      <c r="H872" s="15">
        <f t="shared" si="1"/>
        <v>4.6316309516457697</v>
      </c>
      <c r="I872" s="8">
        <v>6.5110323811157302</v>
      </c>
      <c r="J872" s="8"/>
      <c r="M872" s="8"/>
    </row>
    <row r="873" spans="1:14" x14ac:dyDescent="0.25">
      <c r="A873" s="8" t="s">
        <v>404</v>
      </c>
      <c r="B873" s="15">
        <v>393.62799999999999</v>
      </c>
      <c r="C873" s="8"/>
      <c r="D873" s="15"/>
      <c r="E873" s="8" t="s">
        <v>404</v>
      </c>
      <c r="F873" s="15">
        <v>10</v>
      </c>
      <c r="G873" s="15">
        <v>42.283999999999999</v>
      </c>
      <c r="H873" s="15">
        <f t="shared" si="1"/>
        <v>2.3649607416516898</v>
      </c>
    </row>
    <row r="874" spans="1:14" x14ac:dyDescent="0.25">
      <c r="A874" s="8" t="s">
        <v>404</v>
      </c>
      <c r="B874" s="15">
        <v>390.36599999999999</v>
      </c>
      <c r="C874" s="8"/>
      <c r="D874" s="15"/>
      <c r="E874" s="8" t="s">
        <v>404</v>
      </c>
      <c r="F874" s="15">
        <v>11</v>
      </c>
      <c r="G874" s="15">
        <v>31.721</v>
      </c>
      <c r="H874" s="15">
        <f t="shared" si="1"/>
        <v>3.4677343085022501</v>
      </c>
    </row>
    <row r="875" spans="1:14" x14ac:dyDescent="0.25">
      <c r="A875" s="8" t="s">
        <v>27</v>
      </c>
      <c r="B875" s="15">
        <v>445.07499999999999</v>
      </c>
      <c r="C875" s="8"/>
      <c r="D875" s="15"/>
      <c r="E875" s="8" t="s">
        <v>27</v>
      </c>
      <c r="F875" s="15">
        <v>24</v>
      </c>
      <c r="G875" s="15">
        <v>31.783999999999999</v>
      </c>
      <c r="H875" s="15">
        <f t="shared" si="1"/>
        <v>7.5509690410269297</v>
      </c>
    </row>
    <row r="876" spans="1:14" x14ac:dyDescent="0.25">
      <c r="A876" s="8" t="s">
        <v>31</v>
      </c>
      <c r="B876" s="15">
        <v>303.51100000000002</v>
      </c>
      <c r="C876" s="8">
        <f>AVERAGE(B873:B876)</f>
        <v>383.14499999999998</v>
      </c>
      <c r="D876" s="9"/>
      <c r="E876" s="8" t="s">
        <v>31</v>
      </c>
      <c r="F876" s="15">
        <v>8</v>
      </c>
      <c r="G876" s="15">
        <v>31.588000000000001</v>
      </c>
      <c r="H876" s="15">
        <f t="shared" si="1"/>
        <v>2.5326073192351499</v>
      </c>
      <c r="I876" s="8">
        <v>3.97906412257321</v>
      </c>
      <c r="J876" s="8"/>
      <c r="M876" s="8"/>
    </row>
    <row r="877" spans="1:14" x14ac:dyDescent="0.25">
      <c r="A877" s="8" t="s">
        <v>35</v>
      </c>
      <c r="B877" s="15">
        <v>238.78299999999999</v>
      </c>
      <c r="C877" s="8"/>
      <c r="D877" s="15"/>
      <c r="E877" s="8" t="s">
        <v>35</v>
      </c>
      <c r="F877" s="15">
        <v>6</v>
      </c>
      <c r="G877" s="15">
        <v>31.872</v>
      </c>
      <c r="H877" s="15">
        <f t="shared" si="1"/>
        <v>1.88253012048193</v>
      </c>
    </row>
    <row r="878" spans="1:14" x14ac:dyDescent="0.25">
      <c r="A878" s="8" t="s">
        <v>37</v>
      </c>
      <c r="B878" s="15">
        <v>394.36500000000001</v>
      </c>
      <c r="C878" s="8"/>
      <c r="D878" s="15"/>
      <c r="E878" s="8" t="s">
        <v>37</v>
      </c>
      <c r="F878" s="15">
        <v>20</v>
      </c>
      <c r="G878" s="15">
        <v>30.622</v>
      </c>
      <c r="H878" s="15">
        <f t="shared" si="1"/>
        <v>6.53125204101626</v>
      </c>
    </row>
    <row r="879" spans="1:14" x14ac:dyDescent="0.25">
      <c r="A879" s="8" t="s">
        <v>194</v>
      </c>
      <c r="B879" s="15">
        <v>301.06700000000001</v>
      </c>
      <c r="C879" s="8">
        <f>AVERAGE(B877:B879)</f>
        <v>311.40499999999997</v>
      </c>
      <c r="D879" s="9"/>
      <c r="E879" s="8" t="s">
        <v>194</v>
      </c>
      <c r="F879" s="15">
        <v>5</v>
      </c>
      <c r="G879" s="15">
        <v>36.648000000000003</v>
      </c>
      <c r="H879" s="15">
        <f t="shared" si="1"/>
        <v>1.3643309321108901</v>
      </c>
      <c r="I879" s="8">
        <v>3.25936837070289</v>
      </c>
      <c r="J879" s="8"/>
      <c r="M879" s="8"/>
    </row>
    <row r="880" spans="1:14" x14ac:dyDescent="0.25">
      <c r="A880" s="8" t="s">
        <v>41</v>
      </c>
      <c r="B880" s="15">
        <v>274.928</v>
      </c>
      <c r="C880" s="8"/>
      <c r="D880" s="15"/>
      <c r="E880" s="8" t="s">
        <v>41</v>
      </c>
      <c r="F880" s="15">
        <v>10</v>
      </c>
      <c r="G880" s="15">
        <v>31.745999999999999</v>
      </c>
      <c r="H880" s="15">
        <f t="shared" si="1"/>
        <v>3.1500031500031498</v>
      </c>
    </row>
    <row r="881" spans="1:13" x14ac:dyDescent="0.25">
      <c r="A881" s="8" t="s">
        <v>41</v>
      </c>
      <c r="B881" s="15">
        <v>281.75200000000001</v>
      </c>
      <c r="C881" s="8"/>
      <c r="D881" s="15"/>
      <c r="E881" s="8" t="s">
        <v>41</v>
      </c>
      <c r="F881" s="15">
        <v>4</v>
      </c>
      <c r="G881" s="15">
        <v>30.818000000000001</v>
      </c>
      <c r="H881" s="15">
        <f t="shared" si="1"/>
        <v>1.29794276072425</v>
      </c>
    </row>
    <row r="882" spans="1:13" x14ac:dyDescent="0.25">
      <c r="A882" s="8" t="s">
        <v>43</v>
      </c>
      <c r="B882" s="15">
        <v>384.78100000000001</v>
      </c>
      <c r="C882" s="8"/>
      <c r="D882" s="15"/>
      <c r="E882" s="8" t="s">
        <v>43</v>
      </c>
      <c r="F882" s="15">
        <v>11</v>
      </c>
      <c r="G882" s="15">
        <v>31.254000000000001</v>
      </c>
      <c r="H882" s="15">
        <f t="shared" si="1"/>
        <v>3.5195494976643</v>
      </c>
    </row>
    <row r="883" spans="1:13" x14ac:dyDescent="0.25">
      <c r="A883" s="8" t="s">
        <v>45</v>
      </c>
      <c r="B883" s="15">
        <v>308.80560000000003</v>
      </c>
      <c r="C883" s="8">
        <f>AVERAGE(B880:B884)</f>
        <v>303.37092000000001</v>
      </c>
      <c r="D883" s="9"/>
      <c r="E883" s="8" t="s">
        <v>45</v>
      </c>
      <c r="F883" s="15">
        <v>10</v>
      </c>
      <c r="G883" s="15">
        <v>30.587</v>
      </c>
      <c r="H883" s="15">
        <f t="shared" si="1"/>
        <v>3.26936280119005</v>
      </c>
    </row>
    <row r="884" spans="1:13" x14ac:dyDescent="0.25">
      <c r="A884" s="8" t="s">
        <v>845</v>
      </c>
      <c r="B884" s="15">
        <v>266.58800000000002</v>
      </c>
      <c r="C884" s="8"/>
      <c r="D884" s="15"/>
      <c r="E884" s="8" t="s">
        <v>845</v>
      </c>
      <c r="F884" s="15">
        <v>10</v>
      </c>
      <c r="G884" s="15">
        <v>32.877000000000002</v>
      </c>
      <c r="H884" s="15">
        <f t="shared" si="1"/>
        <v>3.0416400523162102</v>
      </c>
      <c r="I884" s="8">
        <v>2.8556912209543399</v>
      </c>
      <c r="J884" s="8"/>
      <c r="M884" s="8"/>
    </row>
    <row r="885" spans="1:13" x14ac:dyDescent="0.25">
      <c r="A885" s="8" t="s">
        <v>53</v>
      </c>
      <c r="B885" s="15">
        <v>452.16899999999998</v>
      </c>
      <c r="C885" s="8"/>
      <c r="D885" s="15"/>
      <c r="E885" s="8" t="s">
        <v>53</v>
      </c>
      <c r="F885" s="15">
        <v>47</v>
      </c>
      <c r="G885" s="15">
        <v>30.803000000000001</v>
      </c>
      <c r="H885" s="15">
        <f t="shared" si="1"/>
        <v>15.258254066162401</v>
      </c>
    </row>
    <row r="886" spans="1:13" x14ac:dyDescent="0.25">
      <c r="A886" s="8" t="s">
        <v>55</v>
      </c>
      <c r="B886" s="15">
        <v>435.32900000000001</v>
      </c>
      <c r="C886" s="8"/>
      <c r="D886" s="15"/>
      <c r="E886" s="8" t="s">
        <v>55</v>
      </c>
      <c r="F886" s="15">
        <v>16</v>
      </c>
      <c r="G886" s="15">
        <v>34.941000000000003</v>
      </c>
      <c r="H886" s="15">
        <f t="shared" si="1"/>
        <v>4.5791477061331998</v>
      </c>
    </row>
    <row r="887" spans="1:13" x14ac:dyDescent="0.25">
      <c r="A887" s="8" t="s">
        <v>807</v>
      </c>
      <c r="B887" s="15">
        <v>465.90199999999999</v>
      </c>
      <c r="C887" s="8"/>
      <c r="D887" s="15"/>
      <c r="E887" s="8" t="s">
        <v>807</v>
      </c>
      <c r="F887" s="15">
        <v>21</v>
      </c>
      <c r="G887" s="15">
        <v>30.997</v>
      </c>
      <c r="H887" s="15">
        <f t="shared" si="1"/>
        <v>6.7748491789527998</v>
      </c>
    </row>
    <row r="888" spans="1:13" x14ac:dyDescent="0.25">
      <c r="A888" s="8" t="s">
        <v>57</v>
      </c>
      <c r="B888" s="15">
        <v>359.83100000000002</v>
      </c>
      <c r="C888" s="8"/>
      <c r="D888" s="15"/>
      <c r="E888" s="8" t="s">
        <v>57</v>
      </c>
      <c r="F888" s="15">
        <v>33</v>
      </c>
      <c r="G888" s="15">
        <v>30.355</v>
      </c>
      <c r="H888" s="15">
        <f t="shared" si="1"/>
        <v>10.8713556251029</v>
      </c>
    </row>
    <row r="889" spans="1:13" x14ac:dyDescent="0.25">
      <c r="A889" s="8" t="s">
        <v>252</v>
      </c>
      <c r="B889" s="15">
        <v>386.26299999999998</v>
      </c>
      <c r="C889" s="8">
        <f>AVERAGE(B885:B889)</f>
        <v>419.89879999999999</v>
      </c>
      <c r="D889" s="9"/>
      <c r="E889" s="8" t="s">
        <v>252</v>
      </c>
      <c r="F889" s="15">
        <v>12</v>
      </c>
      <c r="G889" s="15">
        <v>33.414999999999999</v>
      </c>
      <c r="H889" s="15">
        <f t="shared" si="1"/>
        <v>3.59120155618734</v>
      </c>
      <c r="I889" s="8">
        <v>8.2149526371538801</v>
      </c>
      <c r="J889" s="8"/>
      <c r="M889" s="8"/>
    </row>
    <row r="890" spans="1:13" x14ac:dyDescent="0.25">
      <c r="A890" s="8" t="s">
        <v>59</v>
      </c>
      <c r="B890" s="15">
        <v>353.767</v>
      </c>
      <c r="C890" s="8"/>
      <c r="D890" s="15"/>
      <c r="E890" s="8" t="s">
        <v>59</v>
      </c>
      <c r="F890" s="15">
        <v>31</v>
      </c>
      <c r="G890" s="15">
        <v>30.321000000000002</v>
      </c>
      <c r="H890" s="15">
        <f t="shared" si="1"/>
        <v>10.2239372052373</v>
      </c>
    </row>
    <row r="891" spans="1:13" x14ac:dyDescent="0.25">
      <c r="A891" s="8" t="s">
        <v>153</v>
      </c>
      <c r="B891" s="15">
        <v>491.85599999999999</v>
      </c>
      <c r="C891" s="8"/>
      <c r="D891" s="15"/>
      <c r="E891" s="8" t="s">
        <v>153</v>
      </c>
      <c r="F891" s="15">
        <v>26</v>
      </c>
      <c r="G891" s="15">
        <v>31.588999999999999</v>
      </c>
      <c r="H891" s="15">
        <f t="shared" si="1"/>
        <v>8.2307132229573607</v>
      </c>
    </row>
    <row r="892" spans="1:13" x14ac:dyDescent="0.25">
      <c r="A892" s="8" t="s">
        <v>157</v>
      </c>
      <c r="B892" s="15">
        <v>434.779</v>
      </c>
      <c r="C892" s="8">
        <f>AVERAGE(B890:B892)</f>
        <v>426.80066666666698</v>
      </c>
      <c r="D892" s="9"/>
      <c r="E892" s="8" t="s">
        <v>157</v>
      </c>
      <c r="F892" s="15">
        <v>15</v>
      </c>
      <c r="G892" s="15">
        <v>34.317500000000003</v>
      </c>
      <c r="H892" s="15">
        <f t="shared" si="1"/>
        <v>4.3709477671741803</v>
      </c>
      <c r="I892" s="8">
        <v>7.6085345647371998</v>
      </c>
      <c r="J892" s="8"/>
      <c r="M892" s="8"/>
    </row>
    <row r="893" spans="1:13" x14ac:dyDescent="0.25">
      <c r="A893" s="8" t="s">
        <v>63</v>
      </c>
      <c r="B893" s="15">
        <v>261.565</v>
      </c>
      <c r="C893" s="8"/>
      <c r="D893" s="15"/>
      <c r="E893" s="8" t="s">
        <v>63</v>
      </c>
      <c r="F893" s="15">
        <v>4</v>
      </c>
      <c r="G893" s="15">
        <v>30.164000000000001</v>
      </c>
      <c r="H893" s="15">
        <f t="shared" si="1"/>
        <v>1.3260840737302699</v>
      </c>
    </row>
    <row r="894" spans="1:13" x14ac:dyDescent="0.25">
      <c r="A894" s="8" t="s">
        <v>65</v>
      </c>
      <c r="B894" s="15">
        <v>380.54399999999998</v>
      </c>
      <c r="C894" s="8"/>
      <c r="D894" s="15"/>
      <c r="E894" s="8" t="s">
        <v>65</v>
      </c>
      <c r="F894" s="15">
        <v>14</v>
      </c>
      <c r="G894" s="15">
        <v>30.753</v>
      </c>
      <c r="H894" s="15">
        <f t="shared" si="1"/>
        <v>4.5524013917341399</v>
      </c>
    </row>
    <row r="895" spans="1:13" x14ac:dyDescent="0.25">
      <c r="A895" s="8" t="s">
        <v>67</v>
      </c>
      <c r="B895" s="15">
        <v>501.63799999999998</v>
      </c>
      <c r="C895" s="8">
        <f>AVERAGE(B893:B895)</f>
        <v>381.24900000000002</v>
      </c>
      <c r="D895" s="9"/>
      <c r="E895" s="8" t="s">
        <v>67</v>
      </c>
      <c r="F895" s="15">
        <v>10</v>
      </c>
      <c r="G895" s="15">
        <v>41.93</v>
      </c>
      <c r="H895" s="15">
        <f t="shared" si="1"/>
        <v>2.3849272597185802</v>
      </c>
      <c r="I895" s="8">
        <v>2.7544738938943798</v>
      </c>
      <c r="J895" s="8"/>
      <c r="M895" s="8"/>
    </row>
    <row r="896" spans="1:13" x14ac:dyDescent="0.25">
      <c r="A896" s="8" t="s">
        <v>69</v>
      </c>
      <c r="B896" s="15">
        <v>375.77300000000002</v>
      </c>
      <c r="C896" s="8"/>
      <c r="D896" s="15"/>
      <c r="E896" s="8" t="s">
        <v>69</v>
      </c>
      <c r="F896" s="15">
        <v>20</v>
      </c>
      <c r="G896" s="15">
        <v>32.771999999999998</v>
      </c>
      <c r="H896" s="15">
        <f t="shared" si="1"/>
        <v>6.10277065787868</v>
      </c>
    </row>
    <row r="897" spans="1:17" x14ac:dyDescent="0.25">
      <c r="A897" s="8" t="s">
        <v>71</v>
      </c>
      <c r="B897" s="15">
        <v>301.61200000000002</v>
      </c>
      <c r="C897" s="8"/>
      <c r="D897" s="15"/>
      <c r="E897" s="8" t="s">
        <v>71</v>
      </c>
      <c r="F897" s="15">
        <v>15</v>
      </c>
      <c r="G897" s="15">
        <v>30.445</v>
      </c>
      <c r="H897" s="15">
        <f t="shared" si="1"/>
        <v>4.9269173920183897</v>
      </c>
    </row>
    <row r="898" spans="1:17" x14ac:dyDescent="0.25">
      <c r="A898" s="8" t="s">
        <v>73</v>
      </c>
      <c r="B898" s="15">
        <v>325.73399999999998</v>
      </c>
      <c r="C898" s="8"/>
      <c r="D898" s="15"/>
      <c r="E898" s="8" t="s">
        <v>73</v>
      </c>
      <c r="F898" s="15">
        <v>7</v>
      </c>
      <c r="G898" s="15">
        <v>31.167000000000002</v>
      </c>
      <c r="H898" s="15">
        <f t="shared" si="1"/>
        <v>2.24596528379376</v>
      </c>
    </row>
    <row r="899" spans="1:17" x14ac:dyDescent="0.25">
      <c r="A899" s="8" t="s">
        <v>75</v>
      </c>
      <c r="B899" s="15">
        <v>396.608</v>
      </c>
      <c r="C899" s="8">
        <f>AVERAGE(B896:B899)</f>
        <v>349.93175000000002</v>
      </c>
      <c r="D899" s="9"/>
      <c r="E899" s="8" t="s">
        <v>75</v>
      </c>
      <c r="F899" s="15">
        <v>15</v>
      </c>
      <c r="G899" s="15">
        <v>42.369</v>
      </c>
      <c r="H899" s="15">
        <f t="shared" si="1"/>
        <v>3.5403242937053001</v>
      </c>
      <c r="I899" s="8">
        <v>4.2039946266583197</v>
      </c>
      <c r="J899" s="8"/>
      <c r="M899" s="8"/>
    </row>
    <row r="900" spans="1:17" x14ac:dyDescent="0.25">
      <c r="A900" s="8"/>
      <c r="B900" s="15"/>
      <c r="C900" s="8"/>
      <c r="D900" s="15"/>
    </row>
    <row r="903" spans="1:17" x14ac:dyDescent="0.25">
      <c r="A903" s="16" t="s">
        <v>841</v>
      </c>
      <c r="B903" s="16"/>
      <c r="E903" s="16" t="s">
        <v>841</v>
      </c>
      <c r="F903" s="16"/>
    </row>
    <row r="904" spans="1:17" x14ac:dyDescent="0.25">
      <c r="A904" s="8" t="s">
        <v>125</v>
      </c>
      <c r="B904" s="15">
        <v>548.44299999999998</v>
      </c>
      <c r="C904" s="8"/>
      <c r="E904" s="8" t="s">
        <v>125</v>
      </c>
      <c r="F904" s="15">
        <v>30</v>
      </c>
      <c r="G904" s="8">
        <v>30.437000000000001</v>
      </c>
      <c r="H904" s="15">
        <f>F904/G904*10</f>
        <v>9.8564247461970602</v>
      </c>
      <c r="I904" s="8"/>
      <c r="K904" s="8"/>
    </row>
    <row r="905" spans="1:17" x14ac:dyDescent="0.25">
      <c r="A905" s="8" t="s">
        <v>9</v>
      </c>
      <c r="B905" s="15">
        <v>736.37900000000002</v>
      </c>
      <c r="C905" s="8"/>
      <c r="E905" s="8" t="s">
        <v>9</v>
      </c>
      <c r="F905" s="15">
        <v>90</v>
      </c>
      <c r="G905" s="8">
        <v>56.899000000000001</v>
      </c>
      <c r="H905" s="15">
        <f t="shared" ref="H905:H943" si="2">F905/G905*10</f>
        <v>15.817501186312599</v>
      </c>
      <c r="I905" s="8"/>
      <c r="K905" s="8"/>
    </row>
    <row r="906" spans="1:17" x14ac:dyDescent="0.25">
      <c r="A906" s="8" t="s">
        <v>11</v>
      </c>
      <c r="B906" s="15">
        <v>617.28300000000002</v>
      </c>
      <c r="C906" s="8"/>
      <c r="E906" s="8" t="s">
        <v>11</v>
      </c>
      <c r="F906" s="15">
        <v>86</v>
      </c>
      <c r="G906" s="8">
        <v>32.363999999999997</v>
      </c>
      <c r="H906" s="15">
        <f t="shared" si="2"/>
        <v>26.572735137807399</v>
      </c>
      <c r="I906" s="8"/>
      <c r="K906" s="8"/>
      <c r="O906" s="8"/>
      <c r="P906" s="8"/>
      <c r="Q906" s="9"/>
    </row>
    <row r="907" spans="1:17" x14ac:dyDescent="0.25">
      <c r="A907" s="8" t="s">
        <v>13</v>
      </c>
      <c r="B907" s="15">
        <v>543.18899999999996</v>
      </c>
      <c r="C907" s="8">
        <f>AVERAGE(B904:B907)</f>
        <v>611.32349999999997</v>
      </c>
      <c r="D907" s="9"/>
      <c r="E907" s="8" t="s">
        <v>13</v>
      </c>
      <c r="F907" s="15">
        <v>32</v>
      </c>
      <c r="G907" s="8">
        <v>32.484000000000002</v>
      </c>
      <c r="H907" s="15">
        <f t="shared" si="2"/>
        <v>9.8510035709887909</v>
      </c>
      <c r="I907" s="8">
        <v>15.524381631870099</v>
      </c>
      <c r="J907" s="8"/>
      <c r="K907" s="8"/>
      <c r="M907" s="8"/>
      <c r="O907" s="8"/>
      <c r="P907" s="8"/>
      <c r="Q907" s="9"/>
    </row>
    <row r="908" spans="1:17" x14ac:dyDescent="0.25">
      <c r="A908" s="8" t="s">
        <v>129</v>
      </c>
      <c r="B908" s="15">
        <v>721.26300000000003</v>
      </c>
      <c r="C908" s="8"/>
      <c r="E908" s="8" t="s">
        <v>129</v>
      </c>
      <c r="F908" s="15">
        <v>67</v>
      </c>
      <c r="G908" s="8">
        <v>61.673000000000002</v>
      </c>
      <c r="H908" s="15">
        <f t="shared" si="2"/>
        <v>10.8637491284679</v>
      </c>
      <c r="K908" s="8"/>
      <c r="O908" s="8"/>
      <c r="P908" s="8"/>
      <c r="Q908" s="9"/>
    </row>
    <row r="909" spans="1:17" x14ac:dyDescent="0.25">
      <c r="A909" s="8" t="s">
        <v>15</v>
      </c>
      <c r="B909" s="15">
        <v>786.65099999999995</v>
      </c>
      <c r="C909" s="8"/>
      <c r="E909" s="8" t="s">
        <v>15</v>
      </c>
      <c r="F909" s="15">
        <v>63</v>
      </c>
      <c r="G909" s="8">
        <v>31.238</v>
      </c>
      <c r="H909" s="15">
        <f t="shared" si="2"/>
        <v>20.167744413854901</v>
      </c>
      <c r="K909" s="8"/>
      <c r="O909" s="8"/>
      <c r="P909" s="8"/>
      <c r="Q909" s="9"/>
    </row>
    <row r="910" spans="1:17" x14ac:dyDescent="0.25">
      <c r="A910" s="8" t="s">
        <v>17</v>
      </c>
      <c r="B910" s="15">
        <v>844.68399999999997</v>
      </c>
      <c r="C910" s="8"/>
      <c r="E910" s="8" t="s">
        <v>17</v>
      </c>
      <c r="F910" s="15">
        <v>59</v>
      </c>
      <c r="G910" s="8">
        <v>30.276</v>
      </c>
      <c r="H910" s="15">
        <f t="shared" si="2"/>
        <v>19.487382745408901</v>
      </c>
      <c r="K910" s="8"/>
      <c r="O910" s="8"/>
      <c r="P910" s="8"/>
      <c r="Q910" s="9"/>
    </row>
    <row r="911" spans="1:17" x14ac:dyDescent="0.25">
      <c r="A911" s="8" t="s">
        <v>19</v>
      </c>
      <c r="B911" s="15">
        <v>728.52800000000002</v>
      </c>
      <c r="C911" s="8">
        <f>AVERAGE(B908:B911)</f>
        <v>770.28150000000005</v>
      </c>
      <c r="D911" s="9"/>
      <c r="E911" s="8" t="s">
        <v>19</v>
      </c>
      <c r="F911" s="15">
        <v>40</v>
      </c>
      <c r="G911" s="8">
        <v>31.369</v>
      </c>
      <c r="H911" s="15">
        <f t="shared" si="2"/>
        <v>12.7514425069336</v>
      </c>
      <c r="I911" s="8">
        <v>15.817523752561801</v>
      </c>
      <c r="J911" s="8"/>
      <c r="K911" s="8"/>
      <c r="M911" s="8"/>
      <c r="O911" s="8"/>
      <c r="P911" s="8"/>
      <c r="Q911" s="9"/>
    </row>
    <row r="912" spans="1:17" x14ac:dyDescent="0.25">
      <c r="A912" s="8" t="s">
        <v>134</v>
      </c>
      <c r="B912" s="15">
        <v>568.42899999999997</v>
      </c>
      <c r="C912" s="8"/>
      <c r="E912" s="8" t="s">
        <v>134</v>
      </c>
      <c r="F912" s="15">
        <v>32</v>
      </c>
      <c r="G912" s="8">
        <v>31.192</v>
      </c>
      <c r="H912" s="15">
        <f t="shared" si="2"/>
        <v>10.259040779687099</v>
      </c>
      <c r="K912" s="8"/>
      <c r="O912" s="8"/>
      <c r="P912" s="8"/>
      <c r="Q912" s="9"/>
    </row>
    <row r="913" spans="1:17" x14ac:dyDescent="0.25">
      <c r="A913" s="8" t="s">
        <v>21</v>
      </c>
      <c r="B913" s="15">
        <v>520.029</v>
      </c>
      <c r="C913" s="8"/>
      <c r="E913" s="8" t="s">
        <v>21</v>
      </c>
      <c r="F913" s="15">
        <v>46</v>
      </c>
      <c r="G913" s="8">
        <v>31.292999999999999</v>
      </c>
      <c r="H913" s="15">
        <f t="shared" si="2"/>
        <v>14.699773112197599</v>
      </c>
      <c r="K913" s="8"/>
      <c r="O913" s="8"/>
      <c r="P913" s="8"/>
      <c r="Q913" s="9"/>
    </row>
    <row r="914" spans="1:17" x14ac:dyDescent="0.25">
      <c r="A914" s="8" t="s">
        <v>137</v>
      </c>
      <c r="B914" s="15">
        <v>572.37800000000004</v>
      </c>
      <c r="C914" s="8"/>
      <c r="E914" s="8" t="s">
        <v>137</v>
      </c>
      <c r="F914" s="15">
        <v>47</v>
      </c>
      <c r="G914" s="8">
        <v>31.103000000000002</v>
      </c>
      <c r="H914" s="15">
        <f t="shared" si="2"/>
        <v>15.111082532231601</v>
      </c>
      <c r="K914" s="8"/>
      <c r="O914" s="8"/>
      <c r="P914" s="8"/>
      <c r="Q914" s="9"/>
    </row>
    <row r="915" spans="1:17" x14ac:dyDescent="0.25">
      <c r="A915" s="8" t="s">
        <v>23</v>
      </c>
      <c r="B915" s="15">
        <v>646.14300000000003</v>
      </c>
      <c r="C915" s="8">
        <f>AVERAGE(B912:B915)</f>
        <v>576.74474999999995</v>
      </c>
      <c r="D915" s="9"/>
      <c r="E915" s="8" t="s">
        <v>23</v>
      </c>
      <c r="F915" s="15">
        <v>35</v>
      </c>
      <c r="G915" s="8">
        <v>33.658999999999999</v>
      </c>
      <c r="H915" s="15">
        <f t="shared" si="2"/>
        <v>10.3984075581568</v>
      </c>
      <c r="I915" s="8">
        <v>12.6170659363643</v>
      </c>
      <c r="J915" s="8"/>
      <c r="K915" s="8"/>
      <c r="M915" s="8"/>
      <c r="O915" s="8"/>
      <c r="P915" s="8"/>
      <c r="Q915" s="9"/>
    </row>
    <row r="916" spans="1:17" x14ac:dyDescent="0.25">
      <c r="A916" s="8" t="s">
        <v>35</v>
      </c>
      <c r="B916" s="15">
        <v>607.851</v>
      </c>
      <c r="C916" s="8"/>
      <c r="E916" s="8" t="s">
        <v>35</v>
      </c>
      <c r="F916" s="15">
        <v>24</v>
      </c>
      <c r="G916" s="8">
        <v>33.218000000000004</v>
      </c>
      <c r="H916" s="15">
        <f t="shared" si="2"/>
        <v>7.2249984947919801</v>
      </c>
      <c r="K916" s="8"/>
    </row>
    <row r="917" spans="1:17" x14ac:dyDescent="0.25">
      <c r="A917" s="8" t="s">
        <v>37</v>
      </c>
      <c r="B917" s="15">
        <v>465.33300000000003</v>
      </c>
      <c r="C917" s="8">
        <f>AVERAGE(B916:B917)</f>
        <v>536.59199999999998</v>
      </c>
      <c r="D917" s="9"/>
      <c r="E917" s="8" t="s">
        <v>37</v>
      </c>
      <c r="F917" s="15">
        <v>16</v>
      </c>
      <c r="G917" s="8">
        <v>31.835000000000001</v>
      </c>
      <c r="H917" s="15">
        <f t="shared" si="2"/>
        <v>5.0259148735668298</v>
      </c>
      <c r="I917" s="8">
        <v>6.1254447070488602</v>
      </c>
      <c r="J917" s="8"/>
      <c r="K917" s="8"/>
      <c r="M917" s="8"/>
    </row>
    <row r="918" spans="1:17" x14ac:dyDescent="0.25">
      <c r="A918" s="8" t="s">
        <v>41</v>
      </c>
      <c r="B918" s="15">
        <v>518.60699999999997</v>
      </c>
      <c r="C918" s="8"/>
      <c r="E918" s="8" t="s">
        <v>41</v>
      </c>
      <c r="F918" s="15">
        <v>18</v>
      </c>
      <c r="G918" s="8">
        <v>30.562999999999999</v>
      </c>
      <c r="H918" s="15">
        <f t="shared" si="2"/>
        <v>5.8894742008310699</v>
      </c>
      <c r="K918" s="8"/>
    </row>
    <row r="919" spans="1:17" x14ac:dyDescent="0.25">
      <c r="A919" s="8" t="s">
        <v>43</v>
      </c>
      <c r="B919" s="15">
        <v>497.80099999999999</v>
      </c>
      <c r="C919" s="8"/>
      <c r="E919" s="8" t="s">
        <v>43</v>
      </c>
      <c r="F919" s="15">
        <v>18</v>
      </c>
      <c r="G919" s="8">
        <v>31.934000000000001</v>
      </c>
      <c r="H919" s="15">
        <f t="shared" si="2"/>
        <v>5.6366255401766097</v>
      </c>
      <c r="K919" s="8"/>
    </row>
    <row r="920" spans="1:17" x14ac:dyDescent="0.25">
      <c r="A920" s="8" t="s">
        <v>45</v>
      </c>
      <c r="B920" s="15">
        <v>418.82799999999997</v>
      </c>
      <c r="C920" s="8"/>
      <c r="E920" s="8" t="s">
        <v>45</v>
      </c>
      <c r="F920" s="15">
        <v>12</v>
      </c>
      <c r="G920" s="8">
        <v>36.487000000000002</v>
      </c>
      <c r="H920" s="15">
        <f t="shared" si="2"/>
        <v>3.2888426014744998</v>
      </c>
      <c r="K920" s="8"/>
    </row>
    <row r="921" spans="1:17" x14ac:dyDescent="0.25">
      <c r="A921" s="8" t="s">
        <v>47</v>
      </c>
      <c r="B921" s="15">
        <v>458.84199999999998</v>
      </c>
      <c r="C921" s="8">
        <f>AVERAGE(B918:B921)</f>
        <v>473.51949999999999</v>
      </c>
      <c r="D921" s="9"/>
      <c r="E921" s="8" t="s">
        <v>47</v>
      </c>
      <c r="F921" s="15">
        <v>6</v>
      </c>
      <c r="G921" s="8">
        <v>34.152000000000001</v>
      </c>
      <c r="H921" s="15">
        <f t="shared" si="2"/>
        <v>1.75685172171469</v>
      </c>
      <c r="I921" s="8">
        <v>4.1429521777637204</v>
      </c>
      <c r="J921" s="8"/>
      <c r="K921" s="8"/>
      <c r="M921" s="8"/>
    </row>
    <row r="922" spans="1:17" x14ac:dyDescent="0.25">
      <c r="A922" s="8" t="s">
        <v>53</v>
      </c>
      <c r="B922" s="15">
        <v>461.03199999999998</v>
      </c>
      <c r="C922" s="8"/>
      <c r="E922" s="8" t="s">
        <v>53</v>
      </c>
      <c r="F922" s="15">
        <v>34</v>
      </c>
      <c r="G922" s="8">
        <v>31.361000000000001</v>
      </c>
      <c r="H922" s="15">
        <f t="shared" si="2"/>
        <v>10.841491023883201</v>
      </c>
      <c r="K922" s="8"/>
    </row>
    <row r="923" spans="1:17" x14ac:dyDescent="0.25">
      <c r="A923" s="8" t="s">
        <v>147</v>
      </c>
      <c r="B923" s="15">
        <v>492.77699999999999</v>
      </c>
      <c r="C923" s="8"/>
      <c r="E923" s="8" t="s">
        <v>147</v>
      </c>
      <c r="F923" s="15">
        <v>20</v>
      </c>
      <c r="G923" s="8">
        <v>30.988</v>
      </c>
      <c r="H923" s="15">
        <f t="shared" si="2"/>
        <v>6.4541112688782798</v>
      </c>
      <c r="K923" s="8"/>
    </row>
    <row r="924" spans="1:17" x14ac:dyDescent="0.25">
      <c r="A924" s="8" t="s">
        <v>55</v>
      </c>
      <c r="B924" s="15">
        <v>336.93599999999998</v>
      </c>
      <c r="C924" s="8"/>
      <c r="E924" s="8" t="s">
        <v>55</v>
      </c>
      <c r="F924" s="15">
        <v>11</v>
      </c>
      <c r="G924" s="8">
        <v>31.091999999999999</v>
      </c>
      <c r="H924" s="15">
        <f t="shared" si="2"/>
        <v>3.5378875595008399</v>
      </c>
      <c r="K924" s="8"/>
    </row>
    <row r="925" spans="1:17" x14ac:dyDescent="0.25">
      <c r="A925" s="8" t="s">
        <v>57</v>
      </c>
      <c r="B925" s="15">
        <v>576.27700000000004</v>
      </c>
      <c r="C925" s="8">
        <f>AVERAGE(B922:B925)</f>
        <v>466.75549999999998</v>
      </c>
      <c r="D925" s="9"/>
      <c r="E925" s="8" t="s">
        <v>57</v>
      </c>
      <c r="F925" s="15">
        <v>24</v>
      </c>
      <c r="G925" s="8">
        <v>31.869</v>
      </c>
      <c r="H925" s="15">
        <f t="shared" si="2"/>
        <v>7.5308293325802502</v>
      </c>
      <c r="I925" s="8">
        <v>7.0910806764265901</v>
      </c>
      <c r="J925" s="8"/>
      <c r="K925" s="8"/>
      <c r="M925" s="8"/>
    </row>
    <row r="926" spans="1:17" x14ac:dyDescent="0.25">
      <c r="A926" s="8" t="s">
        <v>151</v>
      </c>
      <c r="B926" s="15">
        <v>547.97500000000002</v>
      </c>
      <c r="C926" s="8"/>
      <c r="E926" s="8" t="s">
        <v>151</v>
      </c>
      <c r="F926" s="15">
        <v>16</v>
      </c>
      <c r="G926" s="8">
        <v>31.123000000000001</v>
      </c>
      <c r="H926" s="15">
        <f t="shared" si="2"/>
        <v>5.1408925874755003</v>
      </c>
      <c r="K926" s="8"/>
    </row>
    <row r="927" spans="1:17" x14ac:dyDescent="0.25">
      <c r="A927" s="8" t="s">
        <v>153</v>
      </c>
      <c r="B927" s="15">
        <v>610.64700000000005</v>
      </c>
      <c r="C927" s="8"/>
      <c r="E927" s="8" t="s">
        <v>153</v>
      </c>
      <c r="F927" s="15">
        <v>46</v>
      </c>
      <c r="G927" s="8">
        <v>30.042000000000002</v>
      </c>
      <c r="H927" s="15">
        <f t="shared" si="2"/>
        <v>15.311896677984199</v>
      </c>
      <c r="K927" s="8"/>
    </row>
    <row r="928" spans="1:17" x14ac:dyDescent="0.25">
      <c r="A928" s="8" t="s">
        <v>155</v>
      </c>
      <c r="B928" s="15">
        <v>672.17399999999998</v>
      </c>
      <c r="C928" s="8"/>
      <c r="E928" s="8" t="s">
        <v>155</v>
      </c>
      <c r="F928" s="15">
        <v>78</v>
      </c>
      <c r="G928" s="8">
        <v>30.591999999999999</v>
      </c>
      <c r="H928" s="15">
        <f t="shared" si="2"/>
        <v>25.4968619246862</v>
      </c>
      <c r="K928" s="8"/>
    </row>
    <row r="929" spans="1:13" x14ac:dyDescent="0.25">
      <c r="A929" s="8" t="s">
        <v>157</v>
      </c>
      <c r="B929" s="15">
        <v>632.85599999999999</v>
      </c>
      <c r="C929" s="8"/>
      <c r="E929" s="8" t="s">
        <v>157</v>
      </c>
      <c r="F929" s="15">
        <v>29</v>
      </c>
      <c r="G929" s="8">
        <v>32.631999999999998</v>
      </c>
      <c r="H929" s="15">
        <f t="shared" si="2"/>
        <v>8.8869821034567291</v>
      </c>
      <c r="K929" s="8"/>
    </row>
    <row r="930" spans="1:13" x14ac:dyDescent="0.25">
      <c r="A930" s="8" t="s">
        <v>159</v>
      </c>
      <c r="B930" s="15">
        <v>707.18200000000002</v>
      </c>
      <c r="C930" s="8">
        <f>AVERAGE(B926:B930)</f>
        <v>634.16679999999997</v>
      </c>
      <c r="D930" s="9"/>
      <c r="E930" s="8" t="s">
        <v>159</v>
      </c>
      <c r="F930" s="15">
        <v>67</v>
      </c>
      <c r="G930" s="8">
        <v>31.606000000000002</v>
      </c>
      <c r="H930" s="15">
        <f t="shared" si="2"/>
        <v>21.198506612668499</v>
      </c>
      <c r="I930" s="8">
        <v>15.2069747842065</v>
      </c>
      <c r="J930" s="8"/>
      <c r="K930" s="8"/>
      <c r="M930" s="8"/>
    </row>
    <row r="931" spans="1:13" x14ac:dyDescent="0.25">
      <c r="A931" s="8" t="s">
        <v>61</v>
      </c>
      <c r="B931" s="15">
        <v>575.86099999999999</v>
      </c>
      <c r="C931" s="8"/>
      <c r="E931" s="8" t="s">
        <v>61</v>
      </c>
      <c r="F931" s="15">
        <v>32</v>
      </c>
      <c r="G931" s="8">
        <v>31.481000000000002</v>
      </c>
      <c r="H931" s="15">
        <f t="shared" si="2"/>
        <v>10.164861344938201</v>
      </c>
      <c r="K931" s="8"/>
    </row>
    <row r="932" spans="1:13" x14ac:dyDescent="0.25">
      <c r="A932" s="8" t="s">
        <v>63</v>
      </c>
      <c r="B932" s="15">
        <v>776.66300000000001</v>
      </c>
      <c r="C932" s="8"/>
      <c r="E932" s="8" t="s">
        <v>63</v>
      </c>
      <c r="F932" s="15">
        <v>63</v>
      </c>
      <c r="G932" s="8">
        <v>30.391999999999999</v>
      </c>
      <c r="H932" s="15">
        <f t="shared" si="2"/>
        <v>20.729139247170298</v>
      </c>
      <c r="K932" s="8"/>
    </row>
    <row r="933" spans="1:13" x14ac:dyDescent="0.25">
      <c r="A933" s="8" t="s">
        <v>65</v>
      </c>
      <c r="B933" s="15">
        <v>653.75800000000004</v>
      </c>
      <c r="C933" s="8"/>
      <c r="E933" s="8" t="s">
        <v>65</v>
      </c>
      <c r="F933" s="15">
        <v>31</v>
      </c>
      <c r="G933" s="8">
        <v>46.103000000000002</v>
      </c>
      <c r="H933" s="15">
        <f t="shared" si="2"/>
        <v>6.72407435524803</v>
      </c>
      <c r="K933" s="8"/>
    </row>
    <row r="934" spans="1:13" x14ac:dyDescent="0.25">
      <c r="A934" s="8" t="s">
        <v>164</v>
      </c>
      <c r="B934" s="15">
        <v>566.83199999999999</v>
      </c>
      <c r="C934" s="8"/>
      <c r="E934" s="8" t="s">
        <v>164</v>
      </c>
      <c r="F934" s="15">
        <v>33</v>
      </c>
      <c r="G934" s="8">
        <v>28.032</v>
      </c>
      <c r="H934" s="15">
        <f t="shared" si="2"/>
        <v>11.7722602739726</v>
      </c>
      <c r="K934" s="8"/>
    </row>
    <row r="935" spans="1:13" x14ac:dyDescent="0.25">
      <c r="A935" s="8" t="s">
        <v>67</v>
      </c>
      <c r="B935" s="15">
        <v>586.697</v>
      </c>
      <c r="C935" s="8">
        <f>AVERAGE(B931:B935)</f>
        <v>631.96220000000005</v>
      </c>
      <c r="D935" s="9"/>
      <c r="E935" s="8" t="s">
        <v>67</v>
      </c>
      <c r="F935" s="15">
        <v>36</v>
      </c>
      <c r="G935" s="8">
        <v>34.936999999999998</v>
      </c>
      <c r="H935" s="15">
        <f t="shared" si="2"/>
        <v>10.3042619572373</v>
      </c>
      <c r="I935" s="8">
        <v>11.9389328161877</v>
      </c>
      <c r="J935" s="8"/>
      <c r="K935" s="8"/>
      <c r="M935" s="8"/>
    </row>
    <row r="936" spans="1:13" x14ac:dyDescent="0.25">
      <c r="A936" s="8" t="s">
        <v>69</v>
      </c>
      <c r="B936" s="15">
        <v>630.75599999999997</v>
      </c>
      <c r="C936" s="8"/>
      <c r="E936" s="8" t="s">
        <v>69</v>
      </c>
      <c r="F936" s="15">
        <v>20</v>
      </c>
      <c r="G936" s="8">
        <v>37.103000000000002</v>
      </c>
      <c r="H936" s="15">
        <f t="shared" si="2"/>
        <v>5.3903996981376201</v>
      </c>
      <c r="K936" s="8"/>
    </row>
    <row r="937" spans="1:13" x14ac:dyDescent="0.25">
      <c r="A937" s="8" t="s">
        <v>71</v>
      </c>
      <c r="B937" s="15">
        <v>525.84299999999996</v>
      </c>
      <c r="C937" s="8"/>
      <c r="E937" s="8" t="s">
        <v>71</v>
      </c>
      <c r="F937" s="15">
        <v>41</v>
      </c>
      <c r="G937" s="8">
        <v>57.804000000000002</v>
      </c>
      <c r="H937" s="15">
        <f t="shared" si="2"/>
        <v>7.0929347450003499</v>
      </c>
      <c r="K937" s="8"/>
    </row>
    <row r="938" spans="1:13" x14ac:dyDescent="0.25">
      <c r="A938" s="8" t="s">
        <v>73</v>
      </c>
      <c r="B938" s="15">
        <v>504.012</v>
      </c>
      <c r="C938" s="8">
        <f>AVERAGE(B936:B938)</f>
        <v>553.53700000000003</v>
      </c>
      <c r="D938" s="9"/>
      <c r="E938" s="8" t="s">
        <v>73</v>
      </c>
      <c r="F938" s="15">
        <v>13</v>
      </c>
      <c r="G938" s="8">
        <v>32.921999999999997</v>
      </c>
      <c r="H938" s="15">
        <f t="shared" si="2"/>
        <v>3.9487272948180498</v>
      </c>
      <c r="I938" s="8">
        <v>5.47734211152006</v>
      </c>
      <c r="J938" s="8"/>
      <c r="K938" s="8"/>
      <c r="M938" s="8"/>
    </row>
    <row r="939" spans="1:13" x14ac:dyDescent="0.25">
      <c r="A939" s="8" t="s">
        <v>170</v>
      </c>
      <c r="B939" s="15">
        <v>615.87599999999998</v>
      </c>
      <c r="C939" s="8"/>
      <c r="E939" s="8" t="s">
        <v>170</v>
      </c>
      <c r="F939" s="15">
        <v>31</v>
      </c>
      <c r="G939" s="8">
        <v>30.706</v>
      </c>
      <c r="H939" s="15">
        <f t="shared" si="2"/>
        <v>10.095746759591</v>
      </c>
      <c r="K939" s="8"/>
    </row>
    <row r="940" spans="1:13" x14ac:dyDescent="0.25">
      <c r="A940" s="8" t="s">
        <v>77</v>
      </c>
      <c r="B940" s="15">
        <v>606.745</v>
      </c>
      <c r="C940" s="8"/>
      <c r="E940" s="8" t="s">
        <v>77</v>
      </c>
      <c r="F940" s="15">
        <v>39</v>
      </c>
      <c r="G940" s="8">
        <v>31.588000000000001</v>
      </c>
      <c r="H940" s="15">
        <f t="shared" si="2"/>
        <v>12.346460681271401</v>
      </c>
      <c r="K940" s="8"/>
    </row>
    <row r="941" spans="1:13" x14ac:dyDescent="0.25">
      <c r="A941" s="8" t="s">
        <v>82</v>
      </c>
      <c r="B941" s="15">
        <v>537.83299999999997</v>
      </c>
      <c r="C941" s="8"/>
      <c r="E941" s="8" t="s">
        <v>82</v>
      </c>
      <c r="F941" s="15">
        <v>32</v>
      </c>
      <c r="G941" s="8">
        <v>31.405000000000001</v>
      </c>
      <c r="H941" s="15">
        <f t="shared" si="2"/>
        <v>10.189460277026001</v>
      </c>
      <c r="K941" s="8"/>
    </row>
    <row r="942" spans="1:13" x14ac:dyDescent="0.25">
      <c r="A942" s="8" t="s">
        <v>84</v>
      </c>
      <c r="B942" s="15">
        <v>820.84299999999996</v>
      </c>
      <c r="C942" s="8"/>
      <c r="E942" s="8" t="s">
        <v>84</v>
      </c>
      <c r="F942" s="15">
        <v>34</v>
      </c>
      <c r="G942" s="8">
        <v>31.562999999999999</v>
      </c>
      <c r="H942" s="15">
        <f t="shared" si="2"/>
        <v>10.772106580489799</v>
      </c>
      <c r="K942" s="8"/>
    </row>
    <row r="943" spans="1:13" x14ac:dyDescent="0.25">
      <c r="A943" s="8" t="s">
        <v>175</v>
      </c>
      <c r="B943" s="15">
        <v>737.92600000000004</v>
      </c>
      <c r="C943" s="8">
        <f>AVERAGE(B939:B943)</f>
        <v>663.84460000000001</v>
      </c>
      <c r="D943" s="9"/>
      <c r="E943" s="8" t="s">
        <v>175</v>
      </c>
      <c r="F943" s="15">
        <v>38</v>
      </c>
      <c r="G943" s="8">
        <v>34.889000000000003</v>
      </c>
      <c r="H943" s="15">
        <f t="shared" si="2"/>
        <v>10.8916850583278</v>
      </c>
      <c r="I943" s="8">
        <v>10.8590980492484</v>
      </c>
      <c r="J943" s="8"/>
      <c r="K943" s="8"/>
      <c r="M943" s="8"/>
    </row>
  </sheetData>
  <sortState xmlns:xlrd2="http://schemas.microsoft.com/office/spreadsheetml/2017/richdata2" ref="N906:N915">
    <sortCondition descending="1" ref="N906"/>
  </sortState>
  <mergeCells count="58">
    <mergeCell ref="A861:B861"/>
    <mergeCell ref="E861:F861"/>
    <mergeCell ref="A903:B903"/>
    <mergeCell ref="E903:F903"/>
    <mergeCell ref="A767:B767"/>
    <mergeCell ref="E767:F767"/>
    <mergeCell ref="A791:B791"/>
    <mergeCell ref="E791:F791"/>
    <mergeCell ref="A817:B817"/>
    <mergeCell ref="E817:F817"/>
    <mergeCell ref="A686:B686"/>
    <mergeCell ref="E686:G686"/>
    <mergeCell ref="A699:B699"/>
    <mergeCell ref="E699:G699"/>
    <mergeCell ref="A731:B731"/>
    <mergeCell ref="E731:F731"/>
    <mergeCell ref="A633:B633"/>
    <mergeCell ref="E633:I633"/>
    <mergeCell ref="A647:B647"/>
    <mergeCell ref="E647:G647"/>
    <mergeCell ref="A659:B659"/>
    <mergeCell ref="E659:G659"/>
    <mergeCell ref="A521:B521"/>
    <mergeCell ref="E521:G521"/>
    <mergeCell ref="A557:B557"/>
    <mergeCell ref="E557:G557"/>
    <mergeCell ref="A584:B584"/>
    <mergeCell ref="E584:G584"/>
    <mergeCell ref="A440:B440"/>
    <mergeCell ref="E440:G440"/>
    <mergeCell ref="A468:B468"/>
    <mergeCell ref="E468:G468"/>
    <mergeCell ref="A490:B490"/>
    <mergeCell ref="E490:G490"/>
    <mergeCell ref="A365:B365"/>
    <mergeCell ref="E365:G365"/>
    <mergeCell ref="A394:B394"/>
    <mergeCell ref="E394:G394"/>
    <mergeCell ref="A417:B417"/>
    <mergeCell ref="E417:I417"/>
    <mergeCell ref="A267:B267"/>
    <mergeCell ref="E267:G267"/>
    <mergeCell ref="A306:B306"/>
    <mergeCell ref="E306:I306"/>
    <mergeCell ref="A339:B339"/>
    <mergeCell ref="E339:G339"/>
    <mergeCell ref="A127:B127"/>
    <mergeCell ref="E127:G127"/>
    <mergeCell ref="A171:B171"/>
    <mergeCell ref="E171:G171"/>
    <mergeCell ref="A219:B219"/>
    <mergeCell ref="E219:G219"/>
    <mergeCell ref="A1:B1"/>
    <mergeCell ref="E1:I1"/>
    <mergeCell ref="A43:B43"/>
    <mergeCell ref="E43:G43"/>
    <mergeCell ref="A84:B84"/>
    <mergeCell ref="E84:G84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139"/>
  <sheetViews>
    <sheetView tabSelected="1" topLeftCell="K1" zoomScale="50" zoomScaleNormal="50" workbookViewId="0">
      <selection activeCell="AJ2" sqref="AJ2:AO2"/>
    </sheetView>
  </sheetViews>
  <sheetFormatPr defaultColWidth="12.6640625" defaultRowHeight="15.6" x14ac:dyDescent="0.25"/>
  <cols>
    <col min="1" max="12" width="13.88671875" style="1"/>
    <col min="13" max="14" width="12.44140625" style="1" customWidth="1"/>
    <col min="15" max="15" width="15.33203125" style="2"/>
    <col min="16" max="17" width="13.88671875" style="2"/>
    <col min="18" max="18" width="12.6640625" style="2" customWidth="1"/>
    <col min="19" max="20" width="13.88671875" style="2"/>
    <col min="21" max="21" width="12.6640625" style="1"/>
    <col min="22" max="35" width="13.88671875" style="1"/>
    <col min="36" max="41" width="16.88671875" style="2"/>
    <col min="42" max="16383" width="12.6640625" style="1"/>
    <col min="16384" max="16384" width="12.6640625" style="3"/>
  </cols>
  <sheetData>
    <row r="1" spans="1:41" x14ac:dyDescent="0.25">
      <c r="A1" s="17" t="s">
        <v>849</v>
      </c>
      <c r="V1" s="17" t="s">
        <v>850</v>
      </c>
    </row>
    <row r="2" spans="1:41" s="1" customFormat="1" x14ac:dyDescent="0.25">
      <c r="A2" s="1" t="s">
        <v>0</v>
      </c>
      <c r="B2" s="1" t="s">
        <v>846</v>
      </c>
      <c r="C2" s="1" t="s">
        <v>841</v>
      </c>
      <c r="D2" s="1" t="s">
        <v>847</v>
      </c>
      <c r="E2" s="1" t="s">
        <v>277</v>
      </c>
      <c r="F2" s="1" t="s">
        <v>331</v>
      </c>
      <c r="G2" s="1" t="s">
        <v>848</v>
      </c>
      <c r="H2" s="1" t="s">
        <v>0</v>
      </c>
      <c r="I2" s="1" t="s">
        <v>846</v>
      </c>
      <c r="J2" s="1" t="s">
        <v>841</v>
      </c>
      <c r="K2" s="1" t="s">
        <v>847</v>
      </c>
      <c r="L2" s="1" t="s">
        <v>277</v>
      </c>
      <c r="M2" s="1" t="s">
        <v>331</v>
      </c>
      <c r="O2" s="18" t="s">
        <v>0</v>
      </c>
      <c r="P2" s="18" t="s">
        <v>846</v>
      </c>
      <c r="Q2" s="18" t="s">
        <v>841</v>
      </c>
      <c r="R2" s="18" t="s">
        <v>847</v>
      </c>
      <c r="S2" s="18" t="s">
        <v>277</v>
      </c>
      <c r="T2" s="18" t="s">
        <v>331</v>
      </c>
      <c r="V2" s="1" t="s">
        <v>0</v>
      </c>
      <c r="W2" s="1" t="s">
        <v>846</v>
      </c>
      <c r="X2" s="1" t="s">
        <v>841</v>
      </c>
      <c r="Y2" s="1" t="s">
        <v>847</v>
      </c>
      <c r="Z2" s="1" t="s">
        <v>277</v>
      </c>
      <c r="AA2" s="1" t="s">
        <v>331</v>
      </c>
      <c r="AB2" s="1" t="s">
        <v>848</v>
      </c>
      <c r="AC2" s="1" t="s">
        <v>0</v>
      </c>
      <c r="AD2" s="1" t="s">
        <v>846</v>
      </c>
      <c r="AE2" s="1" t="s">
        <v>841</v>
      </c>
      <c r="AF2" s="1" t="s">
        <v>847</v>
      </c>
      <c r="AG2" s="1" t="s">
        <v>277</v>
      </c>
      <c r="AH2" s="1" t="s">
        <v>331</v>
      </c>
      <c r="AJ2" s="18" t="s">
        <v>0</v>
      </c>
      <c r="AK2" s="18" t="s">
        <v>846</v>
      </c>
      <c r="AL2" s="18" t="s">
        <v>841</v>
      </c>
      <c r="AM2" s="18" t="s">
        <v>847</v>
      </c>
      <c r="AN2" s="18" t="s">
        <v>277</v>
      </c>
      <c r="AO2" s="18" t="s">
        <v>331</v>
      </c>
    </row>
    <row r="3" spans="1:41" s="1" customFormat="1" x14ac:dyDescent="0.25">
      <c r="A3" s="4">
        <v>839.95939999999996</v>
      </c>
      <c r="B3" s="4">
        <v>531.47666700000002</v>
      </c>
      <c r="C3" s="4">
        <v>691.27949999999998</v>
      </c>
      <c r="E3" s="4">
        <v>682.46699999999998</v>
      </c>
      <c r="F3" s="4">
        <v>508.85550000000001</v>
      </c>
      <c r="G3" s="1">
        <v>592.71622339999999</v>
      </c>
      <c r="H3" s="1">
        <v>1.4171358347199201</v>
      </c>
      <c r="I3" s="1">
        <v>0.89667980395624902</v>
      </c>
      <c r="J3" s="1">
        <v>1.1662908365062301</v>
      </c>
      <c r="L3" s="1">
        <v>1.1514228446205901</v>
      </c>
      <c r="M3" s="1">
        <v>0.85851454694634599</v>
      </c>
      <c r="O3" s="5">
        <v>1.4171358347199201</v>
      </c>
      <c r="P3" s="5">
        <v>0.89667980395624902</v>
      </c>
      <c r="Q3" s="5">
        <v>1.1662908365062301</v>
      </c>
      <c r="R3" s="2">
        <v>0.88965260842953497</v>
      </c>
      <c r="S3" s="2">
        <v>0.85851454694634599</v>
      </c>
      <c r="T3" s="2">
        <v>1.1514228446205901</v>
      </c>
      <c r="V3" s="4">
        <v>6.6316815510833198</v>
      </c>
      <c r="W3" s="4">
        <v>8.34830045</v>
      </c>
      <c r="X3" s="4">
        <v>12.8673885281331</v>
      </c>
      <c r="Y3" s="4"/>
      <c r="Z3" s="1">
        <v>6.2891884723852902</v>
      </c>
      <c r="AA3" s="1">
        <v>8.7948927257065606</v>
      </c>
      <c r="AB3" s="1">
        <v>8.9693888772354899</v>
      </c>
      <c r="AC3" s="1">
        <f t="shared" ref="AC3:AC13" si="0">V3/AB3</f>
        <v>0.73936827155690354</v>
      </c>
      <c r="AD3" s="1">
        <f t="shared" ref="AD3:AD12" si="1">W3/AB3</f>
        <v>0.93075465500087451</v>
      </c>
      <c r="AE3" s="1">
        <f t="shared" ref="AE3:AE12" si="2">X3/AB3</f>
        <v>1.4345892127378734</v>
      </c>
      <c r="AG3" s="1">
        <f t="shared" ref="AG3:AG15" si="3">Z3/AB3</f>
        <v>0.70118360999458851</v>
      </c>
      <c r="AH3" s="1">
        <f t="shared" ref="AH3:AH12" si="4">AA3/AB3</f>
        <v>0.9805453689301169</v>
      </c>
      <c r="AJ3" s="6">
        <v>0.73936827155690299</v>
      </c>
      <c r="AK3" s="6">
        <v>0.93075465500087395</v>
      </c>
      <c r="AL3" s="6">
        <v>1.42882639343948</v>
      </c>
      <c r="AM3" s="6">
        <v>0.91004427414890199</v>
      </c>
      <c r="AN3" s="6">
        <v>0.98054536893011601</v>
      </c>
      <c r="AO3" s="6">
        <v>0.70118360999458895</v>
      </c>
    </row>
    <row r="4" spans="1:41" s="1" customFormat="1" x14ac:dyDescent="0.25">
      <c r="A4" s="4">
        <v>758.18949999999995</v>
      </c>
      <c r="B4" s="4">
        <v>493.63166699999999</v>
      </c>
      <c r="C4" s="4">
        <v>584.70479999999998</v>
      </c>
      <c r="E4" s="4">
        <v>609.26499999999999</v>
      </c>
      <c r="F4" s="4">
        <v>500.54</v>
      </c>
      <c r="G4" s="1">
        <v>592.71622339999999</v>
      </c>
      <c r="H4" s="1">
        <v>1.27917791021611</v>
      </c>
      <c r="I4" s="1">
        <v>0.83282968731373497</v>
      </c>
      <c r="J4" s="1">
        <v>0.986483542910224</v>
      </c>
      <c r="L4" s="1">
        <v>1.0279202355978601</v>
      </c>
      <c r="M4" s="1">
        <v>0.84448506762435305</v>
      </c>
      <c r="O4" s="5">
        <v>1.03716833744423</v>
      </c>
      <c r="P4" s="5">
        <v>0.83282968731373497</v>
      </c>
      <c r="Q4" s="5">
        <v>0.986483542910224</v>
      </c>
      <c r="R4" s="2">
        <v>0.74727337331601296</v>
      </c>
      <c r="S4" s="2">
        <v>0.84448506762435305</v>
      </c>
      <c r="T4" s="2">
        <v>1.0279202355978601</v>
      </c>
      <c r="V4" s="4">
        <v>7.1649492210950001</v>
      </c>
      <c r="W4" s="4">
        <v>7.7320387999999998</v>
      </c>
      <c r="X4" s="4">
        <v>12.815699560816601</v>
      </c>
      <c r="Y4" s="4"/>
      <c r="Z4" s="1">
        <v>7.2354866532396303</v>
      </c>
      <c r="AA4" s="1">
        <v>5.4582232512933198</v>
      </c>
      <c r="AB4" s="1">
        <v>8.9693888772354899</v>
      </c>
      <c r="AC4" s="1">
        <f t="shared" si="0"/>
        <v>0.79882245258423368</v>
      </c>
      <c r="AD4" s="1">
        <f t="shared" si="1"/>
        <v>0.86204744892086105</v>
      </c>
      <c r="AE4" s="1">
        <f t="shared" si="2"/>
        <v>1.4288263934394831</v>
      </c>
      <c r="AG4" s="1">
        <f t="shared" si="3"/>
        <v>0.806686693181902</v>
      </c>
      <c r="AH4" s="1">
        <f t="shared" si="4"/>
        <v>0.60853903493318395</v>
      </c>
      <c r="AJ4" s="6">
        <v>0.57041900638450704</v>
      </c>
      <c r="AK4" s="6">
        <v>0.86204744892086105</v>
      </c>
      <c r="AL4" s="6">
        <v>1.4295143726848101</v>
      </c>
      <c r="AM4" s="6">
        <v>0.81358179525357299</v>
      </c>
      <c r="AN4" s="6">
        <v>0.60853903493318395</v>
      </c>
      <c r="AO4" s="6">
        <v>0.806686693181902</v>
      </c>
    </row>
    <row r="5" spans="1:41" s="1" customFormat="1" x14ac:dyDescent="0.25">
      <c r="A5" s="4">
        <v>614.74649999999997</v>
      </c>
      <c r="B5" s="4">
        <v>427.35366699999997</v>
      </c>
      <c r="C5" s="4">
        <v>555.31659999999999</v>
      </c>
      <c r="E5" s="4">
        <v>530.70775000000003</v>
      </c>
      <c r="F5" s="4">
        <v>446.902333</v>
      </c>
      <c r="G5" s="1">
        <v>592.71622339999999</v>
      </c>
      <c r="H5" s="1">
        <v>1.03716833744423</v>
      </c>
      <c r="I5" s="1">
        <v>0.721008891149579</v>
      </c>
      <c r="J5" s="1">
        <v>0.93690129960427904</v>
      </c>
      <c r="L5" s="1">
        <v>0.895382527165697</v>
      </c>
      <c r="M5" s="1">
        <v>0.75399038419504105</v>
      </c>
      <c r="O5" s="5">
        <v>0.96611494234999895</v>
      </c>
      <c r="P5" s="5">
        <v>0.721008891149579</v>
      </c>
      <c r="Q5" s="5">
        <v>0.93690129960427904</v>
      </c>
      <c r="R5" s="2">
        <v>0.66526127688506498</v>
      </c>
      <c r="S5" s="2">
        <v>0.75399038419504105</v>
      </c>
      <c r="T5" s="2">
        <v>0.895382527165697</v>
      </c>
      <c r="V5" s="4">
        <v>5.1163098912289202</v>
      </c>
      <c r="W5" s="4">
        <v>6.6167216</v>
      </c>
      <c r="X5" s="4">
        <v>12.8218703142074</v>
      </c>
      <c r="Y5" s="4"/>
      <c r="Z5" s="1">
        <v>6.7496400993582002</v>
      </c>
      <c r="AA5" s="1">
        <v>3.5816122883855002</v>
      </c>
      <c r="AB5" s="1">
        <v>8.9693888772354899</v>
      </c>
      <c r="AC5" s="1">
        <f t="shared" si="0"/>
        <v>0.57041900638450738</v>
      </c>
      <c r="AD5" s="1">
        <f t="shared" si="1"/>
        <v>0.73770038188369647</v>
      </c>
      <c r="AE5" s="1">
        <f t="shared" si="2"/>
        <v>1.4295143726848096</v>
      </c>
      <c r="AG5" s="1">
        <f t="shared" si="3"/>
        <v>0.75251950737568507</v>
      </c>
      <c r="AH5" s="1">
        <f t="shared" si="4"/>
        <v>0.39931508572180568</v>
      </c>
      <c r="AJ5" s="6">
        <v>1.0764229167767601</v>
      </c>
      <c r="AK5" s="6">
        <v>0.73770038188369602</v>
      </c>
      <c r="AL5" s="6">
        <v>0.69401327359559195</v>
      </c>
      <c r="AM5" s="6">
        <v>0.74798049587000504</v>
      </c>
      <c r="AN5" s="6">
        <v>0.39931508572180602</v>
      </c>
      <c r="AO5" s="6">
        <v>0.75251950737568496</v>
      </c>
    </row>
    <row r="6" spans="1:41" s="1" customFormat="1" x14ac:dyDescent="0.25">
      <c r="A6" s="4">
        <v>584.52099999999996</v>
      </c>
      <c r="B6" s="4">
        <v>424.971</v>
      </c>
      <c r="C6" s="4">
        <v>552.78099999999995</v>
      </c>
      <c r="E6" s="4">
        <v>485.00599999999997</v>
      </c>
      <c r="F6" s="4">
        <v>446.21199999999999</v>
      </c>
      <c r="G6" s="1">
        <v>592.71622339999999</v>
      </c>
      <c r="H6" s="1">
        <v>0.98617344510499505</v>
      </c>
      <c r="I6" s="1">
        <v>0.71698897924918903</v>
      </c>
      <c r="J6" s="1">
        <v>0.93262336709645</v>
      </c>
      <c r="L6" s="1">
        <v>0.81827691035325201</v>
      </c>
      <c r="M6" s="1">
        <v>0.75282569024413204</v>
      </c>
      <c r="O6" s="5">
        <v>0.89672873124869501</v>
      </c>
      <c r="P6" s="5">
        <v>0.71698897924918903</v>
      </c>
      <c r="Q6" s="5">
        <v>0.89775760978436503</v>
      </c>
      <c r="R6" s="2">
        <v>0.65212234553460202</v>
      </c>
      <c r="S6" s="2">
        <v>0.75282569024413204</v>
      </c>
      <c r="T6" s="2">
        <v>0.81827691035325201</v>
      </c>
      <c r="V6" s="4">
        <v>7.3010137408681501</v>
      </c>
      <c r="W6" s="4">
        <v>5.6958140799999999</v>
      </c>
      <c r="X6" s="1">
        <v>6.2248749368420997</v>
      </c>
      <c r="Z6" s="1">
        <v>5.85629051627118</v>
      </c>
      <c r="AA6" s="1">
        <v>4.6866925654483698</v>
      </c>
      <c r="AB6" s="1">
        <v>8.9693888772354899</v>
      </c>
      <c r="AC6" s="1">
        <f t="shared" si="0"/>
        <v>0.81399232888633988</v>
      </c>
      <c r="AD6" s="1">
        <f t="shared" si="1"/>
        <v>0.63502811149777483</v>
      </c>
      <c r="AE6" s="1">
        <f t="shared" si="2"/>
        <v>0.69401327359559262</v>
      </c>
      <c r="AG6" s="1">
        <f t="shared" si="3"/>
        <v>0.65291968008373202</v>
      </c>
      <c r="AH6" s="1">
        <f t="shared" si="4"/>
        <v>0.52252083498612711</v>
      </c>
      <c r="AJ6" s="6">
        <v>1.3100101629880501</v>
      </c>
      <c r="AK6" s="6">
        <v>0.63502811149777505</v>
      </c>
      <c r="AL6" s="6">
        <v>0.46939674500080902</v>
      </c>
      <c r="AM6" s="6">
        <v>0.68683858526049502</v>
      </c>
      <c r="AN6" s="6">
        <v>0.522520834986127</v>
      </c>
      <c r="AO6" s="6">
        <v>0.65291968008373202</v>
      </c>
    </row>
    <row r="7" spans="1:41" s="1" customFormat="1" x14ac:dyDescent="0.25">
      <c r="A7" s="4">
        <v>572.63199999999995</v>
      </c>
      <c r="B7" s="4">
        <v>420.44279999999998</v>
      </c>
      <c r="C7" s="4">
        <v>532.1155</v>
      </c>
      <c r="E7" s="4">
        <v>483.14600000000002</v>
      </c>
      <c r="F7" s="4">
        <v>445.53866699999998</v>
      </c>
      <c r="G7" s="1">
        <v>592.71622339999999</v>
      </c>
      <c r="H7" s="1">
        <v>0.96611494234999895</v>
      </c>
      <c r="I7" s="1">
        <v>0.70934923560589003</v>
      </c>
      <c r="J7" s="1">
        <v>0.89775760978436503</v>
      </c>
      <c r="L7" s="1">
        <v>0.81513881504462304</v>
      </c>
      <c r="M7" s="1">
        <v>0.75168967780948404</v>
      </c>
      <c r="O7" s="5">
        <v>0.81716879153674304</v>
      </c>
      <c r="P7" s="5">
        <v>0.70934923560589003</v>
      </c>
      <c r="Q7" s="5">
        <v>0.83934264047343798</v>
      </c>
      <c r="R7" s="2">
        <v>0.61464272519470997</v>
      </c>
      <c r="S7" s="2">
        <v>0.75168967780948404</v>
      </c>
      <c r="T7" s="2">
        <v>0.81513881504462304</v>
      </c>
      <c r="V7" s="4">
        <v>9.6548557369388792</v>
      </c>
      <c r="W7" s="4">
        <v>4.2722352499999996</v>
      </c>
      <c r="X7" s="1">
        <v>4.2102019436207998</v>
      </c>
      <c r="Z7" s="1">
        <v>10.8587106633976</v>
      </c>
      <c r="AA7" s="1">
        <v>2.3977876490638299</v>
      </c>
      <c r="AB7" s="1">
        <v>8.9693888772354899</v>
      </c>
      <c r="AC7" s="1">
        <f t="shared" si="0"/>
        <v>1.0764229167767627</v>
      </c>
      <c r="AD7" s="1">
        <f t="shared" si="1"/>
        <v>0.4763128579298227</v>
      </c>
      <c r="AE7" s="1">
        <f t="shared" si="2"/>
        <v>0.46939674500080902</v>
      </c>
      <c r="AG7" s="1">
        <f t="shared" si="3"/>
        <v>1.2106410829122651</v>
      </c>
      <c r="AH7" s="1">
        <f t="shared" si="4"/>
        <v>0.26733010262822571</v>
      </c>
      <c r="AJ7" s="6">
        <v>1.3016646460206001</v>
      </c>
      <c r="AK7" s="6">
        <v>0.47631285792982297</v>
      </c>
      <c r="AL7" s="6">
        <v>0.80341989050433105</v>
      </c>
      <c r="AM7" s="6">
        <v>0.44162128131169798</v>
      </c>
      <c r="AN7" s="6">
        <v>0.26733010262822499</v>
      </c>
      <c r="AO7" s="6">
        <v>1.21064108291227</v>
      </c>
    </row>
    <row r="8" spans="1:41" s="1" customFormat="1" x14ac:dyDescent="0.25">
      <c r="A8" s="4">
        <v>541.66949999999997</v>
      </c>
      <c r="B8" s="4">
        <v>383.64150000000001</v>
      </c>
      <c r="C8" s="4">
        <v>497.49200000000002</v>
      </c>
      <c r="E8" s="4">
        <v>480.28550000000001</v>
      </c>
      <c r="F8" s="4">
        <v>409.31933299999997</v>
      </c>
      <c r="G8" s="1">
        <v>592.71622339999999</v>
      </c>
      <c r="H8" s="1">
        <v>0.91387662192342101</v>
      </c>
      <c r="I8" s="1">
        <v>0.64725999534704104</v>
      </c>
      <c r="J8" s="1">
        <v>0.83934264047343798</v>
      </c>
      <c r="L8" s="1">
        <v>0.81031272814659405</v>
      </c>
      <c r="M8" s="1">
        <v>0.69058230033256096</v>
      </c>
      <c r="O8" s="5">
        <v>1.1747717741814401</v>
      </c>
      <c r="P8" s="5">
        <v>0.64725999534704104</v>
      </c>
      <c r="Q8" s="5">
        <v>0.80013725671204605</v>
      </c>
      <c r="R8" s="2">
        <v>0.600441581012368</v>
      </c>
      <c r="S8" s="2">
        <v>0.69058230033256096</v>
      </c>
      <c r="T8" s="2">
        <v>0.81031272814659405</v>
      </c>
      <c r="V8" s="4">
        <v>11.1071284090806</v>
      </c>
      <c r="W8" s="4">
        <v>4.0436535999999998</v>
      </c>
      <c r="X8" s="1">
        <v>7.2061854296393104</v>
      </c>
      <c r="Z8" s="1">
        <v>4.4252094746799298</v>
      </c>
      <c r="AA8" s="1">
        <v>3.4916523535157902</v>
      </c>
      <c r="AB8" s="1">
        <v>8.9693888772354899</v>
      </c>
      <c r="AC8" s="1">
        <f t="shared" si="0"/>
        <v>1.23833725587155</v>
      </c>
      <c r="AD8" s="1">
        <f t="shared" si="1"/>
        <v>0.45082821754588914</v>
      </c>
      <c r="AE8" s="1">
        <f t="shared" si="2"/>
        <v>0.80341989050433193</v>
      </c>
      <c r="AG8" s="1">
        <f t="shared" si="3"/>
        <v>0.49336800257498153</v>
      </c>
      <c r="AH8" s="1">
        <f t="shared" si="4"/>
        <v>0.38928542415834844</v>
      </c>
      <c r="AJ8" s="6">
        <v>1.40299862850029</v>
      </c>
      <c r="AK8" s="6">
        <v>0.45082821754588898</v>
      </c>
      <c r="AL8" s="6">
        <v>1.2802886786616701</v>
      </c>
      <c r="AM8" s="6">
        <v>0.428431405038246</v>
      </c>
      <c r="AN8" s="6">
        <v>0.38928542415834899</v>
      </c>
      <c r="AO8" s="6">
        <v>0.49336800257498198</v>
      </c>
    </row>
    <row r="9" spans="1:41" s="1" customFormat="1" x14ac:dyDescent="0.25">
      <c r="A9" s="4">
        <v>531.50566700000002</v>
      </c>
      <c r="B9" s="4">
        <v>381.74299999999999</v>
      </c>
      <c r="C9" s="4">
        <v>474.25433299999997</v>
      </c>
      <c r="E9" s="4">
        <v>475.59399999999999</v>
      </c>
      <c r="F9" s="4">
        <v>368.01733300000001</v>
      </c>
      <c r="G9" s="1">
        <v>592.71622339999999</v>
      </c>
      <c r="H9" s="1">
        <v>0.89672873124869501</v>
      </c>
      <c r="I9" s="1">
        <v>0.64405694483982001</v>
      </c>
      <c r="J9" s="1">
        <v>0.80013725671204605</v>
      </c>
      <c r="L9" s="1">
        <v>0.80239747323238197</v>
      </c>
      <c r="M9" s="1">
        <v>0.62089971300083702</v>
      </c>
      <c r="O9" s="5">
        <v>1.07976883159315</v>
      </c>
      <c r="P9" s="5">
        <v>0.64405694483982001</v>
      </c>
      <c r="Q9" s="5">
        <v>0.77151169808860698</v>
      </c>
      <c r="R9" s="2">
        <v>0.554366437907306</v>
      </c>
      <c r="S9" s="2">
        <v>0.62089971300083702</v>
      </c>
      <c r="T9" s="2">
        <v>0.80239747323238197</v>
      </c>
      <c r="V9" s="4">
        <v>11.749990584970501</v>
      </c>
      <c r="W9" s="4">
        <v>3.8555875500000001</v>
      </c>
      <c r="X9" s="1">
        <v>11.4834070340385</v>
      </c>
      <c r="Z9" s="1">
        <v>3.0248223663212199</v>
      </c>
      <c r="AA9" s="1">
        <v>4.7742472774123001</v>
      </c>
      <c r="AB9" s="1">
        <v>8.9693888772354899</v>
      </c>
      <c r="AC9" s="1">
        <f t="shared" si="0"/>
        <v>1.3100101629880538</v>
      </c>
      <c r="AD9" s="1">
        <f t="shared" si="1"/>
        <v>0.42986067420775653</v>
      </c>
      <c r="AE9" s="1">
        <f t="shared" si="2"/>
        <v>1.2802886786616694</v>
      </c>
      <c r="AG9" s="1">
        <f t="shared" si="3"/>
        <v>0.33723840138075484</v>
      </c>
      <c r="AH9" s="1">
        <f t="shared" si="4"/>
        <v>0.5322823374878356</v>
      </c>
      <c r="AJ9" s="6">
        <v>1.21940763525622</v>
      </c>
      <c r="AK9" s="6">
        <v>0.42986067420775598</v>
      </c>
      <c r="AL9" s="6">
        <v>1.2064362671329101</v>
      </c>
      <c r="AM9" s="6">
        <v>0.39509751236572499</v>
      </c>
      <c r="AN9" s="6">
        <v>0.53228233748783604</v>
      </c>
      <c r="AO9" s="6">
        <v>0.337238401380755</v>
      </c>
    </row>
    <row r="10" spans="1:41" s="1" customFormat="1" x14ac:dyDescent="0.25">
      <c r="A10" s="4">
        <v>518.45466699999997</v>
      </c>
      <c r="B10" s="4">
        <v>350.38524999999998</v>
      </c>
      <c r="C10" s="4">
        <v>457.28750000000002</v>
      </c>
      <c r="E10" s="4">
        <v>458.08859999999999</v>
      </c>
      <c r="F10" s="4">
        <v>336.19779999999997</v>
      </c>
      <c r="G10" s="1">
        <v>592.71622339999999</v>
      </c>
      <c r="H10" s="1">
        <v>0.87470976249981303</v>
      </c>
      <c r="I10" s="1">
        <v>0.59115177916015804</v>
      </c>
      <c r="J10" s="1">
        <v>0.77151169808860698</v>
      </c>
      <c r="L10" s="1">
        <v>0.77286327236373698</v>
      </c>
      <c r="M10" s="1">
        <v>0.56721545104918403</v>
      </c>
      <c r="O10" s="5">
        <v>0.98201131083738602</v>
      </c>
      <c r="P10" s="5">
        <v>0.59115177916015804</v>
      </c>
      <c r="Q10" s="5">
        <v>0.65353407702928101</v>
      </c>
      <c r="R10" s="2">
        <v>0.44222271487165599</v>
      </c>
      <c r="S10" s="2">
        <v>0.56721545104918403</v>
      </c>
      <c r="T10" s="2">
        <v>0.77286327236373698</v>
      </c>
      <c r="V10" s="4">
        <v>10.7873871306883</v>
      </c>
      <c r="W10" s="4">
        <v>3.3122755100000001</v>
      </c>
      <c r="X10" s="1">
        <v>10.8209960355154</v>
      </c>
      <c r="Z10" s="1">
        <v>11.6688923247216</v>
      </c>
      <c r="AA10" s="1">
        <v>3.2766578047225599</v>
      </c>
      <c r="AB10" s="1">
        <v>8.9693888772354899</v>
      </c>
      <c r="AC10" s="1">
        <f t="shared" si="0"/>
        <v>1.2026891997142559</v>
      </c>
      <c r="AD10" s="1">
        <f t="shared" si="1"/>
        <v>0.36928664319668753</v>
      </c>
      <c r="AE10" s="1">
        <f t="shared" si="2"/>
        <v>1.206436267132907</v>
      </c>
      <c r="AG10" s="1">
        <f t="shared" si="3"/>
        <v>1.3009684923281128</v>
      </c>
      <c r="AH10" s="1">
        <f t="shared" si="4"/>
        <v>0.36531561398110307</v>
      </c>
      <c r="AJ10" s="6">
        <v>1.04341116418713</v>
      </c>
      <c r="AK10" s="6">
        <v>0.36928664319668703</v>
      </c>
      <c r="AL10" s="6">
        <v>0.62058320854383098</v>
      </c>
      <c r="AM10" s="6">
        <v>0.34887299438966202</v>
      </c>
      <c r="AN10" s="6">
        <v>0.36531561398110302</v>
      </c>
      <c r="AO10" s="6">
        <v>1.30096849232811</v>
      </c>
    </row>
    <row r="11" spans="1:41" s="1" customFormat="1" x14ac:dyDescent="0.25">
      <c r="A11" s="4">
        <v>484.3492</v>
      </c>
      <c r="B11" s="4">
        <v>311.808333</v>
      </c>
      <c r="C11" s="4">
        <v>394.13299999999998</v>
      </c>
      <c r="E11" s="4">
        <v>415.36366700000002</v>
      </c>
      <c r="F11" s="4">
        <v>292.534333</v>
      </c>
      <c r="G11" s="1">
        <v>592.71622339999999</v>
      </c>
      <c r="H11" s="1">
        <v>0.81716879153674304</v>
      </c>
      <c r="I11" s="1">
        <v>0.52606681020366397</v>
      </c>
      <c r="J11" s="1">
        <v>0.66496070875052704</v>
      </c>
      <c r="L11" s="1">
        <v>0.70077998644502804</v>
      </c>
      <c r="M11" s="1">
        <v>0.493548719354997</v>
      </c>
      <c r="O11" s="5">
        <v>0.83814541653017605</v>
      </c>
      <c r="P11" s="5">
        <v>0.52606681020366397</v>
      </c>
      <c r="Q11" s="5">
        <v>1.2404410950846301</v>
      </c>
      <c r="R11" s="2">
        <v>1.43613082791783</v>
      </c>
      <c r="S11" s="2">
        <v>0.493548719354997</v>
      </c>
      <c r="T11" s="2">
        <v>0.70077998644502804</v>
      </c>
      <c r="V11" s="4">
        <v>11.675136397907901</v>
      </c>
      <c r="W11" s="4">
        <v>2.9020457400000002</v>
      </c>
      <c r="X11" s="1">
        <v>5.5662521281121498</v>
      </c>
      <c r="Z11" s="1">
        <v>7.67994189809367</v>
      </c>
      <c r="AA11" s="1">
        <v>5.1576185194678299</v>
      </c>
      <c r="AB11" s="1">
        <v>8.9693888772354899</v>
      </c>
      <c r="AC11" s="1">
        <f t="shared" si="0"/>
        <v>1.3016646460206067</v>
      </c>
      <c r="AD11" s="1">
        <f t="shared" si="1"/>
        <v>0.32354999651820843</v>
      </c>
      <c r="AE11" s="1">
        <f t="shared" si="2"/>
        <v>0.62058320854383098</v>
      </c>
      <c r="AG11" s="1">
        <f t="shared" si="3"/>
        <v>0.8562391488661546</v>
      </c>
      <c r="AH11" s="1">
        <f t="shared" si="4"/>
        <v>0.57502451839923918</v>
      </c>
      <c r="AJ11" s="6">
        <v>0.62455258396799795</v>
      </c>
      <c r="AK11" s="6">
        <v>0.32354999651820798</v>
      </c>
      <c r="AL11" s="6">
        <v>1.23033650075086</v>
      </c>
      <c r="AM11" s="6">
        <v>0.81109260749243395</v>
      </c>
      <c r="AN11" s="6">
        <v>0.57502451839923896</v>
      </c>
      <c r="AO11" s="6">
        <v>0.85623914886615404</v>
      </c>
    </row>
    <row r="12" spans="1:41" s="1" customFormat="1" x14ac:dyDescent="0.25">
      <c r="A12" s="4">
        <v>481.13479999999998</v>
      </c>
      <c r="B12" s="4">
        <v>303.76400000000001</v>
      </c>
      <c r="C12" s="4">
        <v>387.36025000000001</v>
      </c>
      <c r="E12" s="4">
        <v>384.42733299999998</v>
      </c>
      <c r="F12" s="4">
        <v>229.07060000000001</v>
      </c>
      <c r="G12" s="1">
        <v>592.71622339999999</v>
      </c>
      <c r="H12" s="1">
        <v>0.811745622956066</v>
      </c>
      <c r="I12" s="1">
        <v>0.51249482974756</v>
      </c>
      <c r="J12" s="1">
        <v>0.65353407702928101</v>
      </c>
      <c r="L12" s="1">
        <v>0.64858581193342102</v>
      </c>
      <c r="M12" s="1">
        <v>0.38647600817467398</v>
      </c>
      <c r="O12" s="5">
        <v>1.12164326791649</v>
      </c>
      <c r="P12" s="5">
        <v>0.51249482974756</v>
      </c>
      <c r="Q12" s="5">
        <v>1.0340241222490101</v>
      </c>
      <c r="R12" s="2">
        <v>0.85202510509290497</v>
      </c>
      <c r="S12" s="2">
        <v>0.38647600817467398</v>
      </c>
      <c r="T12" s="2">
        <v>0.64858581193342102</v>
      </c>
      <c r="V12" s="4">
        <v>8.50543610849342</v>
      </c>
      <c r="W12" s="4">
        <v>2.7991854200000001</v>
      </c>
      <c r="X12" s="1">
        <v>11.0353665250916</v>
      </c>
      <c r="Z12" s="1">
        <v>7.3636523590368101</v>
      </c>
      <c r="AA12" s="1">
        <v>5.59420834152679</v>
      </c>
      <c r="AB12" s="1">
        <v>8.9693888772354899</v>
      </c>
      <c r="AC12" s="1">
        <f t="shared" si="0"/>
        <v>0.94827375921679657</v>
      </c>
      <c r="AD12" s="1">
        <f t="shared" si="1"/>
        <v>0.31208206694041279</v>
      </c>
      <c r="AE12" s="1">
        <f t="shared" si="2"/>
        <v>1.2303365007508602</v>
      </c>
      <c r="AG12" s="1">
        <f t="shared" si="3"/>
        <v>0.82097592821802223</v>
      </c>
      <c r="AH12" s="1">
        <f t="shared" si="4"/>
        <v>0.62370005561081387</v>
      </c>
      <c r="AJ12" s="6">
        <v>1.28739988267745</v>
      </c>
      <c r="AK12" s="6">
        <v>0.31208206694041302</v>
      </c>
      <c r="AL12" s="5">
        <v>0.81875716335187698</v>
      </c>
      <c r="AM12" s="6">
        <v>0.70086664451187997</v>
      </c>
      <c r="AN12" s="6">
        <v>0.62370005561081399</v>
      </c>
      <c r="AO12" s="6">
        <v>0.82097592821802201</v>
      </c>
    </row>
    <row r="13" spans="1:41" s="1" customFormat="1" x14ac:dyDescent="0.25">
      <c r="A13" s="4">
        <f>AVERAGE(A3:A12)</f>
        <v>592.71622339999999</v>
      </c>
      <c r="B13" s="4"/>
      <c r="C13" s="4"/>
      <c r="E13" s="4">
        <v>357.36425000000003</v>
      </c>
      <c r="G13" s="1">
        <v>592.71622339999999</v>
      </c>
      <c r="L13" s="1">
        <v>0.60292638515957997</v>
      </c>
      <c r="O13" s="5">
        <v>1.0361972557137</v>
      </c>
      <c r="P13" s="5">
        <v>0.834626538095811</v>
      </c>
      <c r="Q13" s="5">
        <v>1.1073241239812399</v>
      </c>
      <c r="R13" s="2">
        <v>0.83324450212549295</v>
      </c>
      <c r="S13" s="2">
        <v>1.1343064761119299</v>
      </c>
      <c r="T13" s="2">
        <v>0.60292638515957997</v>
      </c>
      <c r="V13" s="4">
        <f>AVERAGE(V3:V12)</f>
        <v>8.9693888772354988</v>
      </c>
      <c r="W13" s="4">
        <f>AVERAGE(W3:W12)</f>
        <v>4.9577857999999999</v>
      </c>
      <c r="X13" s="4"/>
      <c r="Y13" s="4"/>
      <c r="Z13" s="1">
        <v>3.89971330225548</v>
      </c>
      <c r="AA13" s="4"/>
      <c r="AB13" s="1">
        <v>8.9693888772354899</v>
      </c>
      <c r="AC13" s="1">
        <f t="shared" si="0"/>
        <v>1.0000000000000009</v>
      </c>
      <c r="AG13" s="1">
        <f t="shared" si="3"/>
        <v>0.43478026826922844</v>
      </c>
      <c r="AJ13" s="6">
        <v>1.21403165804096</v>
      </c>
      <c r="AK13" s="6">
        <v>0.92447945447936697</v>
      </c>
      <c r="AL13" s="5">
        <v>1.0858952946359599</v>
      </c>
      <c r="AM13" s="6">
        <v>0.62174970722877698</v>
      </c>
      <c r="AN13" s="6">
        <v>0.91273361358474003</v>
      </c>
      <c r="AO13" s="6">
        <v>0.434780268269229</v>
      </c>
    </row>
    <row r="14" spans="1:41" s="1" customFormat="1" x14ac:dyDescent="0.25">
      <c r="A14" s="4"/>
      <c r="B14" s="4"/>
      <c r="C14" s="4"/>
      <c r="E14" s="4">
        <v>332.99299999999999</v>
      </c>
      <c r="G14" s="1">
        <v>592.71622339999999</v>
      </c>
      <c r="L14" s="1">
        <v>0.56180847908945597</v>
      </c>
      <c r="O14" s="5">
        <v>1.02572852790015</v>
      </c>
      <c r="P14" s="5">
        <v>0.68488122026973997</v>
      </c>
      <c r="Q14" s="5">
        <v>0.90228235126287304</v>
      </c>
      <c r="R14" s="2">
        <v>0.78488097537512602</v>
      </c>
      <c r="S14" s="2">
        <v>1.1262263313126299</v>
      </c>
      <c r="T14" s="2">
        <v>0.56180847908945597</v>
      </c>
      <c r="V14" s="4"/>
      <c r="W14" s="4"/>
      <c r="X14" s="4"/>
      <c r="Y14" s="4"/>
      <c r="Z14" s="1">
        <v>4.3027669165112101</v>
      </c>
      <c r="AA14" s="4"/>
      <c r="AB14" s="1">
        <v>8.9693888772354899</v>
      </c>
      <c r="AG14" s="1">
        <f t="shared" si="3"/>
        <v>0.47971684307631357</v>
      </c>
      <c r="AJ14" s="6">
        <v>1.06278635193339</v>
      </c>
      <c r="AK14" s="6">
        <v>0.61730165456272101</v>
      </c>
      <c r="AL14" s="5">
        <v>0.49167117553140699</v>
      </c>
      <c r="AM14" s="6">
        <v>0.40410692122900999</v>
      </c>
      <c r="AN14" s="6">
        <v>0.75201562863386995</v>
      </c>
      <c r="AO14" s="6">
        <v>0.47971684307631302</v>
      </c>
    </row>
    <row r="15" spans="1:41" s="1" customFormat="1" x14ac:dyDescent="0.25">
      <c r="A15" s="4"/>
      <c r="B15" s="4"/>
      <c r="C15" s="4"/>
      <c r="E15" s="4">
        <v>327.203667</v>
      </c>
      <c r="G15" s="1">
        <v>592.71622339999999</v>
      </c>
      <c r="L15" s="1">
        <v>0.552041017408062</v>
      </c>
      <c r="O15" s="5">
        <v>0.96715669413822702</v>
      </c>
      <c r="P15" s="5">
        <v>0.67901545543222097</v>
      </c>
      <c r="Q15" s="5">
        <v>0.79403405291638396</v>
      </c>
      <c r="R15" s="2">
        <v>0.77878554268759603</v>
      </c>
      <c r="S15" s="2">
        <v>1.0263278435129199</v>
      </c>
      <c r="T15" s="2">
        <v>0.552041017408062</v>
      </c>
      <c r="V15" s="4"/>
      <c r="W15" s="4"/>
      <c r="X15" s="8"/>
      <c r="Y15" s="4"/>
      <c r="Z15" s="1">
        <v>4.2015663952493396</v>
      </c>
      <c r="AA15" s="4"/>
      <c r="AB15" s="1">
        <v>8.9693888772354899</v>
      </c>
      <c r="AG15" s="1">
        <f t="shared" si="3"/>
        <v>0.46843396498428219</v>
      </c>
      <c r="AJ15" s="6">
        <v>0.73765355130053201</v>
      </c>
      <c r="AK15" s="6">
        <v>0.57709871246664501</v>
      </c>
      <c r="AL15" s="5">
        <v>1.3399686242211399</v>
      </c>
      <c r="AM15" s="6">
        <v>0.38872644429985798</v>
      </c>
      <c r="AN15" s="6">
        <v>0.69605415097647005</v>
      </c>
      <c r="AO15" s="6">
        <v>0.46843396498428203</v>
      </c>
    </row>
    <row r="16" spans="1:41" s="1" customFormat="1" x14ac:dyDescent="0.25">
      <c r="E16" s="4">
        <v>299.41566699999998</v>
      </c>
      <c r="G16" s="1">
        <v>592.71622339999999</v>
      </c>
      <c r="L16" s="1">
        <v>0.50515854835634699</v>
      </c>
      <c r="O16" s="5">
        <v>0.89009902203895097</v>
      </c>
      <c r="P16" s="5">
        <v>0.63904148680889195</v>
      </c>
      <c r="Q16" s="5">
        <v>1.0574109957009199</v>
      </c>
      <c r="R16" s="2">
        <v>0.73972677974720402</v>
      </c>
      <c r="S16" s="2">
        <v>0.67121550597969903</v>
      </c>
      <c r="T16" s="2">
        <v>0.50515854835634699</v>
      </c>
      <c r="V16" s="4"/>
      <c r="W16" s="4"/>
      <c r="X16" s="4"/>
      <c r="Y16" s="4"/>
      <c r="Z16" s="1">
        <v>4.0608396458243998</v>
      </c>
      <c r="AA16" s="4"/>
      <c r="AJ16" s="6">
        <v>0.64388844609838902</v>
      </c>
      <c r="AK16" s="6">
        <v>0.513946926318402</v>
      </c>
      <c r="AL16" s="5">
        <v>0.76184192077158597</v>
      </c>
      <c r="AM16" s="6">
        <v>0.32133584173318003</v>
      </c>
      <c r="AN16" s="6">
        <v>0.59384591935148501</v>
      </c>
      <c r="AO16" s="6">
        <v>0.81033502709356797</v>
      </c>
    </row>
    <row r="17" spans="1:41" s="1" customFormat="1" x14ac:dyDescent="0.25">
      <c r="O17" s="5">
        <v>0.85858560641943704</v>
      </c>
      <c r="P17" s="5">
        <v>0.61886705696955102</v>
      </c>
      <c r="Q17" s="5">
        <v>1.10776287494268</v>
      </c>
      <c r="R17" s="2">
        <v>0.68479051302390803</v>
      </c>
      <c r="S17" s="2">
        <v>0.82033752756011702</v>
      </c>
      <c r="T17" s="2">
        <v>0.57483826028809404</v>
      </c>
      <c r="V17" s="4"/>
      <c r="W17" s="4"/>
      <c r="X17" s="4"/>
      <c r="Y17" s="4"/>
      <c r="Z17" s="1">
        <v>2.6186633687271299</v>
      </c>
      <c r="AA17" s="4"/>
      <c r="AJ17" s="6">
        <v>0.87294008933876199</v>
      </c>
      <c r="AK17" s="6">
        <v>0.48666101058140598</v>
      </c>
      <c r="AL17" s="5">
        <v>0.76828643182496803</v>
      </c>
      <c r="AM17" s="6">
        <v>0.32133584173318003</v>
      </c>
      <c r="AN17" s="6">
        <v>0.52068588759127299</v>
      </c>
      <c r="AO17" s="6">
        <v>0.47445439218418201</v>
      </c>
    </row>
    <row r="18" spans="1:41" s="1" customFormat="1" x14ac:dyDescent="0.25">
      <c r="O18" s="5">
        <v>1.0675496363990999</v>
      </c>
      <c r="P18" s="5">
        <v>0.56982967186240796</v>
      </c>
      <c r="Q18" s="5">
        <v>0.746178783127738</v>
      </c>
      <c r="R18" s="2">
        <v>0.68127479294163495</v>
      </c>
      <c r="S18" s="2">
        <v>0.81595856716424797</v>
      </c>
      <c r="T18" s="2">
        <v>0.73055596110445498</v>
      </c>
      <c r="AJ18" s="6">
        <v>0.53733403274481195</v>
      </c>
      <c r="AK18" s="6">
        <v>0.39291618684257101</v>
      </c>
      <c r="AL18" s="5">
        <v>1.0949654380774101</v>
      </c>
      <c r="AM18" s="6">
        <v>0.17206016631277901</v>
      </c>
      <c r="AN18" s="6">
        <v>0.50823742486873902</v>
      </c>
      <c r="AO18" s="6">
        <v>0.45316202810105399</v>
      </c>
    </row>
    <row r="19" spans="1:41" s="1" customFormat="1" x14ac:dyDescent="0.25">
      <c r="A19" s="1">
        <v>910.32100000000003</v>
      </c>
      <c r="B19" s="1">
        <v>646.74525000000006</v>
      </c>
      <c r="D19" s="1">
        <v>689.3845</v>
      </c>
      <c r="G19" s="1">
        <v>774.89178749999996</v>
      </c>
      <c r="H19" s="1">
        <f t="shared" ref="H19:H27" si="5">A19/G19</f>
        <v>1.174771774181437</v>
      </c>
      <c r="I19" s="1">
        <f t="shared" ref="I19:I24" si="6">B19/G19</f>
        <v>0.83462653809581133</v>
      </c>
      <c r="K19" s="1">
        <f t="shared" ref="K19:K26" si="7">D19/G19</f>
        <v>0.88965260842953509</v>
      </c>
      <c r="O19" s="5">
        <v>1.0805035245604699</v>
      </c>
      <c r="P19" s="5">
        <v>0.64567161683987595</v>
      </c>
      <c r="Q19" s="5">
        <v>1.07407611970909</v>
      </c>
      <c r="R19" s="2">
        <v>0.57618322142041201</v>
      </c>
      <c r="S19" s="2">
        <v>0.91857360123630705</v>
      </c>
      <c r="T19" s="2">
        <v>0.67442734947479899</v>
      </c>
      <c r="V19" s="1">
        <v>16.5451564</v>
      </c>
      <c r="W19" s="1">
        <v>10.902118400000001</v>
      </c>
      <c r="Y19" s="1">
        <v>10.7318885</v>
      </c>
      <c r="AB19" s="1">
        <v>11.79271031625</v>
      </c>
      <c r="AC19" s="1">
        <f t="shared" ref="AC19:AC27" si="8">V19/AB19</f>
        <v>1.4029986285002924</v>
      </c>
      <c r="AD19" s="1">
        <f t="shared" ref="AD19:AD24" si="9">W19/AB19</f>
        <v>0.92447945447936675</v>
      </c>
      <c r="AF19" s="1">
        <f t="shared" ref="AF19:AF26" si="10">Y19/AB19</f>
        <v>0.91004427414890199</v>
      </c>
      <c r="AJ19" s="6">
        <v>0.86560867251739404</v>
      </c>
      <c r="AK19" s="6">
        <v>0.52554098312577802</v>
      </c>
      <c r="AL19" s="5">
        <v>0.56250033525252296</v>
      </c>
      <c r="AM19" s="6">
        <v>0.49614407198961302</v>
      </c>
      <c r="AN19" s="6">
        <v>0.41728109943013603</v>
      </c>
      <c r="AO19" s="6">
        <v>0.38672646520423198</v>
      </c>
    </row>
    <row r="20" spans="1:41" s="1" customFormat="1" x14ac:dyDescent="0.25">
      <c r="A20" s="1">
        <v>900.11699999999996</v>
      </c>
      <c r="B20" s="1">
        <v>530.70883300000003</v>
      </c>
      <c r="D20" s="1">
        <v>579.05600000000004</v>
      </c>
      <c r="G20" s="1">
        <v>774.89178749999996</v>
      </c>
      <c r="H20" s="1">
        <f t="shared" si="5"/>
        <v>1.1616034838929041</v>
      </c>
      <c r="I20" s="1">
        <f t="shared" si="6"/>
        <v>0.68488122026973997</v>
      </c>
      <c r="K20" s="1">
        <f t="shared" si="7"/>
        <v>0.74727337331601296</v>
      </c>
      <c r="O20" s="5">
        <v>1.6070993972168399</v>
      </c>
      <c r="P20" s="5">
        <v>0.62726722576690497</v>
      </c>
      <c r="Q20" s="5">
        <v>1.04505607924711</v>
      </c>
      <c r="R20" s="2">
        <v>0.544149341060433</v>
      </c>
      <c r="S20" s="2">
        <v>0.79471293420216405</v>
      </c>
      <c r="T20" s="2">
        <v>0.56192872865063703</v>
      </c>
      <c r="V20" s="1">
        <v>16.130413699999998</v>
      </c>
      <c r="W20" s="1">
        <v>7.2796595899999996</v>
      </c>
      <c r="Y20" s="1">
        <v>9.59433443</v>
      </c>
      <c r="AB20" s="1">
        <v>11.79271031625</v>
      </c>
      <c r="AC20" s="1">
        <f t="shared" si="8"/>
        <v>1.3678292154580252</v>
      </c>
      <c r="AD20" s="1">
        <f t="shared" si="9"/>
        <v>0.61730165456272146</v>
      </c>
      <c r="AF20" s="1">
        <f t="shared" si="10"/>
        <v>0.81358179525357255</v>
      </c>
      <c r="AJ20" s="6">
        <v>1.1193424169852799</v>
      </c>
      <c r="AK20" s="6">
        <v>0.41925029937333202</v>
      </c>
      <c r="AL20" s="5">
        <v>0.72953773791679799</v>
      </c>
      <c r="AM20" s="6">
        <v>0.33146470607746698</v>
      </c>
      <c r="AN20" s="6">
        <v>0.32027423847146202</v>
      </c>
      <c r="AO20" s="6">
        <v>1.0344488433854799</v>
      </c>
    </row>
    <row r="21" spans="1:41" s="1" customFormat="1" x14ac:dyDescent="0.25">
      <c r="A21" s="1">
        <v>836.70399999999995</v>
      </c>
      <c r="B21" s="1">
        <v>526.1635</v>
      </c>
      <c r="D21" s="1">
        <v>515.50549999999998</v>
      </c>
      <c r="G21" s="1">
        <v>774.89178749999996</v>
      </c>
      <c r="H21" s="1">
        <f t="shared" si="5"/>
        <v>1.0797688315931468</v>
      </c>
      <c r="I21" s="1">
        <f t="shared" si="6"/>
        <v>0.67901545543222064</v>
      </c>
      <c r="K21" s="1">
        <f t="shared" si="7"/>
        <v>0.66526127688506442</v>
      </c>
      <c r="O21" s="5">
        <v>1.10420426318029</v>
      </c>
      <c r="P21" s="5">
        <v>0.75714312780362802</v>
      </c>
      <c r="Q21" s="5">
        <v>1.29728368793114</v>
      </c>
      <c r="R21" s="2">
        <v>0.45554528990554699</v>
      </c>
      <c r="S21" s="2">
        <v>0.76483106475252305</v>
      </c>
      <c r="T21" s="2">
        <v>0.81767331112041297</v>
      </c>
      <c r="V21" s="1">
        <v>14.380121000000001</v>
      </c>
      <c r="W21" s="1">
        <v>6.8055579399999999</v>
      </c>
      <c r="Y21" s="1">
        <v>8.8207173099999991</v>
      </c>
      <c r="AB21" s="1">
        <v>11.79271031625</v>
      </c>
      <c r="AC21" s="1">
        <f t="shared" si="8"/>
        <v>1.2194076352562164</v>
      </c>
      <c r="AD21" s="1">
        <f t="shared" si="9"/>
        <v>0.57709871246664524</v>
      </c>
      <c r="AF21" s="1">
        <f t="shared" si="10"/>
        <v>0.74798049587000504</v>
      </c>
      <c r="AJ21" s="6">
        <v>1.09711777088768</v>
      </c>
      <c r="AK21" s="6">
        <v>0.39363818958265301</v>
      </c>
      <c r="AL21" s="5">
        <v>0.41961160016697802</v>
      </c>
      <c r="AM21" s="6">
        <v>0.46589941372784999</v>
      </c>
      <c r="AN21" s="5">
        <v>0.82043667537560405</v>
      </c>
      <c r="AO21" s="6">
        <v>1.0109548224610101</v>
      </c>
    </row>
    <row r="22" spans="1:41" s="1" customFormat="1" x14ac:dyDescent="0.25">
      <c r="A22" s="1">
        <v>821.5308</v>
      </c>
      <c r="B22" s="1">
        <v>495.18799999999999</v>
      </c>
      <c r="D22" s="1">
        <v>505.32425000000001</v>
      </c>
      <c r="G22" s="1">
        <v>774.89178749999996</v>
      </c>
      <c r="H22" s="1">
        <f t="shared" si="5"/>
        <v>1.0601877749285089</v>
      </c>
      <c r="I22" s="1">
        <f t="shared" si="6"/>
        <v>0.63904148680889206</v>
      </c>
      <c r="K22" s="1">
        <f t="shared" si="7"/>
        <v>0.65212234553460158</v>
      </c>
      <c r="O22" s="5">
        <v>1.01508711636799</v>
      </c>
      <c r="P22" s="5">
        <v>0.60317249449722798</v>
      </c>
      <c r="Q22" s="5">
        <v>1.1180262075285701</v>
      </c>
      <c r="R22" s="2">
        <v>0.45074542364380998</v>
      </c>
      <c r="S22" s="2">
        <v>1.00518586517008</v>
      </c>
      <c r="T22" s="2">
        <v>0.78368431731222499</v>
      </c>
      <c r="V22" s="1">
        <v>12.334683</v>
      </c>
      <c r="W22" s="1">
        <v>6.0608272200000002</v>
      </c>
      <c r="Y22" s="1">
        <v>8.0996884700000003</v>
      </c>
      <c r="AB22" s="1">
        <v>11.79271031625</v>
      </c>
      <c r="AC22" s="1">
        <f t="shared" si="8"/>
        <v>1.0459582800913185</v>
      </c>
      <c r="AD22" s="1">
        <f t="shared" si="9"/>
        <v>0.51394692631840222</v>
      </c>
      <c r="AF22" s="1">
        <f t="shared" si="10"/>
        <v>0.68683858526049546</v>
      </c>
      <c r="AJ22" s="6">
        <v>1.00578323122149</v>
      </c>
      <c r="AK22" s="6">
        <v>0.86561160965273198</v>
      </c>
      <c r="AL22" s="5">
        <v>1.3368917284358799</v>
      </c>
      <c r="AM22" s="6">
        <v>0.39289860386004499</v>
      </c>
      <c r="AN22" s="5">
        <v>0.383129950332386</v>
      </c>
      <c r="AO22" s="6">
        <v>0.78501625435335798</v>
      </c>
    </row>
    <row r="23" spans="1:41" s="1" customFormat="1" x14ac:dyDescent="0.25">
      <c r="A23" s="1">
        <v>760.95249999999999</v>
      </c>
      <c r="B23" s="1">
        <v>479.55500000000001</v>
      </c>
      <c r="D23" s="1">
        <v>476.28160000000003</v>
      </c>
      <c r="G23" s="1">
        <v>774.89178749999996</v>
      </c>
      <c r="H23" s="1">
        <f t="shared" si="5"/>
        <v>0.9820113108373858</v>
      </c>
      <c r="I23" s="1">
        <f t="shared" si="6"/>
        <v>0.61886705696955147</v>
      </c>
      <c r="K23" s="1">
        <f t="shared" si="7"/>
        <v>0.61464272519470986</v>
      </c>
      <c r="O23" s="5">
        <v>0.81704702768329796</v>
      </c>
      <c r="P23" s="5">
        <v>0.95653274083310602</v>
      </c>
      <c r="Q23" s="5">
        <v>1.06433072489643</v>
      </c>
      <c r="R23" s="2">
        <v>0.55024067314925795</v>
      </c>
      <c r="S23" s="2">
        <v>0.828219212299245</v>
      </c>
      <c r="T23" s="2">
        <v>0.72731727296348003</v>
      </c>
      <c r="V23" s="1">
        <v>12.304645600000001</v>
      </c>
      <c r="W23" s="1">
        <v>5.7390523199999999</v>
      </c>
      <c r="Y23" s="1">
        <v>5.2079118400000004</v>
      </c>
      <c r="AB23" s="1">
        <v>11.79271031625</v>
      </c>
      <c r="AC23" s="1">
        <f t="shared" si="8"/>
        <v>1.0434111641871309</v>
      </c>
      <c r="AD23" s="1">
        <f t="shared" si="9"/>
        <v>0.48666101058140626</v>
      </c>
      <c r="AF23" s="1">
        <f t="shared" si="10"/>
        <v>0.44162128131169764</v>
      </c>
      <c r="AJ23" s="6">
        <v>0.95198321954908804</v>
      </c>
      <c r="AK23" s="6">
        <v>0.84945226390003903</v>
      </c>
      <c r="AL23" s="5">
        <v>1.2650374190651399</v>
      </c>
      <c r="AM23" s="6">
        <v>0.47047074661562499</v>
      </c>
      <c r="AN23" s="5">
        <v>0.71034358096612704</v>
      </c>
      <c r="AO23" s="6">
        <v>0.75555410078844099</v>
      </c>
    </row>
    <row r="24" spans="1:41" s="1" customFormat="1" x14ac:dyDescent="0.25">
      <c r="A24" s="1">
        <v>717.18499999999995</v>
      </c>
      <c r="B24" s="1">
        <v>441.556333</v>
      </c>
      <c r="D24" s="1">
        <v>465.27724999999998</v>
      </c>
      <c r="G24" s="1">
        <v>774.89178749999996</v>
      </c>
      <c r="H24" s="1">
        <f t="shared" si="5"/>
        <v>0.92552923075081628</v>
      </c>
      <c r="I24" s="1">
        <f t="shared" si="6"/>
        <v>0.56982967186240829</v>
      </c>
      <c r="K24" s="1">
        <f t="shared" si="7"/>
        <v>0.60044158101236811</v>
      </c>
      <c r="O24" s="5">
        <v>0.73352325620443903</v>
      </c>
      <c r="P24" s="5">
        <v>0.83058915109491904</v>
      </c>
      <c r="Q24" s="5">
        <v>1.02957157979671</v>
      </c>
      <c r="R24" s="2">
        <v>0.57920403443760304</v>
      </c>
      <c r="S24" s="2">
        <v>1.0339754113619</v>
      </c>
      <c r="T24" s="2">
        <v>0.67365212253394502</v>
      </c>
      <c r="V24" s="1">
        <v>8.3051196699999998</v>
      </c>
      <c r="W24" s="1">
        <v>4.6335467699999997</v>
      </c>
      <c r="Y24" s="1">
        <v>5.0523674500000002</v>
      </c>
      <c r="AB24" s="1">
        <v>11.79271031625</v>
      </c>
      <c r="AC24" s="1">
        <f t="shared" si="8"/>
        <v>0.70425877065391784</v>
      </c>
      <c r="AD24" s="1">
        <f t="shared" si="9"/>
        <v>0.39291618684257101</v>
      </c>
      <c r="AF24" s="1">
        <f t="shared" si="10"/>
        <v>0.42843140503824551</v>
      </c>
      <c r="AJ24" s="6">
        <v>0.816548859921712</v>
      </c>
      <c r="AK24" s="6">
        <v>0.62259880656646505</v>
      </c>
      <c r="AL24" s="5">
        <v>1.1506192036670699</v>
      </c>
      <c r="AM24" s="6">
        <v>0.56477743356564003</v>
      </c>
      <c r="AN24" s="5">
        <v>0.27851619953933998</v>
      </c>
      <c r="AO24" s="6">
        <v>0.67399840514683096</v>
      </c>
    </row>
    <row r="25" spans="1:41" s="1" customFormat="1" x14ac:dyDescent="0.25">
      <c r="A25" s="1">
        <v>649.47199999999998</v>
      </c>
      <c r="D25" s="1">
        <v>429.57400000000001</v>
      </c>
      <c r="G25" s="1">
        <v>774.89178749999996</v>
      </c>
      <c r="H25" s="1">
        <f t="shared" si="5"/>
        <v>0.83814541653017582</v>
      </c>
      <c r="K25" s="1">
        <f t="shared" si="7"/>
        <v>0.55436643790730589</v>
      </c>
      <c r="O25" s="6">
        <v>1.1216432700000001</v>
      </c>
      <c r="P25" s="5">
        <v>0.73518530750778399</v>
      </c>
      <c r="Q25" s="5">
        <v>0.93224972939907602</v>
      </c>
      <c r="R25" s="2">
        <v>1.1232930818311</v>
      </c>
      <c r="S25" s="2">
        <v>0.74226920497099202</v>
      </c>
      <c r="T25" s="2">
        <v>0.64719415914781697</v>
      </c>
      <c r="V25" s="1">
        <v>7.3651676999999998</v>
      </c>
      <c r="Y25" s="1">
        <v>4.6592705099999998</v>
      </c>
      <c r="AB25" s="1">
        <v>11.79271031625</v>
      </c>
      <c r="AC25" s="1">
        <f t="shared" si="8"/>
        <v>0.62455258396799762</v>
      </c>
      <c r="AF25" s="1">
        <f t="shared" si="10"/>
        <v>0.39509751236572521</v>
      </c>
      <c r="AJ25" s="5">
        <v>1.2873998799999999</v>
      </c>
      <c r="AK25" s="6">
        <v>0.541224821127678</v>
      </c>
      <c r="AL25" s="5">
        <v>0.75136383924755301</v>
      </c>
      <c r="AM25" s="6">
        <v>0.36151297065783999</v>
      </c>
      <c r="AN25" s="5">
        <v>0.37531314157753798</v>
      </c>
      <c r="AO25" s="6">
        <v>0.57128762810322198</v>
      </c>
    </row>
    <row r="26" spans="1:41" s="1" customFormat="1" x14ac:dyDescent="0.25">
      <c r="A26" s="1">
        <v>602.85199999999998</v>
      </c>
      <c r="D26" s="1">
        <v>342.67475000000002</v>
      </c>
      <c r="G26" s="1">
        <v>774.89178749999996</v>
      </c>
      <c r="H26" s="1">
        <f t="shared" si="5"/>
        <v>0.77798217728562524</v>
      </c>
      <c r="K26" s="1">
        <f t="shared" si="7"/>
        <v>0.4422227148716556</v>
      </c>
      <c r="O26" s="6">
        <v>1.0361972500000001</v>
      </c>
      <c r="P26" s="5">
        <v>0.65094527318890305</v>
      </c>
      <c r="Q26" s="5">
        <v>0.90371170176220506</v>
      </c>
      <c r="R26" s="2">
        <v>0.81556267587974696</v>
      </c>
      <c r="S26" s="2">
        <v>0.79729415257833003</v>
      </c>
      <c r="T26" s="2">
        <v>0.63928593529204103</v>
      </c>
      <c r="V26" s="1">
        <v>6.9763754599999999</v>
      </c>
      <c r="Y26" s="1">
        <v>4.1141581599999997</v>
      </c>
      <c r="AB26" s="1">
        <v>11.79271031625</v>
      </c>
      <c r="AC26" s="1">
        <f t="shared" si="8"/>
        <v>0.59158372188510089</v>
      </c>
      <c r="AF26" s="1">
        <f t="shared" si="10"/>
        <v>0.34887299438966235</v>
      </c>
      <c r="AJ26" s="5">
        <v>1.2140316600000001</v>
      </c>
      <c r="AK26" s="6">
        <v>0.44647910976516503</v>
      </c>
      <c r="AL26" s="5">
        <v>0.64904601459225597</v>
      </c>
      <c r="AM26" s="6">
        <v>0.35222477331172403</v>
      </c>
      <c r="AN26" s="5">
        <v>0.63217707249533905</v>
      </c>
      <c r="AO26" s="6">
        <v>0.472835230630818</v>
      </c>
    </row>
    <row r="27" spans="1:41" s="1" customFormat="1" x14ac:dyDescent="0.25">
      <c r="A27" s="1">
        <v>774.89178749999996</v>
      </c>
      <c r="G27" s="1">
        <v>774.89178749999996</v>
      </c>
      <c r="H27" s="1">
        <f t="shared" si="5"/>
        <v>1</v>
      </c>
      <c r="O27" s="6">
        <v>1.0257285300000001</v>
      </c>
      <c r="P27" s="5">
        <v>0.57850560217721103</v>
      </c>
      <c r="Q27" s="5">
        <v>0.79748652312145696</v>
      </c>
      <c r="R27" s="7">
        <v>1.43613083</v>
      </c>
      <c r="S27" s="2">
        <v>0.82719840153459101</v>
      </c>
      <c r="T27" s="2">
        <v>0.63380972296523796</v>
      </c>
      <c r="V27" s="1">
        <f>AVERAGE(V19:V26)</f>
        <v>11.79271031625</v>
      </c>
      <c r="AB27" s="1">
        <v>11.79271031625</v>
      </c>
      <c r="AC27" s="1">
        <f t="shared" si="8"/>
        <v>1</v>
      </c>
      <c r="AJ27" s="5">
        <v>1.0542401100000001</v>
      </c>
      <c r="AK27" s="5">
        <v>0.63285621276983794</v>
      </c>
      <c r="AL27" s="5">
        <v>0.58037370967522695</v>
      </c>
      <c r="AM27" s="6">
        <v>0.52571286100632897</v>
      </c>
      <c r="AN27" s="5">
        <v>0.40336217010324299</v>
      </c>
      <c r="AO27" s="6">
        <v>0.47076950048405902</v>
      </c>
    </row>
    <row r="28" spans="1:41" s="1" customFormat="1" x14ac:dyDescent="0.25">
      <c r="O28" s="6">
        <v>0.81796548999999996</v>
      </c>
      <c r="P28" s="5">
        <v>0.76500130526646104</v>
      </c>
      <c r="Q28" s="5">
        <v>0.78609483165625404</v>
      </c>
      <c r="R28" s="7">
        <v>0.85202509999999998</v>
      </c>
      <c r="S28" s="2">
        <v>0.74329283955518899</v>
      </c>
      <c r="T28" s="2">
        <v>0.59979409590338895</v>
      </c>
      <c r="AB28" s="1">
        <v>11.79271031625</v>
      </c>
      <c r="AJ28" s="5">
        <v>0.64388844999999995</v>
      </c>
      <c r="AK28" s="5">
        <v>0.44745781641473598</v>
      </c>
      <c r="AL28" s="5">
        <v>0.43898308257187002</v>
      </c>
      <c r="AM28" s="5">
        <v>0.81109260999999999</v>
      </c>
      <c r="AN28" s="5">
        <v>0.41339870660091299</v>
      </c>
      <c r="AO28" s="5">
        <v>0.62605240213109303</v>
      </c>
    </row>
    <row r="29" spans="1:41" s="1" customFormat="1" x14ac:dyDescent="0.25">
      <c r="A29" s="1">
        <v>476.21525000000003</v>
      </c>
      <c r="D29" s="1">
        <v>609.73699999999997</v>
      </c>
      <c r="G29" s="1">
        <v>424.56925799999999</v>
      </c>
      <c r="H29" s="1">
        <f t="shared" ref="H29:H35" si="11">A29/G29</f>
        <v>1.1216432679164916</v>
      </c>
      <c r="K29" s="1">
        <f t="shared" ref="K29:K36" si="12">D29/G29</f>
        <v>1.4361308279178329</v>
      </c>
      <c r="O29" s="5">
        <v>1.1854059111314501</v>
      </c>
      <c r="P29" s="5">
        <v>0.72430230015368002</v>
      </c>
      <c r="Q29" s="5">
        <v>1.1743255739408001</v>
      </c>
      <c r="R29" s="7">
        <v>0.83324450000000005</v>
      </c>
      <c r="S29" s="2">
        <v>0.727295901846292</v>
      </c>
      <c r="T29" s="2">
        <v>0.64640406127374295</v>
      </c>
      <c r="V29" s="1">
        <v>8.8425527896529399</v>
      </c>
      <c r="Y29" s="1">
        <v>5.5710189938288597</v>
      </c>
      <c r="AB29" s="1">
        <v>6.8685362711567102</v>
      </c>
      <c r="AC29" s="1">
        <f t="shared" ref="AC29:AC35" si="13">V29/AB29</f>
        <v>1.2873998826774473</v>
      </c>
      <c r="AF29" s="1">
        <f t="shared" ref="AF29:AF36" si="14">Y29/AB29</f>
        <v>0.81109260749243461</v>
      </c>
      <c r="AJ29" s="5">
        <v>1.3351653491329001</v>
      </c>
      <c r="AK29" s="5">
        <v>0.451274458923418</v>
      </c>
      <c r="AL29" s="5">
        <v>1.33274055990999</v>
      </c>
      <c r="AM29" s="5">
        <v>0.70086663999999999</v>
      </c>
      <c r="AN29" s="5">
        <v>0.50438452655103205</v>
      </c>
      <c r="AO29" s="5">
        <v>0.54456757942846601</v>
      </c>
    </row>
    <row r="30" spans="1:41" s="1" customFormat="1" x14ac:dyDescent="0.25">
      <c r="A30" s="1">
        <v>439.9375</v>
      </c>
      <c r="D30" s="1">
        <v>361.74366666666702</v>
      </c>
      <c r="G30" s="1">
        <v>424.56925799999999</v>
      </c>
      <c r="H30" s="1">
        <f t="shared" si="11"/>
        <v>1.0361972557136956</v>
      </c>
      <c r="K30" s="1">
        <f t="shared" si="12"/>
        <v>0.85202510509290574</v>
      </c>
      <c r="O30" s="5">
        <v>0.97295072967011698</v>
      </c>
      <c r="P30" s="5">
        <v>0.78951664760309004</v>
      </c>
      <c r="Q30" s="5">
        <v>0.95013535525216697</v>
      </c>
      <c r="R30" s="7">
        <v>0.78488097000000001</v>
      </c>
      <c r="S30" s="2">
        <v>0.87471269511346605</v>
      </c>
      <c r="T30" s="2">
        <v>0.71028733078625395</v>
      </c>
      <c r="V30" s="1">
        <v>8.33862047758684</v>
      </c>
      <c r="Y30" s="1">
        <v>4.81392796907374</v>
      </c>
      <c r="AB30" s="1">
        <v>6.8685362711567102</v>
      </c>
      <c r="AC30" s="1">
        <f t="shared" si="13"/>
        <v>1.214031658040958</v>
      </c>
      <c r="AF30" s="1">
        <f t="shared" si="14"/>
        <v>0.70086664451187941</v>
      </c>
      <c r="AJ30" s="5">
        <v>1.1223681282386799</v>
      </c>
      <c r="AK30" s="5">
        <v>0.86101015156321703</v>
      </c>
      <c r="AL30" s="5">
        <v>0.90345900602407503</v>
      </c>
      <c r="AM30" s="5">
        <v>0.62174971000000001</v>
      </c>
      <c r="AN30" s="5">
        <v>0.939753962027984</v>
      </c>
      <c r="AO30" s="5">
        <v>0.33829512440135701</v>
      </c>
    </row>
    <row r="31" spans="1:41" s="1" customFormat="1" x14ac:dyDescent="0.25">
      <c r="A31" s="1">
        <v>437.86200000000002</v>
      </c>
      <c r="D31" s="1">
        <v>353.77</v>
      </c>
      <c r="G31" s="1">
        <v>424.56925799999999</v>
      </c>
      <c r="H31" s="1">
        <f t="shared" si="11"/>
        <v>1.0313087717716953</v>
      </c>
      <c r="K31" s="1">
        <f t="shared" si="12"/>
        <v>0.83324450212549306</v>
      </c>
      <c r="O31" s="5">
        <v>1.07202779160836</v>
      </c>
      <c r="P31" s="5">
        <v>0.89182433558680896</v>
      </c>
      <c r="Q31" s="5">
        <v>0.81004365801576605</v>
      </c>
      <c r="R31" s="7">
        <v>0.77878554</v>
      </c>
      <c r="S31" s="2">
        <v>1.1984276019747599</v>
      </c>
      <c r="T31" s="2">
        <v>1.0136100248205799</v>
      </c>
      <c r="V31" s="1">
        <v>7.2997866067448403</v>
      </c>
      <c r="Y31" s="1">
        <v>4.2705104156819198</v>
      </c>
      <c r="AB31" s="1">
        <v>6.8685362711567102</v>
      </c>
      <c r="AC31" s="1">
        <f t="shared" si="13"/>
        <v>1.0627863519333944</v>
      </c>
      <c r="AF31" s="1">
        <f t="shared" si="14"/>
        <v>0.62174970722877698</v>
      </c>
      <c r="AJ31" s="5">
        <v>0.87604428003952595</v>
      </c>
      <c r="AK31" s="5">
        <v>0.66395094430898605</v>
      </c>
      <c r="AL31" s="5">
        <v>0.90027356956349602</v>
      </c>
      <c r="AM31" s="5">
        <v>0.40410691999999998</v>
      </c>
      <c r="AN31" s="5">
        <v>0.54443624525483303</v>
      </c>
      <c r="AO31" s="5">
        <v>0.46369894557605701</v>
      </c>
    </row>
    <row r="32" spans="1:41" s="1" customFormat="1" x14ac:dyDescent="0.25">
      <c r="A32" s="1">
        <v>435.49279999999999</v>
      </c>
      <c r="D32" s="1">
        <v>333.23633333333299</v>
      </c>
      <c r="G32" s="1">
        <v>424.56925799999999</v>
      </c>
      <c r="H32" s="1">
        <f t="shared" si="11"/>
        <v>1.0257285279001525</v>
      </c>
      <c r="K32" s="1">
        <f t="shared" si="12"/>
        <v>0.7848809753751248</v>
      </c>
      <c r="O32" s="5">
        <v>0.721138739822348</v>
      </c>
      <c r="P32" s="5">
        <v>0.65237149792216798</v>
      </c>
      <c r="Q32" s="5">
        <v>0.80595473922893102</v>
      </c>
      <c r="R32" s="7">
        <v>0.73972678000000003</v>
      </c>
      <c r="S32" s="2">
        <v>0.77841056534199704</v>
      </c>
      <c r="T32" s="2">
        <v>0.77023772563079296</v>
      </c>
      <c r="V32" s="1">
        <v>7.2410864336948704</v>
      </c>
      <c r="Y32" s="1">
        <v>2.77562304588692</v>
      </c>
      <c r="AB32" s="1">
        <v>6.8685362711567102</v>
      </c>
      <c r="AC32" s="1">
        <f t="shared" si="13"/>
        <v>1.0542401099492804</v>
      </c>
      <c r="AF32" s="1">
        <f t="shared" si="14"/>
        <v>0.4041069212290096</v>
      </c>
      <c r="AJ32" s="5">
        <v>0.78496323812434599</v>
      </c>
      <c r="AK32" s="5">
        <v>0.45201165122894199</v>
      </c>
      <c r="AL32" s="5">
        <v>0.67806796818613502</v>
      </c>
      <c r="AM32" s="5">
        <v>0.38872644000000001</v>
      </c>
      <c r="AN32" s="5">
        <v>0.69155740407171196</v>
      </c>
      <c r="AO32" s="5">
        <v>0.70886510508005895</v>
      </c>
    </row>
    <row r="33" spans="1:41" s="1" customFormat="1" x14ac:dyDescent="0.25">
      <c r="A33" s="1">
        <v>410.625</v>
      </c>
      <c r="D33" s="1">
        <v>330.64839999999998</v>
      </c>
      <c r="G33" s="1">
        <v>424.56925799999999</v>
      </c>
      <c r="H33" s="1">
        <f t="shared" si="11"/>
        <v>0.96715669413822702</v>
      </c>
      <c r="K33" s="1">
        <f t="shared" si="12"/>
        <v>0.77878554268759603</v>
      </c>
      <c r="O33" s="5">
        <v>0.92771112862604799</v>
      </c>
      <c r="P33" s="5">
        <v>0.70743880282264404</v>
      </c>
      <c r="Q33" s="5">
        <v>0.79688024432879301</v>
      </c>
      <c r="R33" s="7">
        <v>0.68479051000000002</v>
      </c>
      <c r="S33" s="2">
        <v>0.701687741346672</v>
      </c>
      <c r="T33" s="2">
        <v>0.85065869429461105</v>
      </c>
      <c r="V33" s="1">
        <v>5.0666001726552601</v>
      </c>
      <c r="Y33" s="1">
        <v>2.66998168223135</v>
      </c>
      <c r="AA33" s="1">
        <v>1</v>
      </c>
      <c r="AB33" s="1">
        <v>6.8685362711567102</v>
      </c>
      <c r="AC33" s="1">
        <f t="shared" si="13"/>
        <v>0.7376535513005319</v>
      </c>
      <c r="AF33" s="1">
        <f t="shared" si="14"/>
        <v>0.38872644429985753</v>
      </c>
      <c r="AJ33" s="5">
        <v>0.76730606709300597</v>
      </c>
      <c r="AK33" s="5">
        <v>0.87044819179792798</v>
      </c>
      <c r="AL33" s="5">
        <v>0.35679996251301599</v>
      </c>
      <c r="AM33" s="5">
        <v>0.32133583999999998</v>
      </c>
      <c r="AN33" s="5">
        <v>0.43969027338486499</v>
      </c>
      <c r="AO33" s="5">
        <v>0.33705167380134499</v>
      </c>
    </row>
    <row r="34" spans="1:41" s="1" customFormat="1" x14ac:dyDescent="0.25">
      <c r="A34" s="1">
        <v>347.28300000000002</v>
      </c>
      <c r="D34" s="1">
        <v>314.06524999999999</v>
      </c>
      <c r="G34" s="1">
        <v>424.56925799999999</v>
      </c>
      <c r="H34" s="1">
        <f t="shared" si="11"/>
        <v>0.81796548727039498</v>
      </c>
      <c r="K34" s="1">
        <f t="shared" si="12"/>
        <v>0.73972677974720435</v>
      </c>
      <c r="O34" s="5">
        <v>1.4128025289722199</v>
      </c>
      <c r="P34" s="5">
        <v>0.89393794417602301</v>
      </c>
      <c r="Q34" s="5"/>
      <c r="R34" s="7">
        <v>0.68127479000000002</v>
      </c>
      <c r="S34" s="2">
        <v>0.79801281465192397</v>
      </c>
      <c r="T34" s="2">
        <v>0.83390073721897995</v>
      </c>
      <c r="V34" s="1">
        <v>4.4225711466055104</v>
      </c>
      <c r="Y34" s="1">
        <v>2.2071068841670201</v>
      </c>
      <c r="AB34" s="1">
        <v>6.8685362711567102</v>
      </c>
      <c r="AC34" s="1">
        <f t="shared" si="13"/>
        <v>0.64388844609838802</v>
      </c>
      <c r="AF34" s="1">
        <f t="shared" si="14"/>
        <v>0.32133584173318014</v>
      </c>
      <c r="AJ34" s="5">
        <v>0.50854137375529496</v>
      </c>
      <c r="AK34" s="5">
        <v>0.80619273739380404</v>
      </c>
      <c r="AL34" s="5"/>
      <c r="AM34" s="5">
        <v>0.32133583999999998</v>
      </c>
      <c r="AN34" s="5">
        <v>0.51406847611969597</v>
      </c>
      <c r="AO34" s="5">
        <v>0.325807563428402</v>
      </c>
    </row>
    <row r="35" spans="1:41" s="1" customFormat="1" x14ac:dyDescent="0.25">
      <c r="A35" s="1">
        <f>AVERAGE(A29:A34)</f>
        <v>424.56925833333338</v>
      </c>
      <c r="D35" s="1">
        <v>290.74099999999999</v>
      </c>
      <c r="G35" s="1">
        <v>424.56925799999999</v>
      </c>
      <c r="H35" s="1">
        <f t="shared" si="11"/>
        <v>1.0000000007851095</v>
      </c>
      <c r="K35" s="1">
        <f t="shared" si="12"/>
        <v>0.68479051302390803</v>
      </c>
      <c r="O35" s="5">
        <v>1.10254719852691</v>
      </c>
      <c r="P35" s="5">
        <v>0.83028306787015205</v>
      </c>
      <c r="Q35" s="5"/>
      <c r="R35" s="2"/>
      <c r="S35" s="2">
        <v>0.70563649999957201</v>
      </c>
      <c r="T35" s="2">
        <v>0.86209728130684704</v>
      </c>
      <c r="V35" s="1">
        <v>6.8685362711567102</v>
      </c>
      <c r="Y35" s="1">
        <v>2.2071068841670201</v>
      </c>
      <c r="AB35" s="1">
        <v>6.8685362711567102</v>
      </c>
      <c r="AC35" s="1">
        <f t="shared" si="13"/>
        <v>1</v>
      </c>
      <c r="AF35" s="1">
        <f t="shared" si="14"/>
        <v>0.32133584173318014</v>
      </c>
      <c r="AJ35" s="5">
        <v>1.8652566092793299</v>
      </c>
      <c r="AK35" s="5">
        <v>0.59388268264269095</v>
      </c>
      <c r="AL35" s="5"/>
      <c r="AM35" s="5"/>
      <c r="AN35" s="5">
        <v>0.540802973519519</v>
      </c>
      <c r="AO35" s="5">
        <v>0.63307653185653001</v>
      </c>
    </row>
    <row r="36" spans="1:41" s="1" customFormat="1" x14ac:dyDescent="0.25">
      <c r="D36" s="1">
        <v>289.24833333333299</v>
      </c>
      <c r="G36" s="1">
        <v>424.56925799999999</v>
      </c>
      <c r="K36" s="1">
        <f t="shared" si="12"/>
        <v>0.68127479294163351</v>
      </c>
      <c r="O36" s="5">
        <v>1.03399689303652</v>
      </c>
      <c r="P36" s="5">
        <v>0.718804196373243</v>
      </c>
      <c r="Q36" s="5"/>
      <c r="R36" s="2"/>
      <c r="S36" s="2">
        <v>0.81448838977329396</v>
      </c>
      <c r="T36" s="2">
        <v>0.87052708859642902</v>
      </c>
      <c r="Y36" s="1">
        <v>1.18180149314058</v>
      </c>
      <c r="AB36" s="1">
        <v>6.8685362711567102</v>
      </c>
      <c r="AF36" s="1">
        <f t="shared" si="14"/>
        <v>0.17206016631277923</v>
      </c>
      <c r="AJ36" s="5">
        <v>1.15810156687011</v>
      </c>
      <c r="AK36" s="5">
        <v>0.44545107960241997</v>
      </c>
      <c r="AL36" s="5"/>
      <c r="AM36" s="5"/>
      <c r="AN36" s="5">
        <v>0.64829718576280004</v>
      </c>
      <c r="AO36" s="5">
        <v>0.41633799783514502</v>
      </c>
    </row>
    <row r="37" spans="1:41" x14ac:dyDescent="0.25">
      <c r="O37" s="5">
        <v>0.96316076440173104</v>
      </c>
      <c r="P37" s="5">
        <v>0.707180193623835</v>
      </c>
      <c r="Q37" s="5"/>
      <c r="S37" s="2">
        <v>0.77542296426591395</v>
      </c>
      <c r="T37" s="2">
        <v>1.0466790695292201</v>
      </c>
      <c r="AJ37" s="5">
        <v>1.1247632559054901</v>
      </c>
      <c r="AK37" s="5">
        <v>0.40200867605526902</v>
      </c>
      <c r="AL37" s="5"/>
      <c r="AM37" s="5"/>
      <c r="AN37" s="5">
        <v>0.24224752307420899</v>
      </c>
      <c r="AO37" s="5"/>
    </row>
    <row r="38" spans="1:41" s="1" customFormat="1" x14ac:dyDescent="0.25">
      <c r="A38" s="4"/>
      <c r="B38" s="4"/>
      <c r="C38" s="4"/>
      <c r="D38" s="4"/>
      <c r="E38" s="4"/>
      <c r="F38" s="4"/>
      <c r="H38" s="4"/>
      <c r="I38" s="4"/>
      <c r="J38" s="4"/>
      <c r="K38" s="4"/>
      <c r="L38" s="4"/>
      <c r="N38" s="4"/>
      <c r="O38" s="5">
        <v>0.91108217786135504</v>
      </c>
      <c r="P38" s="5">
        <v>0.64208755306201903</v>
      </c>
      <c r="Q38" s="5"/>
      <c r="R38" s="2"/>
      <c r="S38" s="2"/>
      <c r="T38" s="2"/>
      <c r="AJ38" s="5">
        <v>0.88683217940512704</v>
      </c>
      <c r="AK38" s="5">
        <v>0.34535942323638602</v>
      </c>
      <c r="AL38" s="5"/>
      <c r="AM38" s="5"/>
      <c r="AN38" s="5"/>
      <c r="AO38" s="5"/>
    </row>
    <row r="39" spans="1:41" s="1" customFormat="1" x14ac:dyDescent="0.25">
      <c r="A39" s="1">
        <v>665.553</v>
      </c>
      <c r="B39" s="1">
        <v>482.78750000000002</v>
      </c>
      <c r="D39" s="1">
        <v>430.82900000000001</v>
      </c>
      <c r="E39" s="1">
        <v>429.82333333333298</v>
      </c>
      <c r="G39" s="1">
        <v>747.72916666666697</v>
      </c>
      <c r="H39" s="1">
        <f t="shared" ref="H39:H45" si="15">A39/G39</f>
        <v>0.89009902203895086</v>
      </c>
      <c r="I39" s="1">
        <f t="shared" ref="I39:I42" si="16">B39/G39</f>
        <v>0.64567161683987606</v>
      </c>
      <c r="K39" s="1">
        <f t="shared" ref="K39:K50" si="17">D39/G39</f>
        <v>0.57618322142041156</v>
      </c>
      <c r="L39" s="1">
        <f t="shared" ref="L39:L42" si="18">E39/G39</f>
        <v>0.57483826028809382</v>
      </c>
      <c r="O39" s="5">
        <v>0.87203508252309503</v>
      </c>
      <c r="P39" s="5">
        <v>0.58934416034222903</v>
      </c>
      <c r="Q39" s="5"/>
      <c r="R39" s="2"/>
      <c r="S39" s="2"/>
      <c r="T39" s="2"/>
      <c r="V39" s="1">
        <v>6.8969841369364904</v>
      </c>
      <c r="W39" s="1">
        <v>4.1522297671929698</v>
      </c>
      <c r="Y39" s="1">
        <v>3.9199686621557999</v>
      </c>
      <c r="Z39" s="1">
        <v>6.4023498241463601</v>
      </c>
      <c r="AB39" s="1">
        <v>7.9008676782857297</v>
      </c>
      <c r="AC39" s="1">
        <v>0.87294008933876199</v>
      </c>
      <c r="AD39" s="1">
        <v>0.52554098312577802</v>
      </c>
      <c r="AF39" s="1">
        <v>0.49614407198961302</v>
      </c>
      <c r="AG39" s="1">
        <v>0.81033502709356797</v>
      </c>
      <c r="AJ39" s="5">
        <v>0.74706428335038899</v>
      </c>
      <c r="AK39" s="5">
        <v>0.29186130781219399</v>
      </c>
      <c r="AL39" s="5"/>
      <c r="AM39" s="5"/>
      <c r="AN39" s="5"/>
      <c r="AO39" s="5"/>
    </row>
    <row r="40" spans="1:41" s="1" customFormat="1" x14ac:dyDescent="0.25">
      <c r="A40" s="1">
        <v>641.98950000000002</v>
      </c>
      <c r="B40" s="1">
        <v>469.02600000000001</v>
      </c>
      <c r="D40" s="1">
        <v>185.37</v>
      </c>
      <c r="E40" s="1">
        <v>546.25800000000004</v>
      </c>
      <c r="G40" s="1">
        <v>747.72916666666697</v>
      </c>
      <c r="H40" s="1">
        <f t="shared" si="15"/>
        <v>0.85858560641943626</v>
      </c>
      <c r="I40" s="1">
        <f t="shared" si="16"/>
        <v>0.62726722576690508</v>
      </c>
      <c r="K40" s="1">
        <f t="shared" si="17"/>
        <v>0.24791061826084523</v>
      </c>
      <c r="L40" s="1">
        <f t="shared" si="18"/>
        <v>0.73055596110445487</v>
      </c>
      <c r="O40" s="5">
        <v>0.80926347418285005</v>
      </c>
      <c r="P40" s="5">
        <v>0.51092772747196702</v>
      </c>
      <c r="Q40" s="5"/>
      <c r="R40" s="2"/>
      <c r="S40" s="2"/>
      <c r="T40" s="2"/>
      <c r="V40" s="1">
        <v>4.2454050917564103</v>
      </c>
      <c r="W40" s="1">
        <v>1.90361369332783</v>
      </c>
      <c r="Y40" s="1">
        <v>2.6188587827399399</v>
      </c>
      <c r="Z40" s="1">
        <v>3.7486013720287001</v>
      </c>
      <c r="AB40" s="1">
        <v>7.9008676782857297</v>
      </c>
      <c r="AC40" s="1">
        <v>0.53733403274481195</v>
      </c>
      <c r="AD40" s="1">
        <v>0.24093729585670801</v>
      </c>
      <c r="AF40" s="1">
        <v>0.33146470607746698</v>
      </c>
      <c r="AG40" s="1">
        <v>0.47445439218418201</v>
      </c>
      <c r="AJ40" s="5">
        <v>0.53345980048290698</v>
      </c>
      <c r="AK40" s="5">
        <v>0.76678962646251903</v>
      </c>
      <c r="AL40" s="5"/>
      <c r="AM40" s="5"/>
      <c r="AN40" s="5"/>
      <c r="AO40" s="5"/>
    </row>
    <row r="41" spans="1:41" s="1" customFormat="1" x14ac:dyDescent="0.25">
      <c r="A41" s="1">
        <v>851.67949999999996</v>
      </c>
      <c r="B41" s="1">
        <v>566.13800000000003</v>
      </c>
      <c r="D41" s="1">
        <v>282.63866666666701</v>
      </c>
      <c r="E41" s="1">
        <v>504.28899999999999</v>
      </c>
      <c r="G41" s="1">
        <v>747.72916666666697</v>
      </c>
      <c r="H41" s="1">
        <f t="shared" si="15"/>
        <v>1.1390213702599532</v>
      </c>
      <c r="I41" s="1">
        <f t="shared" si="16"/>
        <v>0.75714312780362736</v>
      </c>
      <c r="K41" s="1">
        <f t="shared" si="17"/>
        <v>0.37799604357638433</v>
      </c>
      <c r="L41" s="1">
        <f t="shared" si="18"/>
        <v>0.67442734947479843</v>
      </c>
      <c r="O41" s="5">
        <v>1.2363788339855399</v>
      </c>
      <c r="P41" s="5">
        <v>0.91350671788112703</v>
      </c>
      <c r="Q41" s="5"/>
      <c r="R41" s="2"/>
      <c r="S41" s="2"/>
      <c r="T41" s="2"/>
      <c r="V41" s="1">
        <v>15.3285290630037</v>
      </c>
      <c r="W41" s="1">
        <v>3.3124411394303799</v>
      </c>
      <c r="Y41" s="1">
        <v>3.6810096192546502</v>
      </c>
      <c r="Z41" s="1">
        <v>3.5803732208500301</v>
      </c>
      <c r="AB41" s="1">
        <v>7.9008676782857297</v>
      </c>
      <c r="AC41" s="1">
        <v>1.94010704737299</v>
      </c>
      <c r="AD41" s="1">
        <v>0.41925029937333202</v>
      </c>
      <c r="AF41" s="1">
        <v>0.46589941372784999</v>
      </c>
      <c r="AG41" s="1">
        <v>0.45316202810105399</v>
      </c>
      <c r="AJ41" s="5">
        <v>1.3346780437285199</v>
      </c>
      <c r="AK41" s="5">
        <v>0.58024122811089696</v>
      </c>
      <c r="AL41" s="5"/>
      <c r="AM41" s="5"/>
      <c r="AN41" s="5"/>
      <c r="AO41" s="5"/>
    </row>
    <row r="42" spans="1:41" s="1" customFormat="1" x14ac:dyDescent="0.25">
      <c r="A42" s="1">
        <v>798.23800000000006</v>
      </c>
      <c r="B42" s="1">
        <v>451.00966666666699</v>
      </c>
      <c r="D42" s="1">
        <v>263.78266666666701</v>
      </c>
      <c r="E42" s="1">
        <v>420.1705</v>
      </c>
      <c r="G42" s="1">
        <v>747.72916666666697</v>
      </c>
      <c r="H42" s="1">
        <f t="shared" si="15"/>
        <v>1.0675496363990968</v>
      </c>
      <c r="I42" s="1">
        <f t="shared" si="16"/>
        <v>0.60317249449722787</v>
      </c>
      <c r="K42" s="1">
        <f t="shared" si="17"/>
        <v>0.35277835669109281</v>
      </c>
      <c r="L42" s="1">
        <f t="shared" si="18"/>
        <v>0.56192872865063648</v>
      </c>
      <c r="O42" s="5">
        <v>1.1825387129840199</v>
      </c>
      <c r="P42" s="5">
        <v>0.80535158840640297</v>
      </c>
      <c r="Q42" s="5"/>
      <c r="R42" s="2"/>
      <c r="S42" s="2"/>
      <c r="T42" s="2"/>
      <c r="V42" s="1">
        <v>6.8390595827364997</v>
      </c>
      <c r="W42" s="1">
        <v>3.1100832490124901</v>
      </c>
      <c r="Y42" s="1">
        <v>3.1042398800814199</v>
      </c>
      <c r="Z42" s="1">
        <v>3.0554746292698098</v>
      </c>
      <c r="AB42" s="1">
        <v>7.9008676782857297</v>
      </c>
      <c r="AC42" s="1">
        <v>0.86560867251739404</v>
      </c>
      <c r="AD42" s="1">
        <v>0.39363818958265301</v>
      </c>
      <c r="AF42" s="1">
        <v>0.39289860386004499</v>
      </c>
      <c r="AG42" s="1">
        <v>0.38672646520423198</v>
      </c>
      <c r="AJ42" s="5">
        <v>1.12932420908327</v>
      </c>
      <c r="AK42" s="5">
        <v>0.35626799006436</v>
      </c>
      <c r="AL42" s="5"/>
      <c r="AM42" s="5"/>
      <c r="AN42" s="5"/>
      <c r="AO42" s="5"/>
    </row>
    <row r="43" spans="1:41" s="1" customFormat="1" x14ac:dyDescent="0.25">
      <c r="A43" s="1">
        <v>720.99099999999999</v>
      </c>
      <c r="D43" s="1">
        <v>390.07933333333301</v>
      </c>
      <c r="G43" s="1">
        <v>747.72916666666697</v>
      </c>
      <c r="H43" s="1">
        <f t="shared" si="15"/>
        <v>0.9642408403220859</v>
      </c>
      <c r="K43" s="1">
        <f t="shared" si="17"/>
        <v>0.52168532501184073</v>
      </c>
      <c r="O43" s="5">
        <v>0.98906396607042402</v>
      </c>
      <c r="P43" s="5">
        <v>0.70496093243478097</v>
      </c>
      <c r="Q43" s="5"/>
      <c r="R43" s="2"/>
      <c r="S43" s="2"/>
      <c r="T43" s="2"/>
      <c r="V43" s="1">
        <v>5.2514518719881398</v>
      </c>
      <c r="Y43" s="1">
        <v>3.7171271155143502</v>
      </c>
      <c r="AB43" s="1">
        <v>7.9008676782857297</v>
      </c>
      <c r="AC43" s="1">
        <v>0.66466774104076098</v>
      </c>
      <c r="AF43" s="1">
        <v>0.47047074661562499</v>
      </c>
      <c r="AJ43" s="5">
        <v>1.0369706808757999</v>
      </c>
      <c r="AK43" s="5">
        <v>0.29570118260365202</v>
      </c>
      <c r="AL43" s="5"/>
      <c r="AM43" s="5"/>
      <c r="AN43" s="5"/>
      <c r="AO43" s="5"/>
    </row>
    <row r="44" spans="1:41" s="1" customFormat="1" x14ac:dyDescent="0.25">
      <c r="A44" s="1">
        <v>807.92399999999998</v>
      </c>
      <c r="D44" s="1">
        <v>406.87633333333298</v>
      </c>
      <c r="G44" s="1">
        <v>747.72916666666697</v>
      </c>
      <c r="H44" s="1">
        <f t="shared" si="15"/>
        <v>1.0805035245604744</v>
      </c>
      <c r="K44" s="1">
        <f t="shared" si="17"/>
        <v>0.54414934106043233</v>
      </c>
      <c r="O44" s="5">
        <v>0.90548420677345898</v>
      </c>
      <c r="P44" s="5">
        <v>0.70409789622790997</v>
      </c>
      <c r="Q44" s="5"/>
      <c r="R44" s="2"/>
      <c r="S44" s="2"/>
      <c r="T44" s="2"/>
      <c r="V44" s="1">
        <v>8.8437763232932092</v>
      </c>
      <c r="Y44" s="1">
        <v>4.46223177028393</v>
      </c>
      <c r="AB44" s="1">
        <v>7.9008676782857297</v>
      </c>
      <c r="AC44" s="1">
        <v>1.1193424169852799</v>
      </c>
      <c r="AF44" s="1">
        <v>0.56477743356564003</v>
      </c>
      <c r="AJ44" s="5">
        <v>0.99162698923066805</v>
      </c>
      <c r="AK44" s="5">
        <v>0.28539238704164599</v>
      </c>
      <c r="AL44" s="5"/>
      <c r="AM44" s="5"/>
      <c r="AN44" s="5"/>
      <c r="AO44" s="5"/>
    </row>
    <row r="45" spans="1:41" s="1" customFormat="1" x14ac:dyDescent="0.25">
      <c r="A45" s="1">
        <f>AVERAGE(A39:A44)</f>
        <v>747.72916666666663</v>
      </c>
      <c r="D45" s="1">
        <v>340.62450000000001</v>
      </c>
      <c r="G45" s="1">
        <v>747.72916666666697</v>
      </c>
      <c r="H45" s="1">
        <f t="shared" si="15"/>
        <v>0.99999999999999956</v>
      </c>
      <c r="K45" s="1">
        <f t="shared" si="17"/>
        <v>0.45554528990554716</v>
      </c>
      <c r="O45" s="5">
        <v>0.90538949797373403</v>
      </c>
      <c r="P45" s="5"/>
      <c r="Q45" s="5"/>
      <c r="R45" s="2"/>
      <c r="S45" s="2"/>
      <c r="T45" s="2"/>
      <c r="V45" s="1">
        <v>7.9008676782857297</v>
      </c>
      <c r="Y45" s="1">
        <v>2.8562661451515901</v>
      </c>
      <c r="AB45" s="1">
        <v>7.9008676782857297</v>
      </c>
      <c r="AC45" s="1">
        <v>1</v>
      </c>
      <c r="AF45" s="1">
        <v>0.36151297065783999</v>
      </c>
      <c r="AJ45" s="5">
        <v>0.95499390926424998</v>
      </c>
      <c r="AK45" s="5"/>
      <c r="AL45" s="5"/>
      <c r="AM45" s="5"/>
      <c r="AN45" s="5"/>
      <c r="AO45" s="5"/>
    </row>
    <row r="46" spans="1:41" s="1" customFormat="1" x14ac:dyDescent="0.25">
      <c r="D46" s="1">
        <v>337.03550000000001</v>
      </c>
      <c r="G46" s="1">
        <v>747.72916666666697</v>
      </c>
      <c r="K46" s="1">
        <f t="shared" si="17"/>
        <v>0.45074542364381026</v>
      </c>
      <c r="O46" s="5">
        <v>0.83113073869567899</v>
      </c>
      <c r="P46" s="5"/>
      <c r="Q46" s="5"/>
      <c r="R46" s="2"/>
      <c r="S46" s="2"/>
      <c r="T46" s="2"/>
      <c r="Y46" s="1">
        <v>2.78288132695012</v>
      </c>
      <c r="AB46" s="1">
        <v>7.9008676782857297</v>
      </c>
      <c r="AF46" s="1">
        <v>0.35222477331172403</v>
      </c>
      <c r="AJ46" s="5">
        <v>0.55217981757684897</v>
      </c>
      <c r="AK46" s="5"/>
      <c r="AL46" s="5"/>
      <c r="AM46" s="5"/>
      <c r="AN46" s="5"/>
      <c r="AO46" s="5"/>
    </row>
    <row r="47" spans="1:41" s="1" customFormat="1" x14ac:dyDescent="0.25">
      <c r="D47" s="1">
        <v>411.43099999999998</v>
      </c>
      <c r="G47" s="1">
        <v>747.72916666666697</v>
      </c>
      <c r="K47" s="1">
        <f t="shared" si="17"/>
        <v>0.55024067314925718</v>
      </c>
      <c r="O47" s="5"/>
      <c r="P47" s="5"/>
      <c r="Q47" s="5"/>
      <c r="R47" s="2"/>
      <c r="S47" s="2"/>
      <c r="T47" s="2"/>
      <c r="Y47" s="1">
        <v>2.3464741468397898</v>
      </c>
      <c r="AB47" s="1">
        <v>7.9008676782857297</v>
      </c>
      <c r="AF47" s="1">
        <v>0.29698942475504198</v>
      </c>
      <c r="AJ47" s="2"/>
      <c r="AK47" s="2"/>
      <c r="AL47" s="2"/>
      <c r="AM47" s="2"/>
      <c r="AN47" s="2"/>
      <c r="AO47" s="2"/>
    </row>
    <row r="48" spans="1:41" s="1" customFormat="1" x14ac:dyDescent="0.25">
      <c r="D48" s="1">
        <v>433.08775000000003</v>
      </c>
      <c r="G48" s="1">
        <v>747.72916666666697</v>
      </c>
      <c r="K48" s="1">
        <f t="shared" si="17"/>
        <v>0.5792040344376026</v>
      </c>
      <c r="O48" s="5"/>
      <c r="P48" s="5"/>
      <c r="Q48" s="5"/>
      <c r="R48" s="2"/>
      <c r="S48" s="2"/>
      <c r="T48" s="2"/>
      <c r="Y48" s="1">
        <v>4.1535877515840198</v>
      </c>
      <c r="AB48" s="1">
        <v>7.9008676782857297</v>
      </c>
      <c r="AF48" s="1">
        <v>0.52571286100632897</v>
      </c>
      <c r="AJ48" s="2"/>
      <c r="AK48" s="2"/>
      <c r="AL48" s="2"/>
      <c r="AM48" s="2"/>
      <c r="AN48" s="2"/>
      <c r="AO48" s="2"/>
    </row>
    <row r="49" spans="1:43" s="1" customFormat="1" x14ac:dyDescent="0.25">
      <c r="D49" s="1">
        <v>839.91899999999998</v>
      </c>
      <c r="G49" s="1">
        <v>747.72916666666697</v>
      </c>
      <c r="K49" s="1">
        <f t="shared" si="17"/>
        <v>1.1232930818310993</v>
      </c>
      <c r="O49" s="5"/>
      <c r="P49" s="5"/>
      <c r="Q49" s="5"/>
      <c r="R49" s="2"/>
      <c r="S49" s="2"/>
      <c r="T49" s="2"/>
      <c r="AB49" s="1">
        <v>7.9008676782857297</v>
      </c>
      <c r="AJ49" s="2"/>
      <c r="AK49" s="2"/>
      <c r="AL49" s="2"/>
      <c r="AM49" s="2"/>
      <c r="AN49" s="2"/>
      <c r="AO49" s="2"/>
    </row>
    <row r="50" spans="1:43" s="1" customFormat="1" x14ac:dyDescent="0.25">
      <c r="D50" s="1">
        <v>609.82000000000005</v>
      </c>
      <c r="G50" s="1">
        <v>747.72916666666697</v>
      </c>
      <c r="K50" s="1">
        <f t="shared" si="17"/>
        <v>0.81556267587974673</v>
      </c>
      <c r="O50" s="5"/>
      <c r="P50" s="5"/>
      <c r="Q50" s="5"/>
      <c r="R50" s="2"/>
      <c r="S50" s="2"/>
      <c r="T50" s="2"/>
      <c r="AB50" s="1">
        <v>7.9008676782857297</v>
      </c>
      <c r="AJ50" s="2"/>
      <c r="AK50" s="2"/>
      <c r="AL50" s="2"/>
      <c r="AM50" s="2"/>
      <c r="AN50" s="2"/>
      <c r="AO50" s="2"/>
    </row>
    <row r="51" spans="1:43" s="1" customFormat="1" x14ac:dyDescent="0.25">
      <c r="G51" s="1">
        <v>747.72916666666697</v>
      </c>
      <c r="O51" s="5"/>
      <c r="P51" s="5"/>
      <c r="Q51" s="5"/>
      <c r="R51" s="2"/>
      <c r="S51" s="2"/>
      <c r="T51" s="2"/>
      <c r="AJ51" s="2"/>
      <c r="AK51" s="2"/>
      <c r="AL51" s="2"/>
      <c r="AM51" s="2"/>
      <c r="AN51" s="2"/>
      <c r="AO51" s="2"/>
    </row>
    <row r="52" spans="1:43" x14ac:dyDescent="0.25">
      <c r="O52" s="5"/>
      <c r="P52" s="5"/>
      <c r="Q52" s="5"/>
      <c r="AO52" s="5"/>
      <c r="AP52" s="8"/>
      <c r="AQ52" s="8"/>
    </row>
    <row r="53" spans="1:43" s="1" customFormat="1" x14ac:dyDescent="0.25">
      <c r="A53" s="1">
        <v>959.71749999999997</v>
      </c>
      <c r="B53" s="1">
        <v>571.21619999999996</v>
      </c>
      <c r="E53" s="1">
        <v>488.29300000000001</v>
      </c>
      <c r="F53" s="1">
        <v>677.37800000000004</v>
      </c>
      <c r="G53" s="1">
        <v>597.17370416666699</v>
      </c>
      <c r="H53" s="1">
        <v>1.6070993972168399</v>
      </c>
      <c r="I53" s="1">
        <v>0.95653274083310602</v>
      </c>
      <c r="O53" s="5"/>
      <c r="P53" s="5"/>
      <c r="Q53" s="5"/>
      <c r="R53" s="2"/>
      <c r="S53" s="2"/>
      <c r="T53" s="2"/>
      <c r="V53" s="1">
        <v>10.328747581258799</v>
      </c>
      <c r="W53" s="1">
        <v>8.1492471061482199</v>
      </c>
      <c r="Z53" s="1">
        <v>9.7387548288538408</v>
      </c>
      <c r="AA53" s="1">
        <v>8.5928743055718506</v>
      </c>
      <c r="AB53" s="1">
        <v>9.4144383176856294</v>
      </c>
      <c r="AC53" s="1">
        <v>1.09711777088768</v>
      </c>
      <c r="AD53" s="1">
        <v>0.86561160965273198</v>
      </c>
      <c r="AG53" s="1">
        <v>1.0344488433854799</v>
      </c>
      <c r="AH53" s="1">
        <v>0.91273361358474003</v>
      </c>
      <c r="AJ53" s="2"/>
      <c r="AK53" s="2"/>
      <c r="AL53" s="2"/>
      <c r="AM53" s="2"/>
      <c r="AN53" s="2"/>
      <c r="AO53" s="5"/>
      <c r="AP53" s="8"/>
      <c r="AQ53" s="8"/>
    </row>
    <row r="54" spans="1:43" s="1" customFormat="1" x14ac:dyDescent="0.25">
      <c r="A54" s="1">
        <v>659.40174999999999</v>
      </c>
      <c r="B54" s="1">
        <v>496.00599999999997</v>
      </c>
      <c r="E54" s="1">
        <v>467.99566666666698</v>
      </c>
      <c r="F54" s="1">
        <v>672.55274999999995</v>
      </c>
      <c r="G54" s="1">
        <v>597.17370416666699</v>
      </c>
      <c r="H54" s="1">
        <v>1.10420426318029</v>
      </c>
      <c r="I54" s="1">
        <v>0.83058915109491904</v>
      </c>
      <c r="O54" s="5"/>
      <c r="P54" s="5"/>
      <c r="Q54" s="5"/>
      <c r="R54" s="2"/>
      <c r="S54" s="2"/>
      <c r="T54" s="2"/>
      <c r="V54" s="1">
        <v>9.4688841912972705</v>
      </c>
      <c r="W54" s="1">
        <v>7.9971159423053404</v>
      </c>
      <c r="Z54" s="1">
        <v>9.5175718180259992</v>
      </c>
      <c r="AA54" s="1">
        <v>7.0798047497091501</v>
      </c>
      <c r="AB54" s="1">
        <v>9.4144383176856294</v>
      </c>
      <c r="AC54" s="1">
        <v>1.00578323122149</v>
      </c>
      <c r="AD54" s="1">
        <v>0.84945226390003903</v>
      </c>
      <c r="AG54" s="1">
        <v>1.0109548224610101</v>
      </c>
      <c r="AH54" s="1">
        <v>0.75201562863386995</v>
      </c>
      <c r="AJ54" s="2"/>
      <c r="AK54" s="2"/>
      <c r="AL54" s="2"/>
      <c r="AM54" s="2"/>
      <c r="AN54" s="2"/>
      <c r="AO54" s="5"/>
      <c r="AP54" s="8"/>
      <c r="AQ54" s="8"/>
    </row>
    <row r="55" spans="1:43" s="1" customFormat="1" x14ac:dyDescent="0.25">
      <c r="A55" s="1">
        <v>608.52850000000001</v>
      </c>
      <c r="B55" s="1">
        <v>461.01875000000001</v>
      </c>
      <c r="E55" s="1">
        <v>434.33474999999999</v>
      </c>
      <c r="F55" s="1">
        <v>612.89599999999996</v>
      </c>
      <c r="G55" s="1">
        <v>597.17370416666699</v>
      </c>
      <c r="H55" s="1">
        <v>1.0190142261022299</v>
      </c>
      <c r="I55" s="1">
        <v>0.77200108910243204</v>
      </c>
      <c r="O55" s="5"/>
      <c r="P55" s="5"/>
      <c r="Q55" s="5"/>
      <c r="R55" s="2"/>
      <c r="S55" s="2"/>
      <c r="T55" s="2"/>
      <c r="V55" s="1">
        <v>9.1592581978089793</v>
      </c>
      <c r="W55" s="1">
        <v>6.9168121744029998</v>
      </c>
      <c r="Z55" s="1">
        <v>7.3904871049903003</v>
      </c>
      <c r="AA55" s="1">
        <v>6.5529588701370196</v>
      </c>
      <c r="AB55" s="1">
        <v>9.4144383176856294</v>
      </c>
      <c r="AC55" s="1">
        <v>0.97289481206783401</v>
      </c>
      <c r="AD55" s="1">
        <v>0.73470258564542501</v>
      </c>
      <c r="AG55" s="1">
        <v>0.78501625435335798</v>
      </c>
      <c r="AH55" s="1">
        <v>0.69605415097647005</v>
      </c>
      <c r="AJ55" s="2"/>
      <c r="AK55" s="2"/>
      <c r="AL55" s="2"/>
      <c r="AM55" s="2"/>
      <c r="AN55" s="2"/>
      <c r="AO55" s="5"/>
      <c r="AP55" s="8"/>
      <c r="AQ55" s="8"/>
    </row>
    <row r="56" spans="1:43" s="1" customFormat="1" x14ac:dyDescent="0.25">
      <c r="A56" s="1">
        <v>606.18333333333305</v>
      </c>
      <c r="B56" s="1">
        <v>439.03333333333302</v>
      </c>
      <c r="E56" s="1">
        <v>402.28733333333298</v>
      </c>
      <c r="F56" s="1">
        <v>400.83224999999999</v>
      </c>
      <c r="G56" s="1">
        <v>597.17370416666699</v>
      </c>
      <c r="H56" s="1">
        <v>1.01508711636799</v>
      </c>
      <c r="I56" s="1">
        <v>0.73518530750778399</v>
      </c>
      <c r="O56" s="2"/>
      <c r="P56" s="2"/>
      <c r="Q56" s="2"/>
      <c r="R56" s="2"/>
      <c r="S56" s="2"/>
      <c r="T56" s="2"/>
      <c r="V56" s="1">
        <v>8.9623872999166707</v>
      </c>
      <c r="W56" s="1">
        <v>5.8614180610846702</v>
      </c>
      <c r="Z56" s="1">
        <v>7.1131174775472097</v>
      </c>
      <c r="AA56" s="1">
        <v>5.5907257779438702</v>
      </c>
      <c r="AB56" s="1">
        <v>9.4144383176856294</v>
      </c>
      <c r="AC56" s="1">
        <v>0.95198321954908804</v>
      </c>
      <c r="AD56" s="1">
        <v>0.62259880656646505</v>
      </c>
      <c r="AG56" s="1">
        <v>0.75555410078844099</v>
      </c>
      <c r="AH56" s="1">
        <v>0.59384591935148501</v>
      </c>
      <c r="AJ56" s="2"/>
      <c r="AK56" s="2"/>
      <c r="AL56" s="2"/>
      <c r="AM56" s="2"/>
      <c r="AN56" s="2"/>
      <c r="AO56" s="5"/>
      <c r="AP56" s="8"/>
      <c r="AQ56" s="8"/>
    </row>
    <row r="57" spans="1:43" s="1" customFormat="1" x14ac:dyDescent="0.25">
      <c r="A57" s="1">
        <v>540.50274999999999</v>
      </c>
      <c r="B57" s="1">
        <v>406.12374999999997</v>
      </c>
      <c r="E57" s="1">
        <v>386.48733333333303</v>
      </c>
      <c r="F57" s="1">
        <v>489.88400000000001</v>
      </c>
      <c r="G57" s="1">
        <v>597.17370416666699</v>
      </c>
      <c r="H57" s="1">
        <v>0.90510139048110205</v>
      </c>
      <c r="I57" s="1">
        <v>0.68007641188208401</v>
      </c>
      <c r="O57" s="2"/>
      <c r="P57" s="2"/>
      <c r="Q57" s="2"/>
      <c r="R57" s="2"/>
      <c r="S57" s="2"/>
      <c r="T57" s="2"/>
      <c r="V57" s="1">
        <v>8.7268262090588191</v>
      </c>
      <c r="W57" s="1">
        <v>5.5775470601178396</v>
      </c>
      <c r="Z57" s="1">
        <v>6.3453164114733296</v>
      </c>
      <c r="AA57" s="1">
        <v>4.9019651716174399</v>
      </c>
      <c r="AB57" s="1">
        <v>9.4144383176856294</v>
      </c>
      <c r="AC57" s="1">
        <v>0.92696196146560506</v>
      </c>
      <c r="AD57" s="1">
        <v>0.59244607823708995</v>
      </c>
      <c r="AG57" s="1">
        <v>0.67399840514683096</v>
      </c>
      <c r="AH57" s="1">
        <v>0.52068588759127299</v>
      </c>
      <c r="AJ57" s="2"/>
      <c r="AK57" s="2"/>
      <c r="AL57" s="2"/>
      <c r="AM57" s="2"/>
      <c r="AN57" s="2"/>
      <c r="AO57" s="5"/>
      <c r="AP57" s="8"/>
      <c r="AQ57" s="8"/>
    </row>
    <row r="58" spans="1:43" s="1" customFormat="1" x14ac:dyDescent="0.25">
      <c r="A58" s="1">
        <v>487.91899999999998</v>
      </c>
      <c r="B58" s="1">
        <v>388.72739999999999</v>
      </c>
      <c r="E58" s="1">
        <v>381.76474999999999</v>
      </c>
      <c r="F58" s="1">
        <v>487.26900000000001</v>
      </c>
      <c r="G58" s="1">
        <v>597.17370416666699</v>
      </c>
      <c r="H58" s="1">
        <v>0.81704702768329796</v>
      </c>
      <c r="I58" s="1">
        <v>0.65094527318890305</v>
      </c>
      <c r="O58" s="2"/>
      <c r="P58" s="2"/>
      <c r="Q58" s="2"/>
      <c r="R58" s="2"/>
      <c r="S58" s="2"/>
      <c r="T58" s="2"/>
      <c r="V58" s="1">
        <v>7.6873488751094801</v>
      </c>
      <c r="W58" s="1">
        <v>5.0953276945069703</v>
      </c>
      <c r="Z58" s="1">
        <v>5.3783521364347102</v>
      </c>
      <c r="AA58" s="1">
        <v>4.7847698871661297</v>
      </c>
      <c r="AB58" s="1">
        <v>9.4144383176856294</v>
      </c>
      <c r="AC58" s="1">
        <v>0.816548859921712</v>
      </c>
      <c r="AD58" s="1">
        <v>0.541224821127678</v>
      </c>
      <c r="AG58" s="1">
        <v>0.57128762810322198</v>
      </c>
      <c r="AH58" s="1">
        <v>0.50823742486873902</v>
      </c>
      <c r="AJ58" s="2"/>
      <c r="AK58" s="2"/>
      <c r="AL58" s="2"/>
      <c r="AM58" s="2"/>
      <c r="AN58" s="2"/>
      <c r="AO58" s="5"/>
      <c r="AP58" s="8"/>
      <c r="AQ58" s="8"/>
    </row>
    <row r="59" spans="1:43" s="1" customFormat="1" x14ac:dyDescent="0.25">
      <c r="A59" s="1">
        <v>477.096</v>
      </c>
      <c r="B59" s="1">
        <v>347.43766666666698</v>
      </c>
      <c r="E59" s="1">
        <v>378.49450000000002</v>
      </c>
      <c r="F59" s="1">
        <v>548.548</v>
      </c>
      <c r="G59" s="1">
        <v>597.17370416666699</v>
      </c>
      <c r="H59" s="1">
        <v>0.79892332276379996</v>
      </c>
      <c r="I59" s="1">
        <v>0.58180335845749098</v>
      </c>
      <c r="O59" s="2"/>
      <c r="P59" s="2"/>
      <c r="Q59" s="2"/>
      <c r="R59" s="2"/>
      <c r="S59" s="2"/>
      <c r="T59" s="2"/>
      <c r="V59" s="1">
        <v>6.6429939929990303</v>
      </c>
      <c r="W59" s="1">
        <v>4.2033500390193401</v>
      </c>
      <c r="Z59" s="1">
        <v>4.4514781132024996</v>
      </c>
      <c r="AA59" s="1">
        <v>3.92846717172106</v>
      </c>
      <c r="AB59" s="1">
        <v>9.4144383176856294</v>
      </c>
      <c r="AC59" s="1">
        <v>0.70561766606083498</v>
      </c>
      <c r="AD59" s="1">
        <v>0.44647910976516503</v>
      </c>
      <c r="AG59" s="1">
        <v>0.472835230630818</v>
      </c>
      <c r="AH59" s="1">
        <v>0.41728109943013603</v>
      </c>
      <c r="AJ59" s="2"/>
      <c r="AK59" s="2"/>
      <c r="AL59" s="2"/>
      <c r="AM59" s="2"/>
      <c r="AN59" s="2"/>
      <c r="AO59" s="5"/>
      <c r="AP59" s="8"/>
      <c r="AQ59" s="8"/>
    </row>
    <row r="60" spans="1:43" s="1" customFormat="1" x14ac:dyDescent="0.25">
      <c r="A60" s="1">
        <v>438.04079999999999</v>
      </c>
      <c r="B60" s="1">
        <v>345.46833333333302</v>
      </c>
      <c r="E60" s="1">
        <v>370.33949999999999</v>
      </c>
      <c r="F60" s="1">
        <v>474.58166666666699</v>
      </c>
      <c r="G60" s="1">
        <v>597.17370416666699</v>
      </c>
      <c r="H60" s="1">
        <v>0.73352325620443903</v>
      </c>
      <c r="I60" s="1">
        <v>0.57850560217721103</v>
      </c>
      <c r="O60" s="2"/>
      <c r="P60" s="2"/>
      <c r="Q60" s="2"/>
      <c r="R60" s="2"/>
      <c r="S60" s="2"/>
      <c r="T60" s="2"/>
      <c r="V60" s="1">
        <v>9.4144383176856294</v>
      </c>
      <c r="W60" s="1">
        <v>6.7862236404046401</v>
      </c>
      <c r="Z60" s="1">
        <v>4.43203042415485</v>
      </c>
      <c r="AA60" s="1">
        <v>3.0152020628333198</v>
      </c>
      <c r="AB60" s="1">
        <v>9.4144383176856294</v>
      </c>
      <c r="AC60" s="1">
        <v>1</v>
      </c>
      <c r="AD60" s="1">
        <v>0.72083149428641702</v>
      </c>
      <c r="AG60" s="1">
        <v>0.47076950048405902</v>
      </c>
      <c r="AH60" s="1">
        <v>0.32027423847146202</v>
      </c>
      <c r="AJ60" s="2"/>
      <c r="AK60" s="2"/>
      <c r="AL60" s="2"/>
      <c r="AM60" s="2"/>
      <c r="AN60" s="2"/>
      <c r="AO60" s="5"/>
      <c r="AP60" s="8"/>
      <c r="AQ60" s="8"/>
    </row>
    <row r="61" spans="1:43" s="1" customFormat="1" x14ac:dyDescent="0.25">
      <c r="A61" s="1">
        <f>AVERAGE(A53:A60)</f>
        <v>597.17370416666665</v>
      </c>
      <c r="F61" s="1">
        <v>456.73700000000002</v>
      </c>
      <c r="G61" s="1">
        <v>597.17370416666699</v>
      </c>
      <c r="H61" s="1">
        <v>1</v>
      </c>
      <c r="O61" s="2"/>
      <c r="P61" s="2"/>
      <c r="Q61" s="2"/>
      <c r="R61" s="2"/>
      <c r="S61" s="2"/>
      <c r="T61" s="2"/>
      <c r="AB61" s="1">
        <v>9.4144383176856294</v>
      </c>
      <c r="AJ61" s="2"/>
      <c r="AK61" s="2"/>
      <c r="AL61" s="2"/>
      <c r="AM61" s="2"/>
      <c r="AN61" s="2"/>
      <c r="AO61" s="5"/>
      <c r="AP61" s="8"/>
      <c r="AQ61" s="8"/>
    </row>
    <row r="62" spans="1:43" s="1" customFormat="1" x14ac:dyDescent="0.25">
      <c r="G62" s="1">
        <v>597.17370416666699</v>
      </c>
      <c r="O62" s="2"/>
      <c r="P62" s="2"/>
      <c r="Q62" s="2"/>
      <c r="R62" s="2"/>
      <c r="S62" s="2"/>
      <c r="T62" s="2"/>
      <c r="AJ62" s="2"/>
      <c r="AK62" s="2"/>
      <c r="AL62" s="2"/>
      <c r="AM62" s="2"/>
      <c r="AN62" s="2"/>
      <c r="AO62" s="2"/>
    </row>
    <row r="67" spans="1:41" s="1" customFormat="1" x14ac:dyDescent="0.25">
      <c r="K67" s="4"/>
      <c r="O67" s="2"/>
      <c r="P67" s="2"/>
      <c r="Q67" s="2"/>
      <c r="R67" s="2"/>
      <c r="S67" s="2"/>
      <c r="T67" s="2"/>
      <c r="V67" s="8">
        <v>8.8425527896529399</v>
      </c>
      <c r="Y67" s="8">
        <v>5.5710189938288597</v>
      </c>
      <c r="AC67" s="4">
        <v>1.2873998799999999</v>
      </c>
      <c r="AD67" s="4"/>
      <c r="AE67" s="4"/>
      <c r="AF67" s="4">
        <v>0.81109260999999999</v>
      </c>
      <c r="AJ67" s="2"/>
      <c r="AK67" s="2"/>
      <c r="AL67" s="2"/>
      <c r="AM67" s="2"/>
      <c r="AN67" s="2"/>
      <c r="AO67" s="2"/>
    </row>
    <row r="68" spans="1:41" s="1" customFormat="1" x14ac:dyDescent="0.25">
      <c r="A68" s="8">
        <v>476.21525000000003</v>
      </c>
      <c r="D68" s="8">
        <v>609.73699999999997</v>
      </c>
      <c r="H68" s="4">
        <v>1.1216432700000001</v>
      </c>
      <c r="I68" s="4"/>
      <c r="J68" s="4"/>
      <c r="K68" s="4">
        <v>1.43613083</v>
      </c>
      <c r="O68" s="2"/>
      <c r="P68" s="2"/>
      <c r="Q68" s="2"/>
      <c r="R68" s="2"/>
      <c r="S68" s="2"/>
      <c r="T68" s="2"/>
      <c r="V68" s="8">
        <v>8.33862047758684</v>
      </c>
      <c r="Y68" s="8">
        <v>4.81392796907374</v>
      </c>
      <c r="AC68" s="4">
        <v>1.2140316600000001</v>
      </c>
      <c r="AD68" s="4"/>
      <c r="AE68" s="4"/>
      <c r="AF68" s="4">
        <v>0.70086663999999999</v>
      </c>
      <c r="AJ68" s="2"/>
      <c r="AK68" s="2"/>
      <c r="AL68" s="2"/>
      <c r="AM68" s="2"/>
      <c r="AN68" s="2"/>
      <c r="AO68" s="2"/>
    </row>
    <row r="69" spans="1:41" s="1" customFormat="1" x14ac:dyDescent="0.25">
      <c r="A69" s="8">
        <v>439.9375</v>
      </c>
      <c r="D69" s="8">
        <v>361.74366666666702</v>
      </c>
      <c r="H69" s="4">
        <v>1.0361972500000001</v>
      </c>
      <c r="I69" s="4"/>
      <c r="J69" s="4"/>
      <c r="K69" s="4">
        <v>0.85202509999999998</v>
      </c>
      <c r="O69" s="2"/>
      <c r="P69" s="2"/>
      <c r="Q69" s="2"/>
      <c r="R69" s="2"/>
      <c r="S69" s="2"/>
      <c r="T69" s="2"/>
      <c r="V69" s="8">
        <v>7.2997866067448403</v>
      </c>
      <c r="Y69" s="8">
        <v>4.2705104156819198</v>
      </c>
      <c r="AC69" s="4">
        <v>1.0627863500000001</v>
      </c>
      <c r="AD69" s="4"/>
      <c r="AE69" s="4"/>
      <c r="AF69" s="4">
        <v>0.62174971000000001</v>
      </c>
      <c r="AJ69" s="2"/>
      <c r="AK69" s="2"/>
      <c r="AL69" s="2"/>
      <c r="AM69" s="2"/>
      <c r="AN69" s="2"/>
      <c r="AO69" s="2"/>
    </row>
    <row r="70" spans="1:41" s="1" customFormat="1" x14ac:dyDescent="0.25">
      <c r="A70" s="8">
        <v>437.86200000000002</v>
      </c>
      <c r="D70" s="8">
        <v>353.77</v>
      </c>
      <c r="H70" s="4">
        <v>1.0313087700000001</v>
      </c>
      <c r="I70" s="4"/>
      <c r="J70" s="4"/>
      <c r="K70" s="4">
        <v>0.83324450000000005</v>
      </c>
      <c r="O70" s="2"/>
      <c r="P70" s="2"/>
      <c r="Q70" s="2"/>
      <c r="R70" s="2"/>
      <c r="S70" s="2"/>
      <c r="T70" s="2"/>
      <c r="V70" s="8">
        <v>7.2410864336948704</v>
      </c>
      <c r="Y70" s="8">
        <v>2.77562304588692</v>
      </c>
      <c r="AC70" s="4">
        <v>1.0542401100000001</v>
      </c>
      <c r="AD70" s="4"/>
      <c r="AE70" s="4"/>
      <c r="AF70" s="4">
        <v>0.40410691999999998</v>
      </c>
      <c r="AJ70" s="2"/>
      <c r="AK70" s="2"/>
      <c r="AL70" s="2"/>
      <c r="AM70" s="2"/>
      <c r="AN70" s="2"/>
      <c r="AO70" s="2"/>
    </row>
    <row r="71" spans="1:41" s="1" customFormat="1" x14ac:dyDescent="0.25">
      <c r="A71" s="8">
        <v>435.49279999999999</v>
      </c>
      <c r="D71" s="8">
        <v>333.23633333333299</v>
      </c>
      <c r="H71" s="4">
        <v>1.0257285300000001</v>
      </c>
      <c r="I71" s="4"/>
      <c r="J71" s="4"/>
      <c r="K71" s="4">
        <v>0.78488097000000001</v>
      </c>
      <c r="O71" s="2"/>
      <c r="P71" s="2"/>
      <c r="Q71" s="2"/>
      <c r="R71" s="2"/>
      <c r="S71" s="2"/>
      <c r="T71" s="2"/>
      <c r="V71" s="8">
        <v>5.0666001726552601</v>
      </c>
      <c r="Y71" s="8">
        <v>2.66998168223135</v>
      </c>
      <c r="AC71" s="4">
        <v>0.73765354999999999</v>
      </c>
      <c r="AD71" s="4"/>
      <c r="AE71" s="4"/>
      <c r="AF71" s="4">
        <v>0.38872644000000001</v>
      </c>
      <c r="AJ71" s="2"/>
      <c r="AK71" s="2"/>
      <c r="AL71" s="2"/>
      <c r="AM71" s="2"/>
      <c r="AN71" s="2"/>
      <c r="AO71" s="2"/>
    </row>
    <row r="72" spans="1:41" s="1" customFormat="1" x14ac:dyDescent="0.25">
      <c r="A72" s="8">
        <v>410.625</v>
      </c>
      <c r="D72" s="8">
        <v>330.64839999999998</v>
      </c>
      <c r="H72" s="4">
        <v>0.96715669000000004</v>
      </c>
      <c r="I72" s="4"/>
      <c r="J72" s="4"/>
      <c r="K72" s="4">
        <v>0.77878554</v>
      </c>
      <c r="O72" s="2"/>
      <c r="P72" s="2"/>
      <c r="Q72" s="2"/>
      <c r="R72" s="2"/>
      <c r="S72" s="2"/>
      <c r="T72" s="2"/>
      <c r="V72" s="8">
        <v>4.4225711466055104</v>
      </c>
      <c r="Y72" s="8">
        <v>2.2071068841670201</v>
      </c>
      <c r="AC72" s="4">
        <v>0.64388844999999995</v>
      </c>
      <c r="AD72" s="4"/>
      <c r="AE72" s="4"/>
      <c r="AF72" s="4">
        <v>0.32133583999999998</v>
      </c>
      <c r="AJ72" s="2"/>
      <c r="AK72" s="2"/>
      <c r="AL72" s="2"/>
      <c r="AM72" s="2"/>
      <c r="AN72" s="2"/>
      <c r="AO72" s="2"/>
    </row>
    <row r="73" spans="1:41" s="1" customFormat="1" x14ac:dyDescent="0.25">
      <c r="A73" s="8">
        <v>347.28300000000002</v>
      </c>
      <c r="D73" s="8">
        <v>314.06524999999999</v>
      </c>
      <c r="H73" s="4">
        <v>0.81796548999999996</v>
      </c>
      <c r="I73" s="4"/>
      <c r="J73" s="4"/>
      <c r="K73" s="4">
        <v>0.73972678000000003</v>
      </c>
      <c r="O73" s="2"/>
      <c r="P73" s="2"/>
      <c r="Q73" s="2"/>
      <c r="R73" s="2"/>
      <c r="S73" s="2"/>
      <c r="T73" s="2"/>
      <c r="V73" s="8">
        <v>6.8685362711567102</v>
      </c>
      <c r="Y73" s="8">
        <v>2.2071068841670201</v>
      </c>
      <c r="AC73" s="4"/>
      <c r="AD73" s="4"/>
      <c r="AE73" s="4"/>
      <c r="AF73" s="4">
        <v>0.32133583999999998</v>
      </c>
      <c r="AJ73" s="2"/>
      <c r="AK73" s="2"/>
      <c r="AL73" s="2"/>
      <c r="AM73" s="2"/>
      <c r="AN73" s="2"/>
      <c r="AO73" s="2"/>
    </row>
    <row r="74" spans="1:41" s="1" customFormat="1" x14ac:dyDescent="0.25">
      <c r="A74" s="8">
        <f>AVERAGE(A68:A73)</f>
        <v>424.56925833333338</v>
      </c>
      <c r="D74" s="8">
        <v>290.74099999999999</v>
      </c>
      <c r="H74" s="4"/>
      <c r="I74" s="4"/>
      <c r="J74" s="4"/>
      <c r="K74" s="4">
        <v>0.68479051000000002</v>
      </c>
      <c r="O74" s="2"/>
      <c r="P74" s="2"/>
      <c r="Q74" s="2"/>
      <c r="R74" s="2"/>
      <c r="S74" s="2"/>
      <c r="T74" s="2"/>
      <c r="Y74" s="8">
        <v>1.18180149314058</v>
      </c>
      <c r="AC74" s="4"/>
      <c r="AD74" s="4"/>
      <c r="AE74" s="4"/>
      <c r="AF74" s="4">
        <v>0.17206017000000001</v>
      </c>
      <c r="AJ74" s="2"/>
      <c r="AK74" s="2"/>
      <c r="AL74" s="2"/>
      <c r="AM74" s="2"/>
      <c r="AN74" s="2"/>
      <c r="AO74" s="2"/>
    </row>
    <row r="75" spans="1:41" s="1" customFormat="1" x14ac:dyDescent="0.25">
      <c r="D75" s="8">
        <v>289.24833333333299</v>
      </c>
      <c r="H75" s="4"/>
      <c r="I75" s="4"/>
      <c r="J75" s="4"/>
      <c r="K75" s="4">
        <v>0.68127479000000002</v>
      </c>
      <c r="O75" s="2"/>
      <c r="P75" s="2"/>
      <c r="Q75" s="2"/>
      <c r="R75" s="2"/>
      <c r="S75" s="2"/>
      <c r="T75" s="2"/>
      <c r="AJ75" s="2"/>
      <c r="AK75" s="2"/>
      <c r="AL75" s="2"/>
      <c r="AM75" s="2"/>
      <c r="AN75" s="2"/>
      <c r="AO75" s="2"/>
    </row>
    <row r="77" spans="1:41" s="1" customFormat="1" x14ac:dyDescent="0.25">
      <c r="A77" s="1">
        <v>559.71749999999997</v>
      </c>
      <c r="B77" s="1">
        <v>361.21350000000001</v>
      </c>
      <c r="C77" s="1">
        <v>585.703666666667</v>
      </c>
      <c r="E77" s="1">
        <v>283.20699999999999</v>
      </c>
      <c r="F77" s="1">
        <v>474.62233333333302</v>
      </c>
      <c r="G77" s="1">
        <v>472.17370416666699</v>
      </c>
      <c r="H77" s="1">
        <v>1.1854059111314501</v>
      </c>
      <c r="I77" s="1">
        <v>0.76500130526646104</v>
      </c>
      <c r="J77" s="1">
        <v>1.2404410950846301</v>
      </c>
      <c r="L77" s="1">
        <v>0.59979409590338895</v>
      </c>
      <c r="M77" s="1">
        <v>1.00518586517008</v>
      </c>
      <c r="O77" s="2"/>
      <c r="P77" s="2"/>
      <c r="Q77" s="2"/>
      <c r="R77" s="2"/>
      <c r="S77" s="2"/>
      <c r="T77" s="2"/>
      <c r="V77" s="1">
        <v>6.3390601940359996</v>
      </c>
      <c r="W77" s="1">
        <v>3.0046567861598601</v>
      </c>
      <c r="X77" s="1">
        <v>3.8872720492307402</v>
      </c>
      <c r="Z77" s="1">
        <v>2.9723538468903299</v>
      </c>
      <c r="AA77" s="1">
        <v>3.8952459888045401</v>
      </c>
      <c r="AB77" s="1">
        <v>4.7477716510189696</v>
      </c>
      <c r="AC77" s="1">
        <v>1.3351653491329001</v>
      </c>
      <c r="AD77" s="1">
        <v>0.63285621276983794</v>
      </c>
      <c r="AE77" s="1">
        <v>0.81875716335187698</v>
      </c>
      <c r="AG77" s="1">
        <v>0.62605240213109303</v>
      </c>
      <c r="AH77" s="1">
        <v>0.82043667537560405</v>
      </c>
      <c r="AJ77" s="2"/>
      <c r="AK77" s="2"/>
      <c r="AL77" s="2"/>
      <c r="AM77" s="2"/>
      <c r="AN77" s="2"/>
      <c r="AO77" s="2"/>
    </row>
    <row r="78" spans="1:41" s="1" customFormat="1" x14ac:dyDescent="0.25">
      <c r="A78" s="1">
        <v>459.40174999999999</v>
      </c>
      <c r="B78" s="1">
        <v>341.99650000000003</v>
      </c>
      <c r="C78" s="1">
        <v>488.23899999999998</v>
      </c>
      <c r="E78" s="1">
        <v>305.21499999999997</v>
      </c>
      <c r="F78" s="1">
        <v>391.06333333333299</v>
      </c>
      <c r="G78" s="1">
        <v>472.17370416666699</v>
      </c>
      <c r="H78" s="1">
        <v>0.97295072967011698</v>
      </c>
      <c r="I78" s="1">
        <v>0.72430230015368002</v>
      </c>
      <c r="J78" s="1">
        <v>1.0340241222490101</v>
      </c>
      <c r="L78" s="1">
        <v>0.64640406127374295</v>
      </c>
      <c r="M78" s="1">
        <v>0.828219212299245</v>
      </c>
      <c r="O78" s="2"/>
      <c r="P78" s="2"/>
      <c r="Q78" s="2"/>
      <c r="R78" s="2"/>
      <c r="S78" s="2"/>
      <c r="T78" s="2"/>
      <c r="V78" s="1">
        <v>5.3287475812588001</v>
      </c>
      <c r="W78" s="1">
        <v>1.286851458718</v>
      </c>
      <c r="X78" s="1">
        <v>5.1555828958475098</v>
      </c>
      <c r="Z78" s="1">
        <v>2.5854825156744901</v>
      </c>
      <c r="AA78" s="1">
        <v>1.8190135168444099</v>
      </c>
      <c r="AB78" s="1">
        <v>4.7477716510189696</v>
      </c>
      <c r="AC78" s="1">
        <v>1.1223681282386799</v>
      </c>
      <c r="AD78" s="1">
        <v>0.27104325003537599</v>
      </c>
      <c r="AE78" s="1">
        <v>1.0858952946359599</v>
      </c>
      <c r="AG78" s="1">
        <v>0.54456757942846601</v>
      </c>
      <c r="AH78" s="1">
        <v>0.383129950332386</v>
      </c>
      <c r="AJ78" s="2"/>
      <c r="AK78" s="2"/>
      <c r="AL78" s="2"/>
      <c r="AM78" s="2"/>
      <c r="AN78" s="2"/>
      <c r="AO78" s="2"/>
    </row>
    <row r="79" spans="1:41" s="1" customFormat="1" x14ac:dyDescent="0.25">
      <c r="A79" s="1">
        <v>508.52850000000001</v>
      </c>
      <c r="B79" s="1">
        <v>300.39600000000002</v>
      </c>
      <c r="C79" s="1">
        <v>522.84933333333299</v>
      </c>
      <c r="E79" s="1">
        <v>335.37900000000002</v>
      </c>
      <c r="F79" s="1">
        <v>488.21600000000001</v>
      </c>
      <c r="G79" s="1">
        <v>472.17370416666699</v>
      </c>
      <c r="H79" s="1">
        <v>1.0769945372063801</v>
      </c>
      <c r="I79" s="1">
        <v>0.63619807149185703</v>
      </c>
      <c r="J79" s="1">
        <v>1.1073241239812399</v>
      </c>
      <c r="L79" s="1">
        <v>0.71028733078625395</v>
      </c>
      <c r="M79" s="1">
        <v>1.0339754113619</v>
      </c>
      <c r="O79" s="2"/>
      <c r="P79" s="2"/>
      <c r="Q79" s="2"/>
      <c r="R79" s="2"/>
      <c r="S79" s="2"/>
      <c r="T79" s="2"/>
      <c r="V79" s="1">
        <v>4.4688841912972697</v>
      </c>
      <c r="W79" s="1">
        <v>2.1244275358007298</v>
      </c>
      <c r="X79" s="1">
        <v>2.33434246881118</v>
      </c>
      <c r="Z79" s="1">
        <v>1.6061480013106999</v>
      </c>
      <c r="AA79" s="1">
        <v>3.37254911619427</v>
      </c>
      <c r="AB79" s="1">
        <v>4.7477716510189696</v>
      </c>
      <c r="AC79" s="1">
        <v>0.94125929378641404</v>
      </c>
      <c r="AD79" s="1">
        <v>0.44745781641473598</v>
      </c>
      <c r="AE79" s="1">
        <v>0.49167117553140699</v>
      </c>
      <c r="AG79" s="1">
        <v>0.33829512440135701</v>
      </c>
      <c r="AH79" s="1">
        <v>0.71034358096612704</v>
      </c>
      <c r="AJ79" s="2"/>
      <c r="AK79" s="2"/>
      <c r="AL79" s="2"/>
      <c r="AM79" s="2"/>
      <c r="AN79" s="2"/>
      <c r="AO79" s="2"/>
    </row>
    <row r="80" spans="1:41" s="1" customFormat="1" x14ac:dyDescent="0.25">
      <c r="A80" s="1">
        <v>506.183333333333</v>
      </c>
      <c r="B80" s="1">
        <v>325.95150000000001</v>
      </c>
      <c r="C80" s="1">
        <v>640.77549999999997</v>
      </c>
      <c r="E80" s="1">
        <v>478.6</v>
      </c>
      <c r="F80" s="1">
        <v>350.48</v>
      </c>
      <c r="G80" s="1">
        <v>472.17370416666699</v>
      </c>
      <c r="H80" s="1">
        <v>1.07202779160836</v>
      </c>
      <c r="I80" s="1">
        <v>0.69032116173277303</v>
      </c>
      <c r="J80" s="1">
        <v>1.3570757844952299</v>
      </c>
      <c r="L80" s="1">
        <v>1.0136100248205799</v>
      </c>
      <c r="M80" s="1">
        <v>0.74226920497099202</v>
      </c>
      <c r="O80" s="2"/>
      <c r="P80" s="2"/>
      <c r="Q80" s="2"/>
      <c r="R80" s="2"/>
      <c r="S80" s="2"/>
      <c r="T80" s="2"/>
      <c r="V80" s="1">
        <v>4.1592581978089802</v>
      </c>
      <c r="W80" s="1">
        <v>2.1425480829055301</v>
      </c>
      <c r="X80" s="1">
        <v>6.3618650473320102</v>
      </c>
      <c r="Z80" s="1">
        <v>2.2015367084133901</v>
      </c>
      <c r="AA80" s="1">
        <v>1.32233131652242</v>
      </c>
      <c r="AB80" s="1">
        <v>4.7477716510189696</v>
      </c>
      <c r="AC80" s="1">
        <v>0.87604428003952595</v>
      </c>
      <c r="AD80" s="1">
        <v>0.451274458923418</v>
      </c>
      <c r="AE80" s="1">
        <v>1.3399686242211399</v>
      </c>
      <c r="AG80" s="1">
        <v>0.46369894557605701</v>
      </c>
      <c r="AH80" s="1">
        <v>0.27851619953933998</v>
      </c>
      <c r="AJ80" s="2"/>
      <c r="AK80" s="2"/>
      <c r="AL80" s="2"/>
      <c r="AM80" s="2"/>
      <c r="AN80" s="2"/>
      <c r="AO80" s="2"/>
    </row>
    <row r="81" spans="1:41" s="1" customFormat="1" x14ac:dyDescent="0.25">
      <c r="A81" s="1">
        <v>340.50274999999999</v>
      </c>
      <c r="B81" s="1">
        <v>372.78899999999999</v>
      </c>
      <c r="C81" s="1">
        <v>426.03399999999999</v>
      </c>
      <c r="E81" s="1">
        <v>363.68599999999998</v>
      </c>
      <c r="F81" s="1">
        <v>376.46133333333302</v>
      </c>
      <c r="G81" s="1">
        <v>472.17370416666699</v>
      </c>
      <c r="H81" s="1">
        <v>0.721138739822348</v>
      </c>
      <c r="I81" s="1">
        <v>0.78951664760309004</v>
      </c>
      <c r="J81" s="1">
        <v>0.90228235126287304</v>
      </c>
      <c r="L81" s="1">
        <v>0.77023772563079296</v>
      </c>
      <c r="M81" s="1">
        <v>0.79729415257833003</v>
      </c>
      <c r="O81" s="2"/>
      <c r="P81" s="2"/>
      <c r="Q81" s="2"/>
      <c r="R81" s="2"/>
      <c r="S81" s="2"/>
      <c r="T81" s="2"/>
      <c r="V81" s="1">
        <v>6.9623872999166698</v>
      </c>
      <c r="W81" s="1">
        <v>3.0577299412915799</v>
      </c>
      <c r="X81" s="1">
        <v>7.7034183919114101</v>
      </c>
      <c r="Z81" s="1">
        <v>3.36552965029568</v>
      </c>
      <c r="AA81" s="1">
        <v>1.7819010938366999</v>
      </c>
      <c r="AB81" s="1">
        <v>4.7477716510189696</v>
      </c>
      <c r="AC81" s="1">
        <v>1.46645369905741</v>
      </c>
      <c r="AD81" s="1">
        <v>0.64403475273191302</v>
      </c>
      <c r="AE81" s="1">
        <v>1.62253346583299</v>
      </c>
      <c r="AG81" s="1">
        <v>0.70886510508005895</v>
      </c>
      <c r="AH81" s="1">
        <v>0.37531314157753798</v>
      </c>
      <c r="AJ81" s="2"/>
      <c r="AK81" s="2"/>
      <c r="AL81" s="2"/>
      <c r="AM81" s="2"/>
      <c r="AN81" s="2"/>
      <c r="AO81" s="2"/>
    </row>
    <row r="82" spans="1:41" s="1" customFormat="1" x14ac:dyDescent="0.25">
      <c r="A82" s="1">
        <v>487.91899999999998</v>
      </c>
      <c r="B82" s="1">
        <v>350.04649999999998</v>
      </c>
      <c r="C82" s="1">
        <v>374.92200000000003</v>
      </c>
      <c r="E82" s="1">
        <v>401.65866666666699</v>
      </c>
      <c r="F82" s="1">
        <v>390.58133333333302</v>
      </c>
      <c r="G82" s="1">
        <v>472.17370416666699</v>
      </c>
      <c r="H82" s="1">
        <v>1.03334640555878</v>
      </c>
      <c r="I82" s="1">
        <v>0.74135111064220005</v>
      </c>
      <c r="J82" s="1">
        <v>0.79403405291638396</v>
      </c>
      <c r="L82" s="1">
        <v>0.85065869429461105</v>
      </c>
      <c r="M82" s="1">
        <v>0.82719840153459101</v>
      </c>
      <c r="O82" s="2"/>
      <c r="P82" s="2"/>
      <c r="Q82" s="2"/>
      <c r="R82" s="2"/>
      <c r="S82" s="2"/>
      <c r="T82" s="2"/>
      <c r="V82" s="1">
        <v>3.72682620905882</v>
      </c>
      <c r="W82" s="1">
        <v>4.0878795888313899</v>
      </c>
      <c r="X82" s="1">
        <v>3.61705147399717</v>
      </c>
      <c r="Z82" s="1">
        <v>1.60024438180252</v>
      </c>
      <c r="AA82" s="1">
        <v>3.00143238321753</v>
      </c>
      <c r="AB82" s="1">
        <v>4.7477716510189696</v>
      </c>
      <c r="AC82" s="1">
        <v>0.78496323812434599</v>
      </c>
      <c r="AD82" s="1">
        <v>0.86101015156321703</v>
      </c>
      <c r="AE82" s="1">
        <v>0.76184192077158597</v>
      </c>
      <c r="AG82" s="1">
        <v>0.33705167380134499</v>
      </c>
      <c r="AH82" s="1">
        <v>0.63217707249533905</v>
      </c>
      <c r="AJ82" s="2"/>
      <c r="AK82" s="2"/>
      <c r="AL82" s="2"/>
      <c r="AM82" s="2"/>
      <c r="AN82" s="2"/>
      <c r="AO82" s="2"/>
    </row>
    <row r="83" spans="1:41" s="1" customFormat="1" x14ac:dyDescent="0.25">
      <c r="A83" s="1">
        <v>477.096</v>
      </c>
      <c r="B83" s="1">
        <v>421.096</v>
      </c>
      <c r="C83" s="1">
        <v>499.28166666666698</v>
      </c>
      <c r="E83" s="1">
        <v>393.74599999999998</v>
      </c>
      <c r="F83" s="1">
        <v>350.96333333333303</v>
      </c>
      <c r="G83" s="1">
        <v>472.17370416666699</v>
      </c>
      <c r="H83" s="1">
        <v>1.0104247563765101</v>
      </c>
      <c r="I83" s="1">
        <v>0.89182433558680896</v>
      </c>
      <c r="J83" s="1">
        <v>1.0574109957009199</v>
      </c>
      <c r="L83" s="1">
        <v>0.83390073721897995</v>
      </c>
      <c r="M83" s="1">
        <v>0.74329283955518899</v>
      </c>
      <c r="O83" s="2"/>
      <c r="P83" s="2"/>
      <c r="Q83" s="2"/>
      <c r="R83" s="2"/>
      <c r="S83" s="2"/>
      <c r="T83" s="2"/>
      <c r="V83" s="1">
        <v>5.6873488751094801</v>
      </c>
      <c r="W83" s="1">
        <v>3.1522874710574702</v>
      </c>
      <c r="X83" s="1">
        <v>3.6476485408811001</v>
      </c>
      <c r="Z83" s="1">
        <v>1.5468599133329299</v>
      </c>
      <c r="AA83" s="1">
        <v>1.9150714763096699</v>
      </c>
      <c r="AB83" s="1">
        <v>4.7477716510189696</v>
      </c>
      <c r="AC83" s="1">
        <v>1.1978985707724299</v>
      </c>
      <c r="AD83" s="1">
        <v>0.66395094430898605</v>
      </c>
      <c r="AE83" s="1">
        <v>0.76828643182496803</v>
      </c>
      <c r="AG83" s="1">
        <v>0.325807563428402</v>
      </c>
      <c r="AH83" s="1">
        <v>0.40336217010324299</v>
      </c>
      <c r="AJ83" s="2"/>
      <c r="AK83" s="2"/>
      <c r="AL83" s="2"/>
      <c r="AM83" s="2"/>
      <c r="AN83" s="2"/>
      <c r="AO83" s="2"/>
    </row>
    <row r="84" spans="1:41" s="1" customFormat="1" x14ac:dyDescent="0.25">
      <c r="A84" s="1">
        <v>438.04079999999999</v>
      </c>
      <c r="B84" s="1">
        <v>322.42700000000002</v>
      </c>
      <c r="C84" s="1">
        <v>523.05650000000003</v>
      </c>
      <c r="E84" s="1">
        <v>407.059666666667</v>
      </c>
      <c r="F84" s="1">
        <v>343.41</v>
      </c>
      <c r="G84" s="1">
        <v>472.17370416666699</v>
      </c>
      <c r="H84" s="1">
        <v>0.92771112862604799</v>
      </c>
      <c r="I84" s="1">
        <v>0.68285674774932104</v>
      </c>
      <c r="J84" s="1">
        <v>1.10776287494268</v>
      </c>
      <c r="L84" s="1">
        <v>0.86209728130684704</v>
      </c>
      <c r="M84" s="1">
        <v>0.727295901846292</v>
      </c>
      <c r="O84" s="2"/>
      <c r="P84" s="2"/>
      <c r="Q84" s="2"/>
      <c r="R84" s="2"/>
      <c r="S84" s="2"/>
      <c r="T84" s="2"/>
      <c r="V84" s="1">
        <v>3.6429939929990298</v>
      </c>
      <c r="W84" s="1">
        <v>2.5489071560568402</v>
      </c>
      <c r="X84" s="1">
        <v>5.1986458657494898</v>
      </c>
      <c r="Z84" s="1">
        <v>3.0057028108738399</v>
      </c>
      <c r="AA84" s="1">
        <v>1.9627226597677201</v>
      </c>
      <c r="AB84" s="1">
        <v>4.7477716510189696</v>
      </c>
      <c r="AC84" s="1">
        <v>0.76730606709300597</v>
      </c>
      <c r="AD84" s="1">
        <v>0.53686388971756804</v>
      </c>
      <c r="AE84" s="1">
        <v>1.0949654380774101</v>
      </c>
      <c r="AG84" s="1">
        <v>0.63307653185653001</v>
      </c>
      <c r="AH84" s="1">
        <v>0.41339870660091299</v>
      </c>
      <c r="AJ84" s="2"/>
      <c r="AK84" s="2"/>
      <c r="AL84" s="2"/>
      <c r="AM84" s="2"/>
      <c r="AN84" s="2"/>
      <c r="AO84" s="2"/>
    </row>
    <row r="85" spans="1:41" s="1" customFormat="1" x14ac:dyDescent="0.25">
      <c r="A85" s="1">
        <v>472.17370416666699</v>
      </c>
      <c r="B85" s="1">
        <v>308.03266666666701</v>
      </c>
      <c r="C85" s="1">
        <v>505.24099999999999</v>
      </c>
      <c r="E85" s="1">
        <v>411.04</v>
      </c>
      <c r="F85" s="1">
        <v>413.01633333333302</v>
      </c>
      <c r="G85" s="1">
        <v>472.17370416666699</v>
      </c>
      <c r="H85" s="1">
        <v>1</v>
      </c>
      <c r="I85" s="1">
        <v>0.65237149792216798</v>
      </c>
      <c r="J85" s="1">
        <v>1.07003205714662</v>
      </c>
      <c r="L85" s="1">
        <v>0.87052708859642902</v>
      </c>
      <c r="M85" s="1">
        <v>0.87471269511346605</v>
      </c>
      <c r="O85" s="2"/>
      <c r="P85" s="2"/>
      <c r="Q85" s="2"/>
      <c r="R85" s="2"/>
      <c r="S85" s="2"/>
      <c r="T85" s="2"/>
      <c r="V85" s="1">
        <v>2.4144383176856299</v>
      </c>
      <c r="W85" s="1">
        <v>2.1460481036350401</v>
      </c>
      <c r="X85" s="1">
        <v>2.6706231454005902</v>
      </c>
      <c r="Z85" s="1">
        <v>1.9766777433636999</v>
      </c>
      <c r="AA85" s="1">
        <v>2.3947025563716098</v>
      </c>
      <c r="AB85" s="1">
        <v>4.7477716510189696</v>
      </c>
      <c r="AC85" s="1">
        <v>0.50854137375529496</v>
      </c>
      <c r="AD85" s="1">
        <v>0.45201165122894199</v>
      </c>
      <c r="AE85" s="1">
        <v>0.56250033525252296</v>
      </c>
      <c r="AG85" s="1">
        <v>0.41633799783514502</v>
      </c>
      <c r="AH85" s="1">
        <v>0.50438452655103205</v>
      </c>
      <c r="AJ85" s="2"/>
      <c r="AK85" s="2"/>
      <c r="AL85" s="2"/>
      <c r="AM85" s="2"/>
      <c r="AN85" s="2"/>
      <c r="AO85" s="2"/>
    </row>
    <row r="86" spans="1:41" s="1" customFormat="1" x14ac:dyDescent="0.25">
      <c r="B86" s="1">
        <v>334.03399999999999</v>
      </c>
      <c r="C86" s="1">
        <v>352.32600000000002</v>
      </c>
      <c r="E86" s="1">
        <v>494.214333333333</v>
      </c>
      <c r="F86" s="1">
        <v>565.86599999999999</v>
      </c>
      <c r="G86" s="1">
        <v>472.17370416666699</v>
      </c>
      <c r="I86" s="1">
        <v>0.70743880282264404</v>
      </c>
      <c r="J86" s="1">
        <v>0.746178783127738</v>
      </c>
      <c r="L86" s="1">
        <v>1.0466790695292201</v>
      </c>
      <c r="M86" s="1">
        <v>1.1984276019747599</v>
      </c>
      <c r="O86" s="2"/>
      <c r="P86" s="2"/>
      <c r="Q86" s="2"/>
      <c r="R86" s="2"/>
      <c r="S86" s="2"/>
      <c r="T86" s="2"/>
      <c r="V86" s="1">
        <v>4.7477716510189696</v>
      </c>
      <c r="W86" s="1">
        <v>2.3284091791064099</v>
      </c>
      <c r="X86" s="1">
        <v>1.7017246668847399</v>
      </c>
      <c r="AA86" s="1">
        <v>4.4617372198492102</v>
      </c>
      <c r="AB86" s="1">
        <v>4.7477716510189696</v>
      </c>
      <c r="AC86" s="1">
        <v>1</v>
      </c>
      <c r="AD86" s="1">
        <v>0.49042147564251198</v>
      </c>
      <c r="AE86" s="1">
        <v>0.35842597158595801</v>
      </c>
      <c r="AH86" s="1">
        <v>0.939753962027984</v>
      </c>
      <c r="AJ86" s="2"/>
      <c r="AK86" s="2"/>
      <c r="AL86" s="2"/>
      <c r="AM86" s="2"/>
      <c r="AN86" s="2"/>
      <c r="AO86" s="2"/>
    </row>
    <row r="87" spans="1:41" s="1" customFormat="1" x14ac:dyDescent="0.25">
      <c r="C87" s="1">
        <v>507.15050000000002</v>
      </c>
      <c r="F87" s="1">
        <v>367.54500000000002</v>
      </c>
      <c r="G87" s="1">
        <v>472.17370416666699</v>
      </c>
      <c r="J87" s="1">
        <v>1.07407611970909</v>
      </c>
      <c r="M87" s="1">
        <v>0.77841056534199704</v>
      </c>
      <c r="O87" s="2"/>
      <c r="P87" s="2"/>
      <c r="Q87" s="2"/>
      <c r="R87" s="2"/>
      <c r="S87" s="2"/>
      <c r="T87" s="2"/>
      <c r="X87" s="1">
        <v>3.4636785904298799</v>
      </c>
      <c r="AA87" s="1">
        <v>2.5848589710080998</v>
      </c>
      <c r="AB87" s="1">
        <v>4.7477716510189696</v>
      </c>
      <c r="AE87" s="1">
        <v>0.72953773791679799</v>
      </c>
      <c r="AH87" s="1">
        <v>0.54443624525483303</v>
      </c>
      <c r="AJ87" s="2"/>
      <c r="AK87" s="2"/>
      <c r="AL87" s="2"/>
      <c r="AM87" s="2"/>
      <c r="AN87" s="2"/>
      <c r="AO87" s="2"/>
    </row>
    <row r="88" spans="1:41" s="1" customFormat="1" x14ac:dyDescent="0.25">
      <c r="C88" s="1">
        <v>493.44799999999998</v>
      </c>
      <c r="F88" s="1">
        <v>331.31849999999997</v>
      </c>
      <c r="G88" s="1">
        <v>472.17370416666699</v>
      </c>
      <c r="J88" s="1">
        <v>1.04505607924711</v>
      </c>
      <c r="M88" s="1">
        <v>0.701687741346672</v>
      </c>
      <c r="O88" s="2"/>
      <c r="P88" s="2"/>
      <c r="Q88" s="2"/>
      <c r="R88" s="2"/>
      <c r="S88" s="2"/>
      <c r="T88" s="2"/>
      <c r="X88" s="1">
        <v>1.9922200597114801</v>
      </c>
      <c r="AA88" s="1">
        <v>3.2833566381039399</v>
      </c>
      <c r="AB88" s="1">
        <v>4.7477716510189696</v>
      </c>
      <c r="AE88" s="1">
        <v>0.41961160016697802</v>
      </c>
      <c r="AH88" s="1">
        <v>0.69155740407171196</v>
      </c>
      <c r="AJ88" s="2"/>
      <c r="AK88" s="2"/>
      <c r="AL88" s="2"/>
      <c r="AM88" s="2"/>
      <c r="AN88" s="2"/>
      <c r="AO88" s="2"/>
    </row>
    <row r="89" spans="1:41" s="1" customFormat="1" x14ac:dyDescent="0.25">
      <c r="F89" s="1">
        <v>376.80066666666698</v>
      </c>
      <c r="G89" s="1">
        <v>472.17370416666699</v>
      </c>
      <c r="M89" s="1">
        <v>0.79801281465192397</v>
      </c>
      <c r="O89" s="2"/>
      <c r="P89" s="2"/>
      <c r="Q89" s="2"/>
      <c r="R89" s="2"/>
      <c r="S89" s="2"/>
      <c r="T89" s="2"/>
      <c r="AA89" s="1">
        <v>2.0875490152054401</v>
      </c>
      <c r="AB89" s="1">
        <v>4.7477716510189696</v>
      </c>
      <c r="AH89" s="1">
        <v>0.43969027338486499</v>
      </c>
      <c r="AJ89" s="2"/>
      <c r="AK89" s="2"/>
      <c r="AL89" s="2"/>
      <c r="AM89" s="2"/>
      <c r="AN89" s="2"/>
      <c r="AO89" s="2"/>
    </row>
    <row r="90" spans="1:41" s="1" customFormat="1" x14ac:dyDescent="0.25">
      <c r="F90" s="1">
        <v>333.18299999999999</v>
      </c>
      <c r="G90" s="1">
        <v>472.17370416666699</v>
      </c>
      <c r="M90" s="1">
        <v>0.70563649999957201</v>
      </c>
      <c r="O90" s="2"/>
      <c r="P90" s="2"/>
      <c r="Q90" s="2"/>
      <c r="R90" s="2"/>
      <c r="S90" s="2"/>
      <c r="T90" s="2"/>
      <c r="AA90" s="1">
        <v>2.44067973760361</v>
      </c>
      <c r="AB90" s="1">
        <v>4.7477716510189696</v>
      </c>
      <c r="AH90" s="1">
        <v>0.51406847611969597</v>
      </c>
      <c r="AJ90" s="2"/>
      <c r="AK90" s="2"/>
      <c r="AL90" s="2"/>
      <c r="AM90" s="2"/>
      <c r="AN90" s="2"/>
      <c r="AO90" s="2"/>
    </row>
    <row r="91" spans="1:41" s="1" customFormat="1" x14ac:dyDescent="0.25">
      <c r="F91" s="1">
        <v>384.58</v>
      </c>
      <c r="G91" s="1">
        <v>472.17370416666699</v>
      </c>
      <c r="M91" s="1">
        <v>0.81448838977329396</v>
      </c>
      <c r="O91" s="2"/>
      <c r="P91" s="2"/>
      <c r="Q91" s="2"/>
      <c r="R91" s="2"/>
      <c r="S91" s="2"/>
      <c r="T91" s="2"/>
      <c r="AA91" s="1">
        <v>2.5676090264627298</v>
      </c>
      <c r="AB91" s="1">
        <v>4.7477716510189696</v>
      </c>
      <c r="AH91" s="1">
        <v>0.540802973519519</v>
      </c>
      <c r="AJ91" s="2"/>
      <c r="AK91" s="2"/>
      <c r="AL91" s="2"/>
      <c r="AM91" s="2"/>
      <c r="AN91" s="2"/>
      <c r="AO91" s="2"/>
    </row>
    <row r="92" spans="1:41" s="1" customFormat="1" x14ac:dyDescent="0.25">
      <c r="F92" s="1">
        <v>366.13433333333302</v>
      </c>
      <c r="G92" s="1">
        <v>472.17370416666699</v>
      </c>
      <c r="M92" s="1">
        <v>0.77542296426591395</v>
      </c>
      <c r="O92" s="2"/>
      <c r="P92" s="2"/>
      <c r="Q92" s="2"/>
      <c r="R92" s="2"/>
      <c r="S92" s="2"/>
      <c r="T92" s="2"/>
      <c r="AA92" s="1">
        <v>3.0779670000000001</v>
      </c>
      <c r="AB92" s="1">
        <v>4.7477716510189696</v>
      </c>
      <c r="AH92" s="1">
        <v>0.64829718576280004</v>
      </c>
      <c r="AJ92" s="2"/>
      <c r="AK92" s="2"/>
      <c r="AL92" s="2"/>
      <c r="AM92" s="2"/>
      <c r="AN92" s="2"/>
      <c r="AO92" s="2"/>
    </row>
    <row r="93" spans="1:41" s="1" customFormat="1" x14ac:dyDescent="0.25">
      <c r="O93" s="2"/>
      <c r="P93" s="2"/>
      <c r="Q93" s="2"/>
      <c r="R93" s="2"/>
      <c r="S93" s="2"/>
      <c r="T93" s="2"/>
      <c r="AA93" s="1">
        <v>1.1501359225812899</v>
      </c>
      <c r="AB93" s="1">
        <v>4.7477716510189696</v>
      </c>
      <c r="AH93" s="1">
        <v>0.24224752307420899</v>
      </c>
      <c r="AJ93" s="2"/>
      <c r="AK93" s="2"/>
      <c r="AL93" s="2"/>
      <c r="AM93" s="2"/>
      <c r="AN93" s="2"/>
      <c r="AO93" s="2"/>
    </row>
    <row r="97" spans="1:41" s="1" customFormat="1" x14ac:dyDescent="0.25">
      <c r="A97" s="9">
        <v>838.87245217147597</v>
      </c>
      <c r="B97" s="9">
        <v>530.78891065236303</v>
      </c>
      <c r="C97" s="9">
        <v>770.28142726254305</v>
      </c>
      <c r="D97" s="9"/>
      <c r="E97" s="9"/>
      <c r="F97" s="9"/>
      <c r="G97" s="8">
        <v>593.76482910300001</v>
      </c>
      <c r="H97" s="9">
        <v>1.4128025289722199</v>
      </c>
      <c r="I97" s="9">
        <v>0.89393794417602301</v>
      </c>
      <c r="J97" s="9">
        <v>1.29728368793114</v>
      </c>
      <c r="L97" s="10"/>
      <c r="M97" s="10"/>
      <c r="N97" s="10"/>
      <c r="O97" s="2"/>
      <c r="P97" s="2"/>
      <c r="Q97" s="2"/>
      <c r="R97" s="5"/>
      <c r="S97" s="5"/>
      <c r="T97" s="5"/>
      <c r="V97" s="8">
        <v>17.603568880668199</v>
      </c>
      <c r="W97" s="8">
        <v>8.2149526371538801</v>
      </c>
      <c r="X97" s="8">
        <v>15.817523752561801</v>
      </c>
      <c r="AB97" s="1">
        <v>9.4376123869999997</v>
      </c>
      <c r="AC97" s="8">
        <v>1.8652566092793299</v>
      </c>
      <c r="AD97" s="8">
        <v>0.87044819179792798</v>
      </c>
      <c r="AE97" s="8">
        <v>1.67600904804587</v>
      </c>
      <c r="AJ97" s="2"/>
      <c r="AK97" s="2"/>
      <c r="AL97" s="2"/>
      <c r="AM97" s="2"/>
      <c r="AN97" s="2"/>
      <c r="AO97" s="2"/>
    </row>
    <row r="98" spans="1:41" s="1" customFormat="1" x14ac:dyDescent="0.25">
      <c r="A98" s="9">
        <v>757.20836635159401</v>
      </c>
      <c r="B98" s="9">
        <v>492.99288390103499</v>
      </c>
      <c r="C98" s="9">
        <v>663.84464004587699</v>
      </c>
      <c r="D98" s="9"/>
      <c r="E98" s="9"/>
      <c r="F98" s="9"/>
      <c r="G98" s="8">
        <v>593.76482910300001</v>
      </c>
      <c r="H98" s="9">
        <v>1.2752664510215399</v>
      </c>
      <c r="I98" s="9">
        <v>0.83028306787015205</v>
      </c>
      <c r="J98" s="9">
        <v>1.1180262075285701</v>
      </c>
      <c r="L98" s="10"/>
      <c r="M98" s="10"/>
      <c r="N98" s="10"/>
      <c r="O98" s="2"/>
      <c r="P98" s="2"/>
      <c r="Q98" s="2"/>
      <c r="R98" s="5"/>
      <c r="S98" s="5"/>
      <c r="T98" s="5"/>
      <c r="V98" s="8">
        <v>11.562307423423301</v>
      </c>
      <c r="W98" s="8">
        <v>7.6085345647371998</v>
      </c>
      <c r="X98" s="8">
        <v>15.524381631870099</v>
      </c>
      <c r="AB98" s="1">
        <v>9.4376123869999997</v>
      </c>
      <c r="AC98" s="8">
        <v>1.2251305679125</v>
      </c>
      <c r="AD98" s="8">
        <v>0.80619273739380404</v>
      </c>
      <c r="AE98" s="8">
        <v>1.64494800117606</v>
      </c>
      <c r="AJ98" s="2"/>
      <c r="AK98" s="2"/>
      <c r="AL98" s="2"/>
      <c r="AM98" s="2"/>
      <c r="AN98" s="2"/>
      <c r="AO98" s="2"/>
    </row>
    <row r="99" spans="1:41" s="1" customFormat="1" x14ac:dyDescent="0.25">
      <c r="A99" s="9">
        <v>654.65374891132205</v>
      </c>
      <c r="B99" s="9">
        <v>426.800650818078</v>
      </c>
      <c r="C99" s="9">
        <v>634.49446978895196</v>
      </c>
      <c r="D99" s="9"/>
      <c r="E99" s="9"/>
      <c r="F99" s="9"/>
      <c r="G99" s="8">
        <v>593.76482910300001</v>
      </c>
      <c r="H99" s="9">
        <v>1.10254719852691</v>
      </c>
      <c r="I99" s="9">
        <v>0.718804196373243</v>
      </c>
      <c r="J99" s="9">
        <v>1.06859557637909</v>
      </c>
      <c r="L99" s="10"/>
      <c r="M99" s="10"/>
      <c r="N99" s="10"/>
      <c r="O99" s="2"/>
      <c r="P99" s="2"/>
      <c r="Q99" s="2"/>
      <c r="R99" s="5"/>
      <c r="S99" s="5"/>
      <c r="T99" s="5"/>
      <c r="V99" s="8">
        <v>10.929713692897399</v>
      </c>
      <c r="W99" s="8">
        <v>6.5110323811157302</v>
      </c>
      <c r="X99" s="8">
        <v>15.2069747842065</v>
      </c>
      <c r="AB99" s="1">
        <v>9.4376123869999997</v>
      </c>
      <c r="AC99" s="8">
        <v>1.15810156687011</v>
      </c>
      <c r="AD99" s="8">
        <v>0.68990250013705401</v>
      </c>
      <c r="AE99" s="8">
        <v>1.6113158880262599</v>
      </c>
      <c r="AJ99" s="2"/>
      <c r="AK99" s="2"/>
      <c r="AL99" s="2"/>
      <c r="AM99" s="2"/>
      <c r="AN99" s="2"/>
      <c r="AO99" s="2"/>
    </row>
    <row r="100" spans="1:41" s="1" customFormat="1" x14ac:dyDescent="0.25">
      <c r="A100" s="9">
        <v>613.950988486862</v>
      </c>
      <c r="B100" s="9">
        <v>424.42106710367699</v>
      </c>
      <c r="C100" s="9">
        <v>631.96215097720096</v>
      </c>
      <c r="D100" s="9"/>
      <c r="E100" s="9"/>
      <c r="F100" s="9"/>
      <c r="G100" s="8">
        <v>593.76482910300001</v>
      </c>
      <c r="H100" s="9">
        <v>1.03399689303652</v>
      </c>
      <c r="I100" s="9">
        <v>0.71479657652483297</v>
      </c>
      <c r="J100" s="9">
        <v>1.06433072489643</v>
      </c>
      <c r="L100" s="10"/>
      <c r="M100" s="10"/>
      <c r="N100" s="10"/>
      <c r="O100" s="2"/>
      <c r="P100" s="2"/>
      <c r="Q100" s="2"/>
      <c r="R100" s="5"/>
      <c r="S100" s="5"/>
      <c r="T100" s="5"/>
      <c r="V100" s="8">
        <v>10.6150796363761</v>
      </c>
      <c r="W100" s="8">
        <v>5.6048345621334503</v>
      </c>
      <c r="X100" s="8">
        <v>12.6170659363643</v>
      </c>
      <c r="AB100" s="1">
        <v>9.4376123869999997</v>
      </c>
      <c r="AC100" s="8">
        <v>1.1247632559054901</v>
      </c>
      <c r="AD100" s="8">
        <v>0.59388268264269095</v>
      </c>
      <c r="AE100" s="8">
        <v>1.3368917284358799</v>
      </c>
      <c r="AJ100" s="2"/>
      <c r="AK100" s="2"/>
      <c r="AL100" s="2"/>
      <c r="AM100" s="2"/>
      <c r="AN100" s="2"/>
      <c r="AO100" s="2"/>
    </row>
    <row r="101" spans="1:41" s="1" customFormat="1" x14ac:dyDescent="0.25">
      <c r="A101" s="9">
        <v>583.76460173637304</v>
      </c>
      <c r="B101" s="9">
        <v>419.898726812083</v>
      </c>
      <c r="C101" s="9">
        <v>611.32339312729903</v>
      </c>
      <c r="D101" s="9"/>
      <c r="E101" s="9"/>
      <c r="F101" s="9"/>
      <c r="G101" s="8">
        <v>593.76482910300001</v>
      </c>
      <c r="H101" s="9">
        <v>0.98315793243979399</v>
      </c>
      <c r="I101" s="9">
        <v>0.707180193623835</v>
      </c>
      <c r="J101" s="9">
        <v>1.02957157979671</v>
      </c>
      <c r="L101" s="10"/>
      <c r="M101" s="10"/>
      <c r="N101" s="10"/>
      <c r="O101" s="2"/>
      <c r="P101" s="2"/>
      <c r="Q101" s="2"/>
      <c r="R101" s="5"/>
      <c r="S101" s="5"/>
      <c r="T101" s="5"/>
      <c r="V101" s="8">
        <v>9.5006382553772699</v>
      </c>
      <c r="W101" s="8">
        <v>4.2039946266583197</v>
      </c>
      <c r="X101" s="8">
        <v>11.9389328161877</v>
      </c>
      <c r="AB101" s="1">
        <v>9.4376123869999997</v>
      </c>
      <c r="AC101" s="8">
        <v>1.00667815818163</v>
      </c>
      <c r="AD101" s="8">
        <v>0.44545107960241997</v>
      </c>
      <c r="AE101" s="8">
        <v>1.2650374190651399</v>
      </c>
      <c r="AJ101" s="2"/>
      <c r="AK101" s="2"/>
      <c r="AL101" s="2"/>
      <c r="AM101" s="2"/>
      <c r="AN101" s="2"/>
      <c r="AO101" s="2"/>
    </row>
    <row r="102" spans="1:41" s="1" customFormat="1" x14ac:dyDescent="0.25">
      <c r="A102" s="9">
        <v>571.89098667370899</v>
      </c>
      <c r="B102" s="9">
        <v>383.14504946279902</v>
      </c>
      <c r="C102" s="9">
        <v>576.744697600157</v>
      </c>
      <c r="D102" s="9"/>
      <c r="E102" s="9"/>
      <c r="F102" s="9"/>
      <c r="G102" s="8">
        <v>593.76482910300001</v>
      </c>
      <c r="H102" s="9">
        <v>0.96316076440173104</v>
      </c>
      <c r="I102" s="9">
        <v>0.64528080930899201</v>
      </c>
      <c r="J102" s="9">
        <v>0.97133523127573096</v>
      </c>
      <c r="L102" s="10"/>
      <c r="M102" s="10"/>
      <c r="N102" s="10"/>
      <c r="O102" s="2"/>
      <c r="P102" s="2"/>
      <c r="Q102" s="2"/>
      <c r="R102" s="5"/>
      <c r="S102" s="5"/>
      <c r="T102" s="5"/>
      <c r="V102" s="8">
        <v>8.3695783615440398</v>
      </c>
      <c r="W102" s="8">
        <v>3.97906412257321</v>
      </c>
      <c r="X102" s="8">
        <v>10.8590980492484</v>
      </c>
      <c r="AB102" s="1">
        <v>9.4376123869999997</v>
      </c>
      <c r="AC102" s="8">
        <v>0.88683217940512704</v>
      </c>
      <c r="AD102" s="8">
        <v>0.42161766762684999</v>
      </c>
      <c r="AE102" s="8">
        <v>1.1506192036670699</v>
      </c>
      <c r="AJ102" s="2"/>
      <c r="AK102" s="2"/>
      <c r="AL102" s="2"/>
      <c r="AM102" s="2"/>
      <c r="AN102" s="2"/>
      <c r="AO102" s="2"/>
    </row>
    <row r="103" spans="1:41" s="1" customFormat="1" x14ac:dyDescent="0.25">
      <c r="A103" s="9">
        <v>540.96855363663701</v>
      </c>
      <c r="B103" s="9">
        <v>381.249006213033</v>
      </c>
      <c r="C103" s="9">
        <v>553.53710125795999</v>
      </c>
      <c r="D103" s="9"/>
      <c r="E103" s="9"/>
      <c r="F103" s="9"/>
      <c r="G103" s="8">
        <v>593.76482910300001</v>
      </c>
      <c r="H103" s="9">
        <v>0.91108217786135504</v>
      </c>
      <c r="I103" s="9">
        <v>0.64208755306201903</v>
      </c>
      <c r="J103" s="9">
        <v>0.93224972939907602</v>
      </c>
      <c r="L103" s="10"/>
      <c r="M103" s="10"/>
      <c r="N103" s="10"/>
      <c r="O103" s="2"/>
      <c r="P103" s="2"/>
      <c r="Q103" s="2"/>
      <c r="R103" s="5"/>
      <c r="S103" s="5"/>
      <c r="T103" s="5"/>
      <c r="V103" s="8">
        <v>7.1843942891765096</v>
      </c>
      <c r="W103" s="8">
        <v>3.7940020608206799</v>
      </c>
      <c r="X103" s="8">
        <v>7.0910806764265901</v>
      </c>
      <c r="AB103" s="1">
        <v>9.4376123869999997</v>
      </c>
      <c r="AC103" s="8">
        <v>0.76125125662850701</v>
      </c>
      <c r="AD103" s="8">
        <v>0.40200867605526902</v>
      </c>
      <c r="AE103" s="8">
        <v>0.75136383924755301</v>
      </c>
      <c r="AJ103" s="2"/>
      <c r="AK103" s="2"/>
      <c r="AL103" s="2"/>
      <c r="AM103" s="2"/>
      <c r="AN103" s="2"/>
      <c r="AO103" s="2"/>
    </row>
    <row r="104" spans="1:41" s="1" customFormat="1" x14ac:dyDescent="0.25">
      <c r="A104" s="9">
        <v>530.81787312496999</v>
      </c>
      <c r="B104" s="9">
        <v>349.93183464845498</v>
      </c>
      <c r="C104" s="9">
        <v>536.59222415521697</v>
      </c>
      <c r="D104" s="9"/>
      <c r="E104" s="9"/>
      <c r="F104" s="9"/>
      <c r="G104" s="8">
        <v>593.76482910300001</v>
      </c>
      <c r="H104" s="9">
        <v>0.89398672185901595</v>
      </c>
      <c r="I104" s="9">
        <v>0.58934416034222903</v>
      </c>
      <c r="J104" s="9">
        <v>0.90371170176220506</v>
      </c>
      <c r="L104" s="10"/>
      <c r="M104" s="10"/>
      <c r="N104" s="10"/>
      <c r="O104" s="2"/>
      <c r="P104" s="2"/>
      <c r="Q104" s="2"/>
      <c r="R104" s="5"/>
      <c r="S104" s="5"/>
      <c r="T104" s="5"/>
      <c r="V104" s="8">
        <v>7.0505031344329101</v>
      </c>
      <c r="W104" s="8">
        <v>3.25936837070289</v>
      </c>
      <c r="X104" s="8">
        <v>6.1254447070488602</v>
      </c>
      <c r="AB104" s="1">
        <v>9.4376123869999997</v>
      </c>
      <c r="AC104" s="8">
        <v>0.74706428335038899</v>
      </c>
      <c r="AD104" s="8">
        <v>0.34535942323638602</v>
      </c>
      <c r="AE104" s="8">
        <v>0.64904601459225597</v>
      </c>
      <c r="AJ104" s="2"/>
      <c r="AK104" s="2"/>
      <c r="AL104" s="2"/>
      <c r="AM104" s="2"/>
      <c r="AN104" s="2"/>
      <c r="AO104" s="2"/>
    </row>
    <row r="105" spans="1:41" s="1" customFormat="1" x14ac:dyDescent="0.25">
      <c r="A105" s="9">
        <v>517.78376174614596</v>
      </c>
      <c r="B105" s="9">
        <v>311.404838032898</v>
      </c>
      <c r="C105" s="9">
        <v>473.51944911315798</v>
      </c>
      <c r="D105" s="8"/>
      <c r="E105" s="9"/>
      <c r="F105" s="9"/>
      <c r="G105" s="8">
        <v>593.76482910300001</v>
      </c>
      <c r="H105" s="9">
        <v>0.87203508252309503</v>
      </c>
      <c r="I105" s="9">
        <v>0.52445820764314499</v>
      </c>
      <c r="J105" s="9">
        <v>0.79748652312145696</v>
      </c>
      <c r="L105" s="10"/>
      <c r="M105" s="10"/>
      <c r="N105" s="10"/>
      <c r="O105" s="2"/>
      <c r="P105" s="2"/>
      <c r="Q105" s="2"/>
      <c r="R105" s="5"/>
      <c r="S105" s="5"/>
      <c r="T105" s="5"/>
      <c r="V105" s="8">
        <v>6.52575337510011</v>
      </c>
      <c r="W105" s="8">
        <v>2.8556912209543399</v>
      </c>
      <c r="X105" s="8">
        <v>5.47734211152006</v>
      </c>
      <c r="AB105" s="1">
        <v>9.4376123869999997</v>
      </c>
      <c r="AC105" s="8">
        <v>0.69146232198401303</v>
      </c>
      <c r="AD105" s="8">
        <v>0.30258619488208299</v>
      </c>
      <c r="AE105" s="8">
        <v>0.58037370967522695</v>
      </c>
      <c r="AJ105" s="2"/>
      <c r="AK105" s="2"/>
      <c r="AL105" s="2"/>
      <c r="AM105" s="2"/>
      <c r="AN105" s="2"/>
      <c r="AO105" s="2"/>
    </row>
    <row r="106" spans="1:41" s="1" customFormat="1" x14ac:dyDescent="0.25">
      <c r="A106" s="9">
        <v>480.51218844748001</v>
      </c>
      <c r="B106" s="9">
        <v>303.370914786377</v>
      </c>
      <c r="C106" s="9">
        <v>466.755463377127</v>
      </c>
      <c r="D106" s="9"/>
      <c r="E106" s="9"/>
      <c r="F106" s="9"/>
      <c r="G106" s="8">
        <v>593.76482910300001</v>
      </c>
      <c r="H106" s="9">
        <v>0.80926347418285005</v>
      </c>
      <c r="I106" s="9">
        <v>0.51092772747196702</v>
      </c>
      <c r="J106" s="9">
        <v>0.78609483165625404</v>
      </c>
      <c r="L106" s="10"/>
      <c r="M106" s="10"/>
      <c r="N106" s="10"/>
      <c r="O106" s="2"/>
      <c r="P106" s="2"/>
      <c r="Q106" s="2"/>
      <c r="R106" s="5"/>
      <c r="S106" s="5"/>
      <c r="T106" s="5"/>
      <c r="V106" s="8">
        <v>5.0345868210040301</v>
      </c>
      <c r="W106" s="8">
        <v>2.7544738938943798</v>
      </c>
      <c r="X106" s="8">
        <v>4.1429521777637204</v>
      </c>
      <c r="AB106" s="1">
        <v>9.4376123869999997</v>
      </c>
      <c r="AC106" s="8">
        <v>0.53345980048290698</v>
      </c>
      <c r="AD106" s="8">
        <v>0.29186130781219399</v>
      </c>
      <c r="AE106" s="8">
        <v>0.43898308257187002</v>
      </c>
      <c r="AJ106" s="2"/>
      <c r="AK106" s="2"/>
      <c r="AL106" s="2"/>
      <c r="AM106" s="2"/>
      <c r="AN106" s="2"/>
      <c r="AO106" s="2"/>
    </row>
    <row r="107" spans="1:41" s="1" customFormat="1" x14ac:dyDescent="0.25">
      <c r="A107" s="9">
        <v>440.98959884643</v>
      </c>
      <c r="B107" s="9"/>
      <c r="C107" s="9"/>
      <c r="D107" s="9"/>
      <c r="E107" s="9"/>
      <c r="F107" s="9"/>
      <c r="G107" s="8">
        <v>593.76482910300001</v>
      </c>
      <c r="H107" s="9">
        <v>0.74270077517496902</v>
      </c>
      <c r="I107" s="9"/>
      <c r="J107" s="9"/>
      <c r="L107" s="10"/>
      <c r="M107" s="10"/>
      <c r="N107" s="10"/>
      <c r="O107" s="2"/>
      <c r="P107" s="2"/>
      <c r="Q107" s="2"/>
      <c r="R107" s="5"/>
      <c r="S107" s="5"/>
      <c r="T107" s="5"/>
      <c r="V107" s="1">
        <v>9.4376123869999997</v>
      </c>
      <c r="W107" s="8"/>
      <c r="X107" s="8"/>
      <c r="AB107" s="1">
        <v>9.4376123869999997</v>
      </c>
      <c r="AJ107" s="2"/>
      <c r="AK107" s="2"/>
      <c r="AL107" s="2"/>
      <c r="AM107" s="2"/>
      <c r="AN107" s="2"/>
      <c r="AO107" s="2"/>
    </row>
    <row r="108" spans="1:41" s="1" customFormat="1" x14ac:dyDescent="0.25">
      <c r="A108" s="8">
        <f>AVERAGE(A97:A107)</f>
        <v>593.7648291029999</v>
      </c>
      <c r="B108" s="9"/>
      <c r="C108" s="9"/>
      <c r="D108" s="9"/>
      <c r="E108" s="9"/>
      <c r="F108" s="9"/>
      <c r="G108" s="9"/>
      <c r="H108" s="9"/>
      <c r="I108" s="9"/>
      <c r="J108" s="9"/>
      <c r="L108" s="11"/>
      <c r="O108" s="2"/>
      <c r="P108" s="2"/>
      <c r="Q108" s="2"/>
      <c r="R108" s="2"/>
      <c r="S108" s="2"/>
      <c r="T108" s="2"/>
      <c r="V108" s="1">
        <f>AVERAGE(V97:V107)</f>
        <v>9.4376123869999891</v>
      </c>
      <c r="AJ108" s="2"/>
      <c r="AK108" s="2"/>
      <c r="AL108" s="2"/>
      <c r="AM108" s="2"/>
      <c r="AN108" s="2"/>
      <c r="AO108" s="2"/>
    </row>
    <row r="109" spans="1:41" x14ac:dyDescent="0.25">
      <c r="L109" s="11"/>
    </row>
    <row r="110" spans="1:41" s="1" customFormat="1" x14ac:dyDescent="0.25">
      <c r="A110" s="1">
        <v>612.910167</v>
      </c>
      <c r="B110" s="1">
        <v>452.85275000000001</v>
      </c>
      <c r="C110" s="1">
        <v>582.14850000000001</v>
      </c>
      <c r="G110" s="1">
        <v>495.73007087500002</v>
      </c>
      <c r="H110" s="1">
        <v>1.2363788339855399</v>
      </c>
      <c r="I110" s="1">
        <v>0.91350671788112703</v>
      </c>
      <c r="J110" s="1">
        <v>1.1743255739408001</v>
      </c>
      <c r="L110" s="11"/>
      <c r="O110" s="2"/>
      <c r="P110" s="2"/>
      <c r="Q110" s="2"/>
      <c r="R110" s="2"/>
      <c r="S110" s="5"/>
      <c r="T110" s="2"/>
      <c r="V110" s="1">
        <v>9.51012375</v>
      </c>
      <c r="W110" s="1">
        <v>5.4636878700000002</v>
      </c>
      <c r="X110" s="1">
        <v>9.4963183900000008</v>
      </c>
      <c r="AB110" s="1">
        <v>7.1254066062500003</v>
      </c>
      <c r="AC110" s="1">
        <v>1.3346780437285199</v>
      </c>
      <c r="AD110" s="1">
        <v>0.76678962646251903</v>
      </c>
      <c r="AE110" s="1">
        <v>1.33274055990999</v>
      </c>
      <c r="AJ110" s="2"/>
      <c r="AK110" s="2"/>
      <c r="AL110" s="2"/>
      <c r="AM110" s="2"/>
      <c r="AN110" s="2"/>
      <c r="AO110" s="2"/>
    </row>
    <row r="111" spans="1:41" s="1" customFormat="1" x14ac:dyDescent="0.25">
      <c r="A111" s="1">
        <v>586.22</v>
      </c>
      <c r="B111" s="1">
        <v>399.23700000000002</v>
      </c>
      <c r="C111" s="1">
        <v>471.01066700000001</v>
      </c>
      <c r="G111" s="1">
        <v>495.73007087500002</v>
      </c>
      <c r="H111" s="1">
        <v>1.1825387129840199</v>
      </c>
      <c r="I111" s="1">
        <v>0.80535158840640297</v>
      </c>
      <c r="J111" s="1">
        <v>0.95013535525216697</v>
      </c>
      <c r="L111" s="11"/>
      <c r="O111" s="2"/>
      <c r="P111" s="2"/>
      <c r="Q111" s="2"/>
      <c r="R111" s="2"/>
      <c r="S111" s="2"/>
      <c r="T111" s="2"/>
      <c r="V111" s="1">
        <v>8.0468941800000007</v>
      </c>
      <c r="W111" s="1">
        <v>4.1344546800000002</v>
      </c>
      <c r="X111" s="1">
        <v>7.4306604199999997</v>
      </c>
      <c r="AB111" s="1">
        <v>7.1254066062500003</v>
      </c>
      <c r="AC111" s="1">
        <v>1.12932420908327</v>
      </c>
      <c r="AD111" s="1">
        <v>0.58024122811089696</v>
      </c>
      <c r="AE111" s="1">
        <v>1.0428401957415701</v>
      </c>
      <c r="AJ111" s="2"/>
      <c r="AK111" s="2"/>
      <c r="AL111" s="2"/>
      <c r="AM111" s="2"/>
      <c r="AN111" s="2"/>
      <c r="AO111" s="2"/>
    </row>
    <row r="112" spans="1:41" s="1" customFormat="1" x14ac:dyDescent="0.25">
      <c r="A112" s="1">
        <v>494.69740000000002</v>
      </c>
      <c r="B112" s="1">
        <v>382.1</v>
      </c>
      <c r="C112" s="1">
        <v>410.24149999999997</v>
      </c>
      <c r="G112" s="1">
        <v>495.73007087500002</v>
      </c>
      <c r="H112" s="1">
        <v>0.99791686860315498</v>
      </c>
      <c r="I112" s="1">
        <v>0.77078237220018797</v>
      </c>
      <c r="J112" s="1">
        <v>0.82755016107030499</v>
      </c>
      <c r="L112" s="11"/>
      <c r="O112" s="2"/>
      <c r="P112" s="2"/>
      <c r="Q112" s="2"/>
      <c r="R112" s="2"/>
      <c r="S112" s="2"/>
      <c r="T112" s="2"/>
      <c r="V112" s="1">
        <v>7.7110915999999996</v>
      </c>
      <c r="W112" s="1">
        <v>2.71905844</v>
      </c>
      <c r="X112" s="1">
        <v>6.4375127699999997</v>
      </c>
      <c r="AB112" s="1">
        <v>7.1254066062500003</v>
      </c>
      <c r="AC112" s="1">
        <v>1.0821967118671201</v>
      </c>
      <c r="AD112" s="1">
        <v>0.38160046019198401</v>
      </c>
      <c r="AE112" s="1">
        <v>0.90345900602407503</v>
      </c>
      <c r="AJ112" s="2"/>
      <c r="AK112" s="2"/>
      <c r="AL112" s="2"/>
      <c r="AM112" s="2"/>
      <c r="AN112" s="2"/>
      <c r="AO112" s="2"/>
    </row>
    <row r="113" spans="1:41" s="1" customFormat="1" x14ac:dyDescent="0.25">
      <c r="A113" s="1">
        <v>490.30874999999997</v>
      </c>
      <c r="B113" s="1">
        <v>349.47033299999998</v>
      </c>
      <c r="C113" s="1">
        <v>401.56299999999999</v>
      </c>
      <c r="G113" s="1">
        <v>495.73007087500002</v>
      </c>
      <c r="H113" s="1">
        <v>0.98906396607042402</v>
      </c>
      <c r="I113" s="1">
        <v>0.70496093243478097</v>
      </c>
      <c r="J113" s="1">
        <v>0.81004365801576605</v>
      </c>
      <c r="L113" s="11"/>
      <c r="O113" s="2"/>
      <c r="P113" s="2"/>
      <c r="Q113" s="2"/>
      <c r="R113" s="2"/>
      <c r="S113" s="2"/>
      <c r="T113" s="2"/>
      <c r="V113" s="1">
        <v>7.3888377399999996</v>
      </c>
      <c r="W113" s="1">
        <v>2.53855429</v>
      </c>
      <c r="X113" s="1">
        <v>6.4148152400000003</v>
      </c>
      <c r="AB113" s="1">
        <v>7.1254066062500003</v>
      </c>
      <c r="AC113" s="1">
        <v>1.0369706808757999</v>
      </c>
      <c r="AD113" s="1">
        <v>0.35626799006436</v>
      </c>
      <c r="AE113" s="1">
        <v>0.90027356956349602</v>
      </c>
      <c r="AJ113" s="2"/>
      <c r="AK113" s="2"/>
      <c r="AL113" s="2"/>
      <c r="AM113" s="2"/>
      <c r="AN113" s="2"/>
      <c r="AO113" s="2"/>
    </row>
    <row r="114" spans="1:41" s="1" customFormat="1" x14ac:dyDescent="0.25">
      <c r="A114" s="1">
        <v>471.98320000000001</v>
      </c>
      <c r="B114" s="1">
        <v>349.04250000000002</v>
      </c>
      <c r="C114" s="1">
        <v>399.536</v>
      </c>
      <c r="G114" s="1">
        <v>495.73007087500002</v>
      </c>
      <c r="H114" s="1">
        <v>0.95209717491399104</v>
      </c>
      <c r="I114" s="1">
        <v>0.70409789622790997</v>
      </c>
      <c r="J114" s="1">
        <v>0.80595473922893102</v>
      </c>
      <c r="L114" s="11"/>
      <c r="O114" s="2"/>
      <c r="P114" s="2"/>
      <c r="Q114" s="2"/>
      <c r="R114" s="2"/>
      <c r="S114" s="2"/>
      <c r="T114" s="2"/>
      <c r="V114" s="1">
        <v>7.0657455000000002</v>
      </c>
      <c r="W114" s="1">
        <v>2.1069911600000002</v>
      </c>
      <c r="X114" s="1">
        <v>4.8315099799999999</v>
      </c>
      <c r="AB114" s="1">
        <v>7.1254066062500003</v>
      </c>
      <c r="AC114" s="1">
        <v>0.99162698923066805</v>
      </c>
      <c r="AD114" s="1">
        <v>0.29570118260365202</v>
      </c>
      <c r="AE114" s="1">
        <v>0.67806796818613502</v>
      </c>
      <c r="AJ114" s="2"/>
      <c r="AK114" s="2"/>
      <c r="AL114" s="2"/>
      <c r="AM114" s="2"/>
      <c r="AN114" s="2"/>
      <c r="AO114" s="2"/>
    </row>
    <row r="115" spans="1:41" s="1" customFormat="1" x14ac:dyDescent="0.25">
      <c r="A115" s="1">
        <v>448.87574999999998</v>
      </c>
      <c r="B115" s="1">
        <v>303.19439999999997</v>
      </c>
      <c r="C115" s="1">
        <v>395.03750000000002</v>
      </c>
      <c r="G115" s="1">
        <v>495.73007087500002</v>
      </c>
      <c r="H115" s="1">
        <v>0.90548420677345898</v>
      </c>
      <c r="I115" s="1">
        <v>0.61161187874852896</v>
      </c>
      <c r="J115" s="1">
        <v>0.79688024432879301</v>
      </c>
      <c r="L115" s="11"/>
      <c r="O115" s="2"/>
      <c r="P115" s="2"/>
      <c r="Q115" s="2"/>
      <c r="R115" s="2"/>
      <c r="S115" s="2"/>
      <c r="T115" s="2"/>
      <c r="V115" s="1">
        <v>6.8047199100000002</v>
      </c>
      <c r="W115" s="1">
        <v>2.0335367999999998</v>
      </c>
      <c r="X115" s="1">
        <v>2.5423448099999999</v>
      </c>
      <c r="AB115" s="1">
        <v>7.1254066062500003</v>
      </c>
      <c r="AC115" s="1">
        <v>0.95499390926424998</v>
      </c>
      <c r="AD115" s="1">
        <v>0.28539238704164599</v>
      </c>
      <c r="AE115" s="1">
        <v>0.35679996251301599</v>
      </c>
      <c r="AJ115" s="2"/>
      <c r="AK115" s="2"/>
      <c r="AL115" s="2"/>
      <c r="AM115" s="2"/>
      <c r="AN115" s="2"/>
      <c r="AO115" s="2"/>
    </row>
    <row r="116" spans="1:41" s="1" customFormat="1" x14ac:dyDescent="0.25">
      <c r="A116" s="1">
        <v>448.8288</v>
      </c>
      <c r="G116" s="1">
        <v>495.73007087500002</v>
      </c>
      <c r="H116" s="1">
        <v>0.90538949797373403</v>
      </c>
      <c r="L116" s="11"/>
      <c r="O116" s="2"/>
      <c r="P116" s="2"/>
      <c r="Q116" s="2"/>
      <c r="R116" s="2"/>
      <c r="S116" s="2"/>
      <c r="T116" s="2"/>
      <c r="V116" s="1">
        <v>6.5413344499999999</v>
      </c>
      <c r="AB116" s="1">
        <v>7.1254066062500003</v>
      </c>
      <c r="AC116" s="1">
        <v>0.91802963837352303</v>
      </c>
      <c r="AJ116" s="2"/>
      <c r="AK116" s="2"/>
      <c r="AL116" s="2"/>
      <c r="AM116" s="2"/>
      <c r="AN116" s="2"/>
      <c r="AO116" s="2"/>
    </row>
    <row r="117" spans="1:41" s="1" customFormat="1" x14ac:dyDescent="0.25">
      <c r="A117" s="1">
        <v>412.01650000000001</v>
      </c>
      <c r="G117" s="1">
        <v>495.73007087500002</v>
      </c>
      <c r="H117" s="1">
        <v>0.83113073869567899</v>
      </c>
      <c r="L117" s="11"/>
      <c r="O117" s="2"/>
      <c r="P117" s="2"/>
      <c r="Q117" s="2"/>
      <c r="R117" s="2"/>
      <c r="S117" s="2"/>
      <c r="T117" s="2"/>
      <c r="V117" s="1">
        <v>3.9345057200000002</v>
      </c>
      <c r="AB117" s="1">
        <v>7.1254066062500003</v>
      </c>
      <c r="AC117" s="1">
        <v>0.55217981757684897</v>
      </c>
      <c r="AJ117" s="2"/>
      <c r="AK117" s="2"/>
      <c r="AL117" s="2"/>
      <c r="AM117" s="2"/>
      <c r="AN117" s="2"/>
      <c r="AO117" s="2"/>
    </row>
    <row r="118" spans="1:41" s="1" customFormat="1" x14ac:dyDescent="0.25">
      <c r="A118" s="1">
        <v>495.73007087500002</v>
      </c>
      <c r="L118" s="11"/>
      <c r="O118" s="2"/>
      <c r="P118" s="2"/>
      <c r="Q118" s="2"/>
      <c r="R118" s="2"/>
      <c r="S118" s="2"/>
      <c r="T118" s="2"/>
      <c r="V118" s="1">
        <v>7.1254066062500003</v>
      </c>
      <c r="AJ118" s="2"/>
      <c r="AK118" s="2"/>
      <c r="AL118" s="2"/>
      <c r="AM118" s="2"/>
      <c r="AN118" s="2"/>
      <c r="AO118" s="2"/>
    </row>
    <row r="119" spans="1:41" x14ac:dyDescent="0.25">
      <c r="L119" s="11"/>
    </row>
    <row r="120" spans="1:41" x14ac:dyDescent="0.25">
      <c r="L120" s="11"/>
    </row>
    <row r="121" spans="1:41" x14ac:dyDescent="0.25">
      <c r="L121" s="11"/>
    </row>
    <row r="122" spans="1:41" x14ac:dyDescent="0.25">
      <c r="L122" s="11"/>
    </row>
    <row r="123" spans="1:41" x14ac:dyDescent="0.25">
      <c r="L123" s="11"/>
    </row>
    <row r="124" spans="1:41" x14ac:dyDescent="0.25">
      <c r="L124" s="11"/>
    </row>
    <row r="125" spans="1:41" x14ac:dyDescent="0.25">
      <c r="L125" s="11"/>
    </row>
    <row r="126" spans="1:41" x14ac:dyDescent="0.25">
      <c r="L126" s="11"/>
    </row>
    <row r="127" spans="1:41" x14ac:dyDescent="0.25">
      <c r="L127" s="11"/>
    </row>
    <row r="128" spans="1:41" x14ac:dyDescent="0.25">
      <c r="L128" s="11"/>
    </row>
    <row r="129" spans="12:31" x14ac:dyDescent="0.25">
      <c r="L129" s="11"/>
      <c r="V129" s="8"/>
      <c r="W129" s="8"/>
      <c r="X129" s="8"/>
      <c r="AC129" s="8"/>
      <c r="AD129" s="8"/>
      <c r="AE129" s="8"/>
    </row>
    <row r="130" spans="12:31" x14ac:dyDescent="0.25">
      <c r="L130" s="11"/>
      <c r="V130" s="8"/>
      <c r="W130" s="8"/>
      <c r="X130" s="8"/>
      <c r="AC130" s="8"/>
      <c r="AD130" s="8"/>
      <c r="AE130" s="8"/>
    </row>
    <row r="131" spans="12:31" x14ac:dyDescent="0.25">
      <c r="L131" s="11"/>
      <c r="V131" s="8"/>
      <c r="W131" s="8"/>
      <c r="X131" s="8"/>
      <c r="AC131" s="8"/>
      <c r="AD131" s="8"/>
      <c r="AE131" s="8"/>
    </row>
    <row r="132" spans="12:31" x14ac:dyDescent="0.25">
      <c r="L132" s="11"/>
      <c r="V132" s="8"/>
      <c r="W132" s="8"/>
      <c r="X132" s="8"/>
      <c r="AC132" s="8"/>
      <c r="AD132" s="8"/>
      <c r="AE132" s="8"/>
    </row>
    <row r="133" spans="12:31" x14ac:dyDescent="0.25">
      <c r="L133" s="11"/>
      <c r="V133" s="8"/>
      <c r="W133" s="8"/>
      <c r="X133" s="8"/>
      <c r="AC133" s="8"/>
      <c r="AD133" s="8"/>
      <c r="AE133" s="8"/>
    </row>
    <row r="134" spans="12:31" x14ac:dyDescent="0.25">
      <c r="V134" s="8"/>
      <c r="W134" s="8"/>
      <c r="X134" s="8"/>
      <c r="AC134" s="8"/>
      <c r="AD134" s="8"/>
      <c r="AE134" s="8"/>
    </row>
    <row r="135" spans="12:31" x14ac:dyDescent="0.25">
      <c r="V135" s="8"/>
      <c r="W135" s="8"/>
      <c r="X135" s="8"/>
      <c r="AC135" s="8"/>
      <c r="AD135" s="8"/>
      <c r="AE135" s="8"/>
    </row>
    <row r="136" spans="12:31" x14ac:dyDescent="0.25">
      <c r="V136" s="8"/>
      <c r="W136" s="8"/>
      <c r="X136" s="8"/>
      <c r="AC136" s="8"/>
      <c r="AD136" s="8"/>
      <c r="AE136" s="8"/>
    </row>
    <row r="137" spans="12:31" x14ac:dyDescent="0.25">
      <c r="V137" s="8"/>
      <c r="W137" s="8"/>
      <c r="X137" s="8"/>
      <c r="AC137" s="8"/>
      <c r="AD137" s="8"/>
      <c r="AE137" s="8"/>
    </row>
    <row r="138" spans="12:31" x14ac:dyDescent="0.25">
      <c r="V138" s="8"/>
      <c r="W138" s="8"/>
      <c r="X138" s="8"/>
      <c r="AC138" s="8"/>
      <c r="AD138" s="8"/>
      <c r="AE138" s="8"/>
    </row>
    <row r="139" spans="12:31" x14ac:dyDescent="0.25">
      <c r="W139" s="8"/>
      <c r="X139" s="8"/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7D_raw data</vt:lpstr>
      <vt:lpstr>Fig 7D_normalize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2025-08-31T15:28:00Z</dcterms:created>
  <dcterms:modified xsi:type="dcterms:W3CDTF">2025-09-08T09:44:54Z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7B4EAE326805EF57B975B068F0041DB3_41</vt:lpwstr>
  </property>
  <property fmtid="{D5CDD505-2E9C-101B-9397-08002B2CF9AE}" pid="3" name="KSOProductBuildVer">
    <vt:lpwstr>2052-7.5.1.8994</vt:lpwstr>
  </property>
</Properties>
</file>