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luto/Desktop/GPR30/24-8-28 eLife/25-11-26 VOR/251205/source data/"/>
    </mc:Choice>
  </mc:AlternateContent>
  <xr:revisionPtr revIDLastSave="0" documentId="13_ncr:1_{F5EF3D02-0B51-BA41-8FE8-4DC026C9F711}" xr6:coauthVersionLast="47" xr6:coauthVersionMax="47" xr10:uidLastSave="{00000000-0000-0000-0000-000000000000}"/>
  <bookViews>
    <workbookView xWindow="29400" yWindow="0" windowWidth="38400" windowHeight="21600" xr2:uid="{CB21F4AD-A401-7D46-8521-D2D83086DB57}"/>
  </bookViews>
  <sheets>
    <sheet name="Figure 2" sheetId="1" r:id="rId1"/>
    <sheet name="Figure 2-supplement figure 1" sheetId="2" r:id="rId2"/>
    <sheet name="Figure 2-supplement figure 2" sheetId="3" r:id="rId3"/>
    <sheet name="Figure 2-supplement figure 3" sheetId="4" r:id="rId4"/>
    <sheet name="Statistic analysi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3" l="1"/>
  <c r="J7" i="3"/>
  <c r="G7" i="3"/>
  <c r="F7" i="3"/>
  <c r="C7" i="3"/>
  <c r="B7" i="3"/>
  <c r="K8" i="3" l="1"/>
  <c r="G8" i="3"/>
  <c r="J12" i="4"/>
  <c r="K12" i="4"/>
  <c r="K13" i="4" s="1"/>
  <c r="B14" i="4"/>
  <c r="C14" i="4"/>
  <c r="F14" i="4"/>
  <c r="G14" i="4"/>
  <c r="G15" i="4" s="1"/>
  <c r="C15" i="4"/>
  <c r="B26" i="4"/>
  <c r="C26" i="4"/>
  <c r="F26" i="4"/>
  <c r="G26" i="4"/>
  <c r="C27" i="4"/>
  <c r="G27" i="4"/>
  <c r="J28" i="4"/>
  <c r="K28" i="4"/>
  <c r="K29" i="4" s="1"/>
  <c r="N16" i="1" l="1"/>
  <c r="N17" i="1" s="1"/>
  <c r="M16" i="1"/>
  <c r="L16" i="1"/>
  <c r="I16" i="1"/>
  <c r="I17" i="1" s="1"/>
  <c r="H16" i="1"/>
  <c r="G16" i="1"/>
  <c r="D17" i="1"/>
  <c r="C17" i="1"/>
  <c r="D16" i="1"/>
  <c r="C16" i="1"/>
  <c r="B16" i="1"/>
  <c r="M17" i="1" l="1"/>
  <c r="H17" i="1"/>
  <c r="N7" i="1"/>
  <c r="N8" i="1" s="1"/>
  <c r="M7" i="1"/>
  <c r="M8" i="1" s="1"/>
  <c r="L7" i="1"/>
  <c r="I8" i="1"/>
  <c r="I9" i="1" s="1"/>
  <c r="H8" i="1"/>
  <c r="H9" i="1" s="1"/>
  <c r="G8" i="1"/>
  <c r="C7" i="1"/>
  <c r="C8" i="1" s="1"/>
  <c r="D7" i="1"/>
  <c r="D8" i="1" s="1"/>
  <c r="B7" i="1"/>
  <c r="C8" i="3"/>
</calcChain>
</file>

<file path=xl/sharedStrings.xml><?xml version="1.0" encoding="utf-8"?>
<sst xmlns="http://schemas.openxmlformats.org/spreadsheetml/2006/main" count="156" uniqueCount="39">
  <si>
    <t>D</t>
    <phoneticPr fontId="1" type="noConversion"/>
  </si>
  <si>
    <t>Male</t>
    <phoneticPr fontId="1" type="noConversion"/>
  </si>
  <si>
    <t>Slice</t>
    <phoneticPr fontId="1" type="noConversion"/>
  </si>
  <si>
    <t>% of Nissl</t>
    <phoneticPr fontId="1" type="noConversion"/>
  </si>
  <si>
    <t>% of GFAP</t>
    <phoneticPr fontId="1" type="noConversion"/>
  </si>
  <si>
    <t>% of IBA1</t>
    <phoneticPr fontId="1" type="noConversion"/>
  </si>
  <si>
    <t>Mice 1</t>
    <phoneticPr fontId="1" type="noConversion"/>
  </si>
  <si>
    <t>Mice 2</t>
    <phoneticPr fontId="1" type="noConversion"/>
  </si>
  <si>
    <t>Mice 3</t>
    <phoneticPr fontId="1" type="noConversion"/>
  </si>
  <si>
    <t>Female</t>
    <phoneticPr fontId="1" type="noConversion"/>
  </si>
  <si>
    <t>B</t>
    <phoneticPr fontId="1" type="noConversion"/>
  </si>
  <si>
    <t>GPR30</t>
    <phoneticPr fontId="1" type="noConversion"/>
  </si>
  <si>
    <t>with slc32a1</t>
    <phoneticPr fontId="1" type="noConversion"/>
  </si>
  <si>
    <t>with slc17a6</t>
    <phoneticPr fontId="1" type="noConversion"/>
  </si>
  <si>
    <t>SUM</t>
    <phoneticPr fontId="1" type="noConversion"/>
  </si>
  <si>
    <t>%</t>
    <phoneticPr fontId="1" type="noConversion"/>
  </si>
  <si>
    <t>CCI</t>
    <phoneticPr fontId="1" type="noConversion"/>
  </si>
  <si>
    <t>Unpaired Student's t-test</t>
    <phoneticPr fontId="1" type="noConversion"/>
  </si>
  <si>
    <t>C</t>
    <phoneticPr fontId="1" type="noConversion"/>
  </si>
  <si>
    <t>G</t>
    <phoneticPr fontId="1" type="noConversion"/>
  </si>
  <si>
    <t xml:space="preserve">B </t>
    <phoneticPr fontId="1" type="noConversion"/>
  </si>
  <si>
    <t>Slc32a1</t>
    <phoneticPr fontId="1" type="noConversion"/>
  </si>
  <si>
    <t>slc17a6</t>
    <phoneticPr fontId="1" type="noConversion"/>
  </si>
  <si>
    <t>***, P=0.0003</t>
    <phoneticPr fontId="1" type="noConversion"/>
  </si>
  <si>
    <t>t=12.18, df=4</t>
    <phoneticPr fontId="1" type="noConversion"/>
  </si>
  <si>
    <t>Figure 2</t>
    <phoneticPr fontId="1" type="noConversion"/>
  </si>
  <si>
    <t>CCK-tdT</t>
    <phoneticPr fontId="1" type="noConversion"/>
  </si>
  <si>
    <t>Overlap</t>
    <phoneticPr fontId="1" type="noConversion"/>
  </si>
  <si>
    <t xml:space="preserve"> </t>
    <phoneticPr fontId="1" type="noConversion"/>
  </si>
  <si>
    <t>with Camk2</t>
    <phoneticPr fontId="1" type="noConversion"/>
  </si>
  <si>
    <t>C-D</t>
    <phoneticPr fontId="1" type="noConversion"/>
  </si>
  <si>
    <t>c-Fos</t>
    <phoneticPr fontId="1" type="noConversion"/>
  </si>
  <si>
    <t>with tdT</t>
    <phoneticPr fontId="1" type="noConversion"/>
  </si>
  <si>
    <t>Sham</t>
    <phoneticPr fontId="1" type="noConversion"/>
  </si>
  <si>
    <t>Figure 2-supplement figure 3</t>
    <phoneticPr fontId="1" type="noConversion"/>
  </si>
  <si>
    <t>**, P=0.0024</t>
    <phoneticPr fontId="1" type="noConversion"/>
  </si>
  <si>
    <t>t=6.852, df=4</t>
    <phoneticPr fontId="1" type="noConversion"/>
  </si>
  <si>
    <t>*, P=0.0122</t>
    <phoneticPr fontId="1" type="noConversion"/>
  </si>
  <si>
    <t>t=4.347, df=4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</si>
</sst>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.0_ "/>
  </numFmts>
  <fonts count="9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6"/>
      <name val="等线"/>
      <family val="4"/>
      <charset val="134"/>
      <scheme val="minor"/>
    </font>
    <font>
      <sz val="16"/>
      <color theme="1"/>
      <name val="等线"/>
      <family val="2"/>
      <charset val="134"/>
      <scheme val="minor"/>
    </font>
    <font>
      <sz val="16"/>
      <name val="Arial"/>
      <family val="2"/>
    </font>
    <font>
      <sz val="11"/>
      <color theme="1"/>
      <name val="等线"/>
      <family val="4"/>
      <charset val="134"/>
      <scheme val="minor"/>
    </font>
    <font>
      <sz val="12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color rgb="FF000000"/>
      <name val="等线"/>
      <family val="4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0" fontId="0" fillId="2" borderId="2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0" fillId="0" borderId="1" xfId="0" applyNumberForma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3" xfId="0" applyFill="1" applyBorder="1" applyAlignment="1"/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7A8F5-422F-374F-B451-74663B553D26}">
  <dimension ref="A1:N28"/>
  <sheetViews>
    <sheetView tabSelected="1" workbookViewId="0">
      <selection activeCell="E39" sqref="E39"/>
    </sheetView>
  </sheetViews>
  <sheetFormatPr baseColWidth="10" defaultRowHeight="16"/>
  <cols>
    <col min="2" max="4" width="12.83203125" customWidth="1"/>
  </cols>
  <sheetData>
    <row r="1" spans="1:14">
      <c r="A1" s="7" t="s">
        <v>10</v>
      </c>
    </row>
    <row r="2" spans="1:14">
      <c r="A2" s="9" t="s">
        <v>6</v>
      </c>
      <c r="B2" s="9"/>
      <c r="C2" s="9"/>
      <c r="D2" s="9"/>
      <c r="F2" s="9" t="s">
        <v>7</v>
      </c>
      <c r="G2" s="9"/>
      <c r="H2" s="9"/>
      <c r="I2" s="9"/>
      <c r="K2" s="9" t="s">
        <v>8</v>
      </c>
      <c r="L2" s="9"/>
      <c r="M2" s="9"/>
      <c r="N2" s="9"/>
    </row>
    <row r="3" spans="1:14">
      <c r="A3" s="8" t="s">
        <v>2</v>
      </c>
      <c r="B3" s="8" t="s">
        <v>11</v>
      </c>
      <c r="C3" s="8" t="s">
        <v>12</v>
      </c>
      <c r="D3" s="8" t="s">
        <v>13</v>
      </c>
      <c r="F3" s="8" t="s">
        <v>2</v>
      </c>
      <c r="G3" s="8" t="s">
        <v>11</v>
      </c>
      <c r="H3" s="8" t="s">
        <v>12</v>
      </c>
      <c r="I3" s="8" t="s">
        <v>13</v>
      </c>
      <c r="K3" s="8" t="s">
        <v>2</v>
      </c>
      <c r="L3" s="8" t="s">
        <v>11</v>
      </c>
      <c r="M3" s="8" t="s">
        <v>12</v>
      </c>
      <c r="N3" s="8" t="s">
        <v>13</v>
      </c>
    </row>
    <row r="4" spans="1:14">
      <c r="A4" s="8">
        <v>1</v>
      </c>
      <c r="B4" s="6">
        <v>108</v>
      </c>
      <c r="C4" s="6">
        <v>34</v>
      </c>
      <c r="D4" s="6">
        <v>62</v>
      </c>
      <c r="F4" s="8">
        <v>1</v>
      </c>
      <c r="G4" s="6">
        <v>203</v>
      </c>
      <c r="H4" s="6">
        <v>39</v>
      </c>
      <c r="I4" s="6">
        <v>121</v>
      </c>
      <c r="K4" s="8">
        <v>1</v>
      </c>
      <c r="L4" s="6">
        <v>125</v>
      </c>
      <c r="M4" s="6">
        <v>27</v>
      </c>
      <c r="N4" s="6">
        <v>79</v>
      </c>
    </row>
    <row r="5" spans="1:14">
      <c r="A5" s="8">
        <v>2</v>
      </c>
      <c r="B5" s="6">
        <v>128</v>
      </c>
      <c r="C5" s="6">
        <v>38</v>
      </c>
      <c r="D5" s="6">
        <v>76</v>
      </c>
      <c r="F5" s="8">
        <v>2</v>
      </c>
      <c r="G5" s="6">
        <v>184</v>
      </c>
      <c r="H5" s="6">
        <v>37</v>
      </c>
      <c r="I5" s="6">
        <v>103</v>
      </c>
      <c r="K5" s="8">
        <v>2</v>
      </c>
      <c r="L5" s="6">
        <v>191</v>
      </c>
      <c r="M5" s="6">
        <v>40</v>
      </c>
      <c r="N5" s="6">
        <v>120</v>
      </c>
    </row>
    <row r="6" spans="1:14">
      <c r="A6" s="8">
        <v>3</v>
      </c>
      <c r="B6" s="6">
        <v>131</v>
      </c>
      <c r="C6" s="6">
        <v>11</v>
      </c>
      <c r="D6" s="6">
        <v>68</v>
      </c>
      <c r="F6" s="8">
        <v>3</v>
      </c>
      <c r="G6" s="6">
        <v>184</v>
      </c>
      <c r="H6" s="6">
        <v>30</v>
      </c>
      <c r="I6" s="6">
        <v>138</v>
      </c>
      <c r="K6" s="8">
        <v>3</v>
      </c>
      <c r="L6" s="6">
        <v>182</v>
      </c>
      <c r="M6" s="6">
        <v>35</v>
      </c>
      <c r="N6" s="6">
        <v>135</v>
      </c>
    </row>
    <row r="7" spans="1:14">
      <c r="A7" s="8" t="s">
        <v>14</v>
      </c>
      <c r="B7" s="8">
        <f>SUM(B4:B6)</f>
        <v>367</v>
      </c>
      <c r="C7" s="8">
        <f t="shared" ref="C7:D7" si="0">SUM(C4:C6)</f>
        <v>83</v>
      </c>
      <c r="D7" s="8">
        <f t="shared" si="0"/>
        <v>206</v>
      </c>
      <c r="F7" s="8">
        <v>4</v>
      </c>
      <c r="G7" s="6">
        <v>183</v>
      </c>
      <c r="H7" s="6">
        <v>37</v>
      </c>
      <c r="I7" s="6">
        <v>121</v>
      </c>
      <c r="K7" s="8" t="s">
        <v>14</v>
      </c>
      <c r="L7" s="8">
        <f>SUM(L4:L6)</f>
        <v>498</v>
      </c>
      <c r="M7" s="8">
        <f t="shared" ref="M7" si="1">SUM(M4:M6)</f>
        <v>102</v>
      </c>
      <c r="N7" s="8">
        <f t="shared" ref="N7" si="2">SUM(N4:N6)</f>
        <v>334</v>
      </c>
    </row>
    <row r="8" spans="1:14">
      <c r="A8" s="5" t="s">
        <v>15</v>
      </c>
      <c r="B8" s="5"/>
      <c r="C8" s="8">
        <f>C7/B7*100</f>
        <v>22.615803814713896</v>
      </c>
      <c r="D8" s="8">
        <f>D7/B7*100</f>
        <v>56.130790190735688</v>
      </c>
      <c r="F8" s="8" t="s">
        <v>14</v>
      </c>
      <c r="G8" s="8">
        <f>SUM(G4:G6)</f>
        <v>571</v>
      </c>
      <c r="H8" s="8">
        <f>SUM(H4:H6)</f>
        <v>106</v>
      </c>
      <c r="I8" s="8">
        <f>SUM(I4:I6)</f>
        <v>362</v>
      </c>
      <c r="K8" s="5" t="s">
        <v>15</v>
      </c>
      <c r="L8" s="5"/>
      <c r="M8" s="8">
        <f>M7/L7*100</f>
        <v>20.481927710843372</v>
      </c>
      <c r="N8" s="8">
        <f>N7/L7*100</f>
        <v>67.068273092369481</v>
      </c>
    </row>
    <row r="9" spans="1:14">
      <c r="F9" s="5" t="s">
        <v>15</v>
      </c>
      <c r="G9" s="5"/>
      <c r="H9" s="8">
        <f>H8/G8*100</f>
        <v>18.563922942206652</v>
      </c>
      <c r="I9" s="8">
        <f>I8/G8*100</f>
        <v>63.397548161120845</v>
      </c>
    </row>
    <row r="10" spans="1:14">
      <c r="A10" s="7" t="s">
        <v>19</v>
      </c>
    </row>
    <row r="11" spans="1:14">
      <c r="A11" s="9" t="s">
        <v>6</v>
      </c>
      <c r="B11" s="9"/>
      <c r="C11" s="9"/>
      <c r="D11" s="9"/>
      <c r="F11" s="9" t="s">
        <v>7</v>
      </c>
      <c r="G11" s="9"/>
      <c r="H11" s="9"/>
      <c r="I11" s="9"/>
      <c r="K11" s="9" t="s">
        <v>8</v>
      </c>
      <c r="L11" s="9"/>
      <c r="M11" s="9"/>
      <c r="N11" s="9"/>
    </row>
    <row r="12" spans="1:14">
      <c r="A12" s="8" t="s">
        <v>2</v>
      </c>
      <c r="B12" s="8" t="s">
        <v>26</v>
      </c>
      <c r="C12" s="8" t="s">
        <v>11</v>
      </c>
      <c r="D12" s="8" t="s">
        <v>27</v>
      </c>
      <c r="F12" s="8" t="s">
        <v>2</v>
      </c>
      <c r="G12" s="8" t="s">
        <v>26</v>
      </c>
      <c r="H12" s="8" t="s">
        <v>11</v>
      </c>
      <c r="I12" s="8" t="s">
        <v>27</v>
      </c>
      <c r="K12" s="8" t="s">
        <v>2</v>
      </c>
      <c r="L12" s="8" t="s">
        <v>26</v>
      </c>
      <c r="M12" s="8" t="s">
        <v>11</v>
      </c>
      <c r="N12" s="8" t="s">
        <v>27</v>
      </c>
    </row>
    <row r="13" spans="1:14">
      <c r="A13" s="8">
        <v>1</v>
      </c>
      <c r="B13" s="6">
        <v>108</v>
      </c>
      <c r="C13" s="6">
        <v>147</v>
      </c>
      <c r="D13" s="6">
        <v>88</v>
      </c>
      <c r="F13" s="8">
        <v>1</v>
      </c>
      <c r="G13" s="6">
        <v>110</v>
      </c>
      <c r="H13" s="6">
        <v>189</v>
      </c>
      <c r="I13" s="6">
        <v>97</v>
      </c>
      <c r="K13" s="8">
        <v>1</v>
      </c>
      <c r="L13" s="6">
        <v>125</v>
      </c>
      <c r="M13" s="6">
        <v>197</v>
      </c>
      <c r="N13" s="6">
        <v>113</v>
      </c>
    </row>
    <row r="14" spans="1:14">
      <c r="A14" s="8">
        <v>2</v>
      </c>
      <c r="B14" s="6">
        <v>93</v>
      </c>
      <c r="C14" s="6">
        <v>157</v>
      </c>
      <c r="D14" s="6">
        <v>82</v>
      </c>
      <c r="F14" s="8">
        <v>2</v>
      </c>
      <c r="G14" s="6">
        <v>91</v>
      </c>
      <c r="H14" s="6">
        <v>138</v>
      </c>
      <c r="I14" s="6">
        <v>78</v>
      </c>
      <c r="K14" s="8">
        <v>2</v>
      </c>
      <c r="L14" s="6">
        <v>92</v>
      </c>
      <c r="M14" s="6">
        <v>162</v>
      </c>
      <c r="N14" s="6">
        <v>81</v>
      </c>
    </row>
    <row r="15" spans="1:14">
      <c r="A15" s="8">
        <v>3</v>
      </c>
      <c r="B15" s="6">
        <v>92</v>
      </c>
      <c r="C15" s="6">
        <v>164</v>
      </c>
      <c r="D15" s="6">
        <v>82</v>
      </c>
      <c r="F15" s="8">
        <v>3</v>
      </c>
      <c r="G15" s="6">
        <v>146</v>
      </c>
      <c r="H15" s="6">
        <v>206</v>
      </c>
      <c r="I15" s="6">
        <v>128</v>
      </c>
      <c r="K15" s="8">
        <v>3</v>
      </c>
      <c r="L15" s="6">
        <v>106</v>
      </c>
      <c r="M15" s="6">
        <v>198</v>
      </c>
      <c r="N15" s="6">
        <v>98</v>
      </c>
    </row>
    <row r="16" spans="1:14">
      <c r="A16" s="8" t="s">
        <v>14</v>
      </c>
      <c r="B16" s="8">
        <f>SUM(B13:B15)</f>
        <v>293</v>
      </c>
      <c r="C16" s="8">
        <f t="shared" ref="C16" si="3">SUM(C13:C15)</f>
        <v>468</v>
      </c>
      <c r="D16" s="8">
        <f t="shared" ref="D16" si="4">SUM(D13:D15)</f>
        <v>252</v>
      </c>
      <c r="F16" s="8" t="s">
        <v>14</v>
      </c>
      <c r="G16" s="8">
        <f>SUM(G13:G15)</f>
        <v>347</v>
      </c>
      <c r="H16" s="8">
        <f t="shared" ref="H16" si="5">SUM(H13:H15)</f>
        <v>533</v>
      </c>
      <c r="I16" s="8">
        <f t="shared" ref="I16" si="6">SUM(I13:I15)</f>
        <v>303</v>
      </c>
      <c r="K16" s="8" t="s">
        <v>14</v>
      </c>
      <c r="L16" s="8">
        <f>SUM(L13:L15)</f>
        <v>323</v>
      </c>
      <c r="M16" s="8">
        <f t="shared" ref="M16" si="7">SUM(M13:M15)</f>
        <v>557</v>
      </c>
      <c r="N16" s="8">
        <f t="shared" ref="N16" si="8">SUM(N13:N15)</f>
        <v>292</v>
      </c>
    </row>
    <row r="17" spans="1:14">
      <c r="A17" s="5" t="s">
        <v>15</v>
      </c>
      <c r="B17" s="5"/>
      <c r="C17" s="8">
        <f>D16/B16*100</f>
        <v>86.00682593856655</v>
      </c>
      <c r="D17" s="8">
        <f>D16/C16*100</f>
        <v>53.846153846153847</v>
      </c>
      <c r="F17" s="5" t="s">
        <v>15</v>
      </c>
      <c r="G17" s="5"/>
      <c r="H17" s="8">
        <f>I16/G16*100</f>
        <v>87.319884726224785</v>
      </c>
      <c r="I17" s="8">
        <f>I16/H16*100</f>
        <v>56.848030018761733</v>
      </c>
      <c r="K17" s="5" t="s">
        <v>15</v>
      </c>
      <c r="L17" s="5"/>
      <c r="M17" s="8">
        <f>N16/L16*100</f>
        <v>90.402476780185765</v>
      </c>
      <c r="N17" s="8">
        <f>N16/M16*100</f>
        <v>52.423698384201082</v>
      </c>
    </row>
    <row r="28" spans="1:14">
      <c r="L28" t="s">
        <v>28</v>
      </c>
    </row>
  </sheetData>
  <mergeCells count="12">
    <mergeCell ref="A11:D11"/>
    <mergeCell ref="A17:B17"/>
    <mergeCell ref="F11:I11"/>
    <mergeCell ref="F17:G17"/>
    <mergeCell ref="K11:N11"/>
    <mergeCell ref="K17:L17"/>
    <mergeCell ref="A8:B8"/>
    <mergeCell ref="A2:D2"/>
    <mergeCell ref="F2:I2"/>
    <mergeCell ref="F9:G9"/>
    <mergeCell ref="K2:N2"/>
    <mergeCell ref="K8:L8"/>
  </mergeCells>
  <phoneticPr fontId="1" type="noConversion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C89F8-1A0D-5E42-9F52-10FFCDAAAFA9}">
  <dimension ref="A1:N14"/>
  <sheetViews>
    <sheetView workbookViewId="0"/>
  </sheetViews>
  <sheetFormatPr baseColWidth="10" defaultRowHeight="16"/>
  <sheetData>
    <row r="1" spans="1:14">
      <c r="A1" s="2" t="s">
        <v>0</v>
      </c>
      <c r="B1" s="1"/>
      <c r="C1" s="1"/>
      <c r="D1" s="1"/>
    </row>
    <row r="2" spans="1:14">
      <c r="A2" s="3" t="s">
        <v>1</v>
      </c>
      <c r="B2" s="1"/>
      <c r="C2" s="1"/>
      <c r="D2" s="1"/>
    </row>
    <row r="3" spans="1:14">
      <c r="A3" s="5" t="s">
        <v>6</v>
      </c>
      <c r="B3" s="5"/>
      <c r="C3" s="5"/>
      <c r="D3" s="5"/>
      <c r="F3" s="5" t="s">
        <v>7</v>
      </c>
      <c r="G3" s="5"/>
      <c r="H3" s="5"/>
      <c r="I3" s="5"/>
      <c r="K3" s="5" t="s">
        <v>8</v>
      </c>
      <c r="L3" s="5"/>
      <c r="M3" s="5"/>
      <c r="N3" s="5"/>
    </row>
    <row r="4" spans="1:14">
      <c r="A4" s="4" t="s">
        <v>2</v>
      </c>
      <c r="B4" s="4" t="s">
        <v>3</v>
      </c>
      <c r="C4" s="4" t="s">
        <v>4</v>
      </c>
      <c r="D4" s="4" t="s">
        <v>5</v>
      </c>
      <c r="F4" s="4" t="s">
        <v>2</v>
      </c>
      <c r="G4" s="4" t="s">
        <v>3</v>
      </c>
      <c r="H4" s="4" t="s">
        <v>4</v>
      </c>
      <c r="I4" s="4" t="s">
        <v>5</v>
      </c>
      <c r="K4" s="4" t="s">
        <v>2</v>
      </c>
      <c r="L4" s="4" t="s">
        <v>3</v>
      </c>
      <c r="M4" s="4" t="s">
        <v>4</v>
      </c>
      <c r="N4" s="4" t="s">
        <v>5</v>
      </c>
    </row>
    <row r="5" spans="1:14">
      <c r="A5" s="4">
        <v>1</v>
      </c>
      <c r="B5" s="4">
        <v>100</v>
      </c>
      <c r="C5" s="4">
        <v>0</v>
      </c>
      <c r="D5" s="4">
        <v>0</v>
      </c>
      <c r="F5" s="4">
        <v>1</v>
      </c>
      <c r="G5" s="4">
        <v>100</v>
      </c>
      <c r="H5" s="4">
        <v>0</v>
      </c>
      <c r="I5" s="4">
        <v>0</v>
      </c>
      <c r="K5" s="4">
        <v>1</v>
      </c>
      <c r="L5" s="4">
        <v>100</v>
      </c>
      <c r="M5" s="4">
        <v>0</v>
      </c>
      <c r="N5" s="4">
        <v>0</v>
      </c>
    </row>
    <row r="6" spans="1:14">
      <c r="A6" s="4">
        <v>2</v>
      </c>
      <c r="B6" s="4">
        <v>100</v>
      </c>
      <c r="C6" s="4">
        <v>0</v>
      </c>
      <c r="D6" s="4">
        <v>0</v>
      </c>
      <c r="F6" s="4">
        <v>2</v>
      </c>
      <c r="G6" s="4">
        <v>100</v>
      </c>
      <c r="H6" s="4">
        <v>0</v>
      </c>
      <c r="I6" s="4">
        <v>0</v>
      </c>
      <c r="K6" s="4">
        <v>2</v>
      </c>
      <c r="L6" s="4">
        <v>100</v>
      </c>
      <c r="M6" s="4">
        <v>0</v>
      </c>
      <c r="N6" s="4">
        <v>0</v>
      </c>
    </row>
    <row r="7" spans="1:14">
      <c r="A7" s="4">
        <v>3</v>
      </c>
      <c r="B7" s="4">
        <v>100</v>
      </c>
      <c r="C7" s="4">
        <v>0</v>
      </c>
      <c r="D7" s="4">
        <v>0</v>
      </c>
      <c r="F7" s="4">
        <v>3</v>
      </c>
      <c r="G7" s="4">
        <v>100</v>
      </c>
      <c r="H7" s="4">
        <v>0</v>
      </c>
      <c r="I7" s="4">
        <v>0</v>
      </c>
      <c r="K7" s="4">
        <v>3</v>
      </c>
      <c r="L7" s="4">
        <v>100</v>
      </c>
      <c r="M7" s="4">
        <v>0</v>
      </c>
      <c r="N7" s="4">
        <v>0</v>
      </c>
    </row>
    <row r="9" spans="1:14">
      <c r="A9" s="3" t="s">
        <v>9</v>
      </c>
      <c r="B9" s="1"/>
      <c r="C9" s="1"/>
      <c r="D9" s="1"/>
    </row>
    <row r="10" spans="1:14">
      <c r="A10" s="5" t="s">
        <v>6</v>
      </c>
      <c r="B10" s="5"/>
      <c r="C10" s="5"/>
      <c r="D10" s="5"/>
      <c r="F10" s="5" t="s">
        <v>7</v>
      </c>
      <c r="G10" s="5"/>
      <c r="H10" s="5"/>
      <c r="I10" s="5"/>
      <c r="K10" s="5" t="s">
        <v>8</v>
      </c>
      <c r="L10" s="5"/>
      <c r="M10" s="5"/>
      <c r="N10" s="5"/>
    </row>
    <row r="11" spans="1:14">
      <c r="A11" s="4" t="s">
        <v>2</v>
      </c>
      <c r="B11" s="4" t="s">
        <v>3</v>
      </c>
      <c r="C11" s="4" t="s">
        <v>4</v>
      </c>
      <c r="D11" s="4" t="s">
        <v>5</v>
      </c>
      <c r="F11" s="4" t="s">
        <v>2</v>
      </c>
      <c r="G11" s="4" t="s">
        <v>3</v>
      </c>
      <c r="H11" s="4" t="s">
        <v>4</v>
      </c>
      <c r="I11" s="4" t="s">
        <v>5</v>
      </c>
      <c r="K11" s="4" t="s">
        <v>2</v>
      </c>
      <c r="L11" s="4" t="s">
        <v>3</v>
      </c>
      <c r="M11" s="4" t="s">
        <v>4</v>
      </c>
      <c r="N11" s="4" t="s">
        <v>5</v>
      </c>
    </row>
    <row r="12" spans="1:14">
      <c r="A12" s="4">
        <v>1</v>
      </c>
      <c r="B12" s="4">
        <v>100</v>
      </c>
      <c r="C12" s="4">
        <v>0</v>
      </c>
      <c r="D12" s="4">
        <v>0</v>
      </c>
      <c r="F12" s="4">
        <v>1</v>
      </c>
      <c r="G12" s="4">
        <v>100</v>
      </c>
      <c r="H12" s="4">
        <v>0</v>
      </c>
      <c r="I12" s="4">
        <v>0</v>
      </c>
      <c r="K12" s="4">
        <v>1</v>
      </c>
      <c r="L12" s="4">
        <v>100</v>
      </c>
      <c r="M12" s="4">
        <v>0</v>
      </c>
      <c r="N12" s="4">
        <v>0</v>
      </c>
    </row>
    <row r="13" spans="1:14">
      <c r="A13" s="4">
        <v>2</v>
      </c>
      <c r="B13" s="4">
        <v>100</v>
      </c>
      <c r="C13" s="4">
        <v>0</v>
      </c>
      <c r="D13" s="4">
        <v>0</v>
      </c>
      <c r="F13" s="4">
        <v>2</v>
      </c>
      <c r="G13" s="4">
        <v>100</v>
      </c>
      <c r="H13" s="4">
        <v>0</v>
      </c>
      <c r="I13" s="4">
        <v>0</v>
      </c>
      <c r="K13" s="4">
        <v>2</v>
      </c>
      <c r="L13" s="4">
        <v>100</v>
      </c>
      <c r="M13" s="4">
        <v>0</v>
      </c>
      <c r="N13" s="4">
        <v>0</v>
      </c>
    </row>
    <row r="14" spans="1:14">
      <c r="A14" s="4">
        <v>3</v>
      </c>
      <c r="B14" s="4">
        <v>100</v>
      </c>
      <c r="C14" s="4">
        <v>0</v>
      </c>
      <c r="D14" s="4">
        <v>0</v>
      </c>
      <c r="F14" s="4">
        <v>3</v>
      </c>
      <c r="G14" s="4">
        <v>100</v>
      </c>
      <c r="H14" s="4">
        <v>0</v>
      </c>
      <c r="I14" s="4">
        <v>0</v>
      </c>
      <c r="K14" s="4">
        <v>3</v>
      </c>
      <c r="L14" s="4">
        <v>100</v>
      </c>
      <c r="M14" s="4">
        <v>0</v>
      </c>
      <c r="N14" s="4">
        <v>0</v>
      </c>
    </row>
  </sheetData>
  <mergeCells count="6">
    <mergeCell ref="A3:D3"/>
    <mergeCell ref="F3:I3"/>
    <mergeCell ref="K3:N3"/>
    <mergeCell ref="A10:D10"/>
    <mergeCell ref="F10:I10"/>
    <mergeCell ref="K10:N10"/>
  </mergeCells>
  <phoneticPr fontId="1" type="noConversion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DD72B-2BB7-F044-B897-04D0DC13566D}">
  <dimension ref="A1:L8"/>
  <sheetViews>
    <sheetView zoomScale="167" workbookViewId="0">
      <selection activeCell="E16" sqref="E16"/>
    </sheetView>
  </sheetViews>
  <sheetFormatPr baseColWidth="10" defaultRowHeight="16"/>
  <sheetData>
    <row r="1" spans="1:12">
      <c r="A1" s="7" t="s">
        <v>18</v>
      </c>
    </row>
    <row r="2" spans="1:12">
      <c r="A2" s="5" t="s">
        <v>6</v>
      </c>
      <c r="B2" s="5"/>
      <c r="C2" s="5"/>
      <c r="E2" s="5" t="s">
        <v>7</v>
      </c>
      <c r="F2" s="5"/>
      <c r="G2" s="5"/>
      <c r="I2" s="5" t="s">
        <v>8</v>
      </c>
      <c r="J2" s="5"/>
      <c r="K2" s="5"/>
    </row>
    <row r="3" spans="1:12">
      <c r="A3" s="8" t="s">
        <v>2</v>
      </c>
      <c r="B3" s="8" t="s">
        <v>11</v>
      </c>
      <c r="C3" s="8" t="s">
        <v>29</v>
      </c>
      <c r="E3" s="8" t="s">
        <v>2</v>
      </c>
      <c r="F3" s="8" t="s">
        <v>11</v>
      </c>
      <c r="G3" s="8" t="s">
        <v>29</v>
      </c>
      <c r="I3" s="8" t="s">
        <v>2</v>
      </c>
      <c r="J3" s="8" t="s">
        <v>11</v>
      </c>
      <c r="K3" s="8" t="s">
        <v>29</v>
      </c>
    </row>
    <row r="4" spans="1:12">
      <c r="A4" s="8">
        <v>1</v>
      </c>
      <c r="B4" s="16">
        <v>57</v>
      </c>
      <c r="C4" s="23">
        <v>54</v>
      </c>
      <c r="E4" s="8">
        <v>1</v>
      </c>
      <c r="F4" s="16">
        <v>71</v>
      </c>
      <c r="G4" s="24">
        <v>60</v>
      </c>
      <c r="I4" s="8">
        <v>1</v>
      </c>
      <c r="J4" s="16">
        <v>54</v>
      </c>
      <c r="K4" s="4">
        <v>46</v>
      </c>
    </row>
    <row r="5" spans="1:12">
      <c r="A5" s="8">
        <v>2</v>
      </c>
      <c r="B5" s="16">
        <v>83</v>
      </c>
      <c r="C5" s="4">
        <v>80</v>
      </c>
      <c r="E5" s="8">
        <v>2</v>
      </c>
      <c r="F5" s="16">
        <v>87</v>
      </c>
      <c r="G5" s="25">
        <v>76</v>
      </c>
      <c r="I5" s="8">
        <v>2</v>
      </c>
      <c r="J5" s="16">
        <v>49</v>
      </c>
      <c r="K5" s="4">
        <v>45</v>
      </c>
      <c r="L5" s="19"/>
    </row>
    <row r="6" spans="1:12">
      <c r="A6" s="8">
        <v>3</v>
      </c>
      <c r="B6" s="16">
        <v>76</v>
      </c>
      <c r="C6" s="4">
        <v>68</v>
      </c>
      <c r="E6" s="8">
        <v>3</v>
      </c>
      <c r="F6" s="16">
        <v>75</v>
      </c>
      <c r="G6" s="25">
        <v>65</v>
      </c>
      <c r="I6" s="8">
        <v>3</v>
      </c>
      <c r="J6" s="16">
        <v>52</v>
      </c>
      <c r="K6" s="4">
        <v>51</v>
      </c>
    </row>
    <row r="7" spans="1:12">
      <c r="A7" s="8" t="s">
        <v>14</v>
      </c>
      <c r="B7" s="8">
        <f>SUM(B4:B6)</f>
        <v>216</v>
      </c>
      <c r="C7" s="8">
        <f>SUM(C4:C6)</f>
        <v>202</v>
      </c>
      <c r="E7" s="8" t="s">
        <v>14</v>
      </c>
      <c r="F7" s="8">
        <f>SUM(F4:F6)</f>
        <v>233</v>
      </c>
      <c r="G7" s="8">
        <f>SUM(G4:G6)</f>
        <v>201</v>
      </c>
      <c r="I7" s="8" t="s">
        <v>14</v>
      </c>
      <c r="J7" s="8">
        <f>SUM(J4:J6)</f>
        <v>155</v>
      </c>
      <c r="K7" s="8">
        <f>SUM(K4:K6)</f>
        <v>142</v>
      </c>
    </row>
    <row r="8" spans="1:12">
      <c r="A8" s="5" t="s">
        <v>15</v>
      </c>
      <c r="B8" s="5"/>
      <c r="C8" s="15">
        <f>C7/B7*100</f>
        <v>93.518518518518519</v>
      </c>
      <c r="E8" s="5" t="s">
        <v>15</v>
      </c>
      <c r="F8" s="5"/>
      <c r="G8" s="15">
        <f>G7/F7*100</f>
        <v>86.266094420600865</v>
      </c>
      <c r="I8" s="5" t="s">
        <v>15</v>
      </c>
      <c r="J8" s="5"/>
      <c r="K8" s="15">
        <f>K7/J7*100</f>
        <v>91.612903225806448</v>
      </c>
    </row>
  </sheetData>
  <mergeCells count="6">
    <mergeCell ref="A2:C2"/>
    <mergeCell ref="A8:B8"/>
    <mergeCell ref="E2:G2"/>
    <mergeCell ref="I2:K2"/>
    <mergeCell ref="E8:F8"/>
    <mergeCell ref="I8:J8"/>
  </mergeCells>
  <phoneticPr fontId="1" type="noConversion"/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28D3F-9E42-1F44-A041-785F174B89CD}">
  <dimension ref="A1:K29"/>
  <sheetViews>
    <sheetView workbookViewId="0">
      <selection activeCell="A18" sqref="A18:C27"/>
    </sheetView>
  </sheetViews>
  <sheetFormatPr baseColWidth="10" defaultRowHeight="16"/>
  <sheetData>
    <row r="1" spans="1:11">
      <c r="A1" s="7" t="s">
        <v>30</v>
      </c>
    </row>
    <row r="2" spans="1:11">
      <c r="A2" s="3" t="s">
        <v>16</v>
      </c>
    </row>
    <row r="3" spans="1:11">
      <c r="A3" s="5" t="s">
        <v>6</v>
      </c>
      <c r="B3" s="5"/>
      <c r="C3" s="5"/>
      <c r="E3" s="5" t="s">
        <v>7</v>
      </c>
      <c r="F3" s="5"/>
      <c r="G3" s="5"/>
      <c r="I3" s="5" t="s">
        <v>8</v>
      </c>
      <c r="J3" s="5"/>
      <c r="K3" s="5"/>
    </row>
    <row r="4" spans="1:11">
      <c r="A4" s="8" t="s">
        <v>2</v>
      </c>
      <c r="B4" s="8" t="s">
        <v>31</v>
      </c>
      <c r="C4" s="8" t="s">
        <v>32</v>
      </c>
      <c r="E4" s="8" t="s">
        <v>2</v>
      </c>
      <c r="F4" s="8" t="s">
        <v>31</v>
      </c>
      <c r="G4" s="8" t="s">
        <v>32</v>
      </c>
      <c r="I4" s="8" t="s">
        <v>2</v>
      </c>
      <c r="J4" s="8" t="s">
        <v>31</v>
      </c>
      <c r="K4" s="8" t="s">
        <v>32</v>
      </c>
    </row>
    <row r="5" spans="1:11">
      <c r="A5" s="8">
        <v>1</v>
      </c>
      <c r="B5" s="16">
        <v>32</v>
      </c>
      <c r="C5" s="16">
        <v>8</v>
      </c>
      <c r="E5" s="8">
        <v>1</v>
      </c>
      <c r="F5" s="17">
        <v>18</v>
      </c>
      <c r="G5" s="17">
        <v>4</v>
      </c>
      <c r="I5" s="8">
        <v>1</v>
      </c>
      <c r="J5" s="17">
        <v>9</v>
      </c>
      <c r="K5" s="17">
        <v>3</v>
      </c>
    </row>
    <row r="6" spans="1:11">
      <c r="A6" s="8">
        <v>2</v>
      </c>
      <c r="B6" s="16">
        <v>23</v>
      </c>
      <c r="C6" s="16">
        <v>6</v>
      </c>
      <c r="E6" s="8">
        <v>2</v>
      </c>
      <c r="F6" s="17">
        <v>23</v>
      </c>
      <c r="G6" s="17">
        <v>7</v>
      </c>
      <c r="I6" s="8">
        <v>2</v>
      </c>
      <c r="J6" s="17">
        <v>11</v>
      </c>
      <c r="K6" s="17">
        <v>5</v>
      </c>
    </row>
    <row r="7" spans="1:11">
      <c r="A7" s="8">
        <v>3</v>
      </c>
      <c r="B7" s="16">
        <v>25</v>
      </c>
      <c r="C7" s="16">
        <v>5</v>
      </c>
      <c r="E7" s="8">
        <v>3</v>
      </c>
      <c r="F7" s="17">
        <v>17</v>
      </c>
      <c r="G7" s="17">
        <v>3</v>
      </c>
      <c r="I7" s="8">
        <v>3</v>
      </c>
      <c r="J7" s="17">
        <v>11</v>
      </c>
      <c r="K7" s="17">
        <v>4</v>
      </c>
    </row>
    <row r="8" spans="1:11">
      <c r="A8" s="8">
        <v>4</v>
      </c>
      <c r="B8" s="16">
        <v>12</v>
      </c>
      <c r="C8" s="16">
        <v>5</v>
      </c>
      <c r="E8" s="8">
        <v>4</v>
      </c>
      <c r="F8" s="17">
        <v>11</v>
      </c>
      <c r="G8" s="17">
        <v>4</v>
      </c>
      <c r="I8" s="8">
        <v>4</v>
      </c>
      <c r="J8" s="18">
        <v>33</v>
      </c>
      <c r="K8" s="18">
        <v>5</v>
      </c>
    </row>
    <row r="9" spans="1:11">
      <c r="A9" s="8">
        <v>5</v>
      </c>
      <c r="B9" s="16">
        <v>34</v>
      </c>
      <c r="C9" s="16">
        <v>5</v>
      </c>
      <c r="E9" s="8">
        <v>5</v>
      </c>
      <c r="F9" s="18">
        <v>38</v>
      </c>
      <c r="G9" s="18">
        <v>7</v>
      </c>
      <c r="I9" s="8">
        <v>5</v>
      </c>
      <c r="J9" s="18">
        <v>27</v>
      </c>
      <c r="K9" s="18">
        <v>6</v>
      </c>
    </row>
    <row r="10" spans="1:11">
      <c r="A10" s="8">
        <v>6</v>
      </c>
      <c r="B10" s="16">
        <v>12</v>
      </c>
      <c r="C10" s="16">
        <v>3</v>
      </c>
      <c r="E10" s="8">
        <v>6</v>
      </c>
      <c r="F10" s="18">
        <v>42</v>
      </c>
      <c r="G10" s="18">
        <v>7</v>
      </c>
      <c r="I10" s="8">
        <v>6</v>
      </c>
      <c r="J10" s="18">
        <v>43</v>
      </c>
      <c r="K10" s="18">
        <v>6</v>
      </c>
    </row>
    <row r="11" spans="1:11">
      <c r="A11" s="8">
        <v>7</v>
      </c>
      <c r="B11" s="16">
        <v>18</v>
      </c>
      <c r="C11" s="16">
        <v>3</v>
      </c>
      <c r="E11" s="8">
        <v>7</v>
      </c>
      <c r="F11" s="18">
        <v>41</v>
      </c>
      <c r="G11" s="18">
        <v>7</v>
      </c>
      <c r="I11" s="8">
        <v>7</v>
      </c>
      <c r="J11" s="18">
        <v>27</v>
      </c>
      <c r="K11" s="18">
        <v>5</v>
      </c>
    </row>
    <row r="12" spans="1:11">
      <c r="A12" s="8">
        <v>8</v>
      </c>
      <c r="B12" s="16">
        <v>22</v>
      </c>
      <c r="C12" s="16">
        <v>3</v>
      </c>
      <c r="E12" s="8">
        <v>8</v>
      </c>
      <c r="F12" s="18">
        <v>26</v>
      </c>
      <c r="G12" s="18">
        <v>3</v>
      </c>
      <c r="I12" s="8" t="s">
        <v>14</v>
      </c>
      <c r="J12" s="8">
        <f>SUM(J5:J11)</f>
        <v>161</v>
      </c>
      <c r="K12" s="8">
        <f>SUM(K5:K11)</f>
        <v>34</v>
      </c>
    </row>
    <row r="13" spans="1:11">
      <c r="A13" s="8">
        <v>9</v>
      </c>
      <c r="B13" s="16">
        <v>33</v>
      </c>
      <c r="C13" s="16">
        <v>8</v>
      </c>
      <c r="E13" s="8">
        <v>9</v>
      </c>
      <c r="F13" s="18">
        <v>26</v>
      </c>
      <c r="G13" s="18">
        <v>9</v>
      </c>
      <c r="I13" s="5" t="s">
        <v>15</v>
      </c>
      <c r="J13" s="5"/>
      <c r="K13" s="15">
        <f>K12/J12*100</f>
        <v>21.118012422360248</v>
      </c>
    </row>
    <row r="14" spans="1:11">
      <c r="A14" s="8" t="s">
        <v>14</v>
      </c>
      <c r="B14" s="8">
        <f>SUM(B5:B13)</f>
        <v>211</v>
      </c>
      <c r="C14" s="8">
        <f>SUM(C5:C13)</f>
        <v>46</v>
      </c>
      <c r="E14" s="8" t="s">
        <v>14</v>
      </c>
      <c r="F14" s="8">
        <f>SUM(F5:F13)</f>
        <v>242</v>
      </c>
      <c r="G14" s="8">
        <f>SUM(G5:G13)</f>
        <v>51</v>
      </c>
    </row>
    <row r="15" spans="1:11">
      <c r="A15" s="5" t="s">
        <v>15</v>
      </c>
      <c r="B15" s="5"/>
      <c r="C15" s="15">
        <f>C14/B14*100</f>
        <v>21.800947867298579</v>
      </c>
      <c r="E15" s="5" t="s">
        <v>15</v>
      </c>
      <c r="F15" s="5"/>
      <c r="G15" s="15">
        <f>G14/F14*100</f>
        <v>21.074380165289256</v>
      </c>
    </row>
    <row r="17" spans="1:11">
      <c r="A17" s="3" t="s">
        <v>33</v>
      </c>
    </row>
    <row r="18" spans="1:11">
      <c r="A18" s="5" t="s">
        <v>6</v>
      </c>
      <c r="B18" s="5"/>
      <c r="C18" s="5"/>
      <c r="E18" s="5" t="s">
        <v>7</v>
      </c>
      <c r="F18" s="5"/>
      <c r="G18" s="5"/>
      <c r="I18" s="5" t="s">
        <v>7</v>
      </c>
      <c r="J18" s="5"/>
      <c r="K18" s="5"/>
    </row>
    <row r="19" spans="1:11">
      <c r="A19" s="8" t="s">
        <v>2</v>
      </c>
      <c r="B19" s="8" t="s">
        <v>31</v>
      </c>
      <c r="C19" s="8" t="s">
        <v>32</v>
      </c>
      <c r="E19" s="8" t="s">
        <v>2</v>
      </c>
      <c r="F19" s="8" t="s">
        <v>31</v>
      </c>
      <c r="G19" s="8" t="s">
        <v>32</v>
      </c>
      <c r="I19" s="8" t="s">
        <v>2</v>
      </c>
      <c r="J19" s="8" t="s">
        <v>31</v>
      </c>
      <c r="K19" s="8" t="s">
        <v>32</v>
      </c>
    </row>
    <row r="20" spans="1:11">
      <c r="A20" s="8">
        <v>1</v>
      </c>
      <c r="B20" s="16">
        <v>2</v>
      </c>
      <c r="C20" s="16">
        <v>0</v>
      </c>
      <c r="E20" s="8">
        <v>1</v>
      </c>
      <c r="F20" s="17">
        <v>7</v>
      </c>
      <c r="G20" s="17">
        <v>0</v>
      </c>
      <c r="I20" s="8">
        <v>1</v>
      </c>
      <c r="J20" s="20">
        <v>13</v>
      </c>
      <c r="K20" s="20">
        <v>2</v>
      </c>
    </row>
    <row r="21" spans="1:11">
      <c r="A21" s="8">
        <v>2</v>
      </c>
      <c r="B21" s="16">
        <v>3</v>
      </c>
      <c r="C21" s="16">
        <v>0</v>
      </c>
      <c r="E21" s="8">
        <v>2</v>
      </c>
      <c r="F21" s="17">
        <v>17</v>
      </c>
      <c r="G21" s="17">
        <v>2</v>
      </c>
      <c r="I21" s="8">
        <v>2</v>
      </c>
      <c r="J21" s="20">
        <v>3</v>
      </c>
      <c r="K21" s="20">
        <v>1</v>
      </c>
    </row>
    <row r="22" spans="1:11">
      <c r="A22" s="8">
        <v>3</v>
      </c>
      <c r="B22" s="16">
        <v>20</v>
      </c>
      <c r="C22" s="16">
        <v>3</v>
      </c>
      <c r="E22" s="8">
        <v>3</v>
      </c>
      <c r="F22" s="17">
        <v>8</v>
      </c>
      <c r="G22" s="17">
        <v>0</v>
      </c>
      <c r="I22" s="8">
        <v>3</v>
      </c>
      <c r="J22" s="20">
        <v>17</v>
      </c>
      <c r="K22" s="20">
        <v>2</v>
      </c>
    </row>
    <row r="23" spans="1:11">
      <c r="A23" s="8">
        <v>4</v>
      </c>
      <c r="B23" s="16">
        <v>9</v>
      </c>
      <c r="C23" s="16">
        <v>0</v>
      </c>
      <c r="E23" s="8">
        <v>4</v>
      </c>
      <c r="F23" s="18">
        <v>11</v>
      </c>
      <c r="G23" s="18">
        <v>1</v>
      </c>
      <c r="I23" s="8">
        <v>4</v>
      </c>
      <c r="J23" s="20">
        <v>2</v>
      </c>
      <c r="K23" s="20">
        <v>0</v>
      </c>
    </row>
    <row r="24" spans="1:11">
      <c r="A24" s="8">
        <v>5</v>
      </c>
      <c r="B24" s="16">
        <v>14</v>
      </c>
      <c r="C24" s="16">
        <v>4</v>
      </c>
      <c r="E24" s="8">
        <v>5</v>
      </c>
      <c r="F24" s="18">
        <v>19</v>
      </c>
      <c r="G24" s="18">
        <v>1</v>
      </c>
      <c r="I24" s="8">
        <v>5</v>
      </c>
      <c r="J24" s="20">
        <v>24</v>
      </c>
      <c r="K24" s="20">
        <v>2</v>
      </c>
    </row>
    <row r="25" spans="1:11">
      <c r="A25" s="8">
        <v>6</v>
      </c>
      <c r="B25" s="16">
        <v>18</v>
      </c>
      <c r="C25" s="16">
        <v>3</v>
      </c>
      <c r="E25" s="8">
        <v>6</v>
      </c>
      <c r="F25" s="18">
        <v>10</v>
      </c>
      <c r="G25" s="18">
        <v>1</v>
      </c>
      <c r="I25" s="8">
        <v>6</v>
      </c>
      <c r="J25" s="20">
        <v>22</v>
      </c>
      <c r="K25" s="20">
        <v>2</v>
      </c>
    </row>
    <row r="26" spans="1:11">
      <c r="A26" s="8" t="s">
        <v>14</v>
      </c>
      <c r="B26" s="8">
        <f>SUM(B20:B25)</f>
        <v>66</v>
      </c>
      <c r="C26" s="8">
        <f>SUM(C20:C25)</f>
        <v>10</v>
      </c>
      <c r="E26" s="8" t="s">
        <v>14</v>
      </c>
      <c r="F26" s="8">
        <f>SUM(F20:F25)</f>
        <v>72</v>
      </c>
      <c r="G26" s="8">
        <f>SUM(G20:G25)</f>
        <v>5</v>
      </c>
      <c r="I26" s="8">
        <v>7</v>
      </c>
      <c r="J26" s="20">
        <v>24</v>
      </c>
      <c r="K26" s="20">
        <v>2</v>
      </c>
    </row>
    <row r="27" spans="1:11">
      <c r="A27" s="5" t="s">
        <v>15</v>
      </c>
      <c r="B27" s="5"/>
      <c r="C27" s="15">
        <f>C26/B26*100</f>
        <v>15.151515151515152</v>
      </c>
      <c r="E27" s="5" t="s">
        <v>15</v>
      </c>
      <c r="F27" s="5"/>
      <c r="G27" s="15">
        <f>G26/F26*100</f>
        <v>6.9444444444444446</v>
      </c>
      <c r="I27" s="8">
        <v>8</v>
      </c>
      <c r="J27" s="20">
        <v>15</v>
      </c>
      <c r="K27" s="20">
        <v>2</v>
      </c>
    </row>
    <row r="28" spans="1:11">
      <c r="I28" s="8" t="s">
        <v>14</v>
      </c>
      <c r="J28" s="8">
        <f>SUM(J20:J27)</f>
        <v>120</v>
      </c>
      <c r="K28" s="8">
        <f>SUM(K20:K27)</f>
        <v>13</v>
      </c>
    </row>
    <row r="29" spans="1:11">
      <c r="I29" s="5" t="s">
        <v>15</v>
      </c>
      <c r="J29" s="5"/>
      <c r="K29" s="15">
        <f>K28/J28*100</f>
        <v>10.833333333333334</v>
      </c>
    </row>
  </sheetData>
  <mergeCells count="12">
    <mergeCell ref="A15:B15"/>
    <mergeCell ref="A3:C3"/>
    <mergeCell ref="E3:G3"/>
    <mergeCell ref="I3:K3"/>
    <mergeCell ref="E15:F15"/>
    <mergeCell ref="I13:J13"/>
    <mergeCell ref="I29:J29"/>
    <mergeCell ref="A18:C18"/>
    <mergeCell ref="A27:B27"/>
    <mergeCell ref="E18:G18"/>
    <mergeCell ref="E27:F27"/>
    <mergeCell ref="I18:K1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08866-3865-C142-B43F-743CD086005C}">
  <dimension ref="A1:N3"/>
  <sheetViews>
    <sheetView topLeftCell="B1" zoomScale="89" workbookViewId="0">
      <selection activeCell="E29" sqref="E29"/>
    </sheetView>
  </sheetViews>
  <sheetFormatPr baseColWidth="10" defaultRowHeight="16"/>
  <cols>
    <col min="1" max="1" width="38.33203125" style="1" customWidth="1"/>
    <col min="2" max="14" width="26.5" style="1" customWidth="1"/>
  </cols>
  <sheetData>
    <row r="1" spans="1:13" s="14" customFormat="1" ht="44">
      <c r="A1" s="10" t="s">
        <v>25</v>
      </c>
      <c r="B1" s="10" t="s">
        <v>20</v>
      </c>
      <c r="C1" s="10" t="s">
        <v>21</v>
      </c>
      <c r="D1" s="10" t="s">
        <v>22</v>
      </c>
      <c r="E1" s="10"/>
      <c r="F1" s="10">
        <v>3</v>
      </c>
      <c r="G1" s="10">
        <v>3</v>
      </c>
      <c r="H1" s="10"/>
      <c r="I1" s="11" t="s">
        <v>17</v>
      </c>
      <c r="J1" s="11" t="s">
        <v>23</v>
      </c>
      <c r="K1" s="11"/>
      <c r="L1" s="12"/>
      <c r="M1" s="13" t="s">
        <v>24</v>
      </c>
    </row>
    <row r="2" spans="1:13" ht="44">
      <c r="A2" s="21" t="s">
        <v>34</v>
      </c>
      <c r="B2" s="10" t="s">
        <v>18</v>
      </c>
      <c r="C2" s="10" t="s">
        <v>33</v>
      </c>
      <c r="D2" s="10" t="s">
        <v>16</v>
      </c>
      <c r="E2" s="10"/>
      <c r="F2" s="10">
        <v>3</v>
      </c>
      <c r="G2" s="10">
        <v>3</v>
      </c>
      <c r="H2" s="10"/>
      <c r="I2" s="11" t="s">
        <v>17</v>
      </c>
      <c r="J2" s="11" t="s">
        <v>35</v>
      </c>
      <c r="K2" s="11"/>
      <c r="L2" s="12"/>
      <c r="M2" s="13" t="s">
        <v>36</v>
      </c>
    </row>
    <row r="3" spans="1:13" ht="44">
      <c r="A3" s="22"/>
      <c r="B3" s="10" t="s">
        <v>0</v>
      </c>
      <c r="C3" s="10" t="s">
        <v>33</v>
      </c>
      <c r="D3" s="10" t="s">
        <v>16</v>
      </c>
      <c r="E3" s="10"/>
      <c r="F3" s="10">
        <v>3</v>
      </c>
      <c r="G3" s="10">
        <v>3</v>
      </c>
      <c r="H3" s="10"/>
      <c r="I3" s="11" t="s">
        <v>17</v>
      </c>
      <c r="J3" s="11" t="s">
        <v>37</v>
      </c>
      <c r="K3" s="11"/>
      <c r="L3" s="12"/>
      <c r="M3" s="13" t="s">
        <v>38</v>
      </c>
    </row>
  </sheetData>
  <mergeCells count="1">
    <mergeCell ref="A2:A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Figure 2</vt:lpstr>
      <vt:lpstr>Figure 2-supplement figure 1</vt:lpstr>
      <vt:lpstr>Figure 2-supplement figure 2</vt:lpstr>
      <vt:lpstr>Figure 2-supplement figure 3</vt:lpstr>
      <vt:lpstr>Statistic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 陈</dc:creator>
  <cp:lastModifiedBy>青 陈</cp:lastModifiedBy>
  <dcterms:created xsi:type="dcterms:W3CDTF">2025-12-07T05:05:53Z</dcterms:created>
  <dcterms:modified xsi:type="dcterms:W3CDTF">2025-12-08T04:19:42Z</dcterms:modified>
</cp:coreProperties>
</file>