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uto/Desktop/GPR30/24-8-28 eLife/25-11-26 VOR/251205/source data/"/>
    </mc:Choice>
  </mc:AlternateContent>
  <xr:revisionPtr revIDLastSave="0" documentId="13_ncr:1_{C5F5EEFB-9E25-3542-9847-557F5EEB3EAE}" xr6:coauthVersionLast="47" xr6:coauthVersionMax="47" xr10:uidLastSave="{00000000-0000-0000-0000-000000000000}"/>
  <bookViews>
    <workbookView xWindow="0" yWindow="740" windowWidth="29400" windowHeight="16780" activeTab="1" xr2:uid="{BA51E1B5-4D10-BB43-BBA0-0698C1C5FF23}"/>
  </bookViews>
  <sheets>
    <sheet name="Figure 4" sheetId="1" r:id="rId1"/>
    <sheet name="Figure 4-supplement figure 1" sheetId="2" r:id="rId2"/>
    <sheet name="Statistic analysi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5" i="1" l="1"/>
  <c r="Z55" i="1"/>
  <c r="X55" i="1"/>
  <c r="W55" i="1"/>
  <c r="U55" i="1"/>
  <c r="T55" i="1"/>
  <c r="R55" i="1"/>
  <c r="Q55" i="1"/>
  <c r="O55" i="1"/>
  <c r="N55" i="1"/>
  <c r="L55" i="1"/>
  <c r="K55" i="1"/>
  <c r="I55" i="1"/>
  <c r="H55" i="1"/>
  <c r="F55" i="1"/>
  <c r="E55" i="1"/>
  <c r="C55" i="1"/>
  <c r="B55" i="1"/>
</calcChain>
</file>

<file path=xl/sharedStrings.xml><?xml version="1.0" encoding="utf-8"?>
<sst xmlns="http://schemas.openxmlformats.org/spreadsheetml/2006/main" count="147" uniqueCount="84">
  <si>
    <t>D-E</t>
    <phoneticPr fontId="1" type="noConversion"/>
  </si>
  <si>
    <t>Group</t>
    <phoneticPr fontId="1" type="noConversion"/>
  </si>
  <si>
    <t>Amp (pA)</t>
    <phoneticPr fontId="1" type="noConversion"/>
  </si>
  <si>
    <t>Frequency (Hz)</t>
    <phoneticPr fontId="1" type="noConversion"/>
  </si>
  <si>
    <t>Scramble + Sham 1</t>
    <phoneticPr fontId="1" type="noConversion"/>
  </si>
  <si>
    <t>Scramble + Sham 2</t>
  </si>
  <si>
    <t>Scramble + Sham 3</t>
  </si>
  <si>
    <t>Scramble + Sham 4</t>
  </si>
  <si>
    <t>Scramble + Sham 5</t>
  </si>
  <si>
    <t>Scramble + Sham 6</t>
  </si>
  <si>
    <t>Scramble + Sham 7</t>
  </si>
  <si>
    <t>Scramble + Sham 8</t>
  </si>
  <si>
    <t>Scramble + Sham 9</t>
  </si>
  <si>
    <t>Scramble + Sham 10</t>
  </si>
  <si>
    <t>Scramble + Sham 11</t>
  </si>
  <si>
    <t>Scramble + Sham 12</t>
  </si>
  <si>
    <t>Scramble + Sham 13</t>
  </si>
  <si>
    <t>Scramble + CCI 1</t>
    <phoneticPr fontId="1" type="noConversion"/>
  </si>
  <si>
    <t>Scramble + CCI 2</t>
  </si>
  <si>
    <t>Scramble + CCI 3</t>
  </si>
  <si>
    <t>Scramble + CCI 4</t>
  </si>
  <si>
    <t>Scramble + CCI 5</t>
  </si>
  <si>
    <t>Scramble + CCI 6</t>
  </si>
  <si>
    <t>Scramble + CCI 7</t>
  </si>
  <si>
    <t>Scramble + CCI 8</t>
  </si>
  <si>
    <t>Scramble + CCI 9</t>
  </si>
  <si>
    <t>Scramble + CCI 10</t>
  </si>
  <si>
    <t>Scramble + CCI 11</t>
  </si>
  <si>
    <t>Scramble + CCI 12</t>
  </si>
  <si>
    <t>Scramble + CCI 13</t>
  </si>
  <si>
    <t>Scramble + CCI 14</t>
  </si>
  <si>
    <t>Scramble + CCI 15</t>
  </si>
  <si>
    <t>Scramble + CCI 16</t>
  </si>
  <si>
    <t>shGper1 + CCI 1</t>
    <phoneticPr fontId="1" type="noConversion"/>
  </si>
  <si>
    <t>shGper1 + CCI 2</t>
  </si>
  <si>
    <t>shGper1 + CCI 3</t>
  </si>
  <si>
    <t>shGper1 + CCI 4</t>
  </si>
  <si>
    <t>shGper1 + CCI 5</t>
  </si>
  <si>
    <t>shGper1 + CCI 6</t>
  </si>
  <si>
    <t>shGper1 + CCI 7</t>
  </si>
  <si>
    <t>shGper1 + CCI 8</t>
  </si>
  <si>
    <t>shGper1 + CCI 9</t>
  </si>
  <si>
    <t>shGper1 + CCI 10</t>
  </si>
  <si>
    <t>shGper1 + CCI 11</t>
  </si>
  <si>
    <t>I</t>
    <phoneticPr fontId="1" type="noConversion"/>
  </si>
  <si>
    <t>Cell-1</t>
    <phoneticPr fontId="1" type="noConversion"/>
  </si>
  <si>
    <t>Basal</t>
    <phoneticPr fontId="1" type="noConversion"/>
  </si>
  <si>
    <t>G-1</t>
    <phoneticPr fontId="1" type="noConversion"/>
  </si>
  <si>
    <t>Cell-2</t>
    <phoneticPr fontId="1" type="noConversion"/>
  </si>
  <si>
    <t>Cell-3</t>
    <phoneticPr fontId="1" type="noConversion"/>
  </si>
  <si>
    <t>Cell-4</t>
    <phoneticPr fontId="1" type="noConversion"/>
  </si>
  <si>
    <t>Cell-5</t>
    <phoneticPr fontId="1" type="noConversion"/>
  </si>
  <si>
    <t>Cell-6</t>
    <phoneticPr fontId="1" type="noConversion"/>
  </si>
  <si>
    <t>Cell-7</t>
    <phoneticPr fontId="1" type="noConversion"/>
  </si>
  <si>
    <t>Cell-8</t>
    <phoneticPr fontId="1" type="noConversion"/>
  </si>
  <si>
    <t>Cell-9</t>
    <phoneticPr fontId="1" type="noConversion"/>
  </si>
  <si>
    <t>Mean</t>
    <phoneticPr fontId="1" type="noConversion"/>
  </si>
  <si>
    <t>C-D</t>
    <phoneticPr fontId="1" type="noConversion"/>
  </si>
  <si>
    <t>shGper1 + CCI 12</t>
  </si>
  <si>
    <t>D</t>
    <phoneticPr fontId="1" type="noConversion"/>
  </si>
  <si>
    <t>Scramble + Sham</t>
    <phoneticPr fontId="1" type="noConversion"/>
  </si>
  <si>
    <t>Scramble + CCI</t>
    <phoneticPr fontId="1" type="noConversion"/>
  </si>
  <si>
    <t>shGper1 + CCI</t>
    <phoneticPr fontId="1" type="noConversion"/>
  </si>
  <si>
    <t>one-way ANOVA with Turkey's multiple comparisons test</t>
    <phoneticPr fontId="1" type="noConversion"/>
  </si>
  <si>
    <t>ns, P=0.5062 (Sc+S vs Sc+C);
ns, P=0.5824 (Sc+S vs sh+C); 
ns, P=0.0994(Sc+C vs sh+C)</t>
    <phoneticPr fontId="1" type="noConversion"/>
  </si>
  <si>
    <r>
      <t>F (DFn, DFd)</t>
    </r>
    <r>
      <rPr>
        <sz val="12"/>
        <rFont val="Microsoft YaHei"/>
        <family val="2"/>
        <charset val="134"/>
      </rPr>
      <t>：</t>
    </r>
    <r>
      <rPr>
        <sz val="12"/>
        <rFont val="Arial"/>
        <family val="2"/>
      </rPr>
      <t>1.458 (2, 37)</t>
    </r>
    <phoneticPr fontId="1" type="noConversion"/>
  </si>
  <si>
    <t>E</t>
    <phoneticPr fontId="1" type="noConversion"/>
  </si>
  <si>
    <t>*, P=0.0201 (Sc+S vs Sc+C);
ns, P=0.8945 (Sc+S vs sh+C); 
**, P=0.0085(Sc+C vs sh+C)"</t>
    <phoneticPr fontId="1" type="noConversion"/>
  </si>
  <si>
    <r>
      <t>F (DFn, DFd)</t>
    </r>
    <r>
      <rPr>
        <sz val="12"/>
        <rFont val="Microsoft YaHei"/>
        <family val="2"/>
        <charset val="134"/>
      </rPr>
      <t>：</t>
    </r>
    <r>
      <rPr>
        <sz val="12"/>
        <rFont val="Arial"/>
        <family val="2"/>
      </rPr>
      <t>4.917 (2, 37)</t>
    </r>
    <phoneticPr fontId="1" type="noConversion"/>
  </si>
  <si>
    <t>Paired Student's t-test</t>
    <phoneticPr fontId="1" type="noConversion"/>
  </si>
  <si>
    <t>*, P=0.0121</t>
    <phoneticPr fontId="1" type="noConversion"/>
  </si>
  <si>
    <t>t=3.226, df=8</t>
  </si>
  <si>
    <t>C</t>
    <phoneticPr fontId="1" type="noConversion"/>
  </si>
  <si>
    <t>Unpaired Student's t-test</t>
    <phoneticPr fontId="1" type="noConversion"/>
  </si>
  <si>
    <t>ns, P=0.7203</t>
    <phoneticPr fontId="1" type="noConversion"/>
  </si>
  <si>
    <t>t=0.3620, df=26</t>
  </si>
  <si>
    <t>ns, P=0.9834</t>
    <phoneticPr fontId="1" type="noConversion"/>
  </si>
  <si>
    <t>t=0.02103, df=26</t>
  </si>
  <si>
    <t>Figure 4</t>
    <phoneticPr fontId="1" type="noConversion"/>
  </si>
  <si>
    <t>Figure 4-supplement figure 1</t>
    <phoneticPr fontId="1" type="noConversion"/>
  </si>
  <si>
    <t>shGper1 + CCI 13</t>
  </si>
  <si>
    <t>shGper1 + CCI 14</t>
  </si>
  <si>
    <t>shGper1 + CCI 15</t>
  </si>
  <si>
    <t>shGper1 + CCI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</si>
</sst>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sz val="11"/>
      <color rgb="FF000000"/>
      <name val="宋体"/>
      <family val="3"/>
      <charset val="134"/>
    </font>
    <font>
      <sz val="16"/>
      <name val="等线"/>
      <family val="4"/>
      <charset val="134"/>
      <scheme val="minor"/>
    </font>
    <font>
      <sz val="16"/>
      <color theme="1"/>
      <name val="等线"/>
      <family val="4"/>
      <charset val="134"/>
      <scheme val="minor"/>
    </font>
    <font>
      <sz val="12"/>
      <name val="Microsoft YaHei"/>
      <family val="2"/>
      <charset val="134"/>
    </font>
    <font>
      <sz val="12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/>
    <xf numFmtId="0" fontId="2" fillId="0" borderId="0" xfId="0" applyFont="1" applyAlignment="1"/>
    <xf numFmtId="0" fontId="0" fillId="2" borderId="2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F106-99E4-F549-B256-E3A138CBB4D5}">
  <dimension ref="A1:AA59"/>
  <sheetViews>
    <sheetView workbookViewId="0">
      <selection activeCell="F20" sqref="F20"/>
    </sheetView>
  </sheetViews>
  <sheetFormatPr baseColWidth="10" defaultColWidth="11" defaultRowHeight="16"/>
  <cols>
    <col min="1" max="1" width="25" customWidth="1"/>
    <col min="3" max="4" width="15.5" customWidth="1"/>
  </cols>
  <sheetData>
    <row r="1" spans="1:4">
      <c r="A1" s="1" t="s">
        <v>0</v>
      </c>
      <c r="B1" s="2"/>
      <c r="C1" s="2"/>
    </row>
    <row r="2" spans="1:4">
      <c r="A2" s="2" t="s">
        <v>1</v>
      </c>
      <c r="B2" s="2" t="s">
        <v>2</v>
      </c>
      <c r="C2" s="2" t="s">
        <v>3</v>
      </c>
    </row>
    <row r="3" spans="1:4">
      <c r="A3" s="2" t="s">
        <v>4</v>
      </c>
      <c r="B3" s="3">
        <v>15.38</v>
      </c>
      <c r="C3" s="3">
        <v>6.58</v>
      </c>
      <c r="D3" s="4"/>
    </row>
    <row r="4" spans="1:4">
      <c r="A4" s="2" t="s">
        <v>5</v>
      </c>
      <c r="B4" s="3">
        <v>11.9</v>
      </c>
      <c r="C4" s="3">
        <v>3.0939999999999999</v>
      </c>
      <c r="D4" s="4"/>
    </row>
    <row r="5" spans="1:4">
      <c r="A5" s="2" t="s">
        <v>6</v>
      </c>
      <c r="B5" s="3">
        <v>14.16</v>
      </c>
      <c r="C5" s="3">
        <v>3.1080000000000001</v>
      </c>
      <c r="D5" s="4"/>
    </row>
    <row r="6" spans="1:4">
      <c r="A6" s="2" t="s">
        <v>7</v>
      </c>
      <c r="B6" s="3">
        <v>15.1</v>
      </c>
      <c r="C6" s="3">
        <v>3.5179999999999998</v>
      </c>
      <c r="D6" s="4"/>
    </row>
    <row r="7" spans="1:4">
      <c r="A7" s="2" t="s">
        <v>8</v>
      </c>
      <c r="B7" s="3">
        <v>10.86</v>
      </c>
      <c r="C7" s="3">
        <v>3.222</v>
      </c>
      <c r="D7" s="4"/>
    </row>
    <row r="8" spans="1:4">
      <c r="A8" s="2" t="s">
        <v>9</v>
      </c>
      <c r="B8" s="3">
        <v>9.64</v>
      </c>
      <c r="C8" s="3">
        <v>1.8480000000000001</v>
      </c>
      <c r="D8" s="4"/>
    </row>
    <row r="9" spans="1:4">
      <c r="A9" s="2" t="s">
        <v>10</v>
      </c>
      <c r="B9" s="3">
        <v>15.63</v>
      </c>
      <c r="C9" s="3">
        <v>4.2039999999999997</v>
      </c>
      <c r="D9" s="4"/>
    </row>
    <row r="10" spans="1:4">
      <c r="A10" s="2" t="s">
        <v>11</v>
      </c>
      <c r="B10" s="3">
        <v>13.73</v>
      </c>
      <c r="C10" s="3">
        <v>6.2220000000000004</v>
      </c>
      <c r="D10" s="4"/>
    </row>
    <row r="11" spans="1:4">
      <c r="A11" s="2" t="s">
        <v>12</v>
      </c>
      <c r="B11" s="3">
        <v>13.37</v>
      </c>
      <c r="C11" s="3">
        <v>5.4210000000000003</v>
      </c>
      <c r="D11" s="4"/>
    </row>
    <row r="12" spans="1:4">
      <c r="A12" s="2" t="s">
        <v>13</v>
      </c>
      <c r="B12" s="3">
        <v>13.79</v>
      </c>
      <c r="C12" s="3">
        <v>3.4940000000000002</v>
      </c>
      <c r="D12" s="4"/>
    </row>
    <row r="13" spans="1:4">
      <c r="A13" s="2" t="s">
        <v>14</v>
      </c>
      <c r="B13" s="3">
        <v>13.98</v>
      </c>
      <c r="C13" s="3">
        <v>2.1560000000000001</v>
      </c>
      <c r="D13" s="4"/>
    </row>
    <row r="14" spans="1:4">
      <c r="A14" s="2" t="s">
        <v>15</v>
      </c>
      <c r="B14" s="3">
        <v>12.15</v>
      </c>
      <c r="C14" s="3">
        <v>2.1549999999999998</v>
      </c>
      <c r="D14" s="4"/>
    </row>
    <row r="15" spans="1:4">
      <c r="A15" s="2" t="s">
        <v>16</v>
      </c>
      <c r="B15" s="3">
        <v>9.52</v>
      </c>
      <c r="C15" s="3">
        <v>3.8620000000000001</v>
      </c>
      <c r="D15" s="4"/>
    </row>
    <row r="16" spans="1:4">
      <c r="A16" s="2" t="s">
        <v>17</v>
      </c>
      <c r="B16" s="3">
        <v>22.4</v>
      </c>
      <c r="C16" s="3">
        <v>3.9390000000000001</v>
      </c>
      <c r="D16" s="4"/>
    </row>
    <row r="17" spans="1:4">
      <c r="A17" s="2" t="s">
        <v>18</v>
      </c>
      <c r="B17" s="3">
        <v>25.27</v>
      </c>
      <c r="C17" s="3">
        <v>3.1629999999999998</v>
      </c>
      <c r="D17" s="4"/>
    </row>
    <row r="18" spans="1:4">
      <c r="A18" s="2" t="s">
        <v>19</v>
      </c>
      <c r="B18" s="3">
        <v>22.28</v>
      </c>
      <c r="C18" s="3">
        <v>8.6159999999999997</v>
      </c>
      <c r="D18" s="4"/>
    </row>
    <row r="19" spans="1:4">
      <c r="A19" s="2" t="s">
        <v>20</v>
      </c>
      <c r="B19" s="3">
        <v>12.63</v>
      </c>
      <c r="C19" s="3">
        <v>1.286</v>
      </c>
      <c r="D19" s="4"/>
    </row>
    <row r="20" spans="1:4">
      <c r="A20" s="2" t="s">
        <v>21</v>
      </c>
      <c r="B20" s="3">
        <v>23.19</v>
      </c>
      <c r="C20" s="3">
        <v>1.911</v>
      </c>
      <c r="D20" s="4"/>
    </row>
    <row r="21" spans="1:4">
      <c r="A21" s="2" t="s">
        <v>22</v>
      </c>
      <c r="B21" s="3">
        <v>11.72</v>
      </c>
      <c r="C21" s="3">
        <v>3.0329999999999999</v>
      </c>
      <c r="D21" s="4"/>
    </row>
    <row r="22" spans="1:4">
      <c r="A22" s="2" t="s">
        <v>23</v>
      </c>
      <c r="B22" s="3">
        <v>20.75</v>
      </c>
      <c r="C22" s="3">
        <v>2.3889999999999998</v>
      </c>
      <c r="D22" s="4"/>
    </row>
    <row r="23" spans="1:4">
      <c r="A23" s="2" t="s">
        <v>24</v>
      </c>
      <c r="B23" s="3">
        <v>12.39</v>
      </c>
      <c r="C23" s="3">
        <v>2.8359999999999999</v>
      </c>
      <c r="D23" s="4"/>
    </row>
    <row r="24" spans="1:4">
      <c r="A24" s="2" t="s">
        <v>25</v>
      </c>
      <c r="B24" s="3">
        <v>11.96</v>
      </c>
      <c r="C24" s="3">
        <v>5.4429999999999996</v>
      </c>
      <c r="D24" s="4"/>
    </row>
    <row r="25" spans="1:4">
      <c r="A25" s="2" t="s">
        <v>26</v>
      </c>
      <c r="B25" s="3">
        <v>36.56</v>
      </c>
      <c r="C25" s="3">
        <v>4.298</v>
      </c>
      <c r="D25" s="4"/>
    </row>
    <row r="26" spans="1:4">
      <c r="A26" s="2" t="s">
        <v>27</v>
      </c>
      <c r="B26" s="3">
        <v>15.14</v>
      </c>
      <c r="C26" s="3">
        <v>5.5350000000000001</v>
      </c>
      <c r="D26" s="4"/>
    </row>
    <row r="27" spans="1:4">
      <c r="A27" s="2" t="s">
        <v>28</v>
      </c>
      <c r="B27" s="3">
        <v>10.19</v>
      </c>
      <c r="C27" s="3">
        <v>6.6609999999999996</v>
      </c>
      <c r="D27" s="4"/>
    </row>
    <row r="28" spans="1:4">
      <c r="A28" s="2" t="s">
        <v>29</v>
      </c>
      <c r="B28" s="3">
        <v>18.55</v>
      </c>
      <c r="C28" s="3">
        <v>6.7</v>
      </c>
      <c r="D28" s="4"/>
    </row>
    <row r="29" spans="1:4">
      <c r="A29" s="2" t="s">
        <v>30</v>
      </c>
      <c r="B29" s="3">
        <v>18.37</v>
      </c>
      <c r="C29" s="3">
        <v>7.2960000000000003</v>
      </c>
      <c r="D29" s="4"/>
    </row>
    <row r="30" spans="1:4">
      <c r="A30" s="2" t="s">
        <v>31</v>
      </c>
      <c r="B30" s="3">
        <v>16.11</v>
      </c>
      <c r="C30" s="3">
        <v>4.5369999999999999</v>
      </c>
      <c r="D30" s="4"/>
    </row>
    <row r="31" spans="1:4">
      <c r="A31" s="2" t="s">
        <v>32</v>
      </c>
      <c r="B31" s="3">
        <v>13.98</v>
      </c>
      <c r="C31" s="3">
        <v>4.1390000000000002</v>
      </c>
      <c r="D31" s="4"/>
    </row>
    <row r="32" spans="1:4">
      <c r="A32" s="2" t="s">
        <v>33</v>
      </c>
      <c r="B32" s="3">
        <v>6.1</v>
      </c>
      <c r="C32" s="3">
        <v>0.84499999999999997</v>
      </c>
      <c r="D32" s="4"/>
    </row>
    <row r="33" spans="1:27">
      <c r="A33" s="2" t="s">
        <v>34</v>
      </c>
      <c r="B33" s="3">
        <v>13.43</v>
      </c>
      <c r="C33" s="3">
        <v>2.4569999999999999</v>
      </c>
      <c r="D33" s="4"/>
    </row>
    <row r="34" spans="1:27">
      <c r="A34" s="2" t="s">
        <v>35</v>
      </c>
      <c r="B34" s="3">
        <v>14.71</v>
      </c>
      <c r="C34" s="3">
        <v>3.4409999999999998</v>
      </c>
      <c r="D34" s="4"/>
    </row>
    <row r="35" spans="1:27">
      <c r="A35" s="2" t="s">
        <v>36</v>
      </c>
      <c r="B35" s="3">
        <v>10.74</v>
      </c>
      <c r="C35" s="3">
        <v>1.226</v>
      </c>
      <c r="D35" s="4"/>
    </row>
    <row r="36" spans="1:27">
      <c r="A36" s="2" t="s">
        <v>37</v>
      </c>
      <c r="B36" s="3">
        <v>12.57</v>
      </c>
      <c r="C36" s="3">
        <v>3.6379999999999999</v>
      </c>
      <c r="D36" s="4"/>
    </row>
    <row r="37" spans="1:27">
      <c r="A37" s="2" t="s">
        <v>38</v>
      </c>
      <c r="B37" s="3">
        <v>13.79</v>
      </c>
      <c r="C37" s="3">
        <v>2.5720000000000001</v>
      </c>
      <c r="D37" s="4"/>
    </row>
    <row r="38" spans="1:27">
      <c r="A38" s="2" t="s">
        <v>39</v>
      </c>
      <c r="B38" s="3">
        <v>11.84</v>
      </c>
      <c r="C38" s="3">
        <v>5.2240000000000002</v>
      </c>
      <c r="D38" s="4"/>
    </row>
    <row r="39" spans="1:27">
      <c r="A39" s="2" t="s">
        <v>40</v>
      </c>
      <c r="B39" s="3">
        <v>12.94</v>
      </c>
      <c r="C39" s="3">
        <v>4.6909999999999998</v>
      </c>
      <c r="D39" s="4"/>
    </row>
    <row r="40" spans="1:27">
      <c r="A40" s="2" t="s">
        <v>41</v>
      </c>
      <c r="B40" s="3">
        <v>9.2799999999999994</v>
      </c>
      <c r="C40" s="3">
        <v>3.3570000000000002</v>
      </c>
      <c r="D40" s="4"/>
    </row>
    <row r="41" spans="1:27">
      <c r="A41" s="2" t="s">
        <v>42</v>
      </c>
      <c r="B41" s="3">
        <v>7.2</v>
      </c>
      <c r="C41" s="3">
        <v>2.375</v>
      </c>
      <c r="D41" s="4"/>
    </row>
    <row r="42" spans="1:27">
      <c r="A42" s="2" t="s">
        <v>43</v>
      </c>
      <c r="B42" s="3">
        <v>20.57</v>
      </c>
      <c r="C42" s="3">
        <v>3.7869999999999999</v>
      </c>
      <c r="D42" s="4"/>
    </row>
    <row r="43" spans="1:27">
      <c r="A43" s="5" t="s">
        <v>44</v>
      </c>
    </row>
    <row r="44" spans="1:27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46</v>
      </c>
      <c r="F44" s="6" t="s">
        <v>47</v>
      </c>
      <c r="G44" s="6" t="s">
        <v>49</v>
      </c>
      <c r="H44" s="6" t="s">
        <v>46</v>
      </c>
      <c r="I44" s="6" t="s">
        <v>47</v>
      </c>
      <c r="J44" s="6" t="s">
        <v>50</v>
      </c>
      <c r="K44" s="6" t="s">
        <v>46</v>
      </c>
      <c r="L44" s="6" t="s">
        <v>47</v>
      </c>
      <c r="M44" s="6" t="s">
        <v>51</v>
      </c>
      <c r="N44" s="6" t="s">
        <v>46</v>
      </c>
      <c r="O44" s="6" t="s">
        <v>47</v>
      </c>
      <c r="P44" s="6" t="s">
        <v>52</v>
      </c>
      <c r="Q44" s="6" t="s">
        <v>46</v>
      </c>
      <c r="R44" s="6" t="s">
        <v>47</v>
      </c>
      <c r="S44" s="6" t="s">
        <v>53</v>
      </c>
      <c r="T44" s="6" t="s">
        <v>46</v>
      </c>
      <c r="U44" s="6" t="s">
        <v>47</v>
      </c>
      <c r="V44" s="6" t="s">
        <v>54</v>
      </c>
      <c r="W44" s="6" t="s">
        <v>46</v>
      </c>
      <c r="X44" s="6" t="s">
        <v>47</v>
      </c>
      <c r="Y44" s="6" t="s">
        <v>55</v>
      </c>
      <c r="Z44" s="6" t="s">
        <v>46</v>
      </c>
      <c r="AA44" s="6" t="s">
        <v>47</v>
      </c>
    </row>
    <row r="45" spans="1:27">
      <c r="A45" s="6">
        <v>1</v>
      </c>
      <c r="B45" s="7">
        <v>49.892000000000003</v>
      </c>
      <c r="C45" s="7">
        <v>95.180999999999997</v>
      </c>
      <c r="D45" s="6">
        <v>1</v>
      </c>
      <c r="E45" s="7">
        <v>100.79</v>
      </c>
      <c r="F45" s="7">
        <v>245.78</v>
      </c>
      <c r="G45" s="6">
        <v>1</v>
      </c>
      <c r="H45" s="8">
        <v>26.125</v>
      </c>
      <c r="I45" s="7">
        <v>70.5</v>
      </c>
      <c r="J45" s="6">
        <v>1</v>
      </c>
      <c r="K45" s="7">
        <v>71.980999999999995</v>
      </c>
      <c r="L45" s="7">
        <v>62.534999999999997</v>
      </c>
      <c r="M45" s="6">
        <v>1</v>
      </c>
      <c r="N45" s="7">
        <v>67.52</v>
      </c>
      <c r="O45" s="7">
        <v>171.48</v>
      </c>
      <c r="P45" s="6">
        <v>1</v>
      </c>
      <c r="Q45" s="7">
        <v>208.42</v>
      </c>
      <c r="R45" s="7">
        <v>218.61</v>
      </c>
      <c r="S45" s="6">
        <v>1</v>
      </c>
      <c r="T45" s="7">
        <v>86.861000000000004</v>
      </c>
      <c r="U45" s="7">
        <v>338.29</v>
      </c>
      <c r="V45" s="6">
        <v>1</v>
      </c>
      <c r="W45" s="7">
        <v>262.44</v>
      </c>
      <c r="X45" s="7">
        <v>267.12</v>
      </c>
      <c r="Y45" s="6">
        <v>1</v>
      </c>
      <c r="Z45" s="7">
        <v>317.89999999999998</v>
      </c>
      <c r="AA45" s="7">
        <v>364.29</v>
      </c>
    </row>
    <row r="46" spans="1:27">
      <c r="A46" s="6">
        <v>2</v>
      </c>
      <c r="B46" s="7">
        <v>15.744999999999999</v>
      </c>
      <c r="C46" s="7">
        <v>20.376000000000001</v>
      </c>
      <c r="D46" s="6">
        <v>2</v>
      </c>
      <c r="E46" s="7">
        <v>107.29</v>
      </c>
      <c r="F46" s="7">
        <v>208.24</v>
      </c>
      <c r="G46" s="6">
        <v>2</v>
      </c>
      <c r="H46" s="8">
        <v>26.870999999999999</v>
      </c>
      <c r="I46" s="7">
        <v>43.182000000000002</v>
      </c>
      <c r="J46" s="6">
        <v>2</v>
      </c>
      <c r="K46" s="7">
        <v>22.413</v>
      </c>
      <c r="L46" s="7">
        <v>72.375</v>
      </c>
      <c r="M46" s="6">
        <v>2</v>
      </c>
      <c r="N46" s="7">
        <v>61.747999999999998</v>
      </c>
      <c r="O46" s="7">
        <v>113.19</v>
      </c>
      <c r="P46" s="6">
        <v>2</v>
      </c>
      <c r="Q46" s="7">
        <v>164.94</v>
      </c>
      <c r="R46" s="7">
        <v>239.14</v>
      </c>
      <c r="S46" s="6">
        <v>2</v>
      </c>
      <c r="T46" s="7">
        <v>70.325000000000003</v>
      </c>
      <c r="U46" s="7">
        <v>258.38</v>
      </c>
      <c r="V46" s="6">
        <v>2</v>
      </c>
      <c r="W46" s="7">
        <v>222.35</v>
      </c>
      <c r="X46" s="7">
        <v>261.51</v>
      </c>
      <c r="Y46" s="6">
        <v>2</v>
      </c>
      <c r="Z46" s="7">
        <v>288.68</v>
      </c>
      <c r="AA46" s="7">
        <v>263.23</v>
      </c>
    </row>
    <row r="47" spans="1:27">
      <c r="A47" s="6">
        <v>3</v>
      </c>
      <c r="B47" s="7">
        <v>27.792000000000002</v>
      </c>
      <c r="C47" s="7">
        <v>53.357999999999997</v>
      </c>
      <c r="D47" s="6">
        <v>3</v>
      </c>
      <c r="E47" s="7">
        <v>79.611999999999995</v>
      </c>
      <c r="F47" s="7">
        <v>153.43</v>
      </c>
      <c r="G47" s="6">
        <v>3</v>
      </c>
      <c r="H47" s="8">
        <v>22.536000000000001</v>
      </c>
      <c r="I47" s="7">
        <v>36.517000000000003</v>
      </c>
      <c r="J47" s="6">
        <v>3</v>
      </c>
      <c r="K47" s="7">
        <v>57.078000000000003</v>
      </c>
      <c r="L47" s="7">
        <v>67.680999999999997</v>
      </c>
      <c r="M47" s="6">
        <v>3</v>
      </c>
      <c r="N47" s="7">
        <v>81.165000000000006</v>
      </c>
      <c r="O47" s="7">
        <v>139.21</v>
      </c>
      <c r="P47" s="6">
        <v>3</v>
      </c>
      <c r="Q47" s="7">
        <v>172.19</v>
      </c>
      <c r="R47" s="7">
        <v>251.82</v>
      </c>
      <c r="S47" s="6">
        <v>3</v>
      </c>
      <c r="T47" s="7">
        <v>85.034999999999997</v>
      </c>
      <c r="U47" s="7">
        <v>388.11</v>
      </c>
      <c r="V47" s="6">
        <v>3</v>
      </c>
      <c r="W47" s="7">
        <v>163.1</v>
      </c>
      <c r="X47" s="7">
        <v>293.08</v>
      </c>
      <c r="Y47" s="6">
        <v>3</v>
      </c>
      <c r="Z47" s="7">
        <v>207.61</v>
      </c>
      <c r="AA47" s="7">
        <v>308.69</v>
      </c>
    </row>
    <row r="48" spans="1:27">
      <c r="A48" s="6">
        <v>4</v>
      </c>
      <c r="B48" s="7">
        <v>38.786000000000001</v>
      </c>
      <c r="C48" s="7">
        <v>50.139000000000003</v>
      </c>
      <c r="D48" s="6">
        <v>4</v>
      </c>
      <c r="E48" s="7">
        <v>59.665999999999997</v>
      </c>
      <c r="F48" s="7">
        <v>248.58</v>
      </c>
      <c r="G48" s="6">
        <v>4</v>
      </c>
      <c r="H48" s="8">
        <v>24.747</v>
      </c>
      <c r="I48" s="7">
        <v>34.258000000000003</v>
      </c>
      <c r="J48" s="6">
        <v>4</v>
      </c>
      <c r="K48" s="7">
        <v>70.73</v>
      </c>
      <c r="L48" s="7">
        <v>81.036000000000001</v>
      </c>
      <c r="M48" s="6">
        <v>4</v>
      </c>
      <c r="N48" s="7">
        <v>50.128999999999998</v>
      </c>
      <c r="O48" s="7">
        <v>151.04</v>
      </c>
      <c r="P48" s="6">
        <v>4</v>
      </c>
      <c r="Q48" s="7">
        <v>177.13</v>
      </c>
      <c r="R48" s="7">
        <v>189.3</v>
      </c>
      <c r="S48" s="6">
        <v>4</v>
      </c>
      <c r="T48" s="7">
        <v>156.12</v>
      </c>
      <c r="U48" s="7">
        <v>276.35000000000002</v>
      </c>
      <c r="V48" s="6">
        <v>4</v>
      </c>
      <c r="W48" s="7">
        <v>265.04000000000002</v>
      </c>
      <c r="X48" s="7">
        <v>282.67</v>
      </c>
      <c r="Y48" s="6">
        <v>4</v>
      </c>
      <c r="Z48" s="7">
        <v>291.68</v>
      </c>
      <c r="AA48" s="7">
        <v>347.51</v>
      </c>
    </row>
    <row r="49" spans="1:27">
      <c r="A49" s="6">
        <v>5</v>
      </c>
      <c r="B49" s="7">
        <v>32.83</v>
      </c>
      <c r="C49" s="7">
        <v>75.155000000000001</v>
      </c>
      <c r="D49" s="6">
        <v>5</v>
      </c>
      <c r="E49" s="7">
        <v>90.739000000000004</v>
      </c>
      <c r="F49" s="7">
        <v>178.51</v>
      </c>
      <c r="G49" s="6">
        <v>5</v>
      </c>
      <c r="H49" s="8">
        <v>24.021999999999998</v>
      </c>
      <c r="I49" s="7">
        <v>34.963999999999999</v>
      </c>
      <c r="J49" s="6">
        <v>5</v>
      </c>
      <c r="K49" s="7">
        <v>57.850999999999999</v>
      </c>
      <c r="L49" s="7">
        <v>67.745000000000005</v>
      </c>
      <c r="M49" s="6">
        <v>5</v>
      </c>
      <c r="N49" s="7">
        <v>72.144999999999996</v>
      </c>
      <c r="O49" s="7">
        <v>162.47999999999999</v>
      </c>
      <c r="P49" s="6">
        <v>5</v>
      </c>
      <c r="Q49" s="7">
        <v>175.74</v>
      </c>
      <c r="R49" s="7">
        <v>209.73</v>
      </c>
      <c r="S49" s="6">
        <v>5</v>
      </c>
      <c r="T49" s="7">
        <v>161.09</v>
      </c>
      <c r="U49" s="7">
        <v>147.82</v>
      </c>
      <c r="V49" s="6">
        <v>5</v>
      </c>
      <c r="W49" s="7">
        <v>225.32</v>
      </c>
      <c r="X49" s="7">
        <v>272.64999999999998</v>
      </c>
      <c r="Y49" s="6">
        <v>5</v>
      </c>
      <c r="Z49" s="7">
        <v>268.02999999999997</v>
      </c>
      <c r="AA49" s="7">
        <v>303.19</v>
      </c>
    </row>
    <row r="50" spans="1:27">
      <c r="A50" s="6">
        <v>6</v>
      </c>
      <c r="B50" s="7">
        <v>29.187999999999999</v>
      </c>
      <c r="C50" s="7">
        <v>27.19</v>
      </c>
      <c r="D50" s="6">
        <v>6</v>
      </c>
      <c r="E50" s="7">
        <v>69.956999999999994</v>
      </c>
      <c r="F50" s="7">
        <v>203.73</v>
      </c>
      <c r="G50" s="6">
        <v>6</v>
      </c>
      <c r="H50" s="8">
        <v>27.699000000000002</v>
      </c>
      <c r="I50" s="7">
        <v>31.585999999999999</v>
      </c>
      <c r="J50" s="6">
        <v>6</v>
      </c>
      <c r="K50" s="7">
        <v>58.058</v>
      </c>
      <c r="L50" s="7">
        <v>78.875</v>
      </c>
      <c r="M50" s="6">
        <v>6</v>
      </c>
      <c r="N50" s="7">
        <v>90.203999999999994</v>
      </c>
      <c r="O50" s="7">
        <v>149.66999999999999</v>
      </c>
      <c r="P50" s="6">
        <v>6</v>
      </c>
      <c r="Q50" s="7">
        <v>168.29</v>
      </c>
      <c r="R50" s="7">
        <v>208.98</v>
      </c>
      <c r="S50" s="6">
        <v>6</v>
      </c>
      <c r="T50" s="7">
        <v>82.903000000000006</v>
      </c>
      <c r="U50" s="7">
        <v>194.23</v>
      </c>
      <c r="V50" s="6">
        <v>6</v>
      </c>
      <c r="W50" s="7">
        <v>224.22</v>
      </c>
      <c r="X50" s="7">
        <v>314.8</v>
      </c>
      <c r="Y50" s="6">
        <v>6</v>
      </c>
      <c r="Z50" s="7">
        <v>288.8</v>
      </c>
      <c r="AA50" s="7">
        <v>323.62</v>
      </c>
    </row>
    <row r="51" spans="1:27">
      <c r="A51" s="6">
        <v>7</v>
      </c>
      <c r="B51" s="7">
        <v>37.756</v>
      </c>
      <c r="C51" s="7">
        <v>35.616999999999997</v>
      </c>
      <c r="D51" s="6">
        <v>7</v>
      </c>
      <c r="E51" s="7">
        <v>115.9</v>
      </c>
      <c r="F51" s="7">
        <v>219.89</v>
      </c>
      <c r="G51" s="6">
        <v>7</v>
      </c>
      <c r="H51" s="8">
        <v>24.414999999999999</v>
      </c>
      <c r="I51" s="7">
        <v>28.204000000000001</v>
      </c>
      <c r="J51" s="6">
        <v>7</v>
      </c>
      <c r="K51" s="7">
        <v>68.069000000000003</v>
      </c>
      <c r="L51" s="7">
        <v>62.627000000000002</v>
      </c>
      <c r="M51" s="6">
        <v>7</v>
      </c>
      <c r="N51" s="7">
        <v>116.6</v>
      </c>
      <c r="O51" s="7">
        <v>146.24</v>
      </c>
      <c r="P51" s="6">
        <v>7</v>
      </c>
      <c r="Q51" s="7">
        <v>185.71</v>
      </c>
      <c r="R51" s="7">
        <v>206.78</v>
      </c>
      <c r="S51" s="6">
        <v>7</v>
      </c>
      <c r="T51" s="7">
        <v>186.72</v>
      </c>
      <c r="U51" s="7">
        <v>294.08999999999997</v>
      </c>
      <c r="V51" s="6">
        <v>7</v>
      </c>
      <c r="W51" s="7">
        <v>232.24</v>
      </c>
      <c r="X51" s="7">
        <v>268.81</v>
      </c>
      <c r="Y51" s="6">
        <v>7</v>
      </c>
      <c r="Z51" s="7">
        <v>256.02999999999997</v>
      </c>
      <c r="AA51" s="7">
        <v>286.61</v>
      </c>
    </row>
    <row r="52" spans="1:27">
      <c r="A52" s="6">
        <v>8</v>
      </c>
      <c r="B52" s="7">
        <v>9.6738999999999997</v>
      </c>
      <c r="C52" s="7">
        <v>20.81</v>
      </c>
      <c r="D52" s="6">
        <v>8</v>
      </c>
      <c r="E52" s="7">
        <v>43.226999999999997</v>
      </c>
      <c r="F52" s="7">
        <v>173.39</v>
      </c>
      <c r="G52" s="6">
        <v>8</v>
      </c>
      <c r="H52" s="8">
        <v>27.806999999999999</v>
      </c>
      <c r="I52" s="7">
        <v>34.959000000000003</v>
      </c>
      <c r="J52" s="6">
        <v>8</v>
      </c>
      <c r="K52" s="7">
        <v>52.070999999999998</v>
      </c>
      <c r="L52" s="7">
        <v>60.314</v>
      </c>
      <c r="M52" s="6">
        <v>8</v>
      </c>
      <c r="N52" s="7">
        <v>121.4</v>
      </c>
      <c r="O52" s="7">
        <v>148.12</v>
      </c>
      <c r="P52" s="6">
        <v>8</v>
      </c>
      <c r="Q52" s="7">
        <v>192.08</v>
      </c>
      <c r="R52" s="7">
        <v>207.01</v>
      </c>
      <c r="S52" s="6">
        <v>8</v>
      </c>
      <c r="T52" s="7">
        <v>79.927000000000007</v>
      </c>
      <c r="U52" s="7">
        <v>141.52000000000001</v>
      </c>
      <c r="V52" s="6">
        <v>8</v>
      </c>
      <c r="W52" s="7">
        <v>220.73</v>
      </c>
      <c r="X52" s="7">
        <v>246.15</v>
      </c>
      <c r="Y52" s="6">
        <v>8</v>
      </c>
      <c r="Z52" s="7">
        <v>275.51</v>
      </c>
      <c r="AA52" s="7">
        <v>321.62</v>
      </c>
    </row>
    <row r="53" spans="1:27">
      <c r="A53" s="6">
        <v>9</v>
      </c>
      <c r="B53" s="7">
        <v>21.11</v>
      </c>
      <c r="C53" s="7">
        <v>30.931999999999999</v>
      </c>
      <c r="D53" s="6">
        <v>9</v>
      </c>
      <c r="E53" s="7">
        <v>74.268000000000001</v>
      </c>
      <c r="F53" s="7">
        <v>206.74</v>
      </c>
      <c r="G53" s="6">
        <v>9</v>
      </c>
      <c r="H53" s="8">
        <v>26.613</v>
      </c>
      <c r="I53" s="7">
        <v>35.344000000000001</v>
      </c>
      <c r="J53" s="6">
        <v>9</v>
      </c>
      <c r="K53" s="7">
        <v>65.992000000000004</v>
      </c>
      <c r="L53" s="7">
        <v>58.191000000000003</v>
      </c>
      <c r="M53" s="6">
        <v>9</v>
      </c>
      <c r="N53" s="7">
        <v>168.43</v>
      </c>
      <c r="O53" s="7">
        <v>133.18</v>
      </c>
      <c r="P53" s="6">
        <v>9</v>
      </c>
      <c r="Q53" s="7">
        <v>173.22</v>
      </c>
      <c r="R53" s="7">
        <v>214.66</v>
      </c>
      <c r="S53" s="6">
        <v>9</v>
      </c>
      <c r="T53" s="7">
        <v>81.59</v>
      </c>
      <c r="U53" s="7">
        <v>144.44</v>
      </c>
      <c r="V53" s="6">
        <v>9</v>
      </c>
      <c r="W53" s="7">
        <v>219.73</v>
      </c>
      <c r="X53" s="7">
        <v>221.76</v>
      </c>
      <c r="Y53" s="6">
        <v>9</v>
      </c>
      <c r="Z53" s="7">
        <v>266.25</v>
      </c>
      <c r="AA53" s="7">
        <v>306.52</v>
      </c>
    </row>
    <row r="54" spans="1:27">
      <c r="A54" s="6">
        <v>10</v>
      </c>
      <c r="B54" s="7">
        <v>68.027000000000001</v>
      </c>
      <c r="C54" s="7">
        <v>44.680999999999997</v>
      </c>
      <c r="D54" s="6">
        <v>10</v>
      </c>
      <c r="E54" s="7">
        <v>74.884</v>
      </c>
      <c r="F54" s="7">
        <v>194.78</v>
      </c>
      <c r="G54" s="6">
        <v>10</v>
      </c>
      <c r="H54" s="8">
        <v>27.18</v>
      </c>
      <c r="I54" s="7">
        <v>31.670999999999999</v>
      </c>
      <c r="J54" s="6">
        <v>10</v>
      </c>
      <c r="K54" s="7">
        <v>77.171000000000006</v>
      </c>
      <c r="L54" s="7">
        <v>58.198</v>
      </c>
      <c r="M54" s="6">
        <v>10</v>
      </c>
      <c r="N54" s="7">
        <v>168.08</v>
      </c>
      <c r="O54" s="7">
        <v>148.81</v>
      </c>
      <c r="P54" s="6">
        <v>10</v>
      </c>
      <c r="Q54" s="7">
        <v>179.8</v>
      </c>
      <c r="R54" s="7">
        <v>173.46</v>
      </c>
      <c r="S54" s="6">
        <v>10</v>
      </c>
      <c r="T54" s="7">
        <v>97.123999999999995</v>
      </c>
      <c r="U54" s="7">
        <v>138.33000000000001</v>
      </c>
      <c r="V54" s="6">
        <v>10</v>
      </c>
      <c r="W54" s="7">
        <v>220.47</v>
      </c>
      <c r="X54" s="7">
        <v>186.05</v>
      </c>
      <c r="Y54" s="6">
        <v>10</v>
      </c>
      <c r="Z54" s="7">
        <v>258.33999999999997</v>
      </c>
      <c r="AA54" s="7">
        <v>287.42</v>
      </c>
    </row>
    <row r="55" spans="1:27" s="10" customFormat="1">
      <c r="A55" s="9" t="s">
        <v>56</v>
      </c>
      <c r="B55" s="9">
        <f>AVERAGE(B45:B54)</f>
        <v>33.079989999999995</v>
      </c>
      <c r="C55" s="9">
        <f>AVERAGE(C45:C54)</f>
        <v>45.343900000000005</v>
      </c>
      <c r="D55" s="9" t="s">
        <v>56</v>
      </c>
      <c r="E55" s="9">
        <f>AVERAGE(E45:E54)</f>
        <v>81.633299999999991</v>
      </c>
      <c r="F55" s="9">
        <f>AVERAGE(F45:F54)</f>
        <v>203.30699999999996</v>
      </c>
      <c r="G55" s="9" t="s">
        <v>56</v>
      </c>
      <c r="H55" s="9">
        <f t="shared" ref="H55:I55" si="0">AVERAGE(H45:H54)</f>
        <v>25.801499999999997</v>
      </c>
      <c r="I55" s="9">
        <f t="shared" si="0"/>
        <v>38.118499999999997</v>
      </c>
      <c r="J55" s="9" t="s">
        <v>56</v>
      </c>
      <c r="K55" s="9">
        <f t="shared" ref="K55:L55" si="1">AVERAGE(K45:K54)</f>
        <v>60.141399999999997</v>
      </c>
      <c r="L55" s="9">
        <f t="shared" si="1"/>
        <v>66.957700000000003</v>
      </c>
      <c r="M55" s="9" t="s">
        <v>56</v>
      </c>
      <c r="N55" s="9">
        <f t="shared" ref="N55:O55" si="2">AVERAGE(N45:N54)</f>
        <v>99.742099999999994</v>
      </c>
      <c r="O55" s="9">
        <f t="shared" si="2"/>
        <v>146.34199999999998</v>
      </c>
      <c r="P55" s="9" t="s">
        <v>56</v>
      </c>
      <c r="Q55" s="9">
        <f t="shared" ref="Q55:R55" si="3">AVERAGE(Q45:Q54)</f>
        <v>179.75200000000001</v>
      </c>
      <c r="R55" s="9">
        <f t="shared" si="3"/>
        <v>211.94899999999998</v>
      </c>
      <c r="S55" s="9" t="s">
        <v>56</v>
      </c>
      <c r="T55" s="9">
        <f t="shared" ref="T55:U55" si="4">AVERAGE(T45:T54)</f>
        <v>108.76950000000002</v>
      </c>
      <c r="U55" s="9">
        <f t="shared" si="4"/>
        <v>232.15600000000001</v>
      </c>
      <c r="V55" s="9" t="s">
        <v>56</v>
      </c>
      <c r="W55" s="9">
        <f t="shared" ref="W55:X55" si="5">AVERAGE(W45:W54)</f>
        <v>225.56399999999999</v>
      </c>
      <c r="X55" s="9">
        <f t="shared" si="5"/>
        <v>261.46000000000004</v>
      </c>
      <c r="Y55" s="9" t="s">
        <v>56</v>
      </c>
      <c r="Z55" s="9">
        <f t="shared" ref="Z55:AA55" si="6">AVERAGE(Z45:Z54)</f>
        <v>271.88299999999998</v>
      </c>
      <c r="AA55" s="9">
        <f t="shared" si="6"/>
        <v>311.27000000000004</v>
      </c>
    </row>
    <row r="56" spans="1:27">
      <c r="A56" s="11"/>
    </row>
    <row r="57" spans="1:27">
      <c r="A57" s="11"/>
    </row>
    <row r="58" spans="1:27">
      <c r="A58" s="11"/>
    </row>
    <row r="59" spans="1:27">
      <c r="A59" s="1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32D86-1091-7844-87DC-44392127EE55}">
  <dimension ref="A1:D34"/>
  <sheetViews>
    <sheetView tabSelected="1" workbookViewId="0">
      <selection activeCell="H20" sqref="H20"/>
    </sheetView>
  </sheetViews>
  <sheetFormatPr baseColWidth="10" defaultColWidth="11" defaultRowHeight="16"/>
  <cols>
    <col min="1" max="1" width="25" customWidth="1"/>
    <col min="3" max="4" width="15.5" customWidth="1"/>
  </cols>
  <sheetData>
    <row r="1" spans="1:4">
      <c r="A1" s="1" t="s">
        <v>57</v>
      </c>
      <c r="B1" s="2"/>
      <c r="C1" s="2"/>
    </row>
    <row r="2" spans="1:4">
      <c r="A2" s="2" t="s">
        <v>1</v>
      </c>
      <c r="B2" s="2" t="s">
        <v>2</v>
      </c>
      <c r="C2" s="2" t="s">
        <v>3</v>
      </c>
    </row>
    <row r="3" spans="1:4">
      <c r="A3" s="2" t="s">
        <v>33</v>
      </c>
      <c r="B3" s="3">
        <v>39.86</v>
      </c>
      <c r="C3" s="3">
        <v>4.6289999999999996</v>
      </c>
      <c r="D3" s="4"/>
    </row>
    <row r="4" spans="1:4">
      <c r="A4" s="2" t="s">
        <v>34</v>
      </c>
      <c r="B4" s="3">
        <v>18.100000000000001</v>
      </c>
      <c r="C4" s="3">
        <v>0.75800000000000001</v>
      </c>
      <c r="D4" s="4"/>
    </row>
    <row r="5" spans="1:4">
      <c r="A5" s="2" t="s">
        <v>35</v>
      </c>
      <c r="B5" s="3">
        <v>20.87</v>
      </c>
      <c r="C5" s="3">
        <v>1.591</v>
      </c>
      <c r="D5" s="4"/>
    </row>
    <row r="6" spans="1:4">
      <c r="A6" s="2" t="s">
        <v>36</v>
      </c>
      <c r="B6" s="3">
        <v>15.5</v>
      </c>
      <c r="C6" s="3">
        <v>3.03</v>
      </c>
      <c r="D6" s="4"/>
    </row>
    <row r="7" spans="1:4">
      <c r="A7" s="2" t="s">
        <v>37</v>
      </c>
      <c r="B7" s="3">
        <v>19.96</v>
      </c>
      <c r="C7" s="3">
        <v>6.01</v>
      </c>
      <c r="D7" s="4"/>
    </row>
    <row r="8" spans="1:4">
      <c r="A8" s="2" t="s">
        <v>38</v>
      </c>
      <c r="B8" s="3">
        <v>9.0299999999999994</v>
      </c>
      <c r="C8" s="3">
        <v>0.59</v>
      </c>
      <c r="D8" s="4"/>
    </row>
    <row r="9" spans="1:4">
      <c r="A9" s="2" t="s">
        <v>39</v>
      </c>
      <c r="B9" s="3">
        <v>27.1</v>
      </c>
      <c r="C9" s="3">
        <v>7.63</v>
      </c>
      <c r="D9" s="4"/>
    </row>
    <row r="10" spans="1:4">
      <c r="A10" s="2" t="s">
        <v>40</v>
      </c>
      <c r="B10" s="3">
        <v>12.51</v>
      </c>
      <c r="C10" s="3">
        <v>1.6679999999999999</v>
      </c>
      <c r="D10" s="4"/>
    </row>
    <row r="11" spans="1:4">
      <c r="A11" s="2" t="s">
        <v>41</v>
      </c>
      <c r="B11" s="3">
        <v>20.02</v>
      </c>
      <c r="C11" s="3">
        <v>3.508</v>
      </c>
      <c r="D11" s="4"/>
    </row>
    <row r="12" spans="1:4">
      <c r="A12" s="2" t="s">
        <v>42</v>
      </c>
      <c r="B12" s="3">
        <v>29.66</v>
      </c>
      <c r="C12" s="3">
        <v>2.0139999999999998</v>
      </c>
      <c r="D12" s="4"/>
    </row>
    <row r="13" spans="1:4">
      <c r="A13" s="2" t="s">
        <v>43</v>
      </c>
      <c r="B13" s="3">
        <v>20.45</v>
      </c>
      <c r="C13" s="3">
        <v>1.516</v>
      </c>
      <c r="D13" s="4"/>
    </row>
    <row r="14" spans="1:4">
      <c r="A14" s="2" t="s">
        <v>58</v>
      </c>
      <c r="B14" s="3">
        <v>35.159999999999997</v>
      </c>
      <c r="C14" s="3">
        <v>3.2669999999999999</v>
      </c>
      <c r="D14" s="4"/>
    </row>
    <row r="15" spans="1:4">
      <c r="A15" s="2" t="s">
        <v>80</v>
      </c>
      <c r="B15" s="3">
        <v>21.18</v>
      </c>
      <c r="C15" s="3">
        <v>6.0119999999999996</v>
      </c>
      <c r="D15" s="4"/>
    </row>
    <row r="16" spans="1:4">
      <c r="A16" s="2" t="s">
        <v>81</v>
      </c>
      <c r="B16" s="3">
        <v>27.04</v>
      </c>
      <c r="C16" s="3">
        <v>2.3159999999999998</v>
      </c>
      <c r="D16" s="4"/>
    </row>
    <row r="17" spans="1:4">
      <c r="A17" s="2" t="s">
        <v>82</v>
      </c>
      <c r="B17" s="3">
        <v>11.29</v>
      </c>
      <c r="C17" s="3">
        <v>0.32200000000000001</v>
      </c>
      <c r="D17" s="4"/>
    </row>
    <row r="18" spans="1:4">
      <c r="A18" s="2" t="s">
        <v>83</v>
      </c>
      <c r="B18" s="3">
        <v>16.239999999999998</v>
      </c>
      <c r="C18" s="3">
        <v>1.008</v>
      </c>
      <c r="D18" s="4"/>
    </row>
    <row r="19" spans="1:4">
      <c r="A19" s="2" t="s">
        <v>17</v>
      </c>
      <c r="B19" s="3">
        <v>20.14</v>
      </c>
      <c r="C19" s="3">
        <v>7.2069999999999999</v>
      </c>
      <c r="D19" s="4"/>
    </row>
    <row r="20" spans="1:4">
      <c r="A20" s="2" t="s">
        <v>18</v>
      </c>
      <c r="B20" s="3">
        <v>29.05</v>
      </c>
      <c r="C20" s="3">
        <v>1.5840000000000001</v>
      </c>
      <c r="D20" s="4"/>
    </row>
    <row r="21" spans="1:4">
      <c r="A21" s="2" t="s">
        <v>19</v>
      </c>
      <c r="B21" s="3">
        <v>19.899999999999999</v>
      </c>
      <c r="C21" s="3">
        <v>1.607</v>
      </c>
      <c r="D21" s="4"/>
    </row>
    <row r="22" spans="1:4">
      <c r="A22" s="2" t="s">
        <v>20</v>
      </c>
      <c r="B22" s="3">
        <v>28.93</v>
      </c>
      <c r="C22" s="3">
        <v>5.3470000000000004</v>
      </c>
      <c r="D22" s="4"/>
    </row>
    <row r="23" spans="1:4">
      <c r="A23" s="2" t="s">
        <v>21</v>
      </c>
      <c r="B23" s="3">
        <v>31.86</v>
      </c>
      <c r="C23" s="3">
        <v>3.46</v>
      </c>
      <c r="D23" s="4"/>
    </row>
    <row r="24" spans="1:4">
      <c r="A24" s="2" t="s">
        <v>22</v>
      </c>
      <c r="B24" s="3">
        <v>22.95</v>
      </c>
      <c r="C24" s="3">
        <v>1.794</v>
      </c>
      <c r="D24" s="4"/>
    </row>
    <row r="25" spans="1:4">
      <c r="A25" s="2" t="s">
        <v>23</v>
      </c>
      <c r="B25" s="3">
        <v>14.22</v>
      </c>
      <c r="C25" s="3">
        <v>1.0249999999999999</v>
      </c>
      <c r="D25" s="4"/>
    </row>
    <row r="26" spans="1:4">
      <c r="A26" s="2" t="s">
        <v>24</v>
      </c>
      <c r="B26" s="3">
        <v>20.57</v>
      </c>
      <c r="C26" s="3">
        <v>1.464</v>
      </c>
      <c r="D26" s="4"/>
    </row>
    <row r="27" spans="1:4">
      <c r="A27" s="2" t="s">
        <v>25</v>
      </c>
      <c r="B27" s="3">
        <v>15.01</v>
      </c>
      <c r="C27" s="3">
        <v>0.42299999999999999</v>
      </c>
      <c r="D27" s="4"/>
    </row>
    <row r="28" spans="1:4">
      <c r="A28" s="2" t="s">
        <v>26</v>
      </c>
      <c r="B28" s="3">
        <v>27.04</v>
      </c>
      <c r="C28" s="3">
        <v>2.7789999999999999</v>
      </c>
      <c r="D28" s="4"/>
    </row>
    <row r="29" spans="1:4">
      <c r="A29" s="2" t="s">
        <v>27</v>
      </c>
      <c r="B29" s="3">
        <v>17.64</v>
      </c>
      <c r="C29" s="3">
        <v>1.6559999999999999</v>
      </c>
      <c r="D29" s="4"/>
    </row>
    <row r="30" spans="1:4">
      <c r="A30" s="2" t="s">
        <v>28</v>
      </c>
      <c r="B30" s="3">
        <v>11.41</v>
      </c>
      <c r="C30" s="3">
        <v>2.5939999999999999</v>
      </c>
      <c r="D30" s="4"/>
    </row>
    <row r="31" spans="1:4">
      <c r="A31" s="11"/>
    </row>
    <row r="32" spans="1:4">
      <c r="A32" s="11"/>
    </row>
    <row r="33" spans="1:1">
      <c r="A33" s="11"/>
    </row>
    <row r="34" spans="1:1">
      <c r="A34" s="1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F002-15F6-4047-B734-352116649192}">
  <dimension ref="A1:M5"/>
  <sheetViews>
    <sheetView zoomScale="75" workbookViewId="0">
      <selection activeCell="B18" sqref="B18"/>
    </sheetView>
  </sheetViews>
  <sheetFormatPr baseColWidth="10" defaultRowHeight="16"/>
  <cols>
    <col min="1" max="13" width="26.5" style="11" customWidth="1"/>
  </cols>
  <sheetData>
    <row r="1" spans="1:13" ht="132">
      <c r="A1" s="18" t="s">
        <v>78</v>
      </c>
      <c r="B1" s="12" t="s">
        <v>59</v>
      </c>
      <c r="C1" s="12" t="s">
        <v>60</v>
      </c>
      <c r="D1" s="12" t="s">
        <v>61</v>
      </c>
      <c r="E1" s="12" t="s">
        <v>62</v>
      </c>
      <c r="F1" s="12">
        <v>13</v>
      </c>
      <c r="G1" s="12">
        <v>16</v>
      </c>
      <c r="H1" s="12">
        <v>11</v>
      </c>
      <c r="I1" s="12" t="s">
        <v>63</v>
      </c>
      <c r="J1" s="12" t="s">
        <v>64</v>
      </c>
      <c r="K1" s="14"/>
      <c r="L1" s="6"/>
      <c r="M1" s="17" t="s">
        <v>65</v>
      </c>
    </row>
    <row r="2" spans="1:13" ht="132">
      <c r="A2" s="18"/>
      <c r="B2" s="12" t="s">
        <v>66</v>
      </c>
      <c r="C2" s="12" t="s">
        <v>60</v>
      </c>
      <c r="D2" s="12" t="s">
        <v>61</v>
      </c>
      <c r="E2" s="12" t="s">
        <v>62</v>
      </c>
      <c r="F2" s="12">
        <v>13</v>
      </c>
      <c r="G2" s="12">
        <v>16</v>
      </c>
      <c r="H2" s="12">
        <v>11</v>
      </c>
      <c r="I2" s="12" t="s">
        <v>63</v>
      </c>
      <c r="J2" s="12" t="s">
        <v>67</v>
      </c>
      <c r="K2" s="14"/>
      <c r="L2" s="6"/>
      <c r="M2" s="17" t="s">
        <v>68</v>
      </c>
    </row>
    <row r="3" spans="1:13" ht="22">
      <c r="A3" s="18"/>
      <c r="B3" s="12" t="s">
        <v>44</v>
      </c>
      <c r="C3" s="12" t="s">
        <v>46</v>
      </c>
      <c r="D3" s="12" t="s">
        <v>47</v>
      </c>
      <c r="E3" s="12"/>
      <c r="F3" s="12">
        <v>9</v>
      </c>
      <c r="G3" s="12">
        <v>9</v>
      </c>
      <c r="H3" s="12"/>
      <c r="I3" s="12" t="s">
        <v>69</v>
      </c>
      <c r="J3" s="12" t="s">
        <v>70</v>
      </c>
      <c r="K3" s="14"/>
      <c r="L3" s="6"/>
      <c r="M3" s="17" t="s">
        <v>71</v>
      </c>
    </row>
    <row r="4" spans="1:13" s="13" customFormat="1" ht="44">
      <c r="A4" s="18" t="s">
        <v>79</v>
      </c>
      <c r="B4" s="12" t="s">
        <v>72</v>
      </c>
      <c r="C4" s="12" t="s">
        <v>61</v>
      </c>
      <c r="D4" s="12" t="s">
        <v>62</v>
      </c>
      <c r="E4" s="15"/>
      <c r="F4" s="12">
        <v>16</v>
      </c>
      <c r="G4" s="12">
        <v>12</v>
      </c>
      <c r="H4" s="15"/>
      <c r="I4" s="12" t="s">
        <v>73</v>
      </c>
      <c r="J4" s="12" t="s">
        <v>74</v>
      </c>
      <c r="K4" s="12"/>
      <c r="L4" s="16"/>
      <c r="M4" s="17" t="s">
        <v>75</v>
      </c>
    </row>
    <row r="5" spans="1:13" s="13" customFormat="1" ht="44">
      <c r="A5" s="18"/>
      <c r="B5" s="12" t="s">
        <v>59</v>
      </c>
      <c r="C5" s="12" t="s">
        <v>61</v>
      </c>
      <c r="D5" s="12" t="s">
        <v>62</v>
      </c>
      <c r="E5" s="15"/>
      <c r="F5" s="12">
        <v>16</v>
      </c>
      <c r="G5" s="12">
        <v>12</v>
      </c>
      <c r="H5" s="15"/>
      <c r="I5" s="12" t="s">
        <v>73</v>
      </c>
      <c r="J5" s="12" t="s">
        <v>76</v>
      </c>
      <c r="K5" s="12"/>
      <c r="L5" s="16"/>
      <c r="M5" s="17" t="s">
        <v>77</v>
      </c>
    </row>
  </sheetData>
  <mergeCells count="2">
    <mergeCell ref="A1:A3"/>
    <mergeCell ref="A4:A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4</vt:lpstr>
      <vt:lpstr>Figure 4-supplement figure 1</vt:lpstr>
      <vt:lpstr>Statistic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 陈</dc:creator>
  <cp:lastModifiedBy>青 陈</cp:lastModifiedBy>
  <dcterms:created xsi:type="dcterms:W3CDTF">2025-12-07T05:24:27Z</dcterms:created>
  <dcterms:modified xsi:type="dcterms:W3CDTF">2025-12-09T04:30:57Z</dcterms:modified>
</cp:coreProperties>
</file>