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manuscript-data-archive\Research_Integrity_DAT0001176\Figure 2, 3, S2, S3\Figures_3D_and_S4C-western_blots\"/>
    </mc:Choice>
  </mc:AlternateContent>
  <xr:revisionPtr revIDLastSave="0" documentId="8_{94A55E76-A667-4640-A24C-53EC639F3DB1}" xr6:coauthVersionLast="47" xr6:coauthVersionMax="47" xr10:uidLastSave="{00000000-0000-0000-0000-000000000000}"/>
  <bookViews>
    <workbookView xWindow="-120" yWindow="-120" windowWidth="23280" windowHeight="12600" activeTab="1" xr2:uid="{851C423B-5F4F-4A0F-81B3-B1C2318CC0C1}"/>
  </bookViews>
  <sheets>
    <sheet name="tet titration 37-65-70" sheetId="1" r:id="rId1"/>
    <sheet name="tet titration S6K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4" i="4" l="1"/>
  <c r="S93" i="4"/>
  <c r="T93" i="4" s="1"/>
  <c r="S94" i="4"/>
  <c r="T94" i="4" s="1"/>
  <c r="S95" i="4"/>
  <c r="T95" i="4" s="1"/>
  <c r="S96" i="4"/>
  <c r="T96" i="4" s="1"/>
  <c r="S97" i="4"/>
  <c r="T97" i="4" s="1"/>
  <c r="S98" i="4"/>
  <c r="T98" i="4" s="1"/>
  <c r="S99" i="4"/>
  <c r="S100" i="4"/>
  <c r="S101" i="4"/>
  <c r="S102" i="4"/>
  <c r="S103" i="4"/>
  <c r="S104" i="4"/>
  <c r="S105" i="4"/>
  <c r="S106" i="4"/>
  <c r="S110" i="4"/>
  <c r="S111" i="4"/>
  <c r="S112" i="4"/>
  <c r="S113" i="4"/>
  <c r="S114" i="4"/>
  <c r="S115" i="4"/>
  <c r="S116" i="4"/>
  <c r="S117" i="4"/>
  <c r="T117" i="4" s="1"/>
  <c r="S118" i="4"/>
  <c r="T118" i="4" s="1"/>
  <c r="S119" i="4"/>
  <c r="S120" i="4"/>
  <c r="S121" i="4"/>
  <c r="S122" i="4"/>
  <c r="S123" i="4"/>
  <c r="S127" i="4"/>
  <c r="S128" i="4"/>
  <c r="S129" i="4"/>
  <c r="S130" i="4"/>
  <c r="S131" i="4"/>
  <c r="S132" i="4"/>
  <c r="S133" i="4"/>
  <c r="S134" i="4"/>
  <c r="S135" i="4"/>
  <c r="T135" i="4" s="1"/>
  <c r="S136" i="4"/>
  <c r="T136" i="4" s="1"/>
  <c r="S137" i="4"/>
  <c r="S138" i="4"/>
  <c r="S139" i="4"/>
  <c r="T139" i="4" s="1"/>
  <c r="S140" i="4"/>
  <c r="S75" i="4"/>
  <c r="S76" i="4"/>
  <c r="S77" i="4"/>
  <c r="S78" i="4"/>
  <c r="S79" i="4"/>
  <c r="S80" i="4"/>
  <c r="S81" i="4"/>
  <c r="S82" i="4"/>
  <c r="S83" i="4"/>
  <c r="T83" i="4" s="1"/>
  <c r="S84" i="4"/>
  <c r="T84" i="4" s="1"/>
  <c r="S85" i="4"/>
  <c r="T85" i="4" s="1"/>
  <c r="S86" i="4"/>
  <c r="S87" i="4"/>
  <c r="S74" i="4"/>
  <c r="S58" i="4"/>
  <c r="S59" i="4"/>
  <c r="S60" i="4"/>
  <c r="S61" i="4"/>
  <c r="S62" i="4"/>
  <c r="S63" i="4"/>
  <c r="S64" i="4"/>
  <c r="S65" i="4"/>
  <c r="T65" i="4" s="1"/>
  <c r="S66" i="4"/>
  <c r="S67" i="4"/>
  <c r="S68" i="4"/>
  <c r="S69" i="4"/>
  <c r="S70" i="4"/>
  <c r="S57" i="4"/>
  <c r="T57" i="4" s="1"/>
  <c r="S44" i="4"/>
  <c r="S51" i="4"/>
  <c r="S50" i="4"/>
  <c r="S49" i="4"/>
  <c r="S48" i="4"/>
  <c r="S47" i="4"/>
  <c r="S46" i="4"/>
  <c r="T46" i="4" s="1"/>
  <c r="S45" i="4"/>
  <c r="S43" i="4"/>
  <c r="S42" i="4"/>
  <c r="S41" i="4"/>
  <c r="S40" i="4"/>
  <c r="S39" i="4"/>
  <c r="S38" i="4"/>
  <c r="T38" i="4" s="1"/>
  <c r="S34" i="4"/>
  <c r="S33" i="4"/>
  <c r="S32" i="4"/>
  <c r="S31" i="4"/>
  <c r="S30" i="4"/>
  <c r="S29" i="4"/>
  <c r="T29" i="4" s="1"/>
  <c r="S28" i="4"/>
  <c r="S27" i="4"/>
  <c r="T27" i="4" s="1"/>
  <c r="S26" i="4"/>
  <c r="S25" i="4"/>
  <c r="S24" i="4"/>
  <c r="S23" i="4"/>
  <c r="S22" i="4"/>
  <c r="S21" i="4"/>
  <c r="T21" i="4" s="1"/>
  <c r="S5" i="4"/>
  <c r="S6" i="4"/>
  <c r="S7" i="4"/>
  <c r="S8" i="4"/>
  <c r="S9" i="4"/>
  <c r="T9" i="4" s="1"/>
  <c r="S10" i="4"/>
  <c r="T10" i="4" s="1"/>
  <c r="S11" i="4"/>
  <c r="S12" i="4"/>
  <c r="T12" i="4" s="1"/>
  <c r="S13" i="4"/>
  <c r="S14" i="4"/>
  <c r="S15" i="4"/>
  <c r="S16" i="4"/>
  <c r="S17" i="4"/>
  <c r="S4" i="4"/>
  <c r="T4" i="4" s="1"/>
  <c r="U175" i="1"/>
  <c r="U168" i="1"/>
  <c r="T169" i="1"/>
  <c r="U169" i="1" s="1"/>
  <c r="T170" i="1"/>
  <c r="U170" i="1" s="1"/>
  <c r="T171" i="1"/>
  <c r="U171" i="1" s="1"/>
  <c r="T172" i="1"/>
  <c r="T173" i="1"/>
  <c r="T174" i="1"/>
  <c r="T175" i="1"/>
  <c r="T176" i="1"/>
  <c r="T177" i="1"/>
  <c r="U177" i="1" s="1"/>
  <c r="T178" i="1"/>
  <c r="U178" i="1" s="1"/>
  <c r="T179" i="1"/>
  <c r="U179" i="1" s="1"/>
  <c r="T180" i="1"/>
  <c r="U180" i="1" s="1"/>
  <c r="T181" i="1"/>
  <c r="U181" i="1" s="1"/>
  <c r="T168" i="1"/>
  <c r="U173" i="1" s="1"/>
  <c r="U147" i="1"/>
  <c r="U130" i="1"/>
  <c r="U113" i="1"/>
  <c r="U112" i="1"/>
  <c r="T148" i="1"/>
  <c r="U148" i="1" s="1"/>
  <c r="T149" i="1"/>
  <c r="U149" i="1" s="1"/>
  <c r="T150" i="1"/>
  <c r="U150" i="1" s="1"/>
  <c r="T151" i="1"/>
  <c r="U151" i="1" s="1"/>
  <c r="T152" i="1"/>
  <c r="U152" i="1" s="1"/>
  <c r="T153" i="1"/>
  <c r="T154" i="1"/>
  <c r="U154" i="1" s="1"/>
  <c r="T155" i="1"/>
  <c r="T156" i="1"/>
  <c r="U156" i="1" s="1"/>
  <c r="T157" i="1"/>
  <c r="U157" i="1" s="1"/>
  <c r="T158" i="1"/>
  <c r="U158" i="1" s="1"/>
  <c r="T159" i="1"/>
  <c r="U159" i="1" s="1"/>
  <c r="T160" i="1"/>
  <c r="U160" i="1" s="1"/>
  <c r="T147" i="1"/>
  <c r="T131" i="1"/>
  <c r="U131" i="1" s="1"/>
  <c r="T132" i="1"/>
  <c r="U132" i="1" s="1"/>
  <c r="T133" i="1"/>
  <c r="U133" i="1" s="1"/>
  <c r="T134" i="1"/>
  <c r="U134" i="1" s="1"/>
  <c r="T135" i="1"/>
  <c r="U135" i="1" s="1"/>
  <c r="T136" i="1"/>
  <c r="T137" i="1"/>
  <c r="U137" i="1" s="1"/>
  <c r="T138" i="1"/>
  <c r="T139" i="1"/>
  <c r="U139" i="1" s="1"/>
  <c r="T140" i="1"/>
  <c r="T141" i="1"/>
  <c r="T142" i="1"/>
  <c r="T143" i="1"/>
  <c r="T130" i="1"/>
  <c r="T113" i="1"/>
  <c r="T114" i="1"/>
  <c r="U114" i="1" s="1"/>
  <c r="T115" i="1"/>
  <c r="U115" i="1" s="1"/>
  <c r="T116" i="1"/>
  <c r="U116" i="1" s="1"/>
  <c r="T117" i="1"/>
  <c r="U117" i="1" s="1"/>
  <c r="T118" i="1"/>
  <c r="T119" i="1"/>
  <c r="U119" i="1" s="1"/>
  <c r="T120" i="1"/>
  <c r="U121" i="1" s="1"/>
  <c r="T121" i="1"/>
  <c r="T122" i="1"/>
  <c r="U122" i="1" s="1"/>
  <c r="T123" i="1"/>
  <c r="U123" i="1" s="1"/>
  <c r="T124" i="1"/>
  <c r="T125" i="1"/>
  <c r="T112" i="1"/>
  <c r="U47" i="1"/>
  <c r="U46" i="1"/>
  <c r="U29" i="1"/>
  <c r="U11" i="1"/>
  <c r="U94" i="1"/>
  <c r="U95" i="1"/>
  <c r="U96" i="1"/>
  <c r="U97" i="1"/>
  <c r="U83" i="1"/>
  <c r="T94" i="1"/>
  <c r="T95" i="1"/>
  <c r="T96" i="1"/>
  <c r="T97" i="1"/>
  <c r="T98" i="1"/>
  <c r="T99" i="1"/>
  <c r="T100" i="1"/>
  <c r="U100" i="1" s="1"/>
  <c r="T101" i="1"/>
  <c r="U101" i="1" s="1"/>
  <c r="T102" i="1"/>
  <c r="U102" i="1" s="1"/>
  <c r="T103" i="1"/>
  <c r="U103" i="1" s="1"/>
  <c r="T104" i="1"/>
  <c r="T105" i="1"/>
  <c r="T106" i="1"/>
  <c r="T93" i="1"/>
  <c r="T89" i="1"/>
  <c r="T88" i="1"/>
  <c r="T87" i="1"/>
  <c r="T86" i="1"/>
  <c r="U86" i="1" s="1"/>
  <c r="T85" i="1"/>
  <c r="U85" i="1" s="1"/>
  <c r="T84" i="1"/>
  <c r="U84" i="1" s="1"/>
  <c r="T83" i="1"/>
  <c r="T82" i="1"/>
  <c r="U82" i="1" s="1"/>
  <c r="T81" i="1"/>
  <c r="T80" i="1"/>
  <c r="U80" i="1" s="1"/>
  <c r="T79" i="1"/>
  <c r="U79" i="1" s="1"/>
  <c r="T78" i="1"/>
  <c r="U78" i="1" s="1"/>
  <c r="T77" i="1"/>
  <c r="U77" i="1" s="1"/>
  <c r="T76" i="1"/>
  <c r="T71" i="1"/>
  <c r="T70" i="1"/>
  <c r="T69" i="1"/>
  <c r="T68" i="1"/>
  <c r="T67" i="1"/>
  <c r="U67" i="1" s="1"/>
  <c r="T66" i="1"/>
  <c r="U66" i="1" s="1"/>
  <c r="T65" i="1"/>
  <c r="T64" i="1"/>
  <c r="T63" i="1"/>
  <c r="T62" i="1"/>
  <c r="T61" i="1"/>
  <c r="T60" i="1"/>
  <c r="T59" i="1"/>
  <c r="T58" i="1"/>
  <c r="U58" i="1" s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40" i="1"/>
  <c r="U40" i="1" s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5" i="1"/>
  <c r="U5" i="1" s="1"/>
  <c r="T6" i="1"/>
  <c r="T7" i="1"/>
  <c r="T8" i="1"/>
  <c r="T9" i="1"/>
  <c r="T10" i="1"/>
  <c r="T11" i="1"/>
  <c r="T12" i="1"/>
  <c r="U12" i="1" s="1"/>
  <c r="T13" i="1"/>
  <c r="U13" i="1" s="1"/>
  <c r="T14" i="1"/>
  <c r="T15" i="1"/>
  <c r="T16" i="1"/>
  <c r="T17" i="1"/>
  <c r="T4" i="1"/>
  <c r="T8" i="4" l="1"/>
  <c r="T7" i="4"/>
  <c r="T70" i="4"/>
  <c r="T5" i="4"/>
  <c r="T68" i="4"/>
  <c r="T6" i="4"/>
  <c r="T81" i="4"/>
  <c r="T25" i="4"/>
  <c r="T120" i="4"/>
  <c r="T119" i="4"/>
  <c r="T100" i="4"/>
  <c r="T129" i="4"/>
  <c r="T128" i="4"/>
  <c r="T104" i="4"/>
  <c r="T11" i="4"/>
  <c r="T134" i="4"/>
  <c r="T50" i="4"/>
  <c r="T51" i="4"/>
  <c r="T22" i="4"/>
  <c r="T47" i="4"/>
  <c r="T23" i="4"/>
  <c r="T138" i="4"/>
  <c r="T39" i="4"/>
  <c r="T26" i="4"/>
  <c r="T13" i="4"/>
  <c r="T28" i="4"/>
  <c r="T48" i="4"/>
  <c r="T122" i="4"/>
  <c r="T103" i="4"/>
  <c r="T49" i="4"/>
  <c r="T140" i="4"/>
  <c r="T121" i="4"/>
  <c r="T102" i="4"/>
  <c r="T32" i="4"/>
  <c r="T137" i="4"/>
  <c r="T30" i="4"/>
  <c r="T33" i="4"/>
  <c r="T101" i="4"/>
  <c r="T105" i="4"/>
  <c r="T31" i="4"/>
  <c r="T34" i="4"/>
  <c r="T41" i="4"/>
  <c r="T42" i="4"/>
  <c r="T111" i="4"/>
  <c r="T17" i="4"/>
  <c r="T24" i="4"/>
  <c r="T43" i="4"/>
  <c r="T112" i="4"/>
  <c r="T16" i="4"/>
  <c r="T45" i="4"/>
  <c r="T106" i="4"/>
  <c r="T15" i="4"/>
  <c r="T130" i="4"/>
  <c r="T40" i="4"/>
  <c r="T14" i="4"/>
  <c r="T123" i="4"/>
  <c r="T127" i="4"/>
  <c r="T132" i="4"/>
  <c r="T131" i="4"/>
  <c r="T110" i="4"/>
  <c r="T78" i="4"/>
  <c r="T115" i="4"/>
  <c r="T114" i="4"/>
  <c r="T113" i="4"/>
  <c r="T69" i="4"/>
  <c r="T64" i="4"/>
  <c r="T67" i="4"/>
  <c r="T86" i="4"/>
  <c r="T66" i="4"/>
  <c r="T62" i="4"/>
  <c r="T61" i="4"/>
  <c r="T60" i="4"/>
  <c r="T59" i="4"/>
  <c r="T58" i="4"/>
  <c r="T82" i="4"/>
  <c r="T87" i="4"/>
  <c r="T77" i="4"/>
  <c r="T75" i="4"/>
  <c r="T76" i="4"/>
  <c r="T74" i="4"/>
  <c r="T79" i="4"/>
  <c r="U172" i="1"/>
  <c r="U69" i="1"/>
  <c r="U89" i="1"/>
  <c r="U68" i="1"/>
  <c r="U70" i="1"/>
  <c r="U98" i="1"/>
  <c r="U143" i="1"/>
  <c r="U71" i="1"/>
  <c r="U106" i="1"/>
  <c r="U142" i="1"/>
  <c r="U88" i="1"/>
  <c r="U81" i="1"/>
  <c r="U105" i="1"/>
  <c r="U125" i="1"/>
  <c r="U141" i="1"/>
  <c r="U87" i="1"/>
  <c r="U104" i="1"/>
  <c r="U124" i="1"/>
  <c r="U140" i="1"/>
  <c r="U76" i="1"/>
  <c r="U62" i="1"/>
  <c r="U59" i="1"/>
  <c r="U60" i="1"/>
  <c r="U63" i="1"/>
  <c r="U93" i="1"/>
  <c r="U61" i="1"/>
  <c r="U65" i="1"/>
  <c r="U31" i="1"/>
  <c r="U45" i="1"/>
  <c r="U44" i="1"/>
  <c r="U26" i="1"/>
  <c r="U43" i="1"/>
  <c r="U42" i="1"/>
  <c r="U27" i="1"/>
  <c r="U41" i="1"/>
  <c r="U25" i="1"/>
  <c r="U16" i="1"/>
  <c r="U8" i="1"/>
  <c r="U17" i="1"/>
  <c r="U24" i="1"/>
  <c r="U14" i="1"/>
  <c r="U22" i="1"/>
  <c r="U7" i="1"/>
  <c r="U6" i="1"/>
  <c r="U48" i="1"/>
  <c r="U53" i="1"/>
  <c r="U4" i="1"/>
  <c r="U52" i="1"/>
  <c r="U15" i="1"/>
  <c r="U51" i="1"/>
  <c r="U50" i="1"/>
  <c r="U35" i="1"/>
  <c r="U49" i="1"/>
  <c r="U34" i="1"/>
  <c r="U9" i="1"/>
  <c r="U23" i="1"/>
  <c r="U30" i="1"/>
  <c r="U33" i="1"/>
  <c r="U32" i="1"/>
</calcChain>
</file>

<file path=xl/sharedStrings.xml><?xml version="1.0" encoding="utf-8"?>
<sst xmlns="http://schemas.openxmlformats.org/spreadsheetml/2006/main" count="1016" uniqueCount="34">
  <si>
    <t>Image Name</t>
  </si>
  <si>
    <t>Channel</t>
  </si>
  <si>
    <t>Name</t>
  </si>
  <si>
    <t>Signal</t>
  </si>
  <si>
    <t>Total</t>
  </si>
  <si>
    <t>Area</t>
  </si>
  <si>
    <t>Bkgnd.</t>
  </si>
  <si>
    <t>Type</t>
  </si>
  <si>
    <t>0001166_05</t>
  </si>
  <si>
    <t>0001166_03</t>
  </si>
  <si>
    <t>GAPDH</t>
  </si>
  <si>
    <t>S65</t>
  </si>
  <si>
    <t>0001166_04</t>
  </si>
  <si>
    <t>pT70</t>
  </si>
  <si>
    <t>0001166_06</t>
  </si>
  <si>
    <t>pT37</t>
  </si>
  <si>
    <t>gapdh</t>
  </si>
  <si>
    <t>0001207_02</t>
  </si>
  <si>
    <t>0001215_02</t>
  </si>
  <si>
    <t>pS65</t>
  </si>
  <si>
    <t>0001210_02</t>
  </si>
  <si>
    <t>0001168_02</t>
  </si>
  <si>
    <t>0001240_02</t>
  </si>
  <si>
    <t>0001236_02</t>
  </si>
  <si>
    <t>TET1 and TET2</t>
  </si>
  <si>
    <t>TET3 and TET4</t>
  </si>
  <si>
    <t>TET5 and TET6</t>
  </si>
  <si>
    <t>0001243_04</t>
  </si>
  <si>
    <t>0001243_03</t>
  </si>
  <si>
    <t xml:space="preserve">pT70 </t>
  </si>
  <si>
    <t>tet3-tet4 - repeat</t>
  </si>
  <si>
    <t>REPEAT - see below</t>
  </si>
  <si>
    <t>TET3-TET4</t>
  </si>
  <si>
    <t>TET1-TET2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</si>
</sst>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5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4" xfId="0" applyFont="1" applyBorder="1"/>
    <xf numFmtId="0" fontId="1" fillId="0" borderId="0" xfId="0" applyFont="1"/>
    <xf numFmtId="0" fontId="1" fillId="0" borderId="1" xfId="0" applyFont="1" applyBorder="1"/>
    <xf numFmtId="15" fontId="1" fillId="0" borderId="1" xfId="0" applyNumberFormat="1" applyFont="1" applyBorder="1"/>
    <xf numFmtId="0" fontId="1" fillId="0" borderId="2" xfId="0" applyFont="1" applyBorder="1"/>
    <xf numFmtId="0" fontId="0" fillId="0" borderId="1" xfId="0" applyBorder="1"/>
    <xf numFmtId="15" fontId="1" fillId="0" borderId="4" xfId="0" applyNumberFormat="1" applyFont="1" applyBorder="1"/>
    <xf numFmtId="15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7A79F-CBCC-4677-8029-53405E7509A6}">
  <dimension ref="A1:AF181"/>
  <sheetViews>
    <sheetView topLeftCell="A155" zoomScale="70" zoomScaleNormal="70" workbookViewId="0">
      <selection activeCell="D111" sqref="D111"/>
    </sheetView>
  </sheetViews>
  <sheetFormatPr defaultRowHeight="15" x14ac:dyDescent="0.25"/>
  <cols>
    <col min="3" max="3" width="13.42578125" customWidth="1"/>
    <col min="4" max="4" width="11.42578125" bestFit="1" customWidth="1"/>
    <col min="23" max="23" width="12" bestFit="1" customWidth="1"/>
  </cols>
  <sheetData>
    <row r="1" spans="1:32" x14ac:dyDescent="0.25">
      <c r="A1" s="12" t="s">
        <v>24</v>
      </c>
      <c r="B1" s="2"/>
      <c r="C1" s="16">
        <v>45338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32" x14ac:dyDescent="0.25">
      <c r="A2" s="9" t="s">
        <v>11</v>
      </c>
      <c r="K2" s="10" t="s">
        <v>10</v>
      </c>
      <c r="T2" s="5"/>
    </row>
    <row r="3" spans="1:32" x14ac:dyDescent="0.25">
      <c r="A3" s="4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K3" t="s">
        <v>0</v>
      </c>
      <c r="L3" t="s">
        <v>1</v>
      </c>
      <c r="M3" t="s">
        <v>2</v>
      </c>
      <c r="N3" t="s">
        <v>3</v>
      </c>
      <c r="O3" t="s">
        <v>4</v>
      </c>
      <c r="P3" t="s">
        <v>5</v>
      </c>
      <c r="Q3" t="s">
        <v>6</v>
      </c>
      <c r="R3" t="s">
        <v>7</v>
      </c>
      <c r="T3" s="5"/>
      <c r="W3" s="9" t="s">
        <v>11</v>
      </c>
    </row>
    <row r="4" spans="1:32" x14ac:dyDescent="0.25">
      <c r="A4" s="4" t="s">
        <v>8</v>
      </c>
      <c r="B4">
        <v>800</v>
      </c>
      <c r="C4">
        <v>2</v>
      </c>
      <c r="D4">
        <v>845000</v>
      </c>
      <c r="E4">
        <v>1240000</v>
      </c>
      <c r="F4">
        <v>1040</v>
      </c>
      <c r="G4">
        <v>382</v>
      </c>
      <c r="H4" t="s">
        <v>3</v>
      </c>
      <c r="K4" t="s">
        <v>9</v>
      </c>
      <c r="L4">
        <v>700</v>
      </c>
      <c r="M4">
        <v>1</v>
      </c>
      <c r="N4">
        <v>11000000</v>
      </c>
      <c r="O4">
        <v>12300000</v>
      </c>
      <c r="P4">
        <v>1037</v>
      </c>
      <c r="Q4">
        <v>1250</v>
      </c>
      <c r="R4" t="s">
        <v>3</v>
      </c>
      <c r="T4" s="5">
        <f t="shared" ref="T4:T17" si="0">D4/N4*1000</f>
        <v>76.818181818181813</v>
      </c>
      <c r="U4">
        <f>T4/T$4</f>
        <v>1</v>
      </c>
      <c r="W4">
        <v>1</v>
      </c>
      <c r="X4">
        <v>1</v>
      </c>
      <c r="Y4">
        <v>1</v>
      </c>
      <c r="Z4">
        <v>1</v>
      </c>
      <c r="AA4">
        <v>1</v>
      </c>
      <c r="AB4">
        <v>1</v>
      </c>
      <c r="AD4">
        <v>1</v>
      </c>
      <c r="AE4">
        <v>1</v>
      </c>
      <c r="AF4">
        <v>1</v>
      </c>
    </row>
    <row r="5" spans="1:32" x14ac:dyDescent="0.25">
      <c r="A5" s="4" t="s">
        <v>8</v>
      </c>
      <c r="B5">
        <v>800</v>
      </c>
      <c r="C5">
        <v>4</v>
      </c>
      <c r="D5">
        <v>734000</v>
      </c>
      <c r="E5">
        <v>1170000</v>
      </c>
      <c r="F5">
        <v>1040</v>
      </c>
      <c r="G5">
        <v>418</v>
      </c>
      <c r="H5" t="s">
        <v>3</v>
      </c>
      <c r="K5" t="s">
        <v>9</v>
      </c>
      <c r="L5">
        <v>700</v>
      </c>
      <c r="M5">
        <v>2</v>
      </c>
      <c r="N5">
        <v>10400000</v>
      </c>
      <c r="O5">
        <v>11500000</v>
      </c>
      <c r="P5">
        <v>986</v>
      </c>
      <c r="Q5">
        <v>1070</v>
      </c>
      <c r="R5" t="s">
        <v>3</v>
      </c>
      <c r="T5" s="5">
        <f t="shared" si="0"/>
        <v>70.57692307692308</v>
      </c>
      <c r="U5">
        <f t="shared" ref="U5:U9" si="1">T5/T$4</f>
        <v>0.91875284478834784</v>
      </c>
      <c r="W5">
        <v>0.91875284478834784</v>
      </c>
      <c r="X5">
        <v>1.0934866141072752</v>
      </c>
      <c r="Y5">
        <v>0.94583850931677027</v>
      </c>
      <c r="Z5">
        <v>0.83875365141187919</v>
      </c>
      <c r="AA5">
        <v>1.0047536732929991</v>
      </c>
      <c r="AB5">
        <v>0.86232443278283677</v>
      </c>
    </row>
    <row r="6" spans="1:32" x14ac:dyDescent="0.25">
      <c r="A6" s="4" t="s">
        <v>8</v>
      </c>
      <c r="B6">
        <v>800</v>
      </c>
      <c r="C6">
        <v>6</v>
      </c>
      <c r="D6">
        <v>571000</v>
      </c>
      <c r="E6">
        <v>882000</v>
      </c>
      <c r="F6">
        <v>1040</v>
      </c>
      <c r="G6">
        <v>299</v>
      </c>
      <c r="H6" t="s">
        <v>3</v>
      </c>
      <c r="K6" t="s">
        <v>9</v>
      </c>
      <c r="L6">
        <v>700</v>
      </c>
      <c r="M6">
        <v>3</v>
      </c>
      <c r="N6">
        <v>10100000</v>
      </c>
      <c r="O6">
        <v>11200000</v>
      </c>
      <c r="P6">
        <v>1008</v>
      </c>
      <c r="Q6">
        <v>1060</v>
      </c>
      <c r="R6" t="s">
        <v>3</v>
      </c>
      <c r="T6" s="5">
        <f t="shared" si="0"/>
        <v>56.534653465346537</v>
      </c>
      <c r="U6">
        <f t="shared" si="1"/>
        <v>0.73595406877965908</v>
      </c>
      <c r="W6">
        <v>0.73595406877965908</v>
      </c>
      <c r="X6">
        <v>0.78829071816449092</v>
      </c>
      <c r="Y6">
        <v>0.85224489795918368</v>
      </c>
      <c r="Z6">
        <v>0.74871794871794883</v>
      </c>
      <c r="AA6">
        <v>0.75261526540100732</v>
      </c>
      <c r="AB6">
        <v>0.6025650543821226</v>
      </c>
    </row>
    <row r="7" spans="1:32" x14ac:dyDescent="0.25">
      <c r="A7" s="4" t="s">
        <v>8</v>
      </c>
      <c r="B7">
        <v>800</v>
      </c>
      <c r="C7">
        <v>8</v>
      </c>
      <c r="D7">
        <v>321000</v>
      </c>
      <c r="E7">
        <v>592000</v>
      </c>
      <c r="F7">
        <v>1040</v>
      </c>
      <c r="G7">
        <v>261</v>
      </c>
      <c r="H7" t="s">
        <v>3</v>
      </c>
      <c r="K7" t="s">
        <v>9</v>
      </c>
      <c r="L7">
        <v>700</v>
      </c>
      <c r="M7">
        <v>4</v>
      </c>
      <c r="N7">
        <v>10300000</v>
      </c>
      <c r="O7">
        <v>11400000</v>
      </c>
      <c r="P7">
        <v>986</v>
      </c>
      <c r="Q7">
        <v>1100</v>
      </c>
      <c r="R7" t="s">
        <v>3</v>
      </c>
      <c r="T7" s="5">
        <f t="shared" si="0"/>
        <v>31.16504854368932</v>
      </c>
      <c r="U7">
        <f t="shared" si="1"/>
        <v>0.40569885678175449</v>
      </c>
      <c r="W7">
        <v>0.40569885678175449</v>
      </c>
      <c r="X7">
        <v>0.44665012406947879</v>
      </c>
      <c r="Y7">
        <v>0.44577181208053696</v>
      </c>
      <c r="Z7">
        <v>0.33692307692307694</v>
      </c>
      <c r="AA7">
        <v>0.42134831460674155</v>
      </c>
      <c r="AB7">
        <v>0.30913517401648866</v>
      </c>
    </row>
    <row r="8" spans="1:32" x14ac:dyDescent="0.25">
      <c r="A8" s="4" t="s">
        <v>8</v>
      </c>
      <c r="B8">
        <v>800</v>
      </c>
      <c r="C8">
        <v>10</v>
      </c>
      <c r="D8">
        <v>324000</v>
      </c>
      <c r="E8">
        <v>513000</v>
      </c>
      <c r="F8">
        <v>1040</v>
      </c>
      <c r="G8">
        <v>182</v>
      </c>
      <c r="H8" t="s">
        <v>3</v>
      </c>
      <c r="K8" t="s">
        <v>9</v>
      </c>
      <c r="L8">
        <v>700</v>
      </c>
      <c r="M8">
        <v>5</v>
      </c>
      <c r="N8">
        <v>10500000</v>
      </c>
      <c r="O8">
        <v>11600000</v>
      </c>
      <c r="P8">
        <v>1026</v>
      </c>
      <c r="Q8">
        <v>1040</v>
      </c>
      <c r="R8" t="s">
        <v>3</v>
      </c>
      <c r="T8" s="5">
        <f t="shared" si="0"/>
        <v>30.857142857142858</v>
      </c>
      <c r="U8">
        <f t="shared" si="1"/>
        <v>0.40169061707523251</v>
      </c>
      <c r="W8">
        <v>0.40169061707523251</v>
      </c>
      <c r="X8">
        <v>0.38719313883736051</v>
      </c>
      <c r="Y8">
        <v>0.33544370860927153</v>
      </c>
      <c r="Z8">
        <v>0.30483516483516482</v>
      </c>
      <c r="AA8">
        <v>0.40403263044482063</v>
      </c>
      <c r="AB8">
        <v>0.26937927663734118</v>
      </c>
    </row>
    <row r="9" spans="1:32" x14ac:dyDescent="0.25">
      <c r="A9" s="4" t="s">
        <v>8</v>
      </c>
      <c r="B9">
        <v>800</v>
      </c>
      <c r="C9">
        <v>12</v>
      </c>
      <c r="D9">
        <v>318000</v>
      </c>
      <c r="E9">
        <v>553000</v>
      </c>
      <c r="F9">
        <v>1040</v>
      </c>
      <c r="G9">
        <v>226</v>
      </c>
      <c r="H9" t="s">
        <v>3</v>
      </c>
      <c r="K9" t="s">
        <v>9</v>
      </c>
      <c r="L9">
        <v>700</v>
      </c>
      <c r="M9">
        <v>6</v>
      </c>
      <c r="N9">
        <v>10000000</v>
      </c>
      <c r="O9">
        <v>11100000</v>
      </c>
      <c r="P9">
        <v>990</v>
      </c>
      <c r="Q9">
        <v>1100</v>
      </c>
      <c r="R9" t="s">
        <v>3</v>
      </c>
      <c r="T9" s="5">
        <f t="shared" si="0"/>
        <v>31.8</v>
      </c>
      <c r="U9">
        <f t="shared" si="1"/>
        <v>0.41396449704142013</v>
      </c>
      <c r="W9">
        <v>0.41396449704142013</v>
      </c>
      <c r="X9">
        <v>0.30173697270471461</v>
      </c>
      <c r="Y9">
        <v>0.36273103448275867</v>
      </c>
      <c r="Z9">
        <v>0.28459790209790209</v>
      </c>
      <c r="AA9">
        <v>0.4151972443205118</v>
      </c>
      <c r="AB9">
        <v>0.19926686217008796</v>
      </c>
      <c r="AD9">
        <v>1.1457046603032004</v>
      </c>
      <c r="AE9">
        <v>0.81163551626523234</v>
      </c>
      <c r="AF9">
        <v>1.1176470588235294</v>
      </c>
    </row>
    <row r="10" spans="1:32" x14ac:dyDescent="0.25">
      <c r="A10" s="4" t="s">
        <v>8</v>
      </c>
      <c r="B10">
        <v>800</v>
      </c>
      <c r="C10">
        <v>14</v>
      </c>
      <c r="D10">
        <v>758000</v>
      </c>
      <c r="E10">
        <v>1110000</v>
      </c>
      <c r="F10">
        <v>1040</v>
      </c>
      <c r="G10">
        <v>342</v>
      </c>
      <c r="H10" t="s">
        <v>3</v>
      </c>
      <c r="K10" t="s">
        <v>9</v>
      </c>
      <c r="L10">
        <v>700</v>
      </c>
      <c r="M10">
        <v>7</v>
      </c>
      <c r="N10">
        <v>8750000</v>
      </c>
      <c r="O10">
        <v>9610000</v>
      </c>
      <c r="P10">
        <v>944</v>
      </c>
      <c r="Q10">
        <v>912</v>
      </c>
      <c r="R10" t="s">
        <v>3</v>
      </c>
      <c r="T10" s="5">
        <f t="shared" si="0"/>
        <v>86.628571428571433</v>
      </c>
      <c r="U10">
        <v>1</v>
      </c>
    </row>
    <row r="11" spans="1:32" x14ac:dyDescent="0.25">
      <c r="A11" s="4" t="s">
        <v>8</v>
      </c>
      <c r="B11">
        <v>800</v>
      </c>
      <c r="C11">
        <v>16</v>
      </c>
      <c r="D11">
        <v>656000</v>
      </c>
      <c r="E11">
        <v>1030000</v>
      </c>
      <c r="F11">
        <v>1040</v>
      </c>
      <c r="G11">
        <v>361</v>
      </c>
      <c r="H11" t="s">
        <v>3</v>
      </c>
      <c r="K11" t="s">
        <v>9</v>
      </c>
      <c r="L11">
        <v>700</v>
      </c>
      <c r="M11">
        <v>8</v>
      </c>
      <c r="N11">
        <v>9330000</v>
      </c>
      <c r="O11">
        <v>10300000</v>
      </c>
      <c r="P11">
        <v>969</v>
      </c>
      <c r="Q11">
        <v>951</v>
      </c>
      <c r="R11" t="s">
        <v>3</v>
      </c>
      <c r="T11" s="5">
        <f t="shared" si="0"/>
        <v>70.310825294748128</v>
      </c>
      <c r="U11">
        <f>T11/T10</f>
        <v>0.81163551626523234</v>
      </c>
    </row>
    <row r="12" spans="1:32" x14ac:dyDescent="0.25">
      <c r="A12" s="4" t="s">
        <v>8</v>
      </c>
      <c r="B12">
        <v>800</v>
      </c>
      <c r="C12">
        <v>18</v>
      </c>
      <c r="D12">
        <v>806000</v>
      </c>
      <c r="E12">
        <v>1240000</v>
      </c>
      <c r="F12">
        <v>1040</v>
      </c>
      <c r="G12">
        <v>418</v>
      </c>
      <c r="H12" t="s">
        <v>3</v>
      </c>
      <c r="K12" t="s">
        <v>9</v>
      </c>
      <c r="L12">
        <v>700</v>
      </c>
      <c r="M12">
        <v>9</v>
      </c>
      <c r="N12">
        <v>11200000</v>
      </c>
      <c r="O12">
        <v>12700000</v>
      </c>
      <c r="P12">
        <v>1140</v>
      </c>
      <c r="Q12">
        <v>1300</v>
      </c>
      <c r="R12" t="s">
        <v>3</v>
      </c>
      <c r="T12" s="5">
        <f t="shared" si="0"/>
        <v>71.964285714285722</v>
      </c>
      <c r="U12">
        <f>T12/T$12</f>
        <v>1</v>
      </c>
    </row>
    <row r="13" spans="1:32" x14ac:dyDescent="0.25">
      <c r="A13" s="4" t="s">
        <v>8</v>
      </c>
      <c r="B13">
        <v>800</v>
      </c>
      <c r="C13">
        <v>20</v>
      </c>
      <c r="D13">
        <v>746000</v>
      </c>
      <c r="E13">
        <v>1120000</v>
      </c>
      <c r="F13">
        <v>1040</v>
      </c>
      <c r="G13">
        <v>355</v>
      </c>
      <c r="H13" t="s">
        <v>3</v>
      </c>
      <c r="K13" t="s">
        <v>9</v>
      </c>
      <c r="L13">
        <v>700</v>
      </c>
      <c r="M13">
        <v>10</v>
      </c>
      <c r="N13">
        <v>9480000</v>
      </c>
      <c r="O13">
        <v>10800000</v>
      </c>
      <c r="P13">
        <v>986</v>
      </c>
      <c r="Q13">
        <v>1330</v>
      </c>
      <c r="R13" t="s">
        <v>3</v>
      </c>
      <c r="T13" s="5">
        <f t="shared" si="0"/>
        <v>78.691983122362856</v>
      </c>
      <c r="U13">
        <f t="shared" ref="U13:U17" si="2">T13/T$12</f>
        <v>1.0934866141072752</v>
      </c>
    </row>
    <row r="14" spans="1:32" x14ac:dyDescent="0.25">
      <c r="A14" s="4" t="s">
        <v>8</v>
      </c>
      <c r="B14">
        <v>800</v>
      </c>
      <c r="C14">
        <v>22</v>
      </c>
      <c r="D14">
        <v>548000</v>
      </c>
      <c r="E14">
        <v>867000</v>
      </c>
      <c r="F14">
        <v>1040</v>
      </c>
      <c r="G14">
        <v>306</v>
      </c>
      <c r="H14" t="s">
        <v>3</v>
      </c>
      <c r="K14" t="s">
        <v>9</v>
      </c>
      <c r="L14">
        <v>700</v>
      </c>
      <c r="M14">
        <v>11</v>
      </c>
      <c r="N14">
        <v>9660000</v>
      </c>
      <c r="O14">
        <v>10700000</v>
      </c>
      <c r="P14">
        <v>969</v>
      </c>
      <c r="Q14">
        <v>1070</v>
      </c>
      <c r="R14" t="s">
        <v>3</v>
      </c>
      <c r="T14" s="5">
        <f t="shared" si="0"/>
        <v>56.728778467908903</v>
      </c>
      <c r="U14">
        <f t="shared" si="2"/>
        <v>0.78829071816449092</v>
      </c>
    </row>
    <row r="15" spans="1:32" x14ac:dyDescent="0.25">
      <c r="A15" s="4" t="s">
        <v>8</v>
      </c>
      <c r="B15">
        <v>800</v>
      </c>
      <c r="C15">
        <v>24</v>
      </c>
      <c r="D15">
        <v>360000</v>
      </c>
      <c r="E15">
        <v>578000</v>
      </c>
      <c r="F15">
        <v>1040</v>
      </c>
      <c r="G15">
        <v>209</v>
      </c>
      <c r="H15" t="s">
        <v>3</v>
      </c>
      <c r="K15" t="s">
        <v>9</v>
      </c>
      <c r="L15">
        <v>700</v>
      </c>
      <c r="M15">
        <v>12</v>
      </c>
      <c r="N15">
        <v>11200000</v>
      </c>
      <c r="O15">
        <v>12300000</v>
      </c>
      <c r="P15">
        <v>986</v>
      </c>
      <c r="Q15">
        <v>1160</v>
      </c>
      <c r="R15" t="s">
        <v>3</v>
      </c>
      <c r="T15" s="5">
        <f t="shared" si="0"/>
        <v>32.142857142857139</v>
      </c>
      <c r="U15">
        <f t="shared" si="2"/>
        <v>0.44665012406947879</v>
      </c>
    </row>
    <row r="16" spans="1:32" x14ac:dyDescent="0.25">
      <c r="A16" s="4" t="s">
        <v>8</v>
      </c>
      <c r="B16">
        <v>800</v>
      </c>
      <c r="C16">
        <v>26</v>
      </c>
      <c r="D16">
        <v>287000</v>
      </c>
      <c r="E16">
        <v>460000</v>
      </c>
      <c r="F16">
        <v>1040</v>
      </c>
      <c r="G16">
        <v>167</v>
      </c>
      <c r="H16" t="s">
        <v>3</v>
      </c>
      <c r="K16" t="s">
        <v>9</v>
      </c>
      <c r="L16">
        <v>700</v>
      </c>
      <c r="M16">
        <v>13</v>
      </c>
      <c r="N16">
        <v>10300000</v>
      </c>
      <c r="O16">
        <v>11400000</v>
      </c>
      <c r="P16">
        <v>969</v>
      </c>
      <c r="Q16">
        <v>1150</v>
      </c>
      <c r="R16" t="s">
        <v>3</v>
      </c>
      <c r="T16" s="5">
        <f t="shared" si="0"/>
        <v>27.864077669902912</v>
      </c>
      <c r="U16">
        <f t="shared" si="2"/>
        <v>0.38719313883736051</v>
      </c>
    </row>
    <row r="17" spans="1:32" x14ac:dyDescent="0.25">
      <c r="A17" s="4" t="s">
        <v>8</v>
      </c>
      <c r="B17">
        <v>800</v>
      </c>
      <c r="C17">
        <v>28</v>
      </c>
      <c r="D17">
        <v>228000</v>
      </c>
      <c r="E17">
        <v>398000</v>
      </c>
      <c r="F17">
        <v>1040</v>
      </c>
      <c r="G17">
        <v>163</v>
      </c>
      <c r="H17" t="s">
        <v>3</v>
      </c>
      <c r="K17" t="s">
        <v>9</v>
      </c>
      <c r="L17">
        <v>700</v>
      </c>
      <c r="M17">
        <v>14</v>
      </c>
      <c r="N17">
        <v>10500000</v>
      </c>
      <c r="O17">
        <v>11600000</v>
      </c>
      <c r="P17">
        <v>918</v>
      </c>
      <c r="Q17">
        <v>1190</v>
      </c>
      <c r="R17" t="s">
        <v>3</v>
      </c>
      <c r="T17" s="5">
        <f t="shared" si="0"/>
        <v>21.714285714285715</v>
      </c>
      <c r="U17">
        <f t="shared" si="2"/>
        <v>0.30173697270471461</v>
      </c>
    </row>
    <row r="18" spans="1:32" x14ac:dyDescent="0.25">
      <c r="A18" s="4"/>
      <c r="T18" s="5"/>
    </row>
    <row r="19" spans="1:32" x14ac:dyDescent="0.25">
      <c r="A19" s="4"/>
      <c r="T19" s="5"/>
    </row>
    <row r="20" spans="1:32" x14ac:dyDescent="0.25">
      <c r="A20" s="9" t="s">
        <v>13</v>
      </c>
      <c r="T20" s="5"/>
    </row>
    <row r="21" spans="1:32" x14ac:dyDescent="0.25">
      <c r="A21" s="4" t="s">
        <v>0</v>
      </c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7</v>
      </c>
      <c r="T21" s="5"/>
      <c r="W21" s="9" t="s">
        <v>13</v>
      </c>
    </row>
    <row r="22" spans="1:32" x14ac:dyDescent="0.25">
      <c r="A22" s="4" t="s">
        <v>12</v>
      </c>
      <c r="B22">
        <v>800</v>
      </c>
      <c r="C22">
        <v>1</v>
      </c>
      <c r="D22">
        <v>309000</v>
      </c>
      <c r="E22">
        <v>488000</v>
      </c>
      <c r="F22">
        <v>1380</v>
      </c>
      <c r="G22">
        <v>130</v>
      </c>
      <c r="H22" t="s">
        <v>3</v>
      </c>
      <c r="T22" s="5">
        <f t="shared" ref="T22:T35" si="3">D22/N4*1000</f>
        <v>28.09090909090909</v>
      </c>
      <c r="U22">
        <f>T22/T$22</f>
        <v>1</v>
      </c>
      <c r="W22">
        <v>1</v>
      </c>
      <c r="X22">
        <v>1</v>
      </c>
      <c r="Y22" s="10">
        <v>1</v>
      </c>
      <c r="Z22" s="10">
        <v>1</v>
      </c>
      <c r="AA22">
        <v>1</v>
      </c>
      <c r="AB22">
        <v>1</v>
      </c>
      <c r="AD22">
        <v>1</v>
      </c>
      <c r="AE22" s="10">
        <v>1</v>
      </c>
      <c r="AF22">
        <v>1</v>
      </c>
    </row>
    <row r="23" spans="1:32" x14ac:dyDescent="0.25">
      <c r="A23" s="4" t="s">
        <v>12</v>
      </c>
      <c r="B23">
        <v>800</v>
      </c>
      <c r="C23">
        <v>2</v>
      </c>
      <c r="D23">
        <v>336000</v>
      </c>
      <c r="E23">
        <v>527000</v>
      </c>
      <c r="F23">
        <v>1488</v>
      </c>
      <c r="G23">
        <v>128</v>
      </c>
      <c r="H23" t="s">
        <v>3</v>
      </c>
      <c r="T23" s="5">
        <f t="shared" si="3"/>
        <v>32.307692307692307</v>
      </c>
      <c r="U23">
        <f t="shared" ref="U23:U27" si="4">T23/T$22</f>
        <v>1.1501120238984317</v>
      </c>
      <c r="W23">
        <v>1.1501120238984317</v>
      </c>
      <c r="X23">
        <v>1.0758768686473241</v>
      </c>
      <c r="Y23" s="10">
        <v>1.562215681027562</v>
      </c>
      <c r="Z23" s="10">
        <v>0.80134693672412927</v>
      </c>
      <c r="AA23">
        <v>0.83898944193061842</v>
      </c>
      <c r="AB23">
        <v>0.89975563909774436</v>
      </c>
    </row>
    <row r="24" spans="1:32" x14ac:dyDescent="0.25">
      <c r="A24" s="4" t="s">
        <v>12</v>
      </c>
      <c r="B24">
        <v>800</v>
      </c>
      <c r="C24">
        <v>3</v>
      </c>
      <c r="D24">
        <v>245000</v>
      </c>
      <c r="E24">
        <v>409000</v>
      </c>
      <c r="F24">
        <v>1380</v>
      </c>
      <c r="G24">
        <v>119</v>
      </c>
      <c r="H24" t="s">
        <v>3</v>
      </c>
      <c r="T24" s="5">
        <f t="shared" si="3"/>
        <v>24.257425742574259</v>
      </c>
      <c r="U24">
        <f t="shared" si="4"/>
        <v>0.86353295523727136</v>
      </c>
      <c r="W24">
        <v>0.86353295523727136</v>
      </c>
      <c r="X24">
        <v>0.80482095721898506</v>
      </c>
      <c r="Y24" s="10">
        <v>1.3328185328185327</v>
      </c>
      <c r="Z24" s="10">
        <v>1.0305260354886345</v>
      </c>
      <c r="AA24">
        <v>0.85192697768762682</v>
      </c>
      <c r="AB24">
        <v>0.88106088004822181</v>
      </c>
    </row>
    <row r="25" spans="1:32" x14ac:dyDescent="0.25">
      <c r="A25" s="4" t="s">
        <v>12</v>
      </c>
      <c r="B25">
        <v>800</v>
      </c>
      <c r="C25">
        <v>4</v>
      </c>
      <c r="D25">
        <v>136000</v>
      </c>
      <c r="E25">
        <v>289000</v>
      </c>
      <c r="F25">
        <v>1380</v>
      </c>
      <c r="G25">
        <v>111</v>
      </c>
      <c r="H25" t="s">
        <v>3</v>
      </c>
      <c r="T25" s="5">
        <f t="shared" si="3"/>
        <v>13.203883495145631</v>
      </c>
      <c r="U25">
        <f t="shared" si="4"/>
        <v>0.47004116002136548</v>
      </c>
      <c r="W25">
        <v>0.47004116002136548</v>
      </c>
      <c r="X25">
        <v>0.45704467353951889</v>
      </c>
      <c r="Y25" s="10">
        <v>0.84627133275781907</v>
      </c>
      <c r="Z25" s="10">
        <v>0.6430180949129396</v>
      </c>
      <c r="AA25">
        <v>0.56963146704464918</v>
      </c>
      <c r="AB25">
        <v>0.64759508834980528</v>
      </c>
    </row>
    <row r="26" spans="1:32" x14ac:dyDescent="0.25">
      <c r="A26" s="4" t="s">
        <v>12</v>
      </c>
      <c r="B26">
        <v>800</v>
      </c>
      <c r="C26">
        <v>5</v>
      </c>
      <c r="D26">
        <v>124000</v>
      </c>
      <c r="E26">
        <v>268000</v>
      </c>
      <c r="F26">
        <v>1380</v>
      </c>
      <c r="G26">
        <v>104</v>
      </c>
      <c r="H26" t="s">
        <v>3</v>
      </c>
      <c r="T26" s="5">
        <f t="shared" si="3"/>
        <v>11.80952380952381</v>
      </c>
      <c r="U26">
        <f t="shared" si="4"/>
        <v>0.42040376020958548</v>
      </c>
      <c r="W26">
        <v>0.42040376020958548</v>
      </c>
      <c r="X26">
        <v>0.44466686684682877</v>
      </c>
      <c r="Y26" s="10">
        <v>1.1588217430914058</v>
      </c>
      <c r="Z26" s="10">
        <v>0.49007911951909472</v>
      </c>
      <c r="AA26">
        <v>0.61442385173247382</v>
      </c>
      <c r="AB26">
        <v>0.60381562881562878</v>
      </c>
    </row>
    <row r="27" spans="1:32" x14ac:dyDescent="0.25">
      <c r="A27" s="4" t="s">
        <v>12</v>
      </c>
      <c r="B27">
        <v>800</v>
      </c>
      <c r="C27">
        <v>6</v>
      </c>
      <c r="D27">
        <v>135000</v>
      </c>
      <c r="E27">
        <v>276000</v>
      </c>
      <c r="F27">
        <v>1380</v>
      </c>
      <c r="G27">
        <v>102</v>
      </c>
      <c r="H27" t="s">
        <v>3</v>
      </c>
      <c r="T27" s="5">
        <f t="shared" si="3"/>
        <v>13.5</v>
      </c>
      <c r="U27">
        <f t="shared" si="4"/>
        <v>0.48058252427184467</v>
      </c>
      <c r="W27">
        <v>0.48058252427184467</v>
      </c>
      <c r="X27">
        <v>0.32439862542955328</v>
      </c>
      <c r="Y27" s="10">
        <v>0.99183948491427687</v>
      </c>
      <c r="Z27" s="10">
        <v>0.46918569407961203</v>
      </c>
      <c r="AA27">
        <v>0.72455989695148137</v>
      </c>
      <c r="AB27">
        <v>0.61607289829512057</v>
      </c>
      <c r="AD27">
        <v>1.2690027363940406</v>
      </c>
      <c r="AE27" s="10">
        <v>1.1665304352177757</v>
      </c>
      <c r="AF27">
        <v>1.1176470588235294</v>
      </c>
    </row>
    <row r="28" spans="1:32" x14ac:dyDescent="0.25">
      <c r="A28" s="4" t="s">
        <v>12</v>
      </c>
      <c r="B28">
        <v>800</v>
      </c>
      <c r="C28">
        <v>7</v>
      </c>
      <c r="D28">
        <v>118000</v>
      </c>
      <c r="E28">
        <v>259000</v>
      </c>
      <c r="F28">
        <v>1380</v>
      </c>
      <c r="G28">
        <v>102</v>
      </c>
      <c r="H28" t="s">
        <v>3</v>
      </c>
      <c r="T28" s="5">
        <f t="shared" si="3"/>
        <v>13.485714285714286</v>
      </c>
    </row>
    <row r="29" spans="1:32" x14ac:dyDescent="0.25">
      <c r="A29" s="4" t="s">
        <v>12</v>
      </c>
      <c r="B29">
        <v>800</v>
      </c>
      <c r="C29">
        <v>8</v>
      </c>
      <c r="D29">
        <v>126000</v>
      </c>
      <c r="E29">
        <v>270000</v>
      </c>
      <c r="F29">
        <v>1380</v>
      </c>
      <c r="G29">
        <v>104</v>
      </c>
      <c r="H29" t="s">
        <v>3</v>
      </c>
      <c r="T29" s="5">
        <f t="shared" si="3"/>
        <v>13.504823151125402</v>
      </c>
      <c r="U29">
        <f>T29/T28</f>
        <v>1.0014169709520955</v>
      </c>
    </row>
    <row r="30" spans="1:32" x14ac:dyDescent="0.25">
      <c r="A30" s="4" t="s">
        <v>12</v>
      </c>
      <c r="B30">
        <v>800</v>
      </c>
      <c r="C30">
        <v>9</v>
      </c>
      <c r="D30">
        <v>291000</v>
      </c>
      <c r="E30">
        <v>456000</v>
      </c>
      <c r="F30">
        <v>1380</v>
      </c>
      <c r="G30">
        <v>119</v>
      </c>
      <c r="H30" t="s">
        <v>3</v>
      </c>
      <c r="T30" s="5">
        <f t="shared" si="3"/>
        <v>25.982142857142858</v>
      </c>
      <c r="U30">
        <f>T30/T$30</f>
        <v>1</v>
      </c>
    </row>
    <row r="31" spans="1:32" x14ac:dyDescent="0.25">
      <c r="A31" s="4" t="s">
        <v>12</v>
      </c>
      <c r="B31">
        <v>800</v>
      </c>
      <c r="C31">
        <v>10</v>
      </c>
      <c r="D31">
        <v>265000</v>
      </c>
      <c r="E31">
        <v>438000</v>
      </c>
      <c r="F31">
        <v>1380</v>
      </c>
      <c r="G31">
        <v>125</v>
      </c>
      <c r="H31" t="s">
        <v>3</v>
      </c>
      <c r="T31" s="5">
        <f t="shared" si="3"/>
        <v>27.953586497890296</v>
      </c>
      <c r="U31">
        <f t="shared" ref="U31:U35" si="5">T31/T$30</f>
        <v>1.0758768686473241</v>
      </c>
    </row>
    <row r="32" spans="1:32" x14ac:dyDescent="0.25">
      <c r="A32" s="4" t="s">
        <v>12</v>
      </c>
      <c r="B32">
        <v>800</v>
      </c>
      <c r="C32">
        <v>11</v>
      </c>
      <c r="D32">
        <v>202000</v>
      </c>
      <c r="E32">
        <v>367000</v>
      </c>
      <c r="F32">
        <v>1380</v>
      </c>
      <c r="G32">
        <v>119</v>
      </c>
      <c r="H32" t="s">
        <v>3</v>
      </c>
      <c r="T32" s="5">
        <f t="shared" si="3"/>
        <v>20.91097308488613</v>
      </c>
      <c r="U32">
        <f t="shared" si="5"/>
        <v>0.80482095721898506</v>
      </c>
    </row>
    <row r="33" spans="1:32" x14ac:dyDescent="0.25">
      <c r="A33" s="4" t="s">
        <v>12</v>
      </c>
      <c r="B33">
        <v>800</v>
      </c>
      <c r="C33">
        <v>12</v>
      </c>
      <c r="D33">
        <v>133000</v>
      </c>
      <c r="E33">
        <v>287000</v>
      </c>
      <c r="F33">
        <v>1380</v>
      </c>
      <c r="G33">
        <v>111</v>
      </c>
      <c r="H33" t="s">
        <v>3</v>
      </c>
      <c r="T33" s="5">
        <f t="shared" si="3"/>
        <v>11.875</v>
      </c>
      <c r="U33">
        <f t="shared" si="5"/>
        <v>0.45704467353951889</v>
      </c>
    </row>
    <row r="34" spans="1:32" x14ac:dyDescent="0.25">
      <c r="A34" s="4" t="s">
        <v>12</v>
      </c>
      <c r="B34">
        <v>800</v>
      </c>
      <c r="C34">
        <v>13</v>
      </c>
      <c r="D34">
        <v>119000</v>
      </c>
      <c r="E34">
        <v>275000</v>
      </c>
      <c r="F34">
        <v>1380</v>
      </c>
      <c r="G34">
        <v>113</v>
      </c>
      <c r="H34" t="s">
        <v>3</v>
      </c>
      <c r="T34" s="5">
        <f t="shared" si="3"/>
        <v>11.553398058252426</v>
      </c>
      <c r="U34">
        <f t="shared" si="5"/>
        <v>0.44466686684682877</v>
      </c>
    </row>
    <row r="35" spans="1:32" x14ac:dyDescent="0.25">
      <c r="A35" s="4" t="s">
        <v>12</v>
      </c>
      <c r="B35">
        <v>800</v>
      </c>
      <c r="C35">
        <v>14</v>
      </c>
      <c r="D35">
        <v>88500</v>
      </c>
      <c r="E35">
        <v>239000</v>
      </c>
      <c r="F35">
        <v>1380</v>
      </c>
      <c r="G35">
        <v>109</v>
      </c>
      <c r="H35" t="s">
        <v>3</v>
      </c>
      <c r="T35" s="5">
        <f t="shared" si="3"/>
        <v>8.4285714285714288</v>
      </c>
      <c r="U35">
        <f t="shared" si="5"/>
        <v>0.32439862542955328</v>
      </c>
    </row>
    <row r="36" spans="1:32" x14ac:dyDescent="0.25">
      <c r="A36" s="4"/>
      <c r="T36" s="5"/>
    </row>
    <row r="37" spans="1:32" x14ac:dyDescent="0.25">
      <c r="A37" s="4"/>
      <c r="T37" s="5"/>
    </row>
    <row r="38" spans="1:32" x14ac:dyDescent="0.25">
      <c r="A38" s="9" t="s">
        <v>15</v>
      </c>
      <c r="T38" s="5"/>
    </row>
    <row r="39" spans="1:32" x14ac:dyDescent="0.25">
      <c r="A39" s="4" t="s">
        <v>0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6</v>
      </c>
      <c r="H39" t="s">
        <v>7</v>
      </c>
      <c r="T39" s="5"/>
      <c r="W39" s="9" t="s">
        <v>15</v>
      </c>
    </row>
    <row r="40" spans="1:32" x14ac:dyDescent="0.25">
      <c r="A40" s="4" t="s">
        <v>14</v>
      </c>
      <c r="B40">
        <v>800</v>
      </c>
      <c r="C40">
        <v>1</v>
      </c>
      <c r="D40">
        <v>2970000</v>
      </c>
      <c r="E40">
        <v>3720000</v>
      </c>
      <c r="F40">
        <v>2704</v>
      </c>
      <c r="G40">
        <v>280</v>
      </c>
      <c r="H40" t="s">
        <v>3</v>
      </c>
      <c r="T40" s="5">
        <f t="shared" ref="T40:T53" si="6">D40/N4*1000</f>
        <v>270</v>
      </c>
      <c r="U40">
        <f>T40/T$40</f>
        <v>1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D40">
        <v>1</v>
      </c>
      <c r="AE40">
        <v>1</v>
      </c>
      <c r="AF40">
        <v>1</v>
      </c>
    </row>
    <row r="41" spans="1:32" x14ac:dyDescent="0.25">
      <c r="A41" s="4" t="s">
        <v>14</v>
      </c>
      <c r="B41">
        <v>800</v>
      </c>
      <c r="C41">
        <v>2</v>
      </c>
      <c r="D41">
        <v>2940000</v>
      </c>
      <c r="E41">
        <v>3750000</v>
      </c>
      <c r="F41">
        <v>2704</v>
      </c>
      <c r="G41">
        <v>300</v>
      </c>
      <c r="H41" t="s">
        <v>3</v>
      </c>
      <c r="T41" s="5">
        <f t="shared" si="6"/>
        <v>282.69230769230768</v>
      </c>
      <c r="U41">
        <f t="shared" ref="U41:U45" si="7">T41/T$40</f>
        <v>1.0470085470085471</v>
      </c>
      <c r="W41">
        <v>1.0470085470085471</v>
      </c>
      <c r="X41">
        <v>1.2813226556445363</v>
      </c>
      <c r="Y41">
        <v>1.0662834893853712</v>
      </c>
      <c r="Z41">
        <v>0.82815858609983295</v>
      </c>
      <c r="AA41">
        <v>0.96697088222511951</v>
      </c>
      <c r="AB41">
        <v>0.87897894736842108</v>
      </c>
    </row>
    <row r="42" spans="1:32" x14ac:dyDescent="0.25">
      <c r="A42" s="4" t="s">
        <v>14</v>
      </c>
      <c r="B42">
        <v>800</v>
      </c>
      <c r="C42">
        <v>3</v>
      </c>
      <c r="D42">
        <v>2830000</v>
      </c>
      <c r="E42">
        <v>3570000</v>
      </c>
      <c r="F42">
        <v>2704</v>
      </c>
      <c r="G42">
        <v>275</v>
      </c>
      <c r="H42" t="s">
        <v>3</v>
      </c>
      <c r="T42" s="5">
        <f t="shared" si="6"/>
        <v>280.19801980198025</v>
      </c>
      <c r="U42">
        <f t="shared" si="7"/>
        <v>1.037770443711038</v>
      </c>
      <c r="W42">
        <v>1.037770443711038</v>
      </c>
      <c r="X42">
        <v>1.1628005239362826</v>
      </c>
      <c r="Y42">
        <v>1.1459031373743529</v>
      </c>
      <c r="Z42">
        <v>0.92257030971876108</v>
      </c>
      <c r="AA42">
        <v>1.0422754724332748</v>
      </c>
      <c r="AB42">
        <v>0.84865822784810119</v>
      </c>
    </row>
    <row r="43" spans="1:32" x14ac:dyDescent="0.25">
      <c r="A43" s="4" t="s">
        <v>14</v>
      </c>
      <c r="B43">
        <v>800</v>
      </c>
      <c r="C43">
        <v>4</v>
      </c>
      <c r="D43">
        <v>2560000</v>
      </c>
      <c r="E43">
        <v>3180000</v>
      </c>
      <c r="F43">
        <v>2704</v>
      </c>
      <c r="G43">
        <v>232</v>
      </c>
      <c r="H43" t="s">
        <v>3</v>
      </c>
      <c r="T43" s="5">
        <f t="shared" si="6"/>
        <v>248.54368932038835</v>
      </c>
      <c r="U43">
        <f t="shared" si="7"/>
        <v>0.92053218266810499</v>
      </c>
      <c r="W43">
        <v>0.92053218266810499</v>
      </c>
      <c r="X43">
        <v>0.84839650145772605</v>
      </c>
      <c r="Y43">
        <v>1.0493839527196234</v>
      </c>
      <c r="Z43">
        <v>0.7182544275957865</v>
      </c>
      <c r="AA43">
        <v>0.81172146211966512</v>
      </c>
      <c r="AB43">
        <v>0.62147421383647794</v>
      </c>
    </row>
    <row r="44" spans="1:32" x14ac:dyDescent="0.25">
      <c r="A44" s="4" t="s">
        <v>14</v>
      </c>
      <c r="B44">
        <v>800</v>
      </c>
      <c r="C44">
        <v>5</v>
      </c>
      <c r="D44">
        <v>2670000</v>
      </c>
      <c r="E44">
        <v>3250000</v>
      </c>
      <c r="F44">
        <v>2704</v>
      </c>
      <c r="G44">
        <v>215</v>
      </c>
      <c r="H44" t="s">
        <v>3</v>
      </c>
      <c r="T44" s="5">
        <f t="shared" si="6"/>
        <v>254.28571428571428</v>
      </c>
      <c r="U44">
        <f t="shared" si="7"/>
        <v>0.94179894179894175</v>
      </c>
      <c r="W44">
        <v>0.94179894179894175</v>
      </c>
      <c r="X44">
        <v>0.90350703388151377</v>
      </c>
      <c r="Y44">
        <v>0.90738361174261151</v>
      </c>
      <c r="Z44">
        <v>0.63128930817610063</v>
      </c>
      <c r="AA44">
        <v>0.93065552201841972</v>
      </c>
      <c r="AB44">
        <v>0.63497435897435894</v>
      </c>
    </row>
    <row r="45" spans="1:32" x14ac:dyDescent="0.25">
      <c r="A45" s="4" t="s">
        <v>14</v>
      </c>
      <c r="B45">
        <v>800</v>
      </c>
      <c r="C45">
        <v>6</v>
      </c>
      <c r="D45">
        <v>2400000</v>
      </c>
      <c r="E45">
        <v>3030000</v>
      </c>
      <c r="F45">
        <v>2704</v>
      </c>
      <c r="G45">
        <v>234</v>
      </c>
      <c r="H45" t="s">
        <v>3</v>
      </c>
      <c r="T45" s="5">
        <f t="shared" si="6"/>
        <v>240</v>
      </c>
      <c r="U45">
        <f t="shared" si="7"/>
        <v>0.88888888888888884</v>
      </c>
      <c r="W45">
        <v>0.88888888888888884</v>
      </c>
      <c r="X45">
        <v>0.62818270165208945</v>
      </c>
      <c r="Y45">
        <v>0.95604734945959857</v>
      </c>
      <c r="Z45">
        <v>0.62607204116638082</v>
      </c>
      <c r="AA45">
        <v>0.96705018763660355</v>
      </c>
      <c r="AB45">
        <v>0.54732839506172837</v>
      </c>
      <c r="AD45">
        <v>0.94740468534680744</v>
      </c>
      <c r="AE45">
        <v>1.0192307692307692</v>
      </c>
      <c r="AF45">
        <v>1.1608829218341108</v>
      </c>
    </row>
    <row r="46" spans="1:32" x14ac:dyDescent="0.25">
      <c r="A46" s="4" t="s">
        <v>14</v>
      </c>
      <c r="B46">
        <v>800</v>
      </c>
      <c r="C46">
        <v>7</v>
      </c>
      <c r="D46">
        <v>1960000</v>
      </c>
      <c r="E46">
        <v>2540000</v>
      </c>
      <c r="F46">
        <v>2704</v>
      </c>
      <c r="G46">
        <v>212</v>
      </c>
      <c r="H46" t="s">
        <v>3</v>
      </c>
      <c r="T46" s="5">
        <f t="shared" si="6"/>
        <v>224</v>
      </c>
      <c r="U46">
        <f>T46/T46</f>
        <v>1</v>
      </c>
    </row>
    <row r="47" spans="1:32" x14ac:dyDescent="0.25">
      <c r="A47" s="4" t="s">
        <v>14</v>
      </c>
      <c r="B47">
        <v>800</v>
      </c>
      <c r="C47">
        <v>8</v>
      </c>
      <c r="D47">
        <v>1980000</v>
      </c>
      <c r="E47">
        <v>2540000</v>
      </c>
      <c r="F47">
        <v>2704</v>
      </c>
      <c r="G47">
        <v>209</v>
      </c>
      <c r="H47" t="s">
        <v>3</v>
      </c>
      <c r="T47" s="5">
        <f t="shared" si="6"/>
        <v>212.21864951768487</v>
      </c>
      <c r="U47">
        <f>T47/T46</f>
        <v>0.94740468534680744</v>
      </c>
    </row>
    <row r="48" spans="1:32" x14ac:dyDescent="0.25">
      <c r="A48" s="4" t="s">
        <v>14</v>
      </c>
      <c r="B48">
        <v>800</v>
      </c>
      <c r="C48">
        <v>9</v>
      </c>
      <c r="D48">
        <v>3430000</v>
      </c>
      <c r="E48">
        <v>4220000</v>
      </c>
      <c r="F48">
        <v>2704</v>
      </c>
      <c r="G48">
        <v>290</v>
      </c>
      <c r="H48" t="s">
        <v>3</v>
      </c>
      <c r="T48" s="5">
        <f t="shared" si="6"/>
        <v>306.25</v>
      </c>
      <c r="U48">
        <f>T48/T$48</f>
        <v>1</v>
      </c>
    </row>
    <row r="49" spans="1:21" x14ac:dyDescent="0.25">
      <c r="A49" s="4" t="s">
        <v>14</v>
      </c>
      <c r="B49">
        <v>800</v>
      </c>
      <c r="C49">
        <v>10</v>
      </c>
      <c r="D49">
        <v>3720000</v>
      </c>
      <c r="E49">
        <v>4480000</v>
      </c>
      <c r="F49">
        <v>2704</v>
      </c>
      <c r="G49">
        <v>281</v>
      </c>
      <c r="H49" t="s">
        <v>3</v>
      </c>
      <c r="T49" s="5">
        <f t="shared" si="6"/>
        <v>392.40506329113924</v>
      </c>
      <c r="U49">
        <f t="shared" ref="U49:U53" si="8">T49/T$48</f>
        <v>1.2813226556445363</v>
      </c>
    </row>
    <row r="50" spans="1:21" x14ac:dyDescent="0.25">
      <c r="A50" s="4" t="s">
        <v>14</v>
      </c>
      <c r="B50">
        <v>800</v>
      </c>
      <c r="C50">
        <v>11</v>
      </c>
      <c r="D50">
        <v>3440000</v>
      </c>
      <c r="E50">
        <v>4100000</v>
      </c>
      <c r="F50">
        <v>2704</v>
      </c>
      <c r="G50">
        <v>246</v>
      </c>
      <c r="H50" t="s">
        <v>3</v>
      </c>
      <c r="T50" s="5">
        <f t="shared" si="6"/>
        <v>356.10766045548655</v>
      </c>
      <c r="U50">
        <f t="shared" si="8"/>
        <v>1.1628005239362826</v>
      </c>
    </row>
    <row r="51" spans="1:21" x14ac:dyDescent="0.25">
      <c r="A51" s="4" t="s">
        <v>14</v>
      </c>
      <c r="B51">
        <v>800</v>
      </c>
      <c r="C51">
        <v>12</v>
      </c>
      <c r="D51">
        <v>2910000</v>
      </c>
      <c r="E51">
        <v>3550000</v>
      </c>
      <c r="F51">
        <v>2704</v>
      </c>
      <c r="G51">
        <v>237</v>
      </c>
      <c r="H51" t="s">
        <v>3</v>
      </c>
      <c r="T51" s="5">
        <f t="shared" si="6"/>
        <v>259.82142857142861</v>
      </c>
      <c r="U51">
        <f t="shared" si="8"/>
        <v>0.84839650145772605</v>
      </c>
    </row>
    <row r="52" spans="1:21" x14ac:dyDescent="0.25">
      <c r="A52" s="4" t="s">
        <v>14</v>
      </c>
      <c r="B52">
        <v>800</v>
      </c>
      <c r="C52">
        <v>13</v>
      </c>
      <c r="D52">
        <v>2850000</v>
      </c>
      <c r="E52">
        <v>3450000</v>
      </c>
      <c r="F52">
        <v>2704</v>
      </c>
      <c r="G52">
        <v>222</v>
      </c>
      <c r="H52" t="s">
        <v>3</v>
      </c>
      <c r="T52" s="5">
        <f t="shared" si="6"/>
        <v>276.69902912621359</v>
      </c>
      <c r="U52">
        <f t="shared" si="8"/>
        <v>0.90350703388151377</v>
      </c>
    </row>
    <row r="53" spans="1:21" ht="15.75" thickBot="1" x14ac:dyDescent="0.3">
      <c r="A53" s="6" t="s">
        <v>14</v>
      </c>
      <c r="B53" s="7">
        <v>800</v>
      </c>
      <c r="C53" s="7">
        <v>14</v>
      </c>
      <c r="D53" s="7">
        <v>2020000</v>
      </c>
      <c r="E53" s="7">
        <v>2480000</v>
      </c>
      <c r="F53" s="7">
        <v>2704</v>
      </c>
      <c r="G53" s="7">
        <v>172</v>
      </c>
      <c r="H53" s="7" t="s">
        <v>3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8">
        <f t="shared" si="6"/>
        <v>192.38095238095238</v>
      </c>
      <c r="U53">
        <f t="shared" si="8"/>
        <v>0.62818270165208945</v>
      </c>
    </row>
    <row r="55" spans="1:21" ht="15.75" customHeight="1" thickBot="1" x14ac:dyDescent="0.3"/>
    <row r="56" spans="1:21" x14ac:dyDescent="0.25">
      <c r="A56" s="11" t="s">
        <v>15</v>
      </c>
      <c r="B56" s="13" t="s">
        <v>25</v>
      </c>
      <c r="C56" s="2"/>
      <c r="D56" s="16">
        <v>45365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3"/>
    </row>
    <row r="57" spans="1:21" x14ac:dyDescent="0.25">
      <c r="A57" s="4" t="s">
        <v>0</v>
      </c>
      <c r="B57" t="s">
        <v>1</v>
      </c>
      <c r="C57" t="s">
        <v>2</v>
      </c>
      <c r="D57" t="s">
        <v>3</v>
      </c>
      <c r="E57" t="s">
        <v>4</v>
      </c>
      <c r="F57" t="s">
        <v>5</v>
      </c>
      <c r="G57" t="s">
        <v>6</v>
      </c>
      <c r="H57" t="s">
        <v>7</v>
      </c>
      <c r="K57" t="s">
        <v>0</v>
      </c>
      <c r="L57" t="s">
        <v>1</v>
      </c>
      <c r="M57" t="s">
        <v>2</v>
      </c>
      <c r="N57" t="s">
        <v>3</v>
      </c>
      <c r="O57" t="s">
        <v>4</v>
      </c>
      <c r="P57" t="s">
        <v>5</v>
      </c>
      <c r="Q57" t="s">
        <v>6</v>
      </c>
      <c r="R57" t="s">
        <v>7</v>
      </c>
      <c r="T57" s="5"/>
    </row>
    <row r="58" spans="1:21" x14ac:dyDescent="0.25">
      <c r="A58" s="4" t="s">
        <v>17</v>
      </c>
      <c r="B58">
        <v>700</v>
      </c>
      <c r="C58">
        <v>1</v>
      </c>
      <c r="D58">
        <v>2010000</v>
      </c>
      <c r="E58">
        <v>3390000</v>
      </c>
      <c r="F58">
        <v>2600</v>
      </c>
      <c r="G58">
        <v>532</v>
      </c>
      <c r="H58" t="s">
        <v>3</v>
      </c>
      <c r="K58" t="s">
        <v>20</v>
      </c>
      <c r="L58">
        <v>800</v>
      </c>
      <c r="M58">
        <v>1</v>
      </c>
      <c r="N58">
        <v>16200000</v>
      </c>
      <c r="O58">
        <v>16800000</v>
      </c>
      <c r="P58">
        <v>1008</v>
      </c>
      <c r="Q58">
        <v>575</v>
      </c>
      <c r="R58" t="s">
        <v>3</v>
      </c>
      <c r="T58" s="5">
        <f t="shared" ref="T58:T71" si="9">D58/N58*1000</f>
        <v>124.07407407407408</v>
      </c>
      <c r="U58">
        <f>T58/T$58</f>
        <v>1</v>
      </c>
    </row>
    <row r="59" spans="1:21" x14ac:dyDescent="0.25">
      <c r="A59" s="4" t="s">
        <v>17</v>
      </c>
      <c r="B59">
        <v>700</v>
      </c>
      <c r="C59">
        <v>2</v>
      </c>
      <c r="D59">
        <v>2130000</v>
      </c>
      <c r="E59">
        <v>3560000</v>
      </c>
      <c r="F59">
        <v>2597</v>
      </c>
      <c r="G59">
        <v>554</v>
      </c>
      <c r="H59" t="s">
        <v>3</v>
      </c>
      <c r="K59" t="s">
        <v>20</v>
      </c>
      <c r="L59">
        <v>800</v>
      </c>
      <c r="M59">
        <v>2</v>
      </c>
      <c r="N59">
        <v>16100000</v>
      </c>
      <c r="O59">
        <v>16800000</v>
      </c>
      <c r="P59">
        <v>1037</v>
      </c>
      <c r="Q59">
        <v>645</v>
      </c>
      <c r="R59" t="s">
        <v>3</v>
      </c>
      <c r="T59" s="5">
        <f t="shared" si="9"/>
        <v>132.29813664596273</v>
      </c>
      <c r="U59">
        <f t="shared" ref="U59:U63" si="10">T59/T$58</f>
        <v>1.0662834893853712</v>
      </c>
    </row>
    <row r="60" spans="1:21" x14ac:dyDescent="0.25">
      <c r="A60" s="4" t="s">
        <v>17</v>
      </c>
      <c r="B60">
        <v>700</v>
      </c>
      <c r="C60">
        <v>3</v>
      </c>
      <c r="D60">
        <v>2090000</v>
      </c>
      <c r="E60">
        <v>3550000</v>
      </c>
      <c r="F60">
        <v>2208</v>
      </c>
      <c r="G60">
        <v>659</v>
      </c>
      <c r="H60" t="s">
        <v>3</v>
      </c>
      <c r="K60" t="s">
        <v>20</v>
      </c>
      <c r="L60">
        <v>800</v>
      </c>
      <c r="M60">
        <v>3</v>
      </c>
      <c r="N60">
        <v>14700000</v>
      </c>
      <c r="O60">
        <v>15500000</v>
      </c>
      <c r="P60">
        <v>880</v>
      </c>
      <c r="Q60">
        <v>1010</v>
      </c>
      <c r="R60" t="s">
        <v>3</v>
      </c>
      <c r="T60" s="5">
        <f t="shared" si="9"/>
        <v>142.17687074829934</v>
      </c>
      <c r="U60">
        <f t="shared" si="10"/>
        <v>1.1459031373743529</v>
      </c>
    </row>
    <row r="61" spans="1:21" x14ac:dyDescent="0.25">
      <c r="A61" s="4" t="s">
        <v>17</v>
      </c>
      <c r="B61">
        <v>700</v>
      </c>
      <c r="C61">
        <v>4</v>
      </c>
      <c r="D61">
        <v>1940000</v>
      </c>
      <c r="E61">
        <v>3220000</v>
      </c>
      <c r="F61">
        <v>2303</v>
      </c>
      <c r="G61">
        <v>556</v>
      </c>
      <c r="H61" t="s">
        <v>3</v>
      </c>
      <c r="K61" t="s">
        <v>20</v>
      </c>
      <c r="L61">
        <v>800</v>
      </c>
      <c r="M61">
        <v>4</v>
      </c>
      <c r="N61">
        <v>14900000</v>
      </c>
      <c r="O61">
        <v>15700000</v>
      </c>
      <c r="P61">
        <v>912</v>
      </c>
      <c r="Q61">
        <v>832</v>
      </c>
      <c r="R61" t="s">
        <v>3</v>
      </c>
      <c r="T61" s="5">
        <f t="shared" si="9"/>
        <v>130.20134228187919</v>
      </c>
      <c r="U61">
        <f t="shared" si="10"/>
        <v>1.0493839527196234</v>
      </c>
    </row>
    <row r="62" spans="1:21" x14ac:dyDescent="0.25">
      <c r="A62" s="4" t="s">
        <v>17</v>
      </c>
      <c r="B62">
        <v>700</v>
      </c>
      <c r="C62">
        <v>5</v>
      </c>
      <c r="D62">
        <v>1700000</v>
      </c>
      <c r="E62">
        <v>2890000</v>
      </c>
      <c r="F62">
        <v>2162</v>
      </c>
      <c r="G62">
        <v>549</v>
      </c>
      <c r="H62" t="s">
        <v>3</v>
      </c>
      <c r="K62" t="s">
        <v>20</v>
      </c>
      <c r="L62">
        <v>800</v>
      </c>
      <c r="M62">
        <v>5</v>
      </c>
      <c r="N62">
        <v>15100000</v>
      </c>
      <c r="O62">
        <v>15700000</v>
      </c>
      <c r="P62">
        <v>912</v>
      </c>
      <c r="Q62">
        <v>680</v>
      </c>
      <c r="R62" t="s">
        <v>3</v>
      </c>
      <c r="T62" s="5">
        <f t="shared" si="9"/>
        <v>112.58278145695365</v>
      </c>
      <c r="U62">
        <f t="shared" si="10"/>
        <v>0.90738361174261151</v>
      </c>
    </row>
    <row r="63" spans="1:21" x14ac:dyDescent="0.25">
      <c r="A63" s="4" t="s">
        <v>17</v>
      </c>
      <c r="B63">
        <v>700</v>
      </c>
      <c r="C63">
        <v>6</v>
      </c>
      <c r="D63">
        <v>1720000</v>
      </c>
      <c r="E63">
        <v>2900000</v>
      </c>
      <c r="F63">
        <v>2115</v>
      </c>
      <c r="G63">
        <v>559</v>
      </c>
      <c r="H63" t="s">
        <v>3</v>
      </c>
      <c r="K63" t="s">
        <v>20</v>
      </c>
      <c r="L63">
        <v>800</v>
      </c>
      <c r="M63">
        <v>6</v>
      </c>
      <c r="N63">
        <v>14500000</v>
      </c>
      <c r="O63">
        <v>15100000</v>
      </c>
      <c r="P63">
        <v>855</v>
      </c>
      <c r="Q63">
        <v>727</v>
      </c>
      <c r="R63" t="s">
        <v>3</v>
      </c>
      <c r="T63" s="5">
        <f t="shared" si="9"/>
        <v>118.62068965517241</v>
      </c>
      <c r="U63">
        <f t="shared" si="10"/>
        <v>0.95604734945959857</v>
      </c>
    </row>
    <row r="64" spans="1:21" x14ac:dyDescent="0.25">
      <c r="A64" s="4" t="s">
        <v>17</v>
      </c>
      <c r="B64">
        <v>700</v>
      </c>
      <c r="C64">
        <v>7</v>
      </c>
      <c r="D64">
        <v>2960000</v>
      </c>
      <c r="E64">
        <v>4540000</v>
      </c>
      <c r="F64">
        <v>2021</v>
      </c>
      <c r="G64">
        <v>782</v>
      </c>
      <c r="H64" t="s">
        <v>3</v>
      </c>
      <c r="K64" t="s">
        <v>20</v>
      </c>
      <c r="L64">
        <v>800</v>
      </c>
      <c r="M64">
        <v>7</v>
      </c>
      <c r="N64">
        <v>15900000</v>
      </c>
      <c r="O64">
        <v>16600000</v>
      </c>
      <c r="P64">
        <v>896</v>
      </c>
      <c r="Q64">
        <v>811</v>
      </c>
      <c r="R64" t="s">
        <v>3</v>
      </c>
      <c r="T64" s="5">
        <f t="shared" si="9"/>
        <v>186.1635220125786</v>
      </c>
      <c r="U64">
        <v>1</v>
      </c>
    </row>
    <row r="65" spans="1:21" x14ac:dyDescent="0.25">
      <c r="A65" s="4" t="s">
        <v>17</v>
      </c>
      <c r="B65">
        <v>700</v>
      </c>
      <c r="C65">
        <v>8</v>
      </c>
      <c r="D65">
        <v>2960000</v>
      </c>
      <c r="E65">
        <v>4650000</v>
      </c>
      <c r="F65">
        <v>1880</v>
      </c>
      <c r="G65">
        <v>898</v>
      </c>
      <c r="H65" t="s">
        <v>3</v>
      </c>
      <c r="K65" t="s">
        <v>20</v>
      </c>
      <c r="L65">
        <v>800</v>
      </c>
      <c r="M65">
        <v>8</v>
      </c>
      <c r="N65">
        <v>15600000</v>
      </c>
      <c r="O65">
        <v>16300000</v>
      </c>
      <c r="P65">
        <v>918</v>
      </c>
      <c r="Q65">
        <v>723</v>
      </c>
      <c r="R65" t="s">
        <v>3</v>
      </c>
      <c r="T65" s="5">
        <f t="shared" si="9"/>
        <v>189.74358974358972</v>
      </c>
      <c r="U65">
        <f>T65/T64</f>
        <v>1.0192307692307692</v>
      </c>
    </row>
    <row r="66" spans="1:21" x14ac:dyDescent="0.25">
      <c r="A66" s="4" t="s">
        <v>17</v>
      </c>
      <c r="B66">
        <v>700</v>
      </c>
      <c r="C66">
        <v>9</v>
      </c>
      <c r="D66">
        <v>2120000</v>
      </c>
      <c r="E66">
        <v>3630000</v>
      </c>
      <c r="F66">
        <v>2021</v>
      </c>
      <c r="G66">
        <v>745</v>
      </c>
      <c r="H66" t="s">
        <v>3</v>
      </c>
      <c r="K66" t="s">
        <v>20</v>
      </c>
      <c r="L66">
        <v>800</v>
      </c>
      <c r="M66">
        <v>9</v>
      </c>
      <c r="N66">
        <v>14600000</v>
      </c>
      <c r="O66">
        <v>15200000</v>
      </c>
      <c r="P66">
        <v>864</v>
      </c>
      <c r="Q66">
        <v>700</v>
      </c>
      <c r="R66" t="s">
        <v>3</v>
      </c>
      <c r="T66" s="5">
        <f t="shared" si="9"/>
        <v>145.20547945205479</v>
      </c>
      <c r="U66">
        <f>T66/T$66</f>
        <v>1</v>
      </c>
    </row>
    <row r="67" spans="1:21" x14ac:dyDescent="0.25">
      <c r="A67" s="4" t="s">
        <v>17</v>
      </c>
      <c r="B67">
        <v>700</v>
      </c>
      <c r="C67">
        <v>10</v>
      </c>
      <c r="D67">
        <v>1900000</v>
      </c>
      <c r="E67">
        <v>3400000</v>
      </c>
      <c r="F67">
        <v>1968</v>
      </c>
      <c r="G67">
        <v>762</v>
      </c>
      <c r="H67" t="s">
        <v>3</v>
      </c>
      <c r="K67" t="s">
        <v>20</v>
      </c>
      <c r="L67">
        <v>800</v>
      </c>
      <c r="M67">
        <v>10</v>
      </c>
      <c r="N67">
        <v>15800000</v>
      </c>
      <c r="O67">
        <v>16500000</v>
      </c>
      <c r="P67">
        <v>896</v>
      </c>
      <c r="Q67">
        <v>800</v>
      </c>
      <c r="R67" t="s">
        <v>3</v>
      </c>
      <c r="T67" s="5">
        <f t="shared" si="9"/>
        <v>120.25316455696203</v>
      </c>
      <c r="U67">
        <f t="shared" ref="U67:U71" si="11">T67/T$66</f>
        <v>0.82815858609983295</v>
      </c>
    </row>
    <row r="68" spans="1:21" x14ac:dyDescent="0.25">
      <c r="A68" s="4" t="s">
        <v>17</v>
      </c>
      <c r="B68">
        <v>700</v>
      </c>
      <c r="C68">
        <v>11</v>
      </c>
      <c r="D68">
        <v>2130000</v>
      </c>
      <c r="E68">
        <v>3630000</v>
      </c>
      <c r="F68">
        <v>2256</v>
      </c>
      <c r="G68">
        <v>665</v>
      </c>
      <c r="H68" t="s">
        <v>3</v>
      </c>
      <c r="K68" t="s">
        <v>20</v>
      </c>
      <c r="L68">
        <v>800</v>
      </c>
      <c r="M68">
        <v>11</v>
      </c>
      <c r="N68">
        <v>15900000</v>
      </c>
      <c r="O68">
        <v>16800000</v>
      </c>
      <c r="P68">
        <v>825</v>
      </c>
      <c r="Q68">
        <v>1150</v>
      </c>
      <c r="R68" t="s">
        <v>3</v>
      </c>
      <c r="T68" s="5">
        <f t="shared" si="9"/>
        <v>133.96226415094338</v>
      </c>
      <c r="U68">
        <f t="shared" si="11"/>
        <v>0.92257030971876108</v>
      </c>
    </row>
    <row r="69" spans="1:21" x14ac:dyDescent="0.25">
      <c r="A69" s="4" t="s">
        <v>17</v>
      </c>
      <c r="B69">
        <v>700</v>
      </c>
      <c r="C69">
        <v>12</v>
      </c>
      <c r="D69">
        <v>1700000</v>
      </c>
      <c r="E69">
        <v>2880000</v>
      </c>
      <c r="F69">
        <v>2112</v>
      </c>
      <c r="G69">
        <v>558</v>
      </c>
      <c r="H69" t="s">
        <v>3</v>
      </c>
      <c r="K69" t="s">
        <v>20</v>
      </c>
      <c r="L69">
        <v>800</v>
      </c>
      <c r="M69">
        <v>12</v>
      </c>
      <c r="N69">
        <v>16300000</v>
      </c>
      <c r="O69">
        <v>16900000</v>
      </c>
      <c r="P69">
        <v>896</v>
      </c>
      <c r="Q69">
        <v>621</v>
      </c>
      <c r="R69" t="s">
        <v>3</v>
      </c>
      <c r="T69" s="5">
        <f t="shared" si="9"/>
        <v>104.29447852760735</v>
      </c>
      <c r="U69">
        <f t="shared" si="11"/>
        <v>0.7182544275957865</v>
      </c>
    </row>
    <row r="70" spans="1:21" x14ac:dyDescent="0.25">
      <c r="A70" s="4" t="s">
        <v>17</v>
      </c>
      <c r="B70">
        <v>700</v>
      </c>
      <c r="C70">
        <v>13</v>
      </c>
      <c r="D70">
        <v>1540000</v>
      </c>
      <c r="E70">
        <v>2760000</v>
      </c>
      <c r="F70">
        <v>2585</v>
      </c>
      <c r="G70">
        <v>470</v>
      </c>
      <c r="H70" t="s">
        <v>3</v>
      </c>
      <c r="K70" t="s">
        <v>20</v>
      </c>
      <c r="L70">
        <v>800</v>
      </c>
      <c r="M70">
        <v>22</v>
      </c>
      <c r="N70">
        <v>16800000</v>
      </c>
      <c r="O70">
        <v>18100000</v>
      </c>
      <c r="P70">
        <v>832</v>
      </c>
      <c r="Q70">
        <v>1540</v>
      </c>
      <c r="R70" t="s">
        <v>3</v>
      </c>
      <c r="T70" s="5">
        <f t="shared" si="9"/>
        <v>91.666666666666657</v>
      </c>
      <c r="U70">
        <f t="shared" si="11"/>
        <v>0.63128930817610063</v>
      </c>
    </row>
    <row r="71" spans="1:21" x14ac:dyDescent="0.25">
      <c r="A71" s="4" t="s">
        <v>17</v>
      </c>
      <c r="B71">
        <v>700</v>
      </c>
      <c r="C71">
        <v>14</v>
      </c>
      <c r="D71">
        <v>1600000</v>
      </c>
      <c r="E71">
        <v>2750000</v>
      </c>
      <c r="F71">
        <v>2601</v>
      </c>
      <c r="G71">
        <v>443</v>
      </c>
      <c r="H71" t="s">
        <v>3</v>
      </c>
      <c r="K71" t="s">
        <v>20</v>
      </c>
      <c r="L71">
        <v>800</v>
      </c>
      <c r="M71">
        <v>23</v>
      </c>
      <c r="N71">
        <v>17600000</v>
      </c>
      <c r="O71">
        <v>18700000</v>
      </c>
      <c r="P71">
        <v>850</v>
      </c>
      <c r="Q71">
        <v>1320</v>
      </c>
      <c r="R71" t="s">
        <v>3</v>
      </c>
      <c r="T71" s="5">
        <f t="shared" si="9"/>
        <v>90.909090909090907</v>
      </c>
      <c r="U71">
        <f t="shared" si="11"/>
        <v>0.62607204116638082</v>
      </c>
    </row>
    <row r="72" spans="1:21" x14ac:dyDescent="0.25">
      <c r="A72" s="4"/>
      <c r="T72" s="5"/>
    </row>
    <row r="73" spans="1:21" x14ac:dyDescent="0.25">
      <c r="A73" s="4"/>
      <c r="T73" s="5"/>
    </row>
    <row r="74" spans="1:21" x14ac:dyDescent="0.25">
      <c r="A74" s="9" t="s">
        <v>19</v>
      </c>
      <c r="T74" s="5"/>
    </row>
    <row r="75" spans="1:21" x14ac:dyDescent="0.25">
      <c r="A75" s="4" t="s">
        <v>0</v>
      </c>
      <c r="B75" t="s">
        <v>1</v>
      </c>
      <c r="C75" t="s">
        <v>2</v>
      </c>
      <c r="D75" t="s">
        <v>3</v>
      </c>
      <c r="E75" t="s">
        <v>4</v>
      </c>
      <c r="F75" t="s">
        <v>5</v>
      </c>
      <c r="G75" t="s">
        <v>6</v>
      </c>
      <c r="H75" t="s">
        <v>7</v>
      </c>
      <c r="T75" s="5"/>
    </row>
    <row r="76" spans="1:21" x14ac:dyDescent="0.25">
      <c r="A76" s="4" t="s">
        <v>18</v>
      </c>
      <c r="B76">
        <v>700</v>
      </c>
      <c r="C76">
        <v>1</v>
      </c>
      <c r="D76">
        <v>1500000</v>
      </c>
      <c r="E76">
        <v>2190000</v>
      </c>
      <c r="F76">
        <v>1870</v>
      </c>
      <c r="G76">
        <v>367</v>
      </c>
      <c r="H76" t="s">
        <v>3</v>
      </c>
      <c r="T76" s="5">
        <f t="shared" ref="T76:T89" si="12">D76/N58*1000</f>
        <v>92.592592592592581</v>
      </c>
      <c r="U76">
        <f>T76/T$76</f>
        <v>1</v>
      </c>
    </row>
    <row r="77" spans="1:21" x14ac:dyDescent="0.25">
      <c r="A77" s="4" t="s">
        <v>18</v>
      </c>
      <c r="B77">
        <v>700</v>
      </c>
      <c r="C77">
        <v>2</v>
      </c>
      <c r="D77">
        <v>1410000</v>
      </c>
      <c r="E77">
        <v>2050000</v>
      </c>
      <c r="F77">
        <v>1870</v>
      </c>
      <c r="G77">
        <v>342</v>
      </c>
      <c r="H77" t="s">
        <v>3</v>
      </c>
      <c r="T77" s="5">
        <f t="shared" si="12"/>
        <v>87.577639751552795</v>
      </c>
      <c r="U77">
        <f t="shared" ref="U77:U81" si="13">T77/T$76</f>
        <v>0.94583850931677027</v>
      </c>
    </row>
    <row r="78" spans="1:21" x14ac:dyDescent="0.25">
      <c r="A78" s="4" t="s">
        <v>18</v>
      </c>
      <c r="B78">
        <v>700</v>
      </c>
      <c r="C78">
        <v>3</v>
      </c>
      <c r="D78">
        <v>1160000</v>
      </c>
      <c r="E78">
        <v>1800000</v>
      </c>
      <c r="F78">
        <v>1870</v>
      </c>
      <c r="G78">
        <v>344</v>
      </c>
      <c r="H78" t="s">
        <v>3</v>
      </c>
      <c r="T78" s="5">
        <f t="shared" si="12"/>
        <v>78.911564625850332</v>
      </c>
      <c r="U78">
        <f t="shared" si="13"/>
        <v>0.85224489795918368</v>
      </c>
    </row>
    <row r="79" spans="1:21" x14ac:dyDescent="0.25">
      <c r="A79" s="4" t="s">
        <v>18</v>
      </c>
      <c r="B79">
        <v>700</v>
      </c>
      <c r="C79">
        <v>4</v>
      </c>
      <c r="D79">
        <v>615000</v>
      </c>
      <c r="E79">
        <v>1140000</v>
      </c>
      <c r="F79">
        <v>1870</v>
      </c>
      <c r="G79">
        <v>281</v>
      </c>
      <c r="H79" t="s">
        <v>3</v>
      </c>
      <c r="T79" s="5">
        <f t="shared" si="12"/>
        <v>41.275167785234899</v>
      </c>
      <c r="U79">
        <f t="shared" si="13"/>
        <v>0.44577181208053696</v>
      </c>
    </row>
    <row r="80" spans="1:21" x14ac:dyDescent="0.25">
      <c r="A80" s="4" t="s">
        <v>18</v>
      </c>
      <c r="B80">
        <v>700</v>
      </c>
      <c r="C80">
        <v>5</v>
      </c>
      <c r="D80">
        <v>469000</v>
      </c>
      <c r="E80">
        <v>1010000</v>
      </c>
      <c r="F80">
        <v>1870</v>
      </c>
      <c r="G80">
        <v>289</v>
      </c>
      <c r="H80" t="s">
        <v>3</v>
      </c>
      <c r="T80" s="5">
        <f t="shared" si="12"/>
        <v>31.059602649006621</v>
      </c>
      <c r="U80">
        <f t="shared" si="13"/>
        <v>0.33544370860927153</v>
      </c>
    </row>
    <row r="81" spans="1:22" x14ac:dyDescent="0.25">
      <c r="A81" s="4" t="s">
        <v>18</v>
      </c>
      <c r="B81">
        <v>700</v>
      </c>
      <c r="C81">
        <v>6</v>
      </c>
      <c r="D81">
        <v>487000</v>
      </c>
      <c r="E81">
        <v>1030000</v>
      </c>
      <c r="F81">
        <v>1870</v>
      </c>
      <c r="G81">
        <v>293</v>
      </c>
      <c r="H81" t="s">
        <v>3</v>
      </c>
      <c r="T81" s="5">
        <f t="shared" si="12"/>
        <v>33.586206896551722</v>
      </c>
      <c r="U81">
        <f t="shared" si="13"/>
        <v>0.36273103448275867</v>
      </c>
    </row>
    <row r="82" spans="1:22" x14ac:dyDescent="0.25">
      <c r="A82" s="4" t="s">
        <v>18</v>
      </c>
      <c r="B82">
        <v>700</v>
      </c>
      <c r="C82">
        <v>7</v>
      </c>
      <c r="D82">
        <v>1370000</v>
      </c>
      <c r="E82">
        <v>2030000</v>
      </c>
      <c r="F82">
        <v>1870</v>
      </c>
      <c r="G82">
        <v>352</v>
      </c>
      <c r="H82" t="s">
        <v>3</v>
      </c>
      <c r="T82" s="5">
        <f t="shared" si="12"/>
        <v>86.163522012578611</v>
      </c>
      <c r="U82">
        <f>T82/T82</f>
        <v>1</v>
      </c>
    </row>
    <row r="83" spans="1:22" x14ac:dyDescent="0.25">
      <c r="A83" s="4" t="s">
        <v>18</v>
      </c>
      <c r="B83">
        <v>700</v>
      </c>
      <c r="C83">
        <v>8</v>
      </c>
      <c r="D83">
        <v>1540000</v>
      </c>
      <c r="E83">
        <v>2280000</v>
      </c>
      <c r="F83">
        <v>1870</v>
      </c>
      <c r="G83">
        <v>396</v>
      </c>
      <c r="H83" t="s">
        <v>3</v>
      </c>
      <c r="T83" s="5">
        <f t="shared" si="12"/>
        <v>98.717948717948715</v>
      </c>
      <c r="U83">
        <f>T83/T82</f>
        <v>1.1457046603032004</v>
      </c>
    </row>
    <row r="84" spans="1:22" x14ac:dyDescent="0.25">
      <c r="A84" s="4" t="s">
        <v>18</v>
      </c>
      <c r="B84">
        <v>700</v>
      </c>
      <c r="C84">
        <v>9</v>
      </c>
      <c r="D84">
        <v>1300000</v>
      </c>
      <c r="E84">
        <v>1920000</v>
      </c>
      <c r="F84">
        <v>1870</v>
      </c>
      <c r="G84">
        <v>333</v>
      </c>
      <c r="H84" t="s">
        <v>3</v>
      </c>
      <c r="T84" s="5">
        <f t="shared" si="12"/>
        <v>89.041095890410958</v>
      </c>
      <c r="U84">
        <f>T84/T$84</f>
        <v>1</v>
      </c>
    </row>
    <row r="85" spans="1:22" x14ac:dyDescent="0.25">
      <c r="A85" s="4" t="s">
        <v>18</v>
      </c>
      <c r="B85">
        <v>700</v>
      </c>
      <c r="C85">
        <v>10</v>
      </c>
      <c r="D85">
        <v>1180000</v>
      </c>
      <c r="E85">
        <v>1840000</v>
      </c>
      <c r="F85">
        <v>1870</v>
      </c>
      <c r="G85">
        <v>351</v>
      </c>
      <c r="H85" t="s">
        <v>3</v>
      </c>
      <c r="T85" s="5">
        <f t="shared" si="12"/>
        <v>74.683544303797461</v>
      </c>
      <c r="U85">
        <f t="shared" ref="U85:U89" si="14">T85/T$84</f>
        <v>0.83875365141187919</v>
      </c>
    </row>
    <row r="86" spans="1:22" x14ac:dyDescent="0.25">
      <c r="A86" s="4" t="s">
        <v>18</v>
      </c>
      <c r="B86">
        <v>700</v>
      </c>
      <c r="C86">
        <v>11</v>
      </c>
      <c r="D86">
        <v>1060000</v>
      </c>
      <c r="E86">
        <v>1620000</v>
      </c>
      <c r="F86">
        <v>1870</v>
      </c>
      <c r="G86">
        <v>300</v>
      </c>
      <c r="H86" t="s">
        <v>3</v>
      </c>
      <c r="T86" s="5">
        <f t="shared" si="12"/>
        <v>66.666666666666671</v>
      </c>
      <c r="U86">
        <f t="shared" si="14"/>
        <v>0.74871794871794883</v>
      </c>
    </row>
    <row r="87" spans="1:22" x14ac:dyDescent="0.25">
      <c r="A87" s="4" t="s">
        <v>18</v>
      </c>
      <c r="B87">
        <v>700</v>
      </c>
      <c r="C87">
        <v>12</v>
      </c>
      <c r="D87">
        <v>489000</v>
      </c>
      <c r="E87">
        <v>1040000</v>
      </c>
      <c r="F87">
        <v>1870</v>
      </c>
      <c r="G87">
        <v>292</v>
      </c>
      <c r="H87" t="s">
        <v>3</v>
      </c>
      <c r="T87" s="5">
        <f t="shared" si="12"/>
        <v>30</v>
      </c>
      <c r="U87">
        <f t="shared" si="14"/>
        <v>0.33692307692307694</v>
      </c>
    </row>
    <row r="88" spans="1:22" x14ac:dyDescent="0.25">
      <c r="A88" s="4" t="s">
        <v>18</v>
      </c>
      <c r="B88">
        <v>700</v>
      </c>
      <c r="C88">
        <v>13</v>
      </c>
      <c r="D88">
        <v>456000</v>
      </c>
      <c r="E88">
        <v>982000</v>
      </c>
      <c r="F88">
        <v>1870</v>
      </c>
      <c r="G88">
        <v>281</v>
      </c>
      <c r="H88" t="s">
        <v>3</v>
      </c>
      <c r="T88" s="5">
        <f t="shared" si="12"/>
        <v>27.142857142857142</v>
      </c>
      <c r="U88">
        <f t="shared" si="14"/>
        <v>0.30483516483516482</v>
      </c>
    </row>
    <row r="89" spans="1:22" x14ac:dyDescent="0.25">
      <c r="A89" s="4" t="s">
        <v>18</v>
      </c>
      <c r="B89">
        <v>700</v>
      </c>
      <c r="C89">
        <v>14</v>
      </c>
      <c r="D89">
        <v>446000</v>
      </c>
      <c r="E89">
        <v>996000</v>
      </c>
      <c r="F89">
        <v>1870</v>
      </c>
      <c r="G89">
        <v>294</v>
      </c>
      <c r="H89" t="s">
        <v>3</v>
      </c>
      <c r="T89" s="5">
        <f t="shared" si="12"/>
        <v>25.34090909090909</v>
      </c>
      <c r="U89">
        <f t="shared" si="14"/>
        <v>0.28459790209790209</v>
      </c>
    </row>
    <row r="90" spans="1:22" x14ac:dyDescent="0.25">
      <c r="A90" s="4"/>
      <c r="T90" s="5"/>
    </row>
    <row r="91" spans="1:22" x14ac:dyDescent="0.25">
      <c r="A91" s="4"/>
      <c r="T91" s="5"/>
    </row>
    <row r="92" spans="1:22" x14ac:dyDescent="0.25">
      <c r="A92" s="9" t="s">
        <v>13</v>
      </c>
      <c r="T92" s="5"/>
      <c r="V92" s="10" t="s">
        <v>31</v>
      </c>
    </row>
    <row r="93" spans="1:22" x14ac:dyDescent="0.25">
      <c r="A93" s="4" t="s">
        <v>18</v>
      </c>
      <c r="B93">
        <v>700</v>
      </c>
      <c r="C93">
        <v>15</v>
      </c>
      <c r="D93">
        <v>113000</v>
      </c>
      <c r="E93">
        <v>674000</v>
      </c>
      <c r="F93">
        <v>1870</v>
      </c>
      <c r="G93">
        <v>300</v>
      </c>
      <c r="H93" t="s">
        <v>3</v>
      </c>
      <c r="T93" s="5">
        <f>D93/N58*1000</f>
        <v>6.9753086419753085</v>
      </c>
      <c r="U93">
        <f>T93/T$93</f>
        <v>1</v>
      </c>
      <c r="V93" s="10">
        <v>1</v>
      </c>
    </row>
    <row r="94" spans="1:22" x14ac:dyDescent="0.25">
      <c r="A94" s="4" t="s">
        <v>18</v>
      </c>
      <c r="B94">
        <v>700</v>
      </c>
      <c r="C94">
        <v>16</v>
      </c>
      <c r="D94">
        <v>107000</v>
      </c>
      <c r="E94">
        <v>637000</v>
      </c>
      <c r="F94">
        <v>1870</v>
      </c>
      <c r="G94">
        <v>283</v>
      </c>
      <c r="H94" t="s">
        <v>3</v>
      </c>
      <c r="T94" s="5">
        <f t="shared" ref="T94:T106" si="15">D94/N59*1000</f>
        <v>6.645962732919255</v>
      </c>
      <c r="U94">
        <f t="shared" ref="U94:U98" si="16">T94/T$93</f>
        <v>0.95278403781674281</v>
      </c>
      <c r="V94" s="10">
        <v>1.562215681027562</v>
      </c>
    </row>
    <row r="95" spans="1:22" x14ac:dyDescent="0.25">
      <c r="A95" s="4" t="s">
        <v>18</v>
      </c>
      <c r="B95">
        <v>700</v>
      </c>
      <c r="C95">
        <v>17</v>
      </c>
      <c r="D95">
        <v>134000</v>
      </c>
      <c r="E95">
        <v>667000</v>
      </c>
      <c r="F95">
        <v>1870</v>
      </c>
      <c r="G95">
        <v>285</v>
      </c>
      <c r="H95" t="s">
        <v>3</v>
      </c>
      <c r="T95" s="5">
        <f t="shared" si="15"/>
        <v>9.1156462585033999</v>
      </c>
      <c r="U95">
        <f t="shared" si="16"/>
        <v>1.3068448618385407</v>
      </c>
      <c r="V95" s="10">
        <v>1.3328185328185327</v>
      </c>
    </row>
    <row r="96" spans="1:22" x14ac:dyDescent="0.25">
      <c r="A96" s="4" t="s">
        <v>18</v>
      </c>
      <c r="B96">
        <v>700</v>
      </c>
      <c r="C96">
        <v>18</v>
      </c>
      <c r="D96">
        <v>100000</v>
      </c>
      <c r="E96">
        <v>654000</v>
      </c>
      <c r="F96">
        <v>1870</v>
      </c>
      <c r="G96">
        <v>296</v>
      </c>
      <c r="H96" t="s">
        <v>3</v>
      </c>
      <c r="T96" s="5">
        <f t="shared" si="15"/>
        <v>6.7114093959731544</v>
      </c>
      <c r="U96">
        <f t="shared" si="16"/>
        <v>0.96216665676783275</v>
      </c>
      <c r="V96" s="10">
        <v>0.84627133275781907</v>
      </c>
    </row>
    <row r="97" spans="1:22" x14ac:dyDescent="0.25">
      <c r="A97" s="4" t="s">
        <v>18</v>
      </c>
      <c r="B97">
        <v>700</v>
      </c>
      <c r="C97">
        <v>19</v>
      </c>
      <c r="D97">
        <v>107000</v>
      </c>
      <c r="E97">
        <v>694000</v>
      </c>
      <c r="F97">
        <v>1870</v>
      </c>
      <c r="G97">
        <v>314</v>
      </c>
      <c r="H97" t="s">
        <v>3</v>
      </c>
      <c r="T97" s="5">
        <f t="shared" si="15"/>
        <v>7.0860927152317883</v>
      </c>
      <c r="U97">
        <f t="shared" si="16"/>
        <v>1.0158823184668582</v>
      </c>
      <c r="V97" s="10">
        <v>1.1588217430914058</v>
      </c>
    </row>
    <row r="98" spans="1:22" x14ac:dyDescent="0.25">
      <c r="A98" s="4" t="s">
        <v>18</v>
      </c>
      <c r="B98">
        <v>700</v>
      </c>
      <c r="C98">
        <v>20</v>
      </c>
      <c r="D98">
        <v>109000</v>
      </c>
      <c r="E98">
        <v>710000</v>
      </c>
      <c r="F98">
        <v>1870</v>
      </c>
      <c r="G98">
        <v>321</v>
      </c>
      <c r="H98" t="s">
        <v>3</v>
      </c>
      <c r="T98" s="5">
        <f t="shared" si="15"/>
        <v>7.5172413793103443</v>
      </c>
      <c r="U98">
        <f t="shared" si="16"/>
        <v>1.077693011901129</v>
      </c>
      <c r="V98" s="10">
        <v>0.99183948491427687</v>
      </c>
    </row>
    <row r="99" spans="1:22" x14ac:dyDescent="0.25">
      <c r="A99" s="4" t="s">
        <v>18</v>
      </c>
      <c r="B99">
        <v>700</v>
      </c>
      <c r="C99">
        <v>21</v>
      </c>
      <c r="D99">
        <v>253000</v>
      </c>
      <c r="E99">
        <v>857000</v>
      </c>
      <c r="F99">
        <v>1870</v>
      </c>
      <c r="G99">
        <v>323</v>
      </c>
      <c r="H99" t="s">
        <v>3</v>
      </c>
      <c r="T99" s="5">
        <f t="shared" si="15"/>
        <v>15.911949685534593</v>
      </c>
      <c r="U99">
        <v>1</v>
      </c>
      <c r="V99" s="10">
        <v>1</v>
      </c>
    </row>
    <row r="100" spans="1:22" x14ac:dyDescent="0.25">
      <c r="A100" s="4" t="s">
        <v>18</v>
      </c>
      <c r="B100">
        <v>700</v>
      </c>
      <c r="C100">
        <v>22</v>
      </c>
      <c r="D100">
        <v>315000</v>
      </c>
      <c r="E100">
        <v>919000</v>
      </c>
      <c r="F100">
        <v>1870</v>
      </c>
      <c r="G100">
        <v>323</v>
      </c>
      <c r="H100" t="s">
        <v>3</v>
      </c>
      <c r="T100" s="5">
        <f t="shared" si="15"/>
        <v>20.192307692307693</v>
      </c>
      <c r="U100">
        <f>T100/T99</f>
        <v>1.2690027363940406</v>
      </c>
      <c r="V100" s="10">
        <v>1.1665304352177757</v>
      </c>
    </row>
    <row r="101" spans="1:22" x14ac:dyDescent="0.25">
      <c r="A101" s="4" t="s">
        <v>18</v>
      </c>
      <c r="B101">
        <v>700</v>
      </c>
      <c r="C101">
        <v>23</v>
      </c>
      <c r="D101">
        <v>175000</v>
      </c>
      <c r="E101">
        <v>732000</v>
      </c>
      <c r="F101">
        <v>1870</v>
      </c>
      <c r="G101">
        <v>298</v>
      </c>
      <c r="H101" t="s">
        <v>3</v>
      </c>
      <c r="T101" s="5">
        <f t="shared" si="15"/>
        <v>11.986301369863012</v>
      </c>
      <c r="U101">
        <f>T101/T$101</f>
        <v>1</v>
      </c>
      <c r="V101" s="10">
        <v>1</v>
      </c>
    </row>
    <row r="102" spans="1:22" x14ac:dyDescent="0.25">
      <c r="A102" s="4" t="s">
        <v>18</v>
      </c>
      <c r="B102">
        <v>700</v>
      </c>
      <c r="C102">
        <v>24</v>
      </c>
      <c r="D102">
        <v>147000</v>
      </c>
      <c r="E102">
        <v>716000</v>
      </c>
      <c r="F102">
        <v>1870</v>
      </c>
      <c r="G102">
        <v>304</v>
      </c>
      <c r="H102" t="s">
        <v>3</v>
      </c>
      <c r="T102" s="5">
        <f t="shared" si="15"/>
        <v>9.3037974683544302</v>
      </c>
      <c r="U102">
        <f t="shared" ref="U102:U106" si="17">T102/T$101</f>
        <v>0.77620253164556974</v>
      </c>
      <c r="V102" s="10">
        <v>0.80134693672412927</v>
      </c>
    </row>
    <row r="103" spans="1:22" x14ac:dyDescent="0.25">
      <c r="A103" s="4" t="s">
        <v>18</v>
      </c>
      <c r="B103">
        <v>700</v>
      </c>
      <c r="C103">
        <v>25</v>
      </c>
      <c r="D103">
        <v>167000</v>
      </c>
      <c r="E103">
        <v>728000</v>
      </c>
      <c r="F103">
        <v>1870</v>
      </c>
      <c r="G103">
        <v>300</v>
      </c>
      <c r="H103" t="s">
        <v>3</v>
      </c>
      <c r="T103" s="5">
        <f t="shared" si="15"/>
        <v>10.50314465408805</v>
      </c>
      <c r="U103">
        <f t="shared" si="17"/>
        <v>0.87626235399820318</v>
      </c>
      <c r="V103" s="10">
        <v>1.0305260354886345</v>
      </c>
    </row>
    <row r="104" spans="1:22" x14ac:dyDescent="0.25">
      <c r="A104" s="4" t="s">
        <v>18</v>
      </c>
      <c r="B104">
        <v>700</v>
      </c>
      <c r="C104">
        <v>26</v>
      </c>
      <c r="D104">
        <v>70800</v>
      </c>
      <c r="E104">
        <v>624000</v>
      </c>
      <c r="F104">
        <v>1870</v>
      </c>
      <c r="G104">
        <v>296</v>
      </c>
      <c r="H104" t="s">
        <v>3</v>
      </c>
      <c r="T104" s="5">
        <f t="shared" si="15"/>
        <v>4.3435582822085887</v>
      </c>
      <c r="U104">
        <f t="shared" si="17"/>
        <v>0.36237686240140232</v>
      </c>
      <c r="V104" s="10">
        <v>0.6430180949129396</v>
      </c>
    </row>
    <row r="105" spans="1:22" x14ac:dyDescent="0.25">
      <c r="A105" s="4" t="s">
        <v>18</v>
      </c>
      <c r="B105">
        <v>700</v>
      </c>
      <c r="C105">
        <v>27</v>
      </c>
      <c r="D105">
        <v>74300</v>
      </c>
      <c r="E105">
        <v>611000</v>
      </c>
      <c r="F105">
        <v>1870</v>
      </c>
      <c r="G105">
        <v>287</v>
      </c>
      <c r="H105" t="s">
        <v>3</v>
      </c>
      <c r="T105" s="5">
        <f t="shared" si="15"/>
        <v>4.4226190476190474</v>
      </c>
      <c r="U105">
        <f t="shared" si="17"/>
        <v>0.36897278911564629</v>
      </c>
      <c r="V105" s="10">
        <v>0.49007911951909472</v>
      </c>
    </row>
    <row r="106" spans="1:22" x14ac:dyDescent="0.25">
      <c r="A106" s="4" t="s">
        <v>18</v>
      </c>
      <c r="B106">
        <v>700</v>
      </c>
      <c r="C106">
        <v>28</v>
      </c>
      <c r="D106">
        <v>42700</v>
      </c>
      <c r="E106">
        <v>576000</v>
      </c>
      <c r="F106">
        <v>1870</v>
      </c>
      <c r="G106">
        <v>285</v>
      </c>
      <c r="H106" t="s">
        <v>3</v>
      </c>
      <c r="T106" s="5">
        <f t="shared" si="15"/>
        <v>2.4261363636363638</v>
      </c>
      <c r="U106">
        <f t="shared" si="17"/>
        <v>0.20240909090909096</v>
      </c>
      <c r="V106" s="10">
        <v>0.46918569407961203</v>
      </c>
    </row>
    <row r="107" spans="1:22" ht="15.75" thickBot="1" x14ac:dyDescent="0.3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8"/>
    </row>
    <row r="109" spans="1:22" ht="15.75" thickBot="1" x14ac:dyDescent="0.3"/>
    <row r="110" spans="1:22" x14ac:dyDescent="0.25">
      <c r="A110" s="11" t="s">
        <v>15</v>
      </c>
      <c r="B110" s="13" t="s">
        <v>26</v>
      </c>
      <c r="C110" s="2"/>
      <c r="D110" s="16">
        <v>45373</v>
      </c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3"/>
    </row>
    <row r="111" spans="1:22" x14ac:dyDescent="0.25">
      <c r="A111" t="s">
        <v>0</v>
      </c>
      <c r="B111" t="s">
        <v>1</v>
      </c>
      <c r="C111" t="s">
        <v>2</v>
      </c>
      <c r="D111" t="s">
        <v>3</v>
      </c>
      <c r="E111" t="s">
        <v>4</v>
      </c>
      <c r="F111" t="s">
        <v>5</v>
      </c>
      <c r="G111" t="s">
        <v>6</v>
      </c>
      <c r="H111" t="s">
        <v>7</v>
      </c>
      <c r="K111" t="s">
        <v>0</v>
      </c>
      <c r="L111" t="s">
        <v>1</v>
      </c>
      <c r="M111" t="s">
        <v>2</v>
      </c>
      <c r="N111" t="s">
        <v>3</v>
      </c>
      <c r="O111" t="s">
        <v>4</v>
      </c>
      <c r="P111" t="s">
        <v>5</v>
      </c>
      <c r="Q111" t="s">
        <v>6</v>
      </c>
      <c r="R111" t="s">
        <v>7</v>
      </c>
      <c r="T111" s="5"/>
    </row>
    <row r="112" spans="1:22" x14ac:dyDescent="0.25">
      <c r="A112" t="s">
        <v>23</v>
      </c>
      <c r="B112">
        <v>700</v>
      </c>
      <c r="C112">
        <v>1</v>
      </c>
      <c r="D112">
        <v>5310000</v>
      </c>
      <c r="E112">
        <v>8670000</v>
      </c>
      <c r="F112">
        <v>1960</v>
      </c>
      <c r="G112">
        <v>1710</v>
      </c>
      <c r="H112" t="s">
        <v>3</v>
      </c>
      <c r="K112" t="s">
        <v>22</v>
      </c>
      <c r="L112">
        <v>800</v>
      </c>
      <c r="M112">
        <v>1</v>
      </c>
      <c r="N112">
        <v>15000000</v>
      </c>
      <c r="O112">
        <v>16800000</v>
      </c>
      <c r="P112">
        <v>728</v>
      </c>
      <c r="Q112">
        <v>2520</v>
      </c>
      <c r="R112" t="s">
        <v>3</v>
      </c>
      <c r="T112" s="5">
        <f>D112/N112*1000</f>
        <v>354</v>
      </c>
      <c r="U112">
        <f>1</f>
        <v>1</v>
      </c>
    </row>
    <row r="113" spans="1:21" x14ac:dyDescent="0.25">
      <c r="A113" t="s">
        <v>23</v>
      </c>
      <c r="B113">
        <v>700</v>
      </c>
      <c r="C113">
        <v>2</v>
      </c>
      <c r="D113">
        <v>5340000</v>
      </c>
      <c r="E113">
        <v>9030000</v>
      </c>
      <c r="F113">
        <v>1960</v>
      </c>
      <c r="G113">
        <v>1880</v>
      </c>
      <c r="H113" t="s">
        <v>3</v>
      </c>
      <c r="K113" t="s">
        <v>22</v>
      </c>
      <c r="L113">
        <v>800</v>
      </c>
      <c r="M113">
        <v>3</v>
      </c>
      <c r="N113">
        <v>15600000</v>
      </c>
      <c r="O113">
        <v>16900000</v>
      </c>
      <c r="P113">
        <v>832</v>
      </c>
      <c r="Q113">
        <v>1650</v>
      </c>
      <c r="R113" t="s">
        <v>3</v>
      </c>
      <c r="T113" s="5">
        <f t="shared" ref="T113:T125" si="18">D113/N113*1000</f>
        <v>342.30769230769232</v>
      </c>
      <c r="U113">
        <f>T113/T112</f>
        <v>0.96697088222511951</v>
      </c>
    </row>
    <row r="114" spans="1:21" x14ac:dyDescent="0.25">
      <c r="A114" t="s">
        <v>23</v>
      </c>
      <c r="B114">
        <v>700</v>
      </c>
      <c r="C114">
        <v>3</v>
      </c>
      <c r="D114">
        <v>5350000</v>
      </c>
      <c r="E114">
        <v>8750000</v>
      </c>
      <c r="F114">
        <v>1960</v>
      </c>
      <c r="G114">
        <v>1740</v>
      </c>
      <c r="H114" t="s">
        <v>3</v>
      </c>
      <c r="K114" t="s">
        <v>22</v>
      </c>
      <c r="L114">
        <v>800</v>
      </c>
      <c r="M114">
        <v>5</v>
      </c>
      <c r="N114">
        <v>14500000</v>
      </c>
      <c r="O114">
        <v>15600000</v>
      </c>
      <c r="P114">
        <v>816</v>
      </c>
      <c r="Q114">
        <v>1420</v>
      </c>
      <c r="R114" t="s">
        <v>3</v>
      </c>
      <c r="T114" s="5">
        <f t="shared" si="18"/>
        <v>368.9655172413793</v>
      </c>
      <c r="U114">
        <f>T114/T112</f>
        <v>1.0422754724332748</v>
      </c>
    </row>
    <row r="115" spans="1:21" x14ac:dyDescent="0.25">
      <c r="A115" t="s">
        <v>23</v>
      </c>
      <c r="B115">
        <v>700</v>
      </c>
      <c r="C115">
        <v>4</v>
      </c>
      <c r="D115">
        <v>4770000</v>
      </c>
      <c r="E115">
        <v>7690000</v>
      </c>
      <c r="F115">
        <v>1960</v>
      </c>
      <c r="G115">
        <v>1490</v>
      </c>
      <c r="H115" t="s">
        <v>3</v>
      </c>
      <c r="K115" t="s">
        <v>22</v>
      </c>
      <c r="L115">
        <v>800</v>
      </c>
      <c r="M115">
        <v>6</v>
      </c>
      <c r="N115">
        <v>16600000</v>
      </c>
      <c r="O115">
        <v>17900000</v>
      </c>
      <c r="P115">
        <v>880</v>
      </c>
      <c r="Q115">
        <v>1580</v>
      </c>
      <c r="R115" t="s">
        <v>3</v>
      </c>
      <c r="T115" s="5">
        <f t="shared" si="18"/>
        <v>287.34939759036143</v>
      </c>
      <c r="U115">
        <f>T115/T112</f>
        <v>0.81172146211966512</v>
      </c>
    </row>
    <row r="116" spans="1:21" x14ac:dyDescent="0.25">
      <c r="A116" t="s">
        <v>23</v>
      </c>
      <c r="B116">
        <v>700</v>
      </c>
      <c r="C116">
        <v>5</v>
      </c>
      <c r="D116">
        <v>4810000</v>
      </c>
      <c r="E116">
        <v>7520000</v>
      </c>
      <c r="F116">
        <v>1960</v>
      </c>
      <c r="G116">
        <v>1380</v>
      </c>
      <c r="H116" t="s">
        <v>3</v>
      </c>
      <c r="K116" t="s">
        <v>22</v>
      </c>
      <c r="L116">
        <v>800</v>
      </c>
      <c r="M116">
        <v>7</v>
      </c>
      <c r="N116">
        <v>14600000</v>
      </c>
      <c r="O116">
        <v>15800000</v>
      </c>
      <c r="P116">
        <v>780</v>
      </c>
      <c r="Q116">
        <v>1500</v>
      </c>
      <c r="R116" t="s">
        <v>3</v>
      </c>
      <c r="T116" s="5">
        <f t="shared" si="18"/>
        <v>329.45205479452056</v>
      </c>
      <c r="U116">
        <f>T116/T112</f>
        <v>0.93065552201841972</v>
      </c>
    </row>
    <row r="117" spans="1:21" x14ac:dyDescent="0.25">
      <c r="A117" t="s">
        <v>23</v>
      </c>
      <c r="B117">
        <v>700</v>
      </c>
      <c r="C117">
        <v>6</v>
      </c>
      <c r="D117">
        <v>4690000</v>
      </c>
      <c r="E117">
        <v>7400000</v>
      </c>
      <c r="F117">
        <v>1960</v>
      </c>
      <c r="G117">
        <v>1380</v>
      </c>
      <c r="H117" t="s">
        <v>3</v>
      </c>
      <c r="K117" t="s">
        <v>22</v>
      </c>
      <c r="L117">
        <v>800</v>
      </c>
      <c r="M117">
        <v>8</v>
      </c>
      <c r="N117">
        <v>13700000</v>
      </c>
      <c r="O117">
        <v>14900000</v>
      </c>
      <c r="P117">
        <v>750</v>
      </c>
      <c r="Q117">
        <v>1640</v>
      </c>
      <c r="R117" t="s">
        <v>3</v>
      </c>
      <c r="T117" s="5">
        <f t="shared" si="18"/>
        <v>342.33576642335765</v>
      </c>
      <c r="U117">
        <f>T117/T112</f>
        <v>0.96705018763660355</v>
      </c>
    </row>
    <row r="118" spans="1:21" x14ac:dyDescent="0.25">
      <c r="A118" t="s">
        <v>23</v>
      </c>
      <c r="B118">
        <v>700</v>
      </c>
      <c r="C118">
        <v>7</v>
      </c>
      <c r="D118">
        <v>5170000</v>
      </c>
      <c r="E118">
        <v>8810000</v>
      </c>
      <c r="F118">
        <v>1960</v>
      </c>
      <c r="G118">
        <v>1860</v>
      </c>
      <c r="H118" t="s">
        <v>3</v>
      </c>
      <c r="K118" t="s">
        <v>22</v>
      </c>
      <c r="L118">
        <v>800</v>
      </c>
      <c r="M118">
        <v>11</v>
      </c>
      <c r="N118">
        <v>15200000</v>
      </c>
      <c r="O118">
        <v>16000000</v>
      </c>
      <c r="P118">
        <v>867</v>
      </c>
      <c r="Q118">
        <v>1000</v>
      </c>
      <c r="R118" t="s">
        <v>3</v>
      </c>
      <c r="T118" s="5">
        <f t="shared" si="18"/>
        <v>340.13157894736838</v>
      </c>
      <c r="U118">
        <v>1</v>
      </c>
    </row>
    <row r="119" spans="1:21" x14ac:dyDescent="0.25">
      <c r="A119" t="s">
        <v>23</v>
      </c>
      <c r="B119">
        <v>700</v>
      </c>
      <c r="C119">
        <v>8</v>
      </c>
      <c r="D119">
        <v>5370000</v>
      </c>
      <c r="E119">
        <v>9140000</v>
      </c>
      <c r="F119">
        <v>1960</v>
      </c>
      <c r="G119">
        <v>1920</v>
      </c>
      <c r="H119" t="s">
        <v>3</v>
      </c>
      <c r="K119" t="s">
        <v>22</v>
      </c>
      <c r="L119">
        <v>800</v>
      </c>
      <c r="M119">
        <v>12</v>
      </c>
      <c r="N119">
        <v>13600000</v>
      </c>
      <c r="O119">
        <v>14600000</v>
      </c>
      <c r="P119">
        <v>780</v>
      </c>
      <c r="Q119">
        <v>1330</v>
      </c>
      <c r="R119" t="s">
        <v>3</v>
      </c>
      <c r="T119" s="5">
        <f t="shared" si="18"/>
        <v>394.85294117647055</v>
      </c>
      <c r="U119">
        <f>T119/T118</f>
        <v>1.1608829218341108</v>
      </c>
    </row>
    <row r="120" spans="1:21" x14ac:dyDescent="0.25">
      <c r="A120" t="s">
        <v>23</v>
      </c>
      <c r="B120">
        <v>700</v>
      </c>
      <c r="C120">
        <v>9</v>
      </c>
      <c r="D120">
        <v>6250000</v>
      </c>
      <c r="E120">
        <v>10000000</v>
      </c>
      <c r="F120">
        <v>1960</v>
      </c>
      <c r="G120">
        <v>1940</v>
      </c>
      <c r="H120" t="s">
        <v>3</v>
      </c>
      <c r="K120" t="s">
        <v>22</v>
      </c>
      <c r="L120">
        <v>800</v>
      </c>
      <c r="M120">
        <v>13</v>
      </c>
      <c r="N120">
        <v>15100000</v>
      </c>
      <c r="O120">
        <v>16000000</v>
      </c>
      <c r="P120">
        <v>901</v>
      </c>
      <c r="Q120">
        <v>1090</v>
      </c>
      <c r="R120" t="s">
        <v>3</v>
      </c>
      <c r="T120" s="5">
        <f t="shared" si="18"/>
        <v>413.90728476821192</v>
      </c>
      <c r="U120">
        <v>1</v>
      </c>
    </row>
    <row r="121" spans="1:21" x14ac:dyDescent="0.25">
      <c r="A121" t="s">
        <v>23</v>
      </c>
      <c r="B121">
        <v>700</v>
      </c>
      <c r="C121">
        <v>10</v>
      </c>
      <c r="D121">
        <v>5530000</v>
      </c>
      <c r="E121">
        <v>9030000</v>
      </c>
      <c r="F121">
        <v>1960</v>
      </c>
      <c r="G121">
        <v>1780</v>
      </c>
      <c r="H121" t="s">
        <v>3</v>
      </c>
      <c r="K121" t="s">
        <v>22</v>
      </c>
      <c r="L121">
        <v>800</v>
      </c>
      <c r="M121">
        <v>14</v>
      </c>
      <c r="N121">
        <v>15200000</v>
      </c>
      <c r="O121">
        <v>16400000</v>
      </c>
      <c r="P121">
        <v>816</v>
      </c>
      <c r="Q121">
        <v>1490</v>
      </c>
      <c r="R121" t="s">
        <v>3</v>
      </c>
      <c r="T121" s="5">
        <f t="shared" si="18"/>
        <v>363.81578947368422</v>
      </c>
      <c r="U121">
        <f>T121/T120</f>
        <v>0.87897894736842108</v>
      </c>
    </row>
    <row r="122" spans="1:21" x14ac:dyDescent="0.25">
      <c r="A122" t="s">
        <v>23</v>
      </c>
      <c r="B122">
        <v>700</v>
      </c>
      <c r="C122">
        <v>11</v>
      </c>
      <c r="D122">
        <v>5550000</v>
      </c>
      <c r="E122">
        <v>8730000</v>
      </c>
      <c r="F122">
        <v>1960</v>
      </c>
      <c r="G122">
        <v>1620</v>
      </c>
      <c r="H122" t="s">
        <v>3</v>
      </c>
      <c r="K122" t="s">
        <v>22</v>
      </c>
      <c r="L122">
        <v>800</v>
      </c>
      <c r="M122">
        <v>15</v>
      </c>
      <c r="N122">
        <v>15800000</v>
      </c>
      <c r="O122">
        <v>17000000</v>
      </c>
      <c r="P122">
        <v>864</v>
      </c>
      <c r="Q122">
        <v>1370</v>
      </c>
      <c r="R122" t="s">
        <v>3</v>
      </c>
      <c r="T122" s="5">
        <f t="shared" si="18"/>
        <v>351.2658227848101</v>
      </c>
      <c r="U122">
        <f>T122/T120</f>
        <v>0.84865822784810119</v>
      </c>
    </row>
    <row r="123" spans="1:21" x14ac:dyDescent="0.25">
      <c r="A123" t="s">
        <v>23</v>
      </c>
      <c r="B123">
        <v>700</v>
      </c>
      <c r="C123">
        <v>12</v>
      </c>
      <c r="D123">
        <v>4090000</v>
      </c>
      <c r="E123">
        <v>6730000</v>
      </c>
      <c r="F123">
        <v>1960</v>
      </c>
      <c r="G123">
        <v>1340</v>
      </c>
      <c r="H123" t="s">
        <v>3</v>
      </c>
      <c r="K123" t="s">
        <v>22</v>
      </c>
      <c r="L123">
        <v>800</v>
      </c>
      <c r="M123">
        <v>16</v>
      </c>
      <c r="N123">
        <v>15900000</v>
      </c>
      <c r="O123">
        <v>17000000</v>
      </c>
      <c r="P123">
        <v>832</v>
      </c>
      <c r="Q123">
        <v>1350</v>
      </c>
      <c r="R123" t="s">
        <v>3</v>
      </c>
      <c r="T123" s="5">
        <f t="shared" si="18"/>
        <v>257.23270440251571</v>
      </c>
      <c r="U123">
        <f>T123/T120</f>
        <v>0.62147421383647794</v>
      </c>
    </row>
    <row r="124" spans="1:21" x14ac:dyDescent="0.25">
      <c r="A124" t="s">
        <v>23</v>
      </c>
      <c r="B124">
        <v>700</v>
      </c>
      <c r="C124">
        <v>13</v>
      </c>
      <c r="D124">
        <v>4100000</v>
      </c>
      <c r="E124">
        <v>6550000</v>
      </c>
      <c r="F124">
        <v>1960</v>
      </c>
      <c r="G124">
        <v>1250</v>
      </c>
      <c r="H124" t="s">
        <v>3</v>
      </c>
      <c r="K124" t="s">
        <v>22</v>
      </c>
      <c r="L124">
        <v>800</v>
      </c>
      <c r="M124">
        <v>17</v>
      </c>
      <c r="N124">
        <v>15600000</v>
      </c>
      <c r="O124">
        <v>17000000</v>
      </c>
      <c r="P124">
        <v>784</v>
      </c>
      <c r="Q124">
        <v>1840</v>
      </c>
      <c r="R124" t="s">
        <v>3</v>
      </c>
      <c r="T124" s="5">
        <f t="shared" si="18"/>
        <v>262.82051282051282</v>
      </c>
      <c r="U124">
        <f>T124/T120</f>
        <v>0.63497435897435894</v>
      </c>
    </row>
    <row r="125" spans="1:21" x14ac:dyDescent="0.25">
      <c r="A125" t="s">
        <v>23</v>
      </c>
      <c r="B125">
        <v>700</v>
      </c>
      <c r="C125">
        <v>14</v>
      </c>
      <c r="D125">
        <v>3670000</v>
      </c>
      <c r="E125">
        <v>6110000</v>
      </c>
      <c r="F125">
        <v>1960</v>
      </c>
      <c r="G125">
        <v>1240</v>
      </c>
      <c r="H125" t="s">
        <v>3</v>
      </c>
      <c r="K125" t="s">
        <v>22</v>
      </c>
      <c r="L125">
        <v>800</v>
      </c>
      <c r="M125">
        <v>18</v>
      </c>
      <c r="N125">
        <v>16200000</v>
      </c>
      <c r="O125">
        <v>17400000</v>
      </c>
      <c r="P125">
        <v>880</v>
      </c>
      <c r="Q125">
        <v>1420</v>
      </c>
      <c r="R125" t="s">
        <v>3</v>
      </c>
      <c r="T125" s="5">
        <f t="shared" si="18"/>
        <v>226.54320987654322</v>
      </c>
      <c r="U125">
        <f>T125/T120</f>
        <v>0.54732839506172837</v>
      </c>
    </row>
    <row r="126" spans="1:21" x14ac:dyDescent="0.25">
      <c r="A126" s="4"/>
      <c r="T126" s="5"/>
    </row>
    <row r="127" spans="1:21" x14ac:dyDescent="0.25">
      <c r="A127" s="4"/>
      <c r="T127" s="5"/>
    </row>
    <row r="128" spans="1:21" x14ac:dyDescent="0.25">
      <c r="A128" s="9" t="s">
        <v>19</v>
      </c>
      <c r="T128" s="5"/>
    </row>
    <row r="129" spans="1:21" x14ac:dyDescent="0.25">
      <c r="A129" s="4" t="s">
        <v>0</v>
      </c>
      <c r="B129" t="s">
        <v>1</v>
      </c>
      <c r="C129" t="s">
        <v>2</v>
      </c>
      <c r="D129" t="s">
        <v>3</v>
      </c>
      <c r="E129" t="s">
        <v>4</v>
      </c>
      <c r="F129" t="s">
        <v>5</v>
      </c>
      <c r="G129" t="s">
        <v>6</v>
      </c>
      <c r="H129" t="s">
        <v>7</v>
      </c>
      <c r="T129" s="5"/>
    </row>
    <row r="130" spans="1:21" x14ac:dyDescent="0.25">
      <c r="A130" t="s">
        <v>23</v>
      </c>
      <c r="B130">
        <v>700</v>
      </c>
      <c r="C130">
        <v>15</v>
      </c>
      <c r="D130">
        <v>3560000</v>
      </c>
      <c r="E130">
        <v>5150000</v>
      </c>
      <c r="F130">
        <v>1320</v>
      </c>
      <c r="G130">
        <v>1210</v>
      </c>
      <c r="H130" t="s">
        <v>3</v>
      </c>
      <c r="T130" s="5">
        <f>D130/N112*1000</f>
        <v>237.33333333333334</v>
      </c>
      <c r="U130">
        <f>1</f>
        <v>1</v>
      </c>
    </row>
    <row r="131" spans="1:21" x14ac:dyDescent="0.25">
      <c r="A131" t="s">
        <v>23</v>
      </c>
      <c r="B131">
        <v>700</v>
      </c>
      <c r="C131">
        <v>16</v>
      </c>
      <c r="D131">
        <v>3720000</v>
      </c>
      <c r="E131">
        <v>5570000</v>
      </c>
      <c r="F131">
        <v>1320</v>
      </c>
      <c r="G131">
        <v>1400</v>
      </c>
      <c r="H131" t="s">
        <v>3</v>
      </c>
      <c r="T131" s="5">
        <f t="shared" ref="T131:T143" si="19">D131/N113*1000</f>
        <v>238.46153846153848</v>
      </c>
      <c r="U131">
        <f>T131/T130</f>
        <v>1.0047536732929991</v>
      </c>
    </row>
    <row r="132" spans="1:21" x14ac:dyDescent="0.25">
      <c r="A132" t="s">
        <v>23</v>
      </c>
      <c r="B132">
        <v>700</v>
      </c>
      <c r="C132">
        <v>17</v>
      </c>
      <c r="D132">
        <v>2590000</v>
      </c>
      <c r="E132">
        <v>4110000</v>
      </c>
      <c r="F132">
        <v>1200</v>
      </c>
      <c r="G132">
        <v>1270</v>
      </c>
      <c r="H132" t="s">
        <v>3</v>
      </c>
      <c r="T132" s="5">
        <f t="shared" si="19"/>
        <v>178.62068965517241</v>
      </c>
      <c r="U132">
        <f>T132/T130</f>
        <v>0.75261526540100732</v>
      </c>
    </row>
    <row r="133" spans="1:21" x14ac:dyDescent="0.25">
      <c r="A133" t="s">
        <v>23</v>
      </c>
      <c r="B133">
        <v>700</v>
      </c>
      <c r="C133">
        <v>18</v>
      </c>
      <c r="D133">
        <v>1660000</v>
      </c>
      <c r="E133">
        <v>3010000</v>
      </c>
      <c r="F133">
        <v>1200</v>
      </c>
      <c r="G133">
        <v>1120</v>
      </c>
      <c r="H133" t="s">
        <v>3</v>
      </c>
      <c r="T133" s="5">
        <f t="shared" si="19"/>
        <v>100</v>
      </c>
      <c r="U133">
        <f>T133/T130</f>
        <v>0.42134831460674155</v>
      </c>
    </row>
    <row r="134" spans="1:21" x14ac:dyDescent="0.25">
      <c r="A134" t="s">
        <v>23</v>
      </c>
      <c r="B134">
        <v>700</v>
      </c>
      <c r="C134">
        <v>19</v>
      </c>
      <c r="D134">
        <v>1400000</v>
      </c>
      <c r="E134">
        <v>2650000</v>
      </c>
      <c r="F134">
        <v>1200</v>
      </c>
      <c r="G134">
        <v>1040</v>
      </c>
      <c r="H134" t="s">
        <v>3</v>
      </c>
      <c r="T134" s="5">
        <f t="shared" si="19"/>
        <v>95.890410958904098</v>
      </c>
      <c r="U134">
        <f>T134/T130</f>
        <v>0.40403263044482063</v>
      </c>
    </row>
    <row r="135" spans="1:21" x14ac:dyDescent="0.25">
      <c r="A135" t="s">
        <v>23</v>
      </c>
      <c r="B135">
        <v>700</v>
      </c>
      <c r="C135">
        <v>20</v>
      </c>
      <c r="D135">
        <v>1350000</v>
      </c>
      <c r="E135">
        <v>2630000</v>
      </c>
      <c r="F135">
        <v>1200</v>
      </c>
      <c r="G135">
        <v>1070</v>
      </c>
      <c r="H135" t="s">
        <v>3</v>
      </c>
      <c r="T135" s="5">
        <f t="shared" si="19"/>
        <v>98.540145985401466</v>
      </c>
      <c r="U135">
        <f>T135/T130</f>
        <v>0.4151972443205118</v>
      </c>
    </row>
    <row r="136" spans="1:21" x14ac:dyDescent="0.25">
      <c r="A136" t="s">
        <v>23</v>
      </c>
      <c r="B136">
        <v>700</v>
      </c>
      <c r="C136">
        <v>21</v>
      </c>
      <c r="D136">
        <v>3660000</v>
      </c>
      <c r="E136">
        <v>5520000</v>
      </c>
      <c r="F136">
        <v>1200</v>
      </c>
      <c r="G136">
        <v>1550</v>
      </c>
      <c r="H136" t="s">
        <v>3</v>
      </c>
      <c r="T136" s="5">
        <f t="shared" si="19"/>
        <v>240.78947368421052</v>
      </c>
      <c r="U136">
        <v>1</v>
      </c>
    </row>
    <row r="137" spans="1:21" x14ac:dyDescent="0.25">
      <c r="A137" t="s">
        <v>23</v>
      </c>
      <c r="B137">
        <v>700</v>
      </c>
      <c r="C137">
        <v>22</v>
      </c>
      <c r="D137">
        <v>3660000</v>
      </c>
      <c r="E137">
        <v>5350000</v>
      </c>
      <c r="F137">
        <v>1200</v>
      </c>
      <c r="G137">
        <v>1410</v>
      </c>
      <c r="H137" t="s">
        <v>3</v>
      </c>
      <c r="T137" s="5">
        <f t="shared" si="19"/>
        <v>269.11764705882354</v>
      </c>
      <c r="U137">
        <f>T137/T136</f>
        <v>1.1176470588235294</v>
      </c>
    </row>
    <row r="138" spans="1:21" x14ac:dyDescent="0.25">
      <c r="A138" t="s">
        <v>23</v>
      </c>
      <c r="B138">
        <v>700</v>
      </c>
      <c r="C138">
        <v>23</v>
      </c>
      <c r="D138">
        <v>3410000</v>
      </c>
      <c r="E138">
        <v>5060000</v>
      </c>
      <c r="F138">
        <v>1200</v>
      </c>
      <c r="G138">
        <v>1380</v>
      </c>
      <c r="H138" t="s">
        <v>3</v>
      </c>
      <c r="T138" s="5">
        <f t="shared" si="19"/>
        <v>225.82781456953643</v>
      </c>
      <c r="U138">
        <v>1</v>
      </c>
    </row>
    <row r="139" spans="1:21" x14ac:dyDescent="0.25">
      <c r="A139" t="s">
        <v>23</v>
      </c>
      <c r="B139">
        <v>700</v>
      </c>
      <c r="C139">
        <v>24</v>
      </c>
      <c r="D139">
        <v>2960000</v>
      </c>
      <c r="E139">
        <v>4480000</v>
      </c>
      <c r="F139">
        <v>1200</v>
      </c>
      <c r="G139">
        <v>1270</v>
      </c>
      <c r="H139" t="s">
        <v>3</v>
      </c>
      <c r="T139" s="5">
        <f t="shared" si="19"/>
        <v>194.73684210526315</v>
      </c>
      <c r="U139">
        <f>T139/T138</f>
        <v>0.86232443278283677</v>
      </c>
    </row>
    <row r="140" spans="1:21" x14ac:dyDescent="0.25">
      <c r="A140" t="s">
        <v>23</v>
      </c>
      <c r="B140">
        <v>700</v>
      </c>
      <c r="C140">
        <v>25</v>
      </c>
      <c r="D140">
        <v>2150000</v>
      </c>
      <c r="E140">
        <v>3410000</v>
      </c>
      <c r="F140">
        <v>1200</v>
      </c>
      <c r="G140">
        <v>1050</v>
      </c>
      <c r="H140" t="s">
        <v>3</v>
      </c>
      <c r="T140" s="5">
        <f t="shared" si="19"/>
        <v>136.07594936708861</v>
      </c>
      <c r="U140">
        <f>T140/T138</f>
        <v>0.6025650543821226</v>
      </c>
    </row>
    <row r="141" spans="1:21" x14ac:dyDescent="0.25">
      <c r="A141" t="s">
        <v>23</v>
      </c>
      <c r="B141">
        <v>700</v>
      </c>
      <c r="C141">
        <v>26</v>
      </c>
      <c r="D141">
        <v>1110000</v>
      </c>
      <c r="E141">
        <v>2240000</v>
      </c>
      <c r="F141">
        <v>1200</v>
      </c>
      <c r="G141">
        <v>938</v>
      </c>
      <c r="H141" t="s">
        <v>3</v>
      </c>
      <c r="T141" s="5">
        <f t="shared" si="19"/>
        <v>69.811320754716974</v>
      </c>
      <c r="U141">
        <f>T141/T138</f>
        <v>0.30913517401648866</v>
      </c>
    </row>
    <row r="142" spans="1:21" x14ac:dyDescent="0.25">
      <c r="A142" t="s">
        <v>23</v>
      </c>
      <c r="B142">
        <v>700</v>
      </c>
      <c r="C142">
        <v>27</v>
      </c>
      <c r="D142">
        <v>949000</v>
      </c>
      <c r="E142">
        <v>1980000</v>
      </c>
      <c r="F142">
        <v>1200</v>
      </c>
      <c r="G142">
        <v>858</v>
      </c>
      <c r="H142" t="s">
        <v>3</v>
      </c>
      <c r="T142" s="5">
        <f t="shared" si="19"/>
        <v>60.833333333333336</v>
      </c>
      <c r="U142">
        <f>T142/T138</f>
        <v>0.26937927663734118</v>
      </c>
    </row>
    <row r="143" spans="1:21" x14ac:dyDescent="0.25">
      <c r="A143" t="s">
        <v>23</v>
      </c>
      <c r="B143">
        <v>700</v>
      </c>
      <c r="C143">
        <v>28</v>
      </c>
      <c r="D143">
        <v>729000</v>
      </c>
      <c r="E143">
        <v>1690000</v>
      </c>
      <c r="F143">
        <v>1200</v>
      </c>
      <c r="G143">
        <v>803</v>
      </c>
      <c r="H143" t="s">
        <v>3</v>
      </c>
      <c r="T143" s="5">
        <f t="shared" si="19"/>
        <v>45</v>
      </c>
      <c r="U143">
        <f>T143/T138</f>
        <v>0.19926686217008796</v>
      </c>
    </row>
    <row r="144" spans="1:21" x14ac:dyDescent="0.25">
      <c r="A144" s="4"/>
      <c r="T144" s="5"/>
    </row>
    <row r="145" spans="1:21" x14ac:dyDescent="0.25">
      <c r="A145" s="4"/>
      <c r="T145" s="5"/>
    </row>
    <row r="146" spans="1:21" x14ac:dyDescent="0.25">
      <c r="A146" s="9" t="s">
        <v>13</v>
      </c>
      <c r="T146" s="5"/>
    </row>
    <row r="147" spans="1:21" x14ac:dyDescent="0.25">
      <c r="A147" t="s">
        <v>23</v>
      </c>
      <c r="B147">
        <v>700</v>
      </c>
      <c r="C147">
        <v>29</v>
      </c>
      <c r="D147">
        <v>1020000</v>
      </c>
      <c r="E147">
        <v>4280000</v>
      </c>
      <c r="F147">
        <v>1600</v>
      </c>
      <c r="G147">
        <v>2040</v>
      </c>
      <c r="H147" t="s">
        <v>3</v>
      </c>
      <c r="T147" s="5">
        <f>D147/N112*1000</f>
        <v>68</v>
      </c>
      <c r="U147">
        <f>1</f>
        <v>1</v>
      </c>
    </row>
    <row r="148" spans="1:21" x14ac:dyDescent="0.25">
      <c r="A148" t="s">
        <v>23</v>
      </c>
      <c r="B148">
        <v>700</v>
      </c>
      <c r="C148">
        <v>30</v>
      </c>
      <c r="D148">
        <v>890000</v>
      </c>
      <c r="E148">
        <v>3860000</v>
      </c>
      <c r="F148">
        <v>1600</v>
      </c>
      <c r="G148">
        <v>1860</v>
      </c>
      <c r="H148" t="s">
        <v>3</v>
      </c>
      <c r="T148" s="5">
        <f t="shared" ref="T148:T160" si="20">D148/N113*1000</f>
        <v>57.051282051282051</v>
      </c>
      <c r="U148">
        <f>T148/T147</f>
        <v>0.83898944193061842</v>
      </c>
    </row>
    <row r="149" spans="1:21" x14ac:dyDescent="0.25">
      <c r="A149" t="s">
        <v>23</v>
      </c>
      <c r="B149">
        <v>700</v>
      </c>
      <c r="C149">
        <v>31</v>
      </c>
      <c r="D149">
        <v>840000</v>
      </c>
      <c r="E149">
        <v>3870000</v>
      </c>
      <c r="F149">
        <v>1600</v>
      </c>
      <c r="G149">
        <v>1890</v>
      </c>
      <c r="H149" t="s">
        <v>3</v>
      </c>
      <c r="T149" s="5">
        <f t="shared" si="20"/>
        <v>57.931034482758626</v>
      </c>
      <c r="U149">
        <f>T149/T147</f>
        <v>0.85192697768762682</v>
      </c>
    </row>
    <row r="150" spans="1:21" x14ac:dyDescent="0.25">
      <c r="A150" t="s">
        <v>23</v>
      </c>
      <c r="B150">
        <v>700</v>
      </c>
      <c r="C150">
        <v>32</v>
      </c>
      <c r="D150">
        <v>643000</v>
      </c>
      <c r="E150">
        <v>3540000</v>
      </c>
      <c r="F150">
        <v>1600</v>
      </c>
      <c r="G150">
        <v>1810</v>
      </c>
      <c r="H150" t="s">
        <v>3</v>
      </c>
      <c r="T150" s="5">
        <f t="shared" si="20"/>
        <v>38.734939759036145</v>
      </c>
      <c r="U150">
        <f>T150/T147</f>
        <v>0.56963146704464918</v>
      </c>
    </row>
    <row r="151" spans="1:21" x14ac:dyDescent="0.25">
      <c r="A151" t="s">
        <v>23</v>
      </c>
      <c r="B151">
        <v>700</v>
      </c>
      <c r="C151">
        <v>33</v>
      </c>
      <c r="D151">
        <v>610000</v>
      </c>
      <c r="E151">
        <v>3470000</v>
      </c>
      <c r="F151">
        <v>1600</v>
      </c>
      <c r="G151">
        <v>1790</v>
      </c>
      <c r="H151" t="s">
        <v>3</v>
      </c>
      <c r="T151" s="5">
        <f t="shared" si="20"/>
        <v>41.780821917808218</v>
      </c>
      <c r="U151">
        <f>T151/T147</f>
        <v>0.61442385173247382</v>
      </c>
    </row>
    <row r="152" spans="1:21" x14ac:dyDescent="0.25">
      <c r="A152" t="s">
        <v>23</v>
      </c>
      <c r="B152">
        <v>700</v>
      </c>
      <c r="C152">
        <v>34</v>
      </c>
      <c r="D152">
        <v>675000</v>
      </c>
      <c r="E152">
        <v>3560000</v>
      </c>
      <c r="F152">
        <v>1600</v>
      </c>
      <c r="G152">
        <v>1800</v>
      </c>
      <c r="H152" t="s">
        <v>3</v>
      </c>
      <c r="T152" s="5">
        <f t="shared" si="20"/>
        <v>49.270072992700733</v>
      </c>
      <c r="U152">
        <f>T152/T147</f>
        <v>0.72455989695148137</v>
      </c>
    </row>
    <row r="153" spans="1:21" x14ac:dyDescent="0.25">
      <c r="A153" t="s">
        <v>23</v>
      </c>
      <c r="B153">
        <v>700</v>
      </c>
      <c r="C153">
        <v>35</v>
      </c>
      <c r="D153">
        <v>1010000</v>
      </c>
      <c r="E153">
        <v>3970000</v>
      </c>
      <c r="F153">
        <v>1600</v>
      </c>
      <c r="G153">
        <v>1860</v>
      </c>
      <c r="H153" t="s">
        <v>3</v>
      </c>
      <c r="T153" s="5">
        <f t="shared" si="20"/>
        <v>66.44736842105263</v>
      </c>
      <c r="U153">
        <v>1</v>
      </c>
    </row>
    <row r="154" spans="1:21" x14ac:dyDescent="0.25">
      <c r="A154" t="s">
        <v>23</v>
      </c>
      <c r="B154">
        <v>700</v>
      </c>
      <c r="C154">
        <v>36</v>
      </c>
      <c r="D154">
        <v>1010000</v>
      </c>
      <c r="E154">
        <v>4040000</v>
      </c>
      <c r="F154">
        <v>1600</v>
      </c>
      <c r="G154">
        <v>1890</v>
      </c>
      <c r="H154" t="s">
        <v>3</v>
      </c>
      <c r="T154" s="5">
        <f t="shared" si="20"/>
        <v>74.264705882352942</v>
      </c>
      <c r="U154">
        <f>T154/T153</f>
        <v>1.1176470588235294</v>
      </c>
    </row>
    <row r="155" spans="1:21" x14ac:dyDescent="0.25">
      <c r="A155" t="s">
        <v>23</v>
      </c>
      <c r="B155">
        <v>700</v>
      </c>
      <c r="C155">
        <v>37</v>
      </c>
      <c r="D155">
        <v>1050000</v>
      </c>
      <c r="E155">
        <v>4070000</v>
      </c>
      <c r="F155">
        <v>1600</v>
      </c>
      <c r="G155">
        <v>1890</v>
      </c>
      <c r="H155" t="s">
        <v>3</v>
      </c>
      <c r="T155" s="5">
        <f t="shared" si="20"/>
        <v>69.536423841059602</v>
      </c>
      <c r="U155">
        <v>1</v>
      </c>
    </row>
    <row r="156" spans="1:21" x14ac:dyDescent="0.25">
      <c r="A156" t="s">
        <v>23</v>
      </c>
      <c r="B156">
        <v>700</v>
      </c>
      <c r="C156">
        <v>38</v>
      </c>
      <c r="D156">
        <v>951000</v>
      </c>
      <c r="E156">
        <v>3820000</v>
      </c>
      <c r="F156">
        <v>1600</v>
      </c>
      <c r="G156">
        <v>1800</v>
      </c>
      <c r="H156" t="s">
        <v>3</v>
      </c>
      <c r="T156" s="5">
        <f t="shared" si="20"/>
        <v>62.565789473684212</v>
      </c>
      <c r="U156">
        <f>T156/T155</f>
        <v>0.89975563909774436</v>
      </c>
    </row>
    <row r="157" spans="1:21" x14ac:dyDescent="0.25">
      <c r="A157" t="s">
        <v>23</v>
      </c>
      <c r="B157">
        <v>700</v>
      </c>
      <c r="C157">
        <v>39</v>
      </c>
      <c r="D157">
        <v>968000</v>
      </c>
      <c r="E157">
        <v>3950000</v>
      </c>
      <c r="F157">
        <v>1600</v>
      </c>
      <c r="G157">
        <v>1860</v>
      </c>
      <c r="H157" t="s">
        <v>3</v>
      </c>
      <c r="T157" s="5">
        <f t="shared" si="20"/>
        <v>61.265822784810126</v>
      </c>
      <c r="U157">
        <f>T157/T155</f>
        <v>0.88106088004822181</v>
      </c>
    </row>
    <row r="158" spans="1:21" x14ac:dyDescent="0.25">
      <c r="A158" t="s">
        <v>23</v>
      </c>
      <c r="B158">
        <v>700</v>
      </c>
      <c r="C158">
        <v>40</v>
      </c>
      <c r="D158">
        <v>716000</v>
      </c>
      <c r="E158">
        <v>3680000</v>
      </c>
      <c r="F158">
        <v>1600</v>
      </c>
      <c r="G158">
        <v>1850</v>
      </c>
      <c r="H158" t="s">
        <v>3</v>
      </c>
      <c r="T158" s="5">
        <f t="shared" si="20"/>
        <v>45.031446540880502</v>
      </c>
      <c r="U158">
        <f>T158/T155</f>
        <v>0.64759508834980528</v>
      </c>
    </row>
    <row r="159" spans="1:21" x14ac:dyDescent="0.25">
      <c r="A159" t="s">
        <v>23</v>
      </c>
      <c r="B159">
        <v>700</v>
      </c>
      <c r="C159">
        <v>41</v>
      </c>
      <c r="D159">
        <v>655000</v>
      </c>
      <c r="E159">
        <v>3810000</v>
      </c>
      <c r="F159">
        <v>1600</v>
      </c>
      <c r="G159">
        <v>1970</v>
      </c>
      <c r="H159" t="s">
        <v>3</v>
      </c>
      <c r="T159" s="5">
        <f t="shared" si="20"/>
        <v>41.987179487179482</v>
      </c>
      <c r="U159">
        <f>T159/T155</f>
        <v>0.60381562881562878</v>
      </c>
    </row>
    <row r="160" spans="1:21" x14ac:dyDescent="0.25">
      <c r="A160" t="s">
        <v>23</v>
      </c>
      <c r="B160">
        <v>700</v>
      </c>
      <c r="C160">
        <v>42</v>
      </c>
      <c r="D160">
        <v>694000</v>
      </c>
      <c r="E160">
        <v>3750000</v>
      </c>
      <c r="F160">
        <v>1600</v>
      </c>
      <c r="G160">
        <v>1910</v>
      </c>
      <c r="H160" t="s">
        <v>3</v>
      </c>
      <c r="T160" s="5">
        <f t="shared" si="20"/>
        <v>42.839506172839506</v>
      </c>
      <c r="U160">
        <f>T160/T155</f>
        <v>0.61607289829512057</v>
      </c>
    </row>
    <row r="161" spans="1:21" ht="15.75" thickBot="1" x14ac:dyDescent="0.3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8"/>
    </row>
    <row r="165" spans="1:21" x14ac:dyDescent="0.25">
      <c r="A165" t="s">
        <v>30</v>
      </c>
    </row>
    <row r="166" spans="1:21" x14ac:dyDescent="0.25">
      <c r="A166" s="10" t="s">
        <v>29</v>
      </c>
      <c r="K166" s="10" t="s">
        <v>10</v>
      </c>
    </row>
    <row r="167" spans="1:21" x14ac:dyDescent="0.25">
      <c r="A167" t="s">
        <v>0</v>
      </c>
      <c r="B167" t="s">
        <v>1</v>
      </c>
      <c r="C167" t="s">
        <v>2</v>
      </c>
      <c r="D167" t="s">
        <v>3</v>
      </c>
      <c r="E167" t="s">
        <v>4</v>
      </c>
      <c r="F167" t="s">
        <v>5</v>
      </c>
      <c r="G167" t="s">
        <v>6</v>
      </c>
      <c r="H167" t="s">
        <v>7</v>
      </c>
      <c r="K167" t="s">
        <v>0</v>
      </c>
      <c r="L167" t="s">
        <v>1</v>
      </c>
      <c r="M167" t="s">
        <v>2</v>
      </c>
      <c r="N167" t="s">
        <v>3</v>
      </c>
      <c r="O167" t="s">
        <v>4</v>
      </c>
      <c r="P167" t="s">
        <v>5</v>
      </c>
      <c r="Q167" t="s">
        <v>6</v>
      </c>
      <c r="R167" t="s">
        <v>7</v>
      </c>
    </row>
    <row r="168" spans="1:21" x14ac:dyDescent="0.25">
      <c r="A168" t="s">
        <v>28</v>
      </c>
      <c r="B168">
        <v>700</v>
      </c>
      <c r="C168">
        <v>1</v>
      </c>
      <c r="D168">
        <v>740000</v>
      </c>
      <c r="E168">
        <v>2060000</v>
      </c>
      <c r="F168">
        <v>1518</v>
      </c>
      <c r="G168">
        <v>872</v>
      </c>
      <c r="H168" t="s">
        <v>3</v>
      </c>
      <c r="K168" t="s">
        <v>27</v>
      </c>
      <c r="L168">
        <v>800</v>
      </c>
      <c r="M168">
        <v>2</v>
      </c>
      <c r="N168">
        <v>4800000</v>
      </c>
      <c r="O168">
        <v>5040000</v>
      </c>
      <c r="P168">
        <v>900</v>
      </c>
      <c r="Q168">
        <v>269</v>
      </c>
      <c r="R168" t="s">
        <v>3</v>
      </c>
      <c r="T168">
        <f>D168/N168*1000</f>
        <v>154.16666666666669</v>
      </c>
      <c r="U168">
        <f>1</f>
        <v>1</v>
      </c>
    </row>
    <row r="169" spans="1:21" x14ac:dyDescent="0.25">
      <c r="A169" t="s">
        <v>28</v>
      </c>
      <c r="B169">
        <v>700</v>
      </c>
      <c r="C169">
        <v>2</v>
      </c>
      <c r="D169">
        <v>973000</v>
      </c>
      <c r="E169">
        <v>2270000</v>
      </c>
      <c r="F169">
        <v>1485</v>
      </c>
      <c r="G169">
        <v>876</v>
      </c>
      <c r="H169" t="s">
        <v>3</v>
      </c>
      <c r="K169" t="s">
        <v>27</v>
      </c>
      <c r="L169">
        <v>800</v>
      </c>
      <c r="M169">
        <v>4</v>
      </c>
      <c r="N169">
        <v>4040000</v>
      </c>
      <c r="O169">
        <v>4130000</v>
      </c>
      <c r="P169">
        <v>624</v>
      </c>
      <c r="Q169">
        <v>568</v>
      </c>
      <c r="R169" t="s">
        <v>3</v>
      </c>
      <c r="T169">
        <f t="shared" ref="T169:T181" si="21">D169/N169*1000</f>
        <v>240.84158415841583</v>
      </c>
      <c r="U169">
        <f>T169/T168</f>
        <v>1.562215681027562</v>
      </c>
    </row>
    <row r="170" spans="1:21" x14ac:dyDescent="0.25">
      <c r="A170" t="s">
        <v>28</v>
      </c>
      <c r="B170">
        <v>700</v>
      </c>
      <c r="C170">
        <v>3</v>
      </c>
      <c r="D170">
        <v>863000</v>
      </c>
      <c r="E170">
        <v>2180000</v>
      </c>
      <c r="F170">
        <v>1440</v>
      </c>
      <c r="G170">
        <v>917</v>
      </c>
      <c r="H170" t="s">
        <v>3</v>
      </c>
      <c r="K170" t="s">
        <v>27</v>
      </c>
      <c r="L170">
        <v>800</v>
      </c>
      <c r="M170">
        <v>5</v>
      </c>
      <c r="N170">
        <v>4200000</v>
      </c>
      <c r="O170">
        <v>4480000</v>
      </c>
      <c r="P170">
        <v>770</v>
      </c>
      <c r="Q170">
        <v>360</v>
      </c>
      <c r="R170" t="s">
        <v>3</v>
      </c>
      <c r="T170">
        <f t="shared" si="21"/>
        <v>205.47619047619048</v>
      </c>
      <c r="U170">
        <f>T170/T168</f>
        <v>1.3328185328185327</v>
      </c>
    </row>
    <row r="171" spans="1:21" x14ac:dyDescent="0.25">
      <c r="A171" t="s">
        <v>28</v>
      </c>
      <c r="B171">
        <v>700</v>
      </c>
      <c r="C171">
        <v>4</v>
      </c>
      <c r="D171">
        <v>531000</v>
      </c>
      <c r="E171">
        <v>1650000</v>
      </c>
      <c r="F171">
        <v>1316</v>
      </c>
      <c r="G171">
        <v>849</v>
      </c>
      <c r="H171" t="s">
        <v>3</v>
      </c>
      <c r="K171" t="s">
        <v>27</v>
      </c>
      <c r="L171">
        <v>800</v>
      </c>
      <c r="M171">
        <v>6</v>
      </c>
      <c r="N171">
        <v>4070000</v>
      </c>
      <c r="O171">
        <v>4290000</v>
      </c>
      <c r="P171">
        <v>855</v>
      </c>
      <c r="Q171">
        <v>250</v>
      </c>
      <c r="R171" t="s">
        <v>3</v>
      </c>
      <c r="T171">
        <f t="shared" si="21"/>
        <v>130.46683046683046</v>
      </c>
      <c r="U171">
        <f>T171/T168</f>
        <v>0.84627133275781907</v>
      </c>
    </row>
    <row r="172" spans="1:21" x14ac:dyDescent="0.25">
      <c r="A172" t="s">
        <v>28</v>
      </c>
      <c r="B172">
        <v>700</v>
      </c>
      <c r="C172">
        <v>5</v>
      </c>
      <c r="D172">
        <v>636000</v>
      </c>
      <c r="E172">
        <v>1760000</v>
      </c>
      <c r="F172">
        <v>1350</v>
      </c>
      <c r="G172">
        <v>833</v>
      </c>
      <c r="H172" t="s">
        <v>3</v>
      </c>
      <c r="K172" t="s">
        <v>27</v>
      </c>
      <c r="L172">
        <v>800</v>
      </c>
      <c r="M172">
        <v>7</v>
      </c>
      <c r="N172">
        <v>3560000</v>
      </c>
      <c r="O172">
        <v>3660000</v>
      </c>
      <c r="P172">
        <v>676</v>
      </c>
      <c r="Q172">
        <v>335</v>
      </c>
      <c r="R172" t="s">
        <v>3</v>
      </c>
      <c r="T172">
        <f t="shared" si="21"/>
        <v>178.65168539325842</v>
      </c>
      <c r="U172">
        <f>T172/T168</f>
        <v>1.1588217430914058</v>
      </c>
    </row>
    <row r="173" spans="1:21" x14ac:dyDescent="0.25">
      <c r="A173" t="s">
        <v>28</v>
      </c>
      <c r="B173">
        <v>700</v>
      </c>
      <c r="C173">
        <v>6</v>
      </c>
      <c r="D173">
        <v>552000</v>
      </c>
      <c r="E173">
        <v>1710000</v>
      </c>
      <c r="F173">
        <v>1350</v>
      </c>
      <c r="G173">
        <v>859</v>
      </c>
      <c r="H173" t="s">
        <v>3</v>
      </c>
      <c r="K173" t="s">
        <v>27</v>
      </c>
      <c r="L173">
        <v>800</v>
      </c>
      <c r="M173">
        <v>8</v>
      </c>
      <c r="N173">
        <v>3610000</v>
      </c>
      <c r="O173">
        <v>3680000</v>
      </c>
      <c r="P173">
        <v>648</v>
      </c>
      <c r="Q173">
        <v>323</v>
      </c>
      <c r="R173" t="s">
        <v>3</v>
      </c>
      <c r="T173">
        <f t="shared" si="21"/>
        <v>152.90858725761771</v>
      </c>
      <c r="U173">
        <f>T173/T168</f>
        <v>0.99183948491427687</v>
      </c>
    </row>
    <row r="174" spans="1:21" x14ac:dyDescent="0.25">
      <c r="A174" t="s">
        <v>28</v>
      </c>
      <c r="B174">
        <v>700</v>
      </c>
      <c r="C174">
        <v>7</v>
      </c>
      <c r="D174">
        <v>1510000</v>
      </c>
      <c r="E174">
        <v>2880000</v>
      </c>
      <c r="F174">
        <v>1350</v>
      </c>
      <c r="G174">
        <v>1010</v>
      </c>
      <c r="H174" t="s">
        <v>3</v>
      </c>
      <c r="K174" t="s">
        <v>27</v>
      </c>
      <c r="L174">
        <v>800</v>
      </c>
      <c r="M174">
        <v>9</v>
      </c>
      <c r="N174">
        <v>3700000</v>
      </c>
      <c r="O174">
        <v>3710000</v>
      </c>
      <c r="P174">
        <v>624</v>
      </c>
      <c r="Q174">
        <v>431</v>
      </c>
      <c r="R174" t="s">
        <v>3</v>
      </c>
      <c r="T174">
        <f t="shared" si="21"/>
        <v>408.10810810810813</v>
      </c>
      <c r="U174">
        <v>1</v>
      </c>
    </row>
    <row r="175" spans="1:21" x14ac:dyDescent="0.25">
      <c r="A175" t="s">
        <v>28</v>
      </c>
      <c r="B175">
        <v>700</v>
      </c>
      <c r="C175">
        <v>8</v>
      </c>
      <c r="D175">
        <v>1890000</v>
      </c>
      <c r="E175">
        <v>3400000</v>
      </c>
      <c r="F175">
        <v>1350</v>
      </c>
      <c r="G175">
        <v>1120</v>
      </c>
      <c r="H175" t="s">
        <v>3</v>
      </c>
      <c r="K175" t="s">
        <v>27</v>
      </c>
      <c r="L175">
        <v>800</v>
      </c>
      <c r="M175">
        <v>10</v>
      </c>
      <c r="N175">
        <v>3970000</v>
      </c>
      <c r="O175">
        <v>3830000</v>
      </c>
      <c r="P175">
        <v>588</v>
      </c>
      <c r="Q175">
        <v>645</v>
      </c>
      <c r="R175" t="s">
        <v>3</v>
      </c>
      <c r="T175">
        <f t="shared" si="21"/>
        <v>476.0705289672544</v>
      </c>
      <c r="U175">
        <f>T175/T174</f>
        <v>1.1665304352177757</v>
      </c>
    </row>
    <row r="176" spans="1:21" x14ac:dyDescent="0.25">
      <c r="A176" t="s">
        <v>28</v>
      </c>
      <c r="B176">
        <v>700</v>
      </c>
      <c r="C176">
        <v>9</v>
      </c>
      <c r="D176">
        <v>1010000</v>
      </c>
      <c r="E176">
        <v>2350000</v>
      </c>
      <c r="F176">
        <v>1350</v>
      </c>
      <c r="G176">
        <v>993</v>
      </c>
      <c r="H176" t="s">
        <v>3</v>
      </c>
      <c r="K176" t="s">
        <v>27</v>
      </c>
      <c r="L176">
        <v>800</v>
      </c>
      <c r="M176">
        <v>11</v>
      </c>
      <c r="N176">
        <v>3870000</v>
      </c>
      <c r="O176">
        <v>3840000</v>
      </c>
      <c r="P176">
        <v>596</v>
      </c>
      <c r="Q176">
        <v>243</v>
      </c>
      <c r="R176" t="s">
        <v>3</v>
      </c>
      <c r="T176">
        <f t="shared" si="21"/>
        <v>260.98191214470285</v>
      </c>
      <c r="U176">
        <v>1</v>
      </c>
    </row>
    <row r="177" spans="1:21" x14ac:dyDescent="0.25">
      <c r="A177" t="s">
        <v>28</v>
      </c>
      <c r="B177">
        <v>700</v>
      </c>
      <c r="C177">
        <v>10</v>
      </c>
      <c r="D177">
        <v>824000</v>
      </c>
      <c r="E177">
        <v>2250000</v>
      </c>
      <c r="F177">
        <v>1350</v>
      </c>
      <c r="G177">
        <v>1060</v>
      </c>
      <c r="H177" t="s">
        <v>3</v>
      </c>
      <c r="K177" t="s">
        <v>27</v>
      </c>
      <c r="L177">
        <v>800</v>
      </c>
      <c r="M177">
        <v>12</v>
      </c>
      <c r="N177">
        <v>3940000</v>
      </c>
      <c r="O177">
        <v>4000000</v>
      </c>
      <c r="P177">
        <v>648</v>
      </c>
      <c r="Q177">
        <v>481</v>
      </c>
      <c r="R177" t="s">
        <v>3</v>
      </c>
      <c r="T177">
        <f t="shared" si="21"/>
        <v>209.13705583756345</v>
      </c>
      <c r="U177">
        <f>T177/T176</f>
        <v>0.80134693672412927</v>
      </c>
    </row>
    <row r="178" spans="1:21" x14ac:dyDescent="0.25">
      <c r="A178" t="s">
        <v>28</v>
      </c>
      <c r="B178">
        <v>700</v>
      </c>
      <c r="C178">
        <v>11</v>
      </c>
      <c r="D178">
        <v>1100000</v>
      </c>
      <c r="E178">
        <v>2490000</v>
      </c>
      <c r="F178">
        <v>1350</v>
      </c>
      <c r="G178">
        <v>1030</v>
      </c>
      <c r="H178" t="s">
        <v>3</v>
      </c>
      <c r="K178" t="s">
        <v>27</v>
      </c>
      <c r="L178">
        <v>800</v>
      </c>
      <c r="M178">
        <v>13</v>
      </c>
      <c r="N178">
        <v>4090000</v>
      </c>
      <c r="O178">
        <v>4050000</v>
      </c>
      <c r="P178">
        <v>582</v>
      </c>
      <c r="Q178">
        <v>258</v>
      </c>
      <c r="R178" t="s">
        <v>3</v>
      </c>
      <c r="T178">
        <f t="shared" si="21"/>
        <v>268.94865525672373</v>
      </c>
      <c r="U178">
        <f>T178/T176</f>
        <v>1.0305260354886345</v>
      </c>
    </row>
    <row r="179" spans="1:21" x14ac:dyDescent="0.25">
      <c r="A179" t="s">
        <v>28</v>
      </c>
      <c r="B179">
        <v>700</v>
      </c>
      <c r="C179">
        <v>12</v>
      </c>
      <c r="D179">
        <v>730000</v>
      </c>
      <c r="E179">
        <v>1990000</v>
      </c>
      <c r="F179">
        <v>1350</v>
      </c>
      <c r="G179">
        <v>936</v>
      </c>
      <c r="H179" t="s">
        <v>3</v>
      </c>
      <c r="K179" t="s">
        <v>27</v>
      </c>
      <c r="L179">
        <v>800</v>
      </c>
      <c r="M179">
        <v>14</v>
      </c>
      <c r="N179">
        <v>4350000</v>
      </c>
      <c r="O179">
        <v>4410000</v>
      </c>
      <c r="P179">
        <v>754</v>
      </c>
      <c r="Q179">
        <v>293</v>
      </c>
      <c r="R179" t="s">
        <v>3</v>
      </c>
      <c r="T179">
        <f t="shared" si="21"/>
        <v>167.81609195402299</v>
      </c>
      <c r="U179">
        <f>T179/T176</f>
        <v>0.6430180949129396</v>
      </c>
    </row>
    <row r="180" spans="1:21" x14ac:dyDescent="0.25">
      <c r="A180" t="s">
        <v>28</v>
      </c>
      <c r="B180">
        <v>700</v>
      </c>
      <c r="C180">
        <v>13</v>
      </c>
      <c r="D180">
        <v>573000</v>
      </c>
      <c r="E180">
        <v>1880000</v>
      </c>
      <c r="F180">
        <v>1350</v>
      </c>
      <c r="G180">
        <v>969</v>
      </c>
      <c r="H180" t="s">
        <v>3</v>
      </c>
      <c r="K180" t="s">
        <v>27</v>
      </c>
      <c r="L180">
        <v>800</v>
      </c>
      <c r="M180">
        <v>15</v>
      </c>
      <c r="N180">
        <v>4480000</v>
      </c>
      <c r="O180">
        <v>4620000</v>
      </c>
      <c r="P180">
        <v>944</v>
      </c>
      <c r="Q180">
        <v>224</v>
      </c>
      <c r="R180" t="s">
        <v>3</v>
      </c>
      <c r="T180">
        <f t="shared" si="21"/>
        <v>127.90178571428571</v>
      </c>
      <c r="U180">
        <f>T180/T176</f>
        <v>0.49007911951909472</v>
      </c>
    </row>
    <row r="181" spans="1:21" x14ac:dyDescent="0.25">
      <c r="A181" t="s">
        <v>28</v>
      </c>
      <c r="B181">
        <v>700</v>
      </c>
      <c r="C181">
        <v>14</v>
      </c>
      <c r="D181">
        <v>660000</v>
      </c>
      <c r="E181">
        <v>1800000</v>
      </c>
      <c r="F181">
        <v>1350</v>
      </c>
      <c r="G181">
        <v>846</v>
      </c>
      <c r="H181" t="s">
        <v>3</v>
      </c>
      <c r="K181" t="s">
        <v>27</v>
      </c>
      <c r="L181">
        <v>800</v>
      </c>
      <c r="M181">
        <v>16</v>
      </c>
      <c r="N181">
        <v>5390000</v>
      </c>
      <c r="O181">
        <v>6530000</v>
      </c>
      <c r="P181">
        <v>1037</v>
      </c>
      <c r="Q181">
        <v>403</v>
      </c>
      <c r="R181" t="s">
        <v>3</v>
      </c>
      <c r="T181">
        <f t="shared" si="21"/>
        <v>122.44897959183673</v>
      </c>
      <c r="U181">
        <f>T181/T176</f>
        <v>0.46918569407961203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EB841-B2A7-449C-BE01-2E916BC97B6A}">
  <dimension ref="A1:BF140"/>
  <sheetViews>
    <sheetView tabSelected="1" topLeftCell="A21" zoomScale="85" zoomScaleNormal="85" workbookViewId="0">
      <selection activeCell="A3" sqref="A3"/>
    </sheetView>
  </sheetViews>
  <sheetFormatPr defaultRowHeight="15" x14ac:dyDescent="0.25"/>
  <cols>
    <col min="1" max="1" width="9" style="4"/>
    <col min="2" max="18" width="9"/>
    <col min="19" max="19" width="9" style="5"/>
    <col min="34" max="37" width="9" customWidth="1"/>
  </cols>
  <sheetData>
    <row r="1" spans="1:58" s="2" customFormat="1" x14ac:dyDescent="0.25">
      <c r="A1" s="12">
        <v>45338</v>
      </c>
      <c r="B1" s="2" t="s">
        <v>33</v>
      </c>
      <c r="S1" s="3"/>
    </row>
    <row r="2" spans="1:58" x14ac:dyDescent="0.25">
      <c r="A2" s="15"/>
    </row>
    <row r="3" spans="1:58" x14ac:dyDescent="0.25">
      <c r="A3" s="4">
        <v>421</v>
      </c>
      <c r="J3" t="s">
        <v>10</v>
      </c>
    </row>
    <row r="4" spans="1:58" x14ac:dyDescent="0.25">
      <c r="A4" s="4" t="s">
        <v>21</v>
      </c>
      <c r="B4">
        <v>800</v>
      </c>
      <c r="C4">
        <v>1</v>
      </c>
      <c r="D4">
        <v>88000</v>
      </c>
      <c r="E4">
        <v>149000</v>
      </c>
      <c r="F4">
        <v>752</v>
      </c>
      <c r="G4">
        <v>81</v>
      </c>
      <c r="H4" t="s">
        <v>3</v>
      </c>
      <c r="J4" t="s">
        <v>21</v>
      </c>
      <c r="K4">
        <v>700</v>
      </c>
      <c r="L4">
        <v>84</v>
      </c>
      <c r="M4">
        <v>20200000</v>
      </c>
      <c r="N4">
        <v>23100000</v>
      </c>
      <c r="O4">
        <v>1281</v>
      </c>
      <c r="P4">
        <v>2280</v>
      </c>
      <c r="Q4" t="s">
        <v>3</v>
      </c>
      <c r="S4" s="5">
        <f>D4/M4*1000</f>
        <v>4.3564356435643568</v>
      </c>
      <c r="T4">
        <f>S4/S$4</f>
        <v>1</v>
      </c>
      <c r="U4">
        <v>1</v>
      </c>
      <c r="V4">
        <v>1</v>
      </c>
    </row>
    <row r="5" spans="1:58" x14ac:dyDescent="0.25">
      <c r="A5" s="4" t="s">
        <v>21</v>
      </c>
      <c r="B5">
        <v>800</v>
      </c>
      <c r="C5">
        <v>2</v>
      </c>
      <c r="D5">
        <v>105000</v>
      </c>
      <c r="E5">
        <v>168000</v>
      </c>
      <c r="F5">
        <v>768</v>
      </c>
      <c r="G5">
        <v>81</v>
      </c>
      <c r="H5" t="s">
        <v>3</v>
      </c>
      <c r="J5" t="s">
        <v>21</v>
      </c>
      <c r="K5">
        <v>700</v>
      </c>
      <c r="L5">
        <v>85</v>
      </c>
      <c r="M5">
        <v>19500000</v>
      </c>
      <c r="N5">
        <v>22300000</v>
      </c>
      <c r="O5">
        <v>1134</v>
      </c>
      <c r="P5">
        <v>2430</v>
      </c>
      <c r="Q5" t="s">
        <v>3</v>
      </c>
      <c r="S5" s="5">
        <f t="shared" ref="S5:S17" si="0">D5/M5*1000</f>
        <v>5.3846153846153841</v>
      </c>
      <c r="T5">
        <f t="shared" ref="T5:T9" si="1">S5/S$4</f>
        <v>1.2360139860139858</v>
      </c>
      <c r="U5">
        <v>1.1828318340054458</v>
      </c>
      <c r="V5">
        <v>0.99442936843702079</v>
      </c>
    </row>
    <row r="6" spans="1:58" x14ac:dyDescent="0.25">
      <c r="A6" s="4" t="s">
        <v>21</v>
      </c>
      <c r="B6">
        <v>800</v>
      </c>
      <c r="C6">
        <v>3</v>
      </c>
      <c r="D6">
        <v>104000</v>
      </c>
      <c r="E6">
        <v>163000</v>
      </c>
      <c r="F6">
        <v>720</v>
      </c>
      <c r="G6">
        <v>81</v>
      </c>
      <c r="H6" t="s">
        <v>3</v>
      </c>
      <c r="J6" t="s">
        <v>21</v>
      </c>
      <c r="K6">
        <v>700</v>
      </c>
      <c r="L6">
        <v>86</v>
      </c>
      <c r="M6">
        <v>19100000</v>
      </c>
      <c r="N6">
        <v>21700000</v>
      </c>
      <c r="O6">
        <v>1134</v>
      </c>
      <c r="P6">
        <v>2270</v>
      </c>
      <c r="Q6" t="s">
        <v>3</v>
      </c>
      <c r="S6" s="5">
        <f t="shared" si="0"/>
        <v>5.4450261780104716</v>
      </c>
      <c r="T6">
        <f t="shared" si="1"/>
        <v>1.2498810090433128</v>
      </c>
      <c r="U6">
        <v>1.1686881813587466</v>
      </c>
      <c r="V6">
        <v>0.91943399890542532</v>
      </c>
    </row>
    <row r="7" spans="1:58" x14ac:dyDescent="0.25">
      <c r="A7" s="4" t="s">
        <v>21</v>
      </c>
      <c r="B7">
        <v>800</v>
      </c>
      <c r="C7">
        <v>4</v>
      </c>
      <c r="D7">
        <v>97800</v>
      </c>
      <c r="E7">
        <v>159000</v>
      </c>
      <c r="F7">
        <v>752</v>
      </c>
      <c r="G7">
        <v>81</v>
      </c>
      <c r="H7" t="s">
        <v>3</v>
      </c>
      <c r="J7" t="s">
        <v>21</v>
      </c>
      <c r="K7">
        <v>700</v>
      </c>
      <c r="L7">
        <v>87</v>
      </c>
      <c r="M7">
        <v>15700000</v>
      </c>
      <c r="N7">
        <v>17800000</v>
      </c>
      <c r="O7">
        <v>1045</v>
      </c>
      <c r="P7">
        <v>2020</v>
      </c>
      <c r="Q7" t="s">
        <v>3</v>
      </c>
      <c r="S7" s="5">
        <f t="shared" si="0"/>
        <v>6.2292993630573248</v>
      </c>
      <c r="T7">
        <f t="shared" si="1"/>
        <v>1.4299073537927041</v>
      </c>
      <c r="U7">
        <v>1.0017145135566188</v>
      </c>
      <c r="V7">
        <v>0.94307815953385588</v>
      </c>
    </row>
    <row r="8" spans="1:58" x14ac:dyDescent="0.25">
      <c r="A8" s="4" t="s">
        <v>21</v>
      </c>
      <c r="B8">
        <v>800</v>
      </c>
      <c r="C8">
        <v>5</v>
      </c>
      <c r="D8">
        <v>99200</v>
      </c>
      <c r="E8">
        <v>161000</v>
      </c>
      <c r="F8">
        <v>768</v>
      </c>
      <c r="G8">
        <v>81</v>
      </c>
      <c r="H8" t="s">
        <v>3</v>
      </c>
      <c r="J8" t="s">
        <v>21</v>
      </c>
      <c r="K8">
        <v>700</v>
      </c>
      <c r="L8">
        <v>88</v>
      </c>
      <c r="M8">
        <v>19800000</v>
      </c>
      <c r="N8">
        <v>22400000</v>
      </c>
      <c r="O8">
        <v>1134</v>
      </c>
      <c r="P8">
        <v>2340</v>
      </c>
      <c r="Q8" t="s">
        <v>3</v>
      </c>
      <c r="S8" s="5">
        <f t="shared" si="0"/>
        <v>5.0101010101010095</v>
      </c>
      <c r="T8">
        <f t="shared" si="1"/>
        <v>1.1500459136822772</v>
      </c>
      <c r="U8">
        <v>1.0462159914458833</v>
      </c>
      <c r="V8">
        <v>0.82866394068045313</v>
      </c>
    </row>
    <row r="9" spans="1:58" x14ac:dyDescent="0.25">
      <c r="A9" s="4" t="s">
        <v>21</v>
      </c>
      <c r="B9">
        <v>800</v>
      </c>
      <c r="C9">
        <v>6</v>
      </c>
      <c r="D9">
        <v>99700</v>
      </c>
      <c r="E9">
        <v>159000</v>
      </c>
      <c r="F9">
        <v>752</v>
      </c>
      <c r="G9">
        <v>79</v>
      </c>
      <c r="H9" t="s">
        <v>3</v>
      </c>
      <c r="J9" t="s">
        <v>21</v>
      </c>
      <c r="K9">
        <v>700</v>
      </c>
      <c r="L9">
        <v>89</v>
      </c>
      <c r="M9">
        <v>19300000</v>
      </c>
      <c r="N9">
        <v>22100000</v>
      </c>
      <c r="O9">
        <v>1134</v>
      </c>
      <c r="P9">
        <v>2420</v>
      </c>
      <c r="Q9" t="s">
        <v>3</v>
      </c>
      <c r="S9" s="5">
        <f t="shared" si="0"/>
        <v>5.1658031088082907</v>
      </c>
      <c r="T9">
        <f t="shared" si="1"/>
        <v>1.1857866227037213</v>
      </c>
      <c r="U9">
        <v>0.92753098342185736</v>
      </c>
      <c r="V9">
        <v>0.90808054127638826</v>
      </c>
    </row>
    <row r="10" spans="1:58" x14ac:dyDescent="0.25">
      <c r="A10" s="4" t="s">
        <v>21</v>
      </c>
      <c r="B10">
        <v>800</v>
      </c>
      <c r="C10">
        <v>7</v>
      </c>
      <c r="D10">
        <v>87800</v>
      </c>
      <c r="E10">
        <v>150000</v>
      </c>
      <c r="F10">
        <v>784</v>
      </c>
      <c r="G10">
        <v>79</v>
      </c>
      <c r="H10" t="s">
        <v>3</v>
      </c>
      <c r="J10" t="s">
        <v>21</v>
      </c>
      <c r="K10">
        <v>700</v>
      </c>
      <c r="L10">
        <v>90</v>
      </c>
      <c r="M10">
        <v>18800000</v>
      </c>
      <c r="N10">
        <v>20700000</v>
      </c>
      <c r="O10">
        <v>1134</v>
      </c>
      <c r="P10">
        <v>1650</v>
      </c>
      <c r="Q10" t="s">
        <v>3</v>
      </c>
      <c r="S10" s="5">
        <f t="shared" si="0"/>
        <v>4.6702127659574471</v>
      </c>
      <c r="T10">
        <f t="shared" ref="T10:T11" si="2">S10/S$10</f>
        <v>1</v>
      </c>
      <c r="U10">
        <v>1</v>
      </c>
      <c r="V10">
        <v>1</v>
      </c>
    </row>
    <row r="11" spans="1:58" x14ac:dyDescent="0.25">
      <c r="A11" s="4" t="s">
        <v>21</v>
      </c>
      <c r="B11">
        <v>800</v>
      </c>
      <c r="C11">
        <v>8</v>
      </c>
      <c r="D11">
        <v>86200</v>
      </c>
      <c r="E11">
        <v>148000</v>
      </c>
      <c r="F11">
        <v>768</v>
      </c>
      <c r="G11">
        <v>81</v>
      </c>
      <c r="H11" t="s">
        <v>3</v>
      </c>
      <c r="J11" t="s">
        <v>21</v>
      </c>
      <c r="K11">
        <v>700</v>
      </c>
      <c r="L11">
        <v>91</v>
      </c>
      <c r="M11">
        <v>18700000</v>
      </c>
      <c r="N11">
        <v>20500000</v>
      </c>
      <c r="O11">
        <v>1134</v>
      </c>
      <c r="P11">
        <v>1580</v>
      </c>
      <c r="Q11" t="s">
        <v>3</v>
      </c>
      <c r="S11" s="5">
        <f t="shared" si="0"/>
        <v>4.6096256684491976</v>
      </c>
      <c r="T11">
        <f t="shared" si="2"/>
        <v>0.98702690850620622</v>
      </c>
      <c r="U11">
        <v>1.0484394732094533</v>
      </c>
      <c r="V11">
        <v>1.1153918816798012</v>
      </c>
    </row>
    <row r="12" spans="1:58" x14ac:dyDescent="0.25">
      <c r="A12" s="4" t="s">
        <v>21</v>
      </c>
      <c r="B12">
        <v>800</v>
      </c>
      <c r="C12">
        <v>9</v>
      </c>
      <c r="D12">
        <v>102000</v>
      </c>
      <c r="E12">
        <v>166000</v>
      </c>
      <c r="F12">
        <v>768</v>
      </c>
      <c r="G12">
        <v>83</v>
      </c>
      <c r="H12" t="s">
        <v>3</v>
      </c>
      <c r="J12" t="s">
        <v>21</v>
      </c>
      <c r="K12">
        <v>700</v>
      </c>
      <c r="L12">
        <v>92</v>
      </c>
      <c r="M12">
        <v>19600000</v>
      </c>
      <c r="N12">
        <v>22000000</v>
      </c>
      <c r="O12">
        <v>1134</v>
      </c>
      <c r="P12">
        <v>2080</v>
      </c>
      <c r="Q12" t="s">
        <v>3</v>
      </c>
      <c r="S12" s="5">
        <f t="shared" si="0"/>
        <v>5.204081632653061</v>
      </c>
      <c r="T12">
        <f>S12/S$12</f>
        <v>1</v>
      </c>
      <c r="U12">
        <v>1</v>
      </c>
      <c r="V12">
        <v>1</v>
      </c>
    </row>
    <row r="13" spans="1:58" x14ac:dyDescent="0.25">
      <c r="A13" s="4" t="s">
        <v>21</v>
      </c>
      <c r="B13">
        <v>800</v>
      </c>
      <c r="C13">
        <v>10</v>
      </c>
      <c r="D13">
        <v>109000</v>
      </c>
      <c r="E13">
        <v>176000</v>
      </c>
      <c r="F13">
        <v>850</v>
      </c>
      <c r="G13">
        <v>79</v>
      </c>
      <c r="H13" t="s">
        <v>3</v>
      </c>
      <c r="J13" t="s">
        <v>21</v>
      </c>
      <c r="K13">
        <v>700</v>
      </c>
      <c r="L13">
        <v>93</v>
      </c>
      <c r="M13">
        <v>21900000</v>
      </c>
      <c r="N13">
        <v>24000000</v>
      </c>
      <c r="O13">
        <v>1134</v>
      </c>
      <c r="P13">
        <v>1780</v>
      </c>
      <c r="Q13" t="s">
        <v>3</v>
      </c>
      <c r="S13" s="5">
        <f t="shared" si="0"/>
        <v>4.9771689497716896</v>
      </c>
      <c r="T13">
        <f t="shared" ref="T13:T17" si="3">S13/S$12</f>
        <v>0.95639717074044239</v>
      </c>
      <c r="U13">
        <v>1.0282205245894769</v>
      </c>
      <c r="V13">
        <v>0.9852894399428106</v>
      </c>
    </row>
    <row r="14" spans="1:58" x14ac:dyDescent="0.25">
      <c r="A14" s="4" t="s">
        <v>21</v>
      </c>
      <c r="B14">
        <v>800</v>
      </c>
      <c r="C14">
        <v>11</v>
      </c>
      <c r="D14">
        <v>97200</v>
      </c>
      <c r="E14">
        <v>163000</v>
      </c>
      <c r="F14">
        <v>833</v>
      </c>
      <c r="G14">
        <v>79</v>
      </c>
      <c r="H14" t="s">
        <v>3</v>
      </c>
      <c r="J14" t="s">
        <v>21</v>
      </c>
      <c r="K14">
        <v>700</v>
      </c>
      <c r="L14">
        <v>94</v>
      </c>
      <c r="M14">
        <v>22400000</v>
      </c>
      <c r="N14">
        <v>25000000</v>
      </c>
      <c r="O14">
        <v>1134</v>
      </c>
      <c r="P14">
        <v>2360</v>
      </c>
      <c r="Q14" t="s">
        <v>3</v>
      </c>
      <c r="S14" s="5">
        <f t="shared" si="0"/>
        <v>4.3392857142857135</v>
      </c>
      <c r="T14">
        <f t="shared" si="3"/>
        <v>0.83382352941176463</v>
      </c>
      <c r="U14">
        <v>1.0243386243386245</v>
      </c>
      <c r="V14">
        <v>0.97483940042826567</v>
      </c>
    </row>
    <row r="15" spans="1:58" x14ac:dyDescent="0.25">
      <c r="A15" s="4" t="s">
        <v>21</v>
      </c>
      <c r="B15">
        <v>800</v>
      </c>
      <c r="C15">
        <v>12</v>
      </c>
      <c r="D15">
        <v>92100</v>
      </c>
      <c r="E15">
        <v>157000</v>
      </c>
      <c r="F15">
        <v>816</v>
      </c>
      <c r="G15">
        <v>79</v>
      </c>
      <c r="H15" t="s">
        <v>3</v>
      </c>
      <c r="J15" t="s">
        <v>21</v>
      </c>
      <c r="K15">
        <v>700</v>
      </c>
      <c r="L15">
        <v>95</v>
      </c>
      <c r="M15">
        <v>21900000</v>
      </c>
      <c r="N15">
        <v>25000000</v>
      </c>
      <c r="O15">
        <v>1134</v>
      </c>
      <c r="P15">
        <v>2780</v>
      </c>
      <c r="Q15" t="s">
        <v>3</v>
      </c>
      <c r="S15" s="5">
        <f t="shared" si="0"/>
        <v>4.205479452054794</v>
      </c>
      <c r="T15">
        <f t="shared" si="3"/>
        <v>0.80811173784582324</v>
      </c>
      <c r="U15">
        <v>0.82726204465334907</v>
      </c>
      <c r="V15">
        <v>0.84641470679472475</v>
      </c>
      <c r="Z15" s="10">
        <v>421</v>
      </c>
      <c r="AA15" s="10"/>
      <c r="AB15" s="10"/>
      <c r="AC15" s="10"/>
      <c r="AD15" s="10"/>
      <c r="AE15" s="10"/>
      <c r="AF15" s="10">
        <v>389</v>
      </c>
      <c r="AG15" s="10"/>
      <c r="AH15" s="10"/>
      <c r="AI15" s="10"/>
      <c r="AJ15" s="10"/>
      <c r="AK15" s="10"/>
      <c r="AL15" s="10">
        <v>371</v>
      </c>
    </row>
    <row r="16" spans="1:58" x14ac:dyDescent="0.25">
      <c r="A16" s="4" t="s">
        <v>21</v>
      </c>
      <c r="B16">
        <v>800</v>
      </c>
      <c r="C16">
        <v>13</v>
      </c>
      <c r="D16">
        <v>91500</v>
      </c>
      <c r="E16">
        <v>155000</v>
      </c>
      <c r="F16">
        <v>784</v>
      </c>
      <c r="G16">
        <v>81</v>
      </c>
      <c r="H16" t="s">
        <v>3</v>
      </c>
      <c r="J16" t="s">
        <v>21</v>
      </c>
      <c r="K16">
        <v>700</v>
      </c>
      <c r="L16">
        <v>96</v>
      </c>
      <c r="M16">
        <v>22100000</v>
      </c>
      <c r="N16">
        <v>25300000</v>
      </c>
      <c r="O16">
        <v>1134</v>
      </c>
      <c r="P16">
        <v>2830</v>
      </c>
      <c r="Q16" t="s">
        <v>3</v>
      </c>
      <c r="S16" s="5">
        <f t="shared" si="0"/>
        <v>4.1402714932126692</v>
      </c>
      <c r="T16">
        <f t="shared" si="3"/>
        <v>0.79558158104870902</v>
      </c>
      <c r="U16">
        <v>0.82950394721338527</v>
      </c>
      <c r="V16">
        <v>0.77609407132289931</v>
      </c>
      <c r="Z16">
        <v>1</v>
      </c>
      <c r="AA16">
        <v>1</v>
      </c>
      <c r="AB16">
        <v>1</v>
      </c>
      <c r="AC16">
        <v>1</v>
      </c>
      <c r="AD16">
        <v>1</v>
      </c>
      <c r="AE16">
        <v>1</v>
      </c>
      <c r="AF16">
        <v>1</v>
      </c>
      <c r="AG16">
        <v>1</v>
      </c>
      <c r="AH16">
        <v>1</v>
      </c>
      <c r="AI16">
        <v>1</v>
      </c>
      <c r="AJ16">
        <v>1</v>
      </c>
      <c r="AK16">
        <v>1</v>
      </c>
      <c r="AL16">
        <v>1</v>
      </c>
      <c r="AN16">
        <v>1</v>
      </c>
      <c r="AO16">
        <v>1</v>
      </c>
      <c r="AQ16">
        <v>1</v>
      </c>
      <c r="AR16">
        <v>1</v>
      </c>
      <c r="AS16">
        <v>1</v>
      </c>
      <c r="AT16">
        <v>1</v>
      </c>
      <c r="AX16">
        <v>1</v>
      </c>
      <c r="AY16">
        <v>1</v>
      </c>
      <c r="AZ16">
        <v>1</v>
      </c>
      <c r="BD16">
        <v>1</v>
      </c>
      <c r="BF16">
        <v>1</v>
      </c>
    </row>
    <row r="17" spans="1:58" x14ac:dyDescent="0.25">
      <c r="A17" s="4" t="s">
        <v>21</v>
      </c>
      <c r="B17">
        <v>800</v>
      </c>
      <c r="C17">
        <v>14</v>
      </c>
      <c r="D17">
        <v>82900</v>
      </c>
      <c r="E17">
        <v>152000</v>
      </c>
      <c r="F17">
        <v>900</v>
      </c>
      <c r="G17">
        <v>77</v>
      </c>
      <c r="H17" t="s">
        <v>3</v>
      </c>
      <c r="J17" t="s">
        <v>21</v>
      </c>
      <c r="K17">
        <v>700</v>
      </c>
      <c r="L17">
        <v>97</v>
      </c>
      <c r="M17">
        <v>25300000</v>
      </c>
      <c r="N17">
        <v>28200000</v>
      </c>
      <c r="O17">
        <v>1260</v>
      </c>
      <c r="P17">
        <v>2250</v>
      </c>
      <c r="Q17" t="s">
        <v>3</v>
      </c>
      <c r="S17" s="5">
        <f t="shared" si="0"/>
        <v>3.2766798418972329</v>
      </c>
      <c r="T17">
        <f t="shared" si="3"/>
        <v>0.62963651863907621</v>
      </c>
      <c r="U17">
        <v>0.62517760727479399</v>
      </c>
      <c r="V17">
        <v>0.75172329137058613</v>
      </c>
      <c r="Z17">
        <v>1.2360139860139858</v>
      </c>
      <c r="AA17">
        <v>1.1828318340054458</v>
      </c>
      <c r="AB17">
        <v>0.99442936843702079</v>
      </c>
      <c r="AC17">
        <v>0.95639717074044239</v>
      </c>
      <c r="AD17">
        <v>1.0282205245894769</v>
      </c>
      <c r="AE17">
        <v>0.9852894399428106</v>
      </c>
      <c r="AF17">
        <v>1.0065801280133997</v>
      </c>
      <c r="AG17">
        <v>0.97250859106529197</v>
      </c>
      <c r="AH17">
        <v>1.0342870628427581</v>
      </c>
      <c r="AI17">
        <v>0.92052159976688275</v>
      </c>
      <c r="AJ17">
        <v>0.98020313306937512</v>
      </c>
      <c r="AK17">
        <v>0.91373280268663093</v>
      </c>
      <c r="AL17">
        <v>1.0007931519559425</v>
      </c>
      <c r="AN17">
        <v>0.97716750841750843</v>
      </c>
      <c r="AO17">
        <v>0.98880018512090706</v>
      </c>
      <c r="AQ17">
        <v>0.91584507042253516</v>
      </c>
    </row>
    <row r="18" spans="1:58" x14ac:dyDescent="0.25">
      <c r="Z18">
        <v>1.2498810090433128</v>
      </c>
      <c r="AA18">
        <v>1.1686881813587466</v>
      </c>
      <c r="AB18">
        <v>0.91943399890542532</v>
      </c>
      <c r="AC18">
        <v>0.83382352941176463</v>
      </c>
      <c r="AD18">
        <v>1.0243386243386245</v>
      </c>
      <c r="AE18">
        <v>0.97483940042826567</v>
      </c>
      <c r="AF18">
        <v>0.89792839469986307</v>
      </c>
      <c r="AG18">
        <v>1.0334873800213296</v>
      </c>
      <c r="AH18">
        <v>0.8928571428571429</v>
      </c>
      <c r="AI18">
        <v>0.84337312283403931</v>
      </c>
      <c r="AJ18">
        <v>0.93515034021363119</v>
      </c>
      <c r="AK18">
        <v>0.71592419304920907</v>
      </c>
      <c r="AL18">
        <v>1.1384608775346547</v>
      </c>
      <c r="AN18">
        <v>0.90202779676463873</v>
      </c>
      <c r="AO18">
        <v>0.9497835251224791</v>
      </c>
      <c r="AQ18">
        <v>0.76710586097228517</v>
      </c>
    </row>
    <row r="19" spans="1:58" x14ac:dyDescent="0.25">
      <c r="Z19">
        <v>1.4299073537927041</v>
      </c>
      <c r="AA19">
        <v>1.0017145135566188</v>
      </c>
      <c r="AB19">
        <v>0.94307815953385588</v>
      </c>
      <c r="AC19">
        <v>0.80811173784582324</v>
      </c>
      <c r="AD19">
        <v>0.82726204465334907</v>
      </c>
      <c r="AE19">
        <v>0.84641470679472475</v>
      </c>
      <c r="AF19">
        <v>0.76388970545005586</v>
      </c>
      <c r="AG19">
        <v>0.95294200154288511</v>
      </c>
      <c r="AH19">
        <v>0.92428717898642709</v>
      </c>
      <c r="AI19">
        <v>0.71969627243442247</v>
      </c>
      <c r="AJ19">
        <v>0.79027175323471621</v>
      </c>
      <c r="AK19">
        <v>0.7059715861022785</v>
      </c>
      <c r="AL19">
        <v>1.0276110444177671</v>
      </c>
      <c r="AN19">
        <v>0.8618272274988692</v>
      </c>
      <c r="AO19">
        <v>0.91688054193974777</v>
      </c>
      <c r="AQ19">
        <v>0.73848250795093129</v>
      </c>
    </row>
    <row r="20" spans="1:58" x14ac:dyDescent="0.25">
      <c r="A20" s="4">
        <v>389</v>
      </c>
      <c r="J20" t="s">
        <v>10</v>
      </c>
      <c r="Z20">
        <v>1.1500459136822772</v>
      </c>
      <c r="AA20">
        <v>1.0462159914458833</v>
      </c>
      <c r="AB20">
        <v>0.82866394068045313</v>
      </c>
      <c r="AC20">
        <v>0.79558158104870902</v>
      </c>
      <c r="AD20">
        <v>0.82950394721338527</v>
      </c>
      <c r="AE20">
        <v>0.77609407132289931</v>
      </c>
      <c r="AF20">
        <v>0.6804656530683928</v>
      </c>
      <c r="AG20">
        <v>0.94836197021764024</v>
      </c>
      <c r="AH20">
        <v>0.85364198871037789</v>
      </c>
      <c r="AI20">
        <v>0.67277628032345016</v>
      </c>
      <c r="AJ20">
        <v>0.74002326025447407</v>
      </c>
      <c r="AK20">
        <v>0.61626450697169588</v>
      </c>
      <c r="AL20">
        <v>0.98124708272699801</v>
      </c>
      <c r="AN20">
        <v>0.81700728212356122</v>
      </c>
      <c r="AO20">
        <v>0.84129353233830839</v>
      </c>
      <c r="AQ20">
        <v>0.65747497030375013</v>
      </c>
    </row>
    <row r="21" spans="1:58" ht="15.75" thickBot="1" x14ac:dyDescent="0.3">
      <c r="A21" s="4" t="s">
        <v>21</v>
      </c>
      <c r="B21">
        <v>800</v>
      </c>
      <c r="C21">
        <v>15</v>
      </c>
      <c r="D21">
        <v>51100</v>
      </c>
      <c r="E21">
        <v>102000</v>
      </c>
      <c r="F21">
        <v>624</v>
      </c>
      <c r="G21">
        <v>81</v>
      </c>
      <c r="H21" t="s">
        <v>3</v>
      </c>
      <c r="J21" t="s">
        <v>21</v>
      </c>
      <c r="K21">
        <v>700</v>
      </c>
      <c r="L21">
        <v>98</v>
      </c>
      <c r="M21">
        <v>21300000</v>
      </c>
      <c r="N21">
        <v>23400000</v>
      </c>
      <c r="O21">
        <v>1134</v>
      </c>
      <c r="P21">
        <v>1800</v>
      </c>
      <c r="Q21" t="s">
        <v>3</v>
      </c>
      <c r="S21" s="5">
        <f>D21/M21*1000</f>
        <v>2.3990610328638495</v>
      </c>
      <c r="T21">
        <f>S21/S$21</f>
        <v>1</v>
      </c>
      <c r="U21">
        <v>1</v>
      </c>
      <c r="V21">
        <v>1</v>
      </c>
      <c r="Z21">
        <v>1.1857866227037213</v>
      </c>
      <c r="AA21">
        <v>0.92753098342185736</v>
      </c>
      <c r="AB21">
        <v>0.90808054127638826</v>
      </c>
      <c r="AC21">
        <v>0.62963651863907621</v>
      </c>
      <c r="AD21">
        <v>0.62517760727479399</v>
      </c>
      <c r="AE21">
        <v>0.75172329137058613</v>
      </c>
      <c r="AF21">
        <v>0.62614684728187664</v>
      </c>
      <c r="AG21">
        <v>0.96771629614044929</v>
      </c>
      <c r="AH21">
        <v>0.95588674066117674</v>
      </c>
      <c r="AI21">
        <v>0.66137758581495809</v>
      </c>
      <c r="AJ21">
        <v>0.63115863115863113</v>
      </c>
      <c r="AK21" s="7">
        <v>0.61460317460317471</v>
      </c>
      <c r="AL21">
        <v>1.0503534172784819</v>
      </c>
      <c r="AN21">
        <v>0.98459383753501384</v>
      </c>
      <c r="AO21" s="7">
        <v>0.66695909764156314</v>
      </c>
      <c r="AP21" s="7"/>
      <c r="AQ21">
        <v>0.65105425452121002</v>
      </c>
      <c r="AR21">
        <v>0.98702690850620622</v>
      </c>
      <c r="AS21">
        <v>1.0484394732094533</v>
      </c>
      <c r="AT21">
        <v>1.1153918816798012</v>
      </c>
      <c r="AX21">
        <v>0.85994381590086966</v>
      </c>
      <c r="AY21">
        <v>1.2003272557269753</v>
      </c>
      <c r="AZ21">
        <v>1.0332088003320878</v>
      </c>
      <c r="BD21">
        <v>1.1846153846153846</v>
      </c>
      <c r="BF21">
        <v>0.94514767932489452</v>
      </c>
    </row>
    <row r="22" spans="1:58" x14ac:dyDescent="0.25">
      <c r="A22" s="4" t="s">
        <v>21</v>
      </c>
      <c r="B22">
        <v>800</v>
      </c>
      <c r="C22">
        <v>16</v>
      </c>
      <c r="D22">
        <v>55300</v>
      </c>
      <c r="E22">
        <v>109000</v>
      </c>
      <c r="F22">
        <v>686</v>
      </c>
      <c r="G22">
        <v>79</v>
      </c>
      <c r="H22" t="s">
        <v>3</v>
      </c>
      <c r="J22" t="s">
        <v>21</v>
      </c>
      <c r="K22">
        <v>700</v>
      </c>
      <c r="L22">
        <v>99</v>
      </c>
      <c r="M22">
        <v>22900000</v>
      </c>
      <c r="N22">
        <v>25300000</v>
      </c>
      <c r="O22">
        <v>1134</v>
      </c>
      <c r="P22">
        <v>2060</v>
      </c>
      <c r="Q22" t="s">
        <v>3</v>
      </c>
      <c r="S22" s="5">
        <f t="shared" ref="S22:S34" si="4">D22/M22*1000</f>
        <v>2.4148471615720526</v>
      </c>
      <c r="T22">
        <f t="shared" ref="T22:T26" si="5">S22/S$21</f>
        <v>1.0065801280133997</v>
      </c>
      <c r="U22">
        <v>0.97250859106529197</v>
      </c>
      <c r="V22">
        <v>1.0342870628427581</v>
      </c>
    </row>
    <row r="23" spans="1:58" x14ac:dyDescent="0.25">
      <c r="A23" s="4" t="s">
        <v>21</v>
      </c>
      <c r="B23">
        <v>800</v>
      </c>
      <c r="C23">
        <v>17</v>
      </c>
      <c r="D23">
        <v>48900</v>
      </c>
      <c r="E23">
        <v>102000</v>
      </c>
      <c r="F23">
        <v>672</v>
      </c>
      <c r="G23">
        <v>79</v>
      </c>
      <c r="H23" t="s">
        <v>3</v>
      </c>
      <c r="J23" t="s">
        <v>21</v>
      </c>
      <c r="K23">
        <v>700</v>
      </c>
      <c r="L23">
        <v>100</v>
      </c>
      <c r="M23">
        <v>22700000</v>
      </c>
      <c r="N23">
        <v>24800000</v>
      </c>
      <c r="O23">
        <v>1134</v>
      </c>
      <c r="P23">
        <v>1800</v>
      </c>
      <c r="Q23" t="s">
        <v>3</v>
      </c>
      <c r="S23" s="5">
        <f t="shared" si="4"/>
        <v>2.1541850220264318</v>
      </c>
      <c r="T23">
        <f t="shared" si="5"/>
        <v>0.89792839469986307</v>
      </c>
      <c r="U23">
        <v>1.0334873800213296</v>
      </c>
      <c r="V23">
        <v>0.8928571428571429</v>
      </c>
    </row>
    <row r="24" spans="1:58" x14ac:dyDescent="0.25">
      <c r="A24" s="4" t="s">
        <v>21</v>
      </c>
      <c r="B24">
        <v>800</v>
      </c>
      <c r="C24">
        <v>18</v>
      </c>
      <c r="D24">
        <v>42700</v>
      </c>
      <c r="E24">
        <v>100000</v>
      </c>
      <c r="F24">
        <v>750</v>
      </c>
      <c r="G24">
        <v>77</v>
      </c>
      <c r="H24" t="s">
        <v>3</v>
      </c>
      <c r="J24" t="s">
        <v>21</v>
      </c>
      <c r="K24">
        <v>700</v>
      </c>
      <c r="L24">
        <v>101</v>
      </c>
      <c r="M24">
        <v>23300000</v>
      </c>
      <c r="N24">
        <v>25500000</v>
      </c>
      <c r="O24">
        <v>1134</v>
      </c>
      <c r="P24">
        <v>1940</v>
      </c>
      <c r="Q24" t="s">
        <v>3</v>
      </c>
      <c r="S24" s="5">
        <f t="shared" si="4"/>
        <v>1.8326180257510729</v>
      </c>
      <c r="T24">
        <f t="shared" si="5"/>
        <v>0.76388970545005586</v>
      </c>
      <c r="U24">
        <v>0.95294200154288511</v>
      </c>
      <c r="V24">
        <v>0.92428717898642709</v>
      </c>
    </row>
    <row r="25" spans="1:58" x14ac:dyDescent="0.25">
      <c r="A25" s="4" t="s">
        <v>21</v>
      </c>
      <c r="B25">
        <v>800</v>
      </c>
      <c r="C25">
        <v>19</v>
      </c>
      <c r="D25">
        <v>38200</v>
      </c>
      <c r="E25">
        <v>92400</v>
      </c>
      <c r="F25">
        <v>686</v>
      </c>
      <c r="G25">
        <v>79</v>
      </c>
      <c r="H25" t="s">
        <v>3</v>
      </c>
      <c r="J25" t="s">
        <v>21</v>
      </c>
      <c r="K25">
        <v>700</v>
      </c>
      <c r="L25">
        <v>102</v>
      </c>
      <c r="M25">
        <v>23400000</v>
      </c>
      <c r="N25">
        <v>26000000</v>
      </c>
      <c r="O25">
        <v>1134</v>
      </c>
      <c r="P25">
        <v>2310</v>
      </c>
      <c r="Q25" t="s">
        <v>3</v>
      </c>
      <c r="S25" s="5">
        <f t="shared" si="4"/>
        <v>1.6324786324786325</v>
      </c>
      <c r="T25">
        <f t="shared" si="5"/>
        <v>0.6804656530683928</v>
      </c>
      <c r="U25">
        <v>0.94836197021764024</v>
      </c>
      <c r="V25">
        <v>0.85364198871037789</v>
      </c>
    </row>
    <row r="26" spans="1:58" x14ac:dyDescent="0.25">
      <c r="A26" s="4" t="s">
        <v>21</v>
      </c>
      <c r="B26">
        <v>800</v>
      </c>
      <c r="C26">
        <v>20</v>
      </c>
      <c r="D26">
        <v>34700</v>
      </c>
      <c r="E26">
        <v>90200</v>
      </c>
      <c r="F26">
        <v>720</v>
      </c>
      <c r="G26">
        <v>77</v>
      </c>
      <c r="H26" t="s">
        <v>3</v>
      </c>
      <c r="J26" t="s">
        <v>21</v>
      </c>
      <c r="K26">
        <v>700</v>
      </c>
      <c r="L26">
        <v>103</v>
      </c>
      <c r="M26">
        <v>23100000</v>
      </c>
      <c r="N26">
        <v>25500000</v>
      </c>
      <c r="O26">
        <v>1092</v>
      </c>
      <c r="P26">
        <v>2220</v>
      </c>
      <c r="Q26" t="s">
        <v>3</v>
      </c>
      <c r="S26" s="5">
        <f t="shared" si="4"/>
        <v>1.502164502164502</v>
      </c>
      <c r="T26">
        <f t="shared" si="5"/>
        <v>0.62614684728187664</v>
      </c>
      <c r="U26">
        <v>0.96771629614044929</v>
      </c>
      <c r="V26">
        <v>0.95588674066117674</v>
      </c>
    </row>
    <row r="27" spans="1:58" x14ac:dyDescent="0.25">
      <c r="A27" s="4" t="s">
        <v>21</v>
      </c>
      <c r="B27">
        <v>800</v>
      </c>
      <c r="C27">
        <v>21</v>
      </c>
      <c r="D27">
        <v>85200</v>
      </c>
      <c r="E27">
        <v>150000</v>
      </c>
      <c r="F27">
        <v>750</v>
      </c>
      <c r="G27">
        <v>86</v>
      </c>
      <c r="H27" t="s">
        <v>3</v>
      </c>
      <c r="J27" t="s">
        <v>21</v>
      </c>
      <c r="K27">
        <v>700</v>
      </c>
      <c r="L27">
        <v>104</v>
      </c>
      <c r="M27">
        <v>23900000</v>
      </c>
      <c r="N27">
        <v>26200000</v>
      </c>
      <c r="O27">
        <v>1134</v>
      </c>
      <c r="P27">
        <v>1970</v>
      </c>
      <c r="Q27" t="s">
        <v>3</v>
      </c>
      <c r="S27" s="5">
        <f t="shared" si="4"/>
        <v>3.5648535564853558</v>
      </c>
      <c r="T27">
        <f t="shared" ref="T27:T28" si="6">S27/S$27</f>
        <v>1</v>
      </c>
      <c r="U27">
        <v>1</v>
      </c>
      <c r="V27">
        <v>1</v>
      </c>
    </row>
    <row r="28" spans="1:58" x14ac:dyDescent="0.25">
      <c r="A28" s="4" t="s">
        <v>21</v>
      </c>
      <c r="B28">
        <v>800</v>
      </c>
      <c r="C28">
        <v>22</v>
      </c>
      <c r="D28">
        <v>74800</v>
      </c>
      <c r="E28">
        <v>133000</v>
      </c>
      <c r="F28">
        <v>672</v>
      </c>
      <c r="G28">
        <v>86</v>
      </c>
      <c r="H28" t="s">
        <v>3</v>
      </c>
      <c r="J28" t="s">
        <v>21</v>
      </c>
      <c r="K28">
        <v>700</v>
      </c>
      <c r="L28">
        <v>105</v>
      </c>
      <c r="M28">
        <v>24400000</v>
      </c>
      <c r="N28">
        <v>26500000</v>
      </c>
      <c r="O28">
        <v>1134</v>
      </c>
      <c r="P28">
        <v>1880</v>
      </c>
      <c r="Q28" t="s">
        <v>3</v>
      </c>
      <c r="S28" s="5">
        <f t="shared" si="4"/>
        <v>3.0655737704918034</v>
      </c>
      <c r="T28">
        <f t="shared" si="6"/>
        <v>0.85994381590086966</v>
      </c>
      <c r="U28">
        <v>1.2003272557269753</v>
      </c>
      <c r="V28">
        <v>1.0332088003320878</v>
      </c>
    </row>
    <row r="29" spans="1:58" x14ac:dyDescent="0.25">
      <c r="A29" s="4" t="s">
        <v>21</v>
      </c>
      <c r="B29">
        <v>800</v>
      </c>
      <c r="C29">
        <v>23</v>
      </c>
      <c r="D29">
        <v>53000</v>
      </c>
      <c r="E29">
        <v>111000</v>
      </c>
      <c r="F29">
        <v>720</v>
      </c>
      <c r="G29">
        <v>81</v>
      </c>
      <c r="H29" t="s">
        <v>3</v>
      </c>
      <c r="J29" t="s">
        <v>21</v>
      </c>
      <c r="K29">
        <v>700</v>
      </c>
      <c r="L29">
        <v>106</v>
      </c>
      <c r="M29">
        <v>23400000</v>
      </c>
      <c r="N29">
        <v>26800000</v>
      </c>
      <c r="O29">
        <v>1000</v>
      </c>
      <c r="P29">
        <v>3460</v>
      </c>
      <c r="Q29" t="s">
        <v>3</v>
      </c>
      <c r="S29" s="5">
        <f t="shared" si="4"/>
        <v>2.2649572649572649</v>
      </c>
      <c r="T29">
        <f>S29/S$29</f>
        <v>1</v>
      </c>
      <c r="U29">
        <v>1</v>
      </c>
      <c r="V29">
        <v>1</v>
      </c>
    </row>
    <row r="30" spans="1:58" x14ac:dyDescent="0.25">
      <c r="A30" s="4" t="s">
        <v>21</v>
      </c>
      <c r="B30">
        <v>800</v>
      </c>
      <c r="C30">
        <v>24</v>
      </c>
      <c r="D30">
        <v>54000</v>
      </c>
      <c r="E30">
        <v>109000</v>
      </c>
      <c r="F30">
        <v>700</v>
      </c>
      <c r="G30">
        <v>79</v>
      </c>
      <c r="H30" t="s">
        <v>3</v>
      </c>
      <c r="J30" t="s">
        <v>21</v>
      </c>
      <c r="K30">
        <v>700</v>
      </c>
      <c r="L30">
        <v>107</v>
      </c>
      <c r="M30">
        <v>25900000</v>
      </c>
      <c r="N30">
        <v>29300000</v>
      </c>
      <c r="O30">
        <v>1134</v>
      </c>
      <c r="P30">
        <v>2980</v>
      </c>
      <c r="Q30" t="s">
        <v>3</v>
      </c>
      <c r="S30" s="5">
        <f t="shared" si="4"/>
        <v>2.0849420849420848</v>
      </c>
      <c r="T30">
        <f t="shared" ref="T30:T34" si="7">S30/S$29</f>
        <v>0.92052159976688275</v>
      </c>
      <c r="U30">
        <v>0.98020313306937512</v>
      </c>
      <c r="V30">
        <v>0.91373280268663093</v>
      </c>
    </row>
    <row r="31" spans="1:58" x14ac:dyDescent="0.25">
      <c r="A31" s="4" t="s">
        <v>21</v>
      </c>
      <c r="B31">
        <v>800</v>
      </c>
      <c r="C31">
        <v>25</v>
      </c>
      <c r="D31">
        <v>46800</v>
      </c>
      <c r="E31">
        <v>99900</v>
      </c>
      <c r="F31">
        <v>672</v>
      </c>
      <c r="G31">
        <v>79</v>
      </c>
      <c r="H31" t="s">
        <v>3</v>
      </c>
      <c r="J31" t="s">
        <v>21</v>
      </c>
      <c r="K31">
        <v>700</v>
      </c>
      <c r="L31">
        <v>108</v>
      </c>
      <c r="M31">
        <v>24500000</v>
      </c>
      <c r="N31">
        <v>28000000</v>
      </c>
      <c r="O31">
        <v>1134</v>
      </c>
      <c r="P31">
        <v>3080</v>
      </c>
      <c r="Q31" t="s">
        <v>3</v>
      </c>
      <c r="S31" s="5">
        <f t="shared" si="4"/>
        <v>1.9102040816326531</v>
      </c>
      <c r="T31">
        <f t="shared" si="7"/>
        <v>0.84337312283403931</v>
      </c>
      <c r="U31">
        <v>0.93515034021363119</v>
      </c>
      <c r="V31">
        <v>0.71592419304920907</v>
      </c>
    </row>
    <row r="32" spans="1:58" x14ac:dyDescent="0.25">
      <c r="A32" s="4" t="s">
        <v>21</v>
      </c>
      <c r="B32">
        <v>800</v>
      </c>
      <c r="C32">
        <v>26</v>
      </c>
      <c r="D32">
        <v>40100</v>
      </c>
      <c r="E32">
        <v>95400</v>
      </c>
      <c r="F32">
        <v>700</v>
      </c>
      <c r="G32">
        <v>79</v>
      </c>
      <c r="H32" t="s">
        <v>3</v>
      </c>
      <c r="J32" t="s">
        <v>21</v>
      </c>
      <c r="K32">
        <v>700</v>
      </c>
      <c r="L32">
        <v>109</v>
      </c>
      <c r="M32">
        <v>24600000</v>
      </c>
      <c r="N32">
        <v>27800000</v>
      </c>
      <c r="O32">
        <v>1134</v>
      </c>
      <c r="P32">
        <v>2870</v>
      </c>
      <c r="Q32" t="s">
        <v>3</v>
      </c>
      <c r="S32" s="5">
        <f t="shared" si="4"/>
        <v>1.6300813008130082</v>
      </c>
      <c r="T32">
        <f t="shared" si="7"/>
        <v>0.71969627243442247</v>
      </c>
      <c r="U32">
        <v>0.79027175323471621</v>
      </c>
      <c r="V32">
        <v>0.7059715861022785</v>
      </c>
    </row>
    <row r="33" spans="1:22" x14ac:dyDescent="0.25">
      <c r="A33" s="4" t="s">
        <v>21</v>
      </c>
      <c r="B33">
        <v>800</v>
      </c>
      <c r="C33">
        <v>27</v>
      </c>
      <c r="D33">
        <v>38400</v>
      </c>
      <c r="E33">
        <v>97200</v>
      </c>
      <c r="F33">
        <v>784</v>
      </c>
      <c r="G33">
        <v>75</v>
      </c>
      <c r="H33" t="s">
        <v>3</v>
      </c>
      <c r="J33" t="s">
        <v>21</v>
      </c>
      <c r="K33">
        <v>700</v>
      </c>
      <c r="L33">
        <v>110</v>
      </c>
      <c r="M33">
        <v>25200000</v>
      </c>
      <c r="N33">
        <v>28300000</v>
      </c>
      <c r="O33">
        <v>1134</v>
      </c>
      <c r="P33">
        <v>2790</v>
      </c>
      <c r="Q33" t="s">
        <v>3</v>
      </c>
      <c r="S33" s="5">
        <f t="shared" si="4"/>
        <v>1.5238095238095239</v>
      </c>
      <c r="T33">
        <f t="shared" si="7"/>
        <v>0.67277628032345016</v>
      </c>
      <c r="U33">
        <v>0.74002326025447407</v>
      </c>
      <c r="V33">
        <v>0.61626450697169588</v>
      </c>
    </row>
    <row r="34" spans="1:22" ht="15.75" thickBot="1" x14ac:dyDescent="0.3">
      <c r="A34" s="4" t="s">
        <v>21</v>
      </c>
      <c r="B34">
        <v>800</v>
      </c>
      <c r="C34">
        <v>28</v>
      </c>
      <c r="D34">
        <v>37300</v>
      </c>
      <c r="E34">
        <v>95200</v>
      </c>
      <c r="F34">
        <v>752</v>
      </c>
      <c r="G34">
        <v>77</v>
      </c>
      <c r="H34" t="s">
        <v>3</v>
      </c>
      <c r="J34" t="s">
        <v>21</v>
      </c>
      <c r="K34">
        <v>700</v>
      </c>
      <c r="L34">
        <v>111</v>
      </c>
      <c r="M34">
        <v>24900000</v>
      </c>
      <c r="N34">
        <v>26900000</v>
      </c>
      <c r="O34">
        <v>1134</v>
      </c>
      <c r="P34">
        <v>1790</v>
      </c>
      <c r="Q34" t="s">
        <v>3</v>
      </c>
      <c r="S34" s="5">
        <f t="shared" si="4"/>
        <v>1.4979919678714861</v>
      </c>
      <c r="T34">
        <f t="shared" si="7"/>
        <v>0.66137758581495809</v>
      </c>
      <c r="U34">
        <v>0.63115863115863113</v>
      </c>
      <c r="V34" s="7">
        <v>0.61460317460317471</v>
      </c>
    </row>
    <row r="37" spans="1:22" x14ac:dyDescent="0.25">
      <c r="A37" s="4">
        <v>371</v>
      </c>
      <c r="J37" t="s">
        <v>10</v>
      </c>
    </row>
    <row r="38" spans="1:22" x14ac:dyDescent="0.25">
      <c r="A38" s="4" t="s">
        <v>21</v>
      </c>
      <c r="B38">
        <v>800</v>
      </c>
      <c r="C38">
        <v>29</v>
      </c>
      <c r="D38">
        <v>60200</v>
      </c>
      <c r="E38">
        <v>121000</v>
      </c>
      <c r="F38">
        <v>705</v>
      </c>
      <c r="G38">
        <v>86</v>
      </c>
      <c r="H38" t="s">
        <v>3</v>
      </c>
      <c r="J38" t="s">
        <v>21</v>
      </c>
      <c r="K38">
        <v>700</v>
      </c>
      <c r="L38">
        <v>112</v>
      </c>
      <c r="M38">
        <v>21400000</v>
      </c>
      <c r="N38">
        <v>24100000</v>
      </c>
      <c r="O38">
        <v>1134</v>
      </c>
      <c r="P38">
        <v>2330</v>
      </c>
      <c r="Q38" t="s">
        <v>3</v>
      </c>
      <c r="S38" s="5">
        <f>D38/M38*1000</f>
        <v>2.8130841121495327</v>
      </c>
      <c r="T38">
        <f>S38/S$38</f>
        <v>1</v>
      </c>
    </row>
    <row r="39" spans="1:22" x14ac:dyDescent="0.25">
      <c r="A39" s="4" t="s">
        <v>21</v>
      </c>
      <c r="B39">
        <v>800</v>
      </c>
      <c r="C39">
        <v>31</v>
      </c>
      <c r="D39">
        <v>62500</v>
      </c>
      <c r="E39">
        <v>123000</v>
      </c>
      <c r="F39">
        <v>672</v>
      </c>
      <c r="G39">
        <v>90</v>
      </c>
      <c r="H39" t="s">
        <v>3</v>
      </c>
      <c r="J39" t="s">
        <v>21</v>
      </c>
      <c r="K39">
        <v>700</v>
      </c>
      <c r="L39">
        <v>113</v>
      </c>
      <c r="M39">
        <v>22200000</v>
      </c>
      <c r="N39">
        <v>25500000</v>
      </c>
      <c r="O39">
        <v>1134</v>
      </c>
      <c r="P39">
        <v>2900</v>
      </c>
      <c r="Q39" t="s">
        <v>3</v>
      </c>
      <c r="S39" s="5">
        <f t="shared" ref="S39:S51" si="8">D39/M39*1000</f>
        <v>2.8153153153153152</v>
      </c>
      <c r="T39">
        <f t="shared" ref="T39:T43" si="9">S39/S$38</f>
        <v>1.0007931519559425</v>
      </c>
    </row>
    <row r="40" spans="1:22" x14ac:dyDescent="0.25">
      <c r="A40" s="4" t="s">
        <v>21</v>
      </c>
      <c r="B40">
        <v>800</v>
      </c>
      <c r="C40">
        <v>32</v>
      </c>
      <c r="D40">
        <v>74300</v>
      </c>
      <c r="E40">
        <v>132000</v>
      </c>
      <c r="F40">
        <v>690</v>
      </c>
      <c r="G40">
        <v>83</v>
      </c>
      <c r="H40" t="s">
        <v>3</v>
      </c>
      <c r="J40" t="s">
        <v>21</v>
      </c>
      <c r="K40">
        <v>700</v>
      </c>
      <c r="L40">
        <v>114</v>
      </c>
      <c r="M40">
        <v>23200000</v>
      </c>
      <c r="N40">
        <v>25500000</v>
      </c>
      <c r="O40">
        <v>1134</v>
      </c>
      <c r="P40">
        <v>2080</v>
      </c>
      <c r="Q40" t="s">
        <v>3</v>
      </c>
      <c r="S40" s="5">
        <f t="shared" si="8"/>
        <v>3.202586206896552</v>
      </c>
      <c r="T40">
        <f t="shared" si="9"/>
        <v>1.1384608775346547</v>
      </c>
    </row>
    <row r="41" spans="1:22" x14ac:dyDescent="0.25">
      <c r="A41" s="4" t="s">
        <v>21</v>
      </c>
      <c r="B41">
        <v>800</v>
      </c>
      <c r="C41">
        <v>33</v>
      </c>
      <c r="D41">
        <v>68800</v>
      </c>
      <c r="E41">
        <v>133000</v>
      </c>
      <c r="F41">
        <v>768</v>
      </c>
      <c r="G41">
        <v>83</v>
      </c>
      <c r="H41" t="s">
        <v>3</v>
      </c>
      <c r="J41" t="s">
        <v>21</v>
      </c>
      <c r="K41">
        <v>700</v>
      </c>
      <c r="L41">
        <v>115</v>
      </c>
      <c r="M41">
        <v>23800000</v>
      </c>
      <c r="N41">
        <v>25900000</v>
      </c>
      <c r="O41">
        <v>1134</v>
      </c>
      <c r="P41">
        <v>1840</v>
      </c>
      <c r="Q41" t="s">
        <v>3</v>
      </c>
      <c r="S41" s="5">
        <f t="shared" si="8"/>
        <v>2.8907563025210083</v>
      </c>
      <c r="T41">
        <f t="shared" si="9"/>
        <v>1.0276110444177671</v>
      </c>
    </row>
    <row r="42" spans="1:22" x14ac:dyDescent="0.25">
      <c r="A42" s="4" t="s">
        <v>21</v>
      </c>
      <c r="B42">
        <v>800</v>
      </c>
      <c r="C42">
        <v>34</v>
      </c>
      <c r="D42">
        <v>66800</v>
      </c>
      <c r="E42">
        <v>125000</v>
      </c>
      <c r="F42">
        <v>672</v>
      </c>
      <c r="G42">
        <v>86</v>
      </c>
      <c r="H42" t="s">
        <v>3</v>
      </c>
      <c r="J42" t="s">
        <v>21</v>
      </c>
      <c r="K42">
        <v>700</v>
      </c>
      <c r="L42">
        <v>116</v>
      </c>
      <c r="M42">
        <v>24200000</v>
      </c>
      <c r="N42">
        <v>26400000</v>
      </c>
      <c r="O42">
        <v>1134</v>
      </c>
      <c r="P42">
        <v>1980</v>
      </c>
      <c r="Q42" t="s">
        <v>3</v>
      </c>
      <c r="S42" s="5">
        <f t="shared" si="8"/>
        <v>2.7603305785123964</v>
      </c>
      <c r="T42">
        <f t="shared" si="9"/>
        <v>0.98124708272699801</v>
      </c>
    </row>
    <row r="43" spans="1:22" x14ac:dyDescent="0.25">
      <c r="A43" s="4" t="s">
        <v>21</v>
      </c>
      <c r="B43">
        <v>800</v>
      </c>
      <c r="C43">
        <v>35</v>
      </c>
      <c r="D43">
        <v>71800</v>
      </c>
      <c r="E43">
        <v>130000</v>
      </c>
      <c r="F43">
        <v>705</v>
      </c>
      <c r="G43">
        <v>83</v>
      </c>
      <c r="H43" t="s">
        <v>3</v>
      </c>
      <c r="J43" t="s">
        <v>21</v>
      </c>
      <c r="K43">
        <v>700</v>
      </c>
      <c r="L43">
        <v>117</v>
      </c>
      <c r="M43">
        <v>24300000</v>
      </c>
      <c r="N43">
        <v>26500000</v>
      </c>
      <c r="O43">
        <v>1134</v>
      </c>
      <c r="P43">
        <v>1900</v>
      </c>
      <c r="Q43" t="s">
        <v>3</v>
      </c>
      <c r="S43" s="5">
        <f t="shared" si="8"/>
        <v>2.9547325102880659</v>
      </c>
      <c r="T43">
        <f t="shared" si="9"/>
        <v>1.0503534172784819</v>
      </c>
    </row>
    <row r="44" spans="1:22" x14ac:dyDescent="0.25">
      <c r="A44" s="4" t="s">
        <v>21</v>
      </c>
      <c r="B44">
        <v>800</v>
      </c>
      <c r="C44">
        <v>36</v>
      </c>
      <c r="D44">
        <v>32500</v>
      </c>
      <c r="E44">
        <v>91800</v>
      </c>
      <c r="F44">
        <v>750</v>
      </c>
      <c r="G44">
        <v>79</v>
      </c>
      <c r="H44" t="s">
        <v>3</v>
      </c>
      <c r="J44" t="s">
        <v>21</v>
      </c>
      <c r="K44">
        <v>700</v>
      </c>
      <c r="L44">
        <v>118</v>
      </c>
      <c r="M44">
        <v>22400000</v>
      </c>
      <c r="N44">
        <v>23600000</v>
      </c>
      <c r="O44">
        <v>1134</v>
      </c>
      <c r="P44">
        <v>1070</v>
      </c>
      <c r="Q44" t="s">
        <v>3</v>
      </c>
      <c r="S44" s="5">
        <f>D44/M44*1000</f>
        <v>1.4508928571428572</v>
      </c>
      <c r="T44">
        <f>1</f>
        <v>1</v>
      </c>
    </row>
    <row r="45" spans="1:22" x14ac:dyDescent="0.25">
      <c r="A45" s="4" t="s">
        <v>21</v>
      </c>
      <c r="B45">
        <v>800</v>
      </c>
      <c r="C45">
        <v>37</v>
      </c>
      <c r="D45">
        <v>38500</v>
      </c>
      <c r="E45">
        <v>102000</v>
      </c>
      <c r="F45">
        <v>799</v>
      </c>
      <c r="G45">
        <v>79</v>
      </c>
      <c r="H45" t="s">
        <v>3</v>
      </c>
      <c r="J45" t="s">
        <v>21</v>
      </c>
      <c r="K45">
        <v>700</v>
      </c>
      <c r="L45">
        <v>119</v>
      </c>
      <c r="M45">
        <v>22400000</v>
      </c>
      <c r="N45">
        <v>23700000</v>
      </c>
      <c r="O45">
        <v>1134</v>
      </c>
      <c r="P45">
        <v>1100</v>
      </c>
      <c r="Q45" t="s">
        <v>3</v>
      </c>
      <c r="S45" s="5">
        <f t="shared" si="8"/>
        <v>1.71875</v>
      </c>
      <c r="T45">
        <f>S45/S44</f>
        <v>1.1846153846153846</v>
      </c>
    </row>
    <row r="46" spans="1:22" x14ac:dyDescent="0.25">
      <c r="A46" s="4" t="s">
        <v>21</v>
      </c>
      <c r="B46">
        <v>800</v>
      </c>
      <c r="C46">
        <v>38</v>
      </c>
      <c r="D46">
        <v>67000</v>
      </c>
      <c r="E46">
        <v>131000</v>
      </c>
      <c r="F46">
        <v>768</v>
      </c>
      <c r="G46">
        <v>83</v>
      </c>
      <c r="H46" t="s">
        <v>3</v>
      </c>
      <c r="J46" t="s">
        <v>21</v>
      </c>
      <c r="K46">
        <v>700</v>
      </c>
      <c r="L46">
        <v>120</v>
      </c>
      <c r="M46">
        <v>24700000</v>
      </c>
      <c r="N46">
        <v>27100000</v>
      </c>
      <c r="O46">
        <v>1134</v>
      </c>
      <c r="P46">
        <v>2110</v>
      </c>
      <c r="Q46" t="s">
        <v>3</v>
      </c>
      <c r="S46" s="5">
        <f t="shared" si="8"/>
        <v>2.7125506072874495</v>
      </c>
      <c r="T46">
        <f>S46/S$46</f>
        <v>1</v>
      </c>
    </row>
    <row r="47" spans="1:22" x14ac:dyDescent="0.25">
      <c r="A47" s="4" t="s">
        <v>21</v>
      </c>
      <c r="B47">
        <v>800</v>
      </c>
      <c r="C47">
        <v>39</v>
      </c>
      <c r="D47">
        <v>69200</v>
      </c>
      <c r="E47">
        <v>134000</v>
      </c>
      <c r="F47">
        <v>784</v>
      </c>
      <c r="G47">
        <v>83</v>
      </c>
      <c r="H47" t="s">
        <v>3</v>
      </c>
      <c r="J47" t="s">
        <v>21</v>
      </c>
      <c r="K47">
        <v>700</v>
      </c>
      <c r="L47">
        <v>121</v>
      </c>
      <c r="M47">
        <v>25800000</v>
      </c>
      <c r="N47">
        <v>28600000</v>
      </c>
      <c r="O47">
        <v>1134</v>
      </c>
      <c r="P47">
        <v>2380</v>
      </c>
      <c r="Q47" t="s">
        <v>3</v>
      </c>
      <c r="S47" s="5">
        <f t="shared" si="8"/>
        <v>2.6821705426356588</v>
      </c>
      <c r="T47">
        <f t="shared" ref="T47:T51" si="10">S47/S$46</f>
        <v>0.98880018512090706</v>
      </c>
    </row>
    <row r="48" spans="1:22" x14ac:dyDescent="0.25">
      <c r="A48" s="4" t="s">
        <v>21</v>
      </c>
      <c r="B48">
        <v>800</v>
      </c>
      <c r="C48">
        <v>40</v>
      </c>
      <c r="D48">
        <v>67500</v>
      </c>
      <c r="E48">
        <v>127000</v>
      </c>
      <c r="F48">
        <v>720</v>
      </c>
      <c r="G48">
        <v>83</v>
      </c>
      <c r="H48" t="s">
        <v>3</v>
      </c>
      <c r="J48" t="s">
        <v>21</v>
      </c>
      <c r="K48">
        <v>700</v>
      </c>
      <c r="L48">
        <v>122</v>
      </c>
      <c r="M48">
        <v>26200000</v>
      </c>
      <c r="N48">
        <v>28300000</v>
      </c>
      <c r="O48">
        <v>1113</v>
      </c>
      <c r="P48">
        <v>1880</v>
      </c>
      <c r="Q48" t="s">
        <v>3</v>
      </c>
      <c r="S48" s="5">
        <f t="shared" si="8"/>
        <v>2.5763358778625953</v>
      </c>
      <c r="T48">
        <f t="shared" si="10"/>
        <v>0.9497835251224791</v>
      </c>
    </row>
    <row r="49" spans="1:34" x14ac:dyDescent="0.25">
      <c r="A49" s="4" t="s">
        <v>21</v>
      </c>
      <c r="B49">
        <v>800</v>
      </c>
      <c r="C49">
        <v>41</v>
      </c>
      <c r="D49">
        <v>67400</v>
      </c>
      <c r="E49">
        <v>132000</v>
      </c>
      <c r="F49">
        <v>784</v>
      </c>
      <c r="G49">
        <v>83</v>
      </c>
      <c r="H49" t="s">
        <v>3</v>
      </c>
      <c r="J49" t="s">
        <v>21</v>
      </c>
      <c r="K49">
        <v>700</v>
      </c>
      <c r="L49">
        <v>123</v>
      </c>
      <c r="M49">
        <v>27100000</v>
      </c>
      <c r="N49">
        <v>29200000</v>
      </c>
      <c r="O49">
        <v>1134</v>
      </c>
      <c r="P49">
        <v>1870</v>
      </c>
      <c r="Q49" t="s">
        <v>3</v>
      </c>
      <c r="S49" s="5">
        <f t="shared" si="8"/>
        <v>2.4870848708487086</v>
      </c>
      <c r="T49">
        <f t="shared" si="10"/>
        <v>0.91688054193974777</v>
      </c>
    </row>
    <row r="50" spans="1:34" x14ac:dyDescent="0.25">
      <c r="A50" s="4" t="s">
        <v>21</v>
      </c>
      <c r="B50">
        <v>800</v>
      </c>
      <c r="C50">
        <v>42</v>
      </c>
      <c r="D50">
        <v>62300</v>
      </c>
      <c r="E50">
        <v>125000</v>
      </c>
      <c r="F50">
        <v>750</v>
      </c>
      <c r="G50">
        <v>83</v>
      </c>
      <c r="H50" t="s">
        <v>3</v>
      </c>
      <c r="J50" t="s">
        <v>21</v>
      </c>
      <c r="K50">
        <v>700</v>
      </c>
      <c r="L50">
        <v>124</v>
      </c>
      <c r="M50">
        <v>27300000</v>
      </c>
      <c r="N50">
        <v>29600000</v>
      </c>
      <c r="O50">
        <v>1134</v>
      </c>
      <c r="P50">
        <v>2020</v>
      </c>
      <c r="Q50" t="s">
        <v>3</v>
      </c>
      <c r="S50" s="5">
        <f t="shared" si="8"/>
        <v>2.2820512820512819</v>
      </c>
      <c r="T50">
        <f t="shared" si="10"/>
        <v>0.84129353233830839</v>
      </c>
    </row>
    <row r="51" spans="1:34" s="7" customFormat="1" ht="15.75" thickBot="1" x14ac:dyDescent="0.3">
      <c r="A51" s="6" t="s">
        <v>21</v>
      </c>
      <c r="B51" s="7">
        <v>800</v>
      </c>
      <c r="C51" s="7">
        <v>43</v>
      </c>
      <c r="D51" s="7">
        <v>47400</v>
      </c>
      <c r="E51" s="7">
        <v>105000</v>
      </c>
      <c r="F51" s="7">
        <v>672</v>
      </c>
      <c r="G51" s="7">
        <v>86</v>
      </c>
      <c r="H51" s="7" t="s">
        <v>3</v>
      </c>
      <c r="J51" s="7" t="s">
        <v>21</v>
      </c>
      <c r="K51" s="7">
        <v>700</v>
      </c>
      <c r="L51" s="7">
        <v>125</v>
      </c>
      <c r="M51" s="7">
        <v>26200000</v>
      </c>
      <c r="N51" s="7">
        <v>28200000</v>
      </c>
      <c r="O51" s="7">
        <v>1134</v>
      </c>
      <c r="P51" s="7">
        <v>1750</v>
      </c>
      <c r="Q51" s="7" t="s">
        <v>3</v>
      </c>
      <c r="S51" s="8">
        <f t="shared" si="8"/>
        <v>1.8091603053435115</v>
      </c>
      <c r="T51">
        <f t="shared" si="10"/>
        <v>0.66695909764156314</v>
      </c>
    </row>
    <row r="54" spans="1:34" ht="15.75" thickBot="1" x14ac:dyDescent="0.3"/>
    <row r="55" spans="1:34" s="2" customFormat="1" x14ac:dyDescent="0.25">
      <c r="A55" s="1">
        <v>45365</v>
      </c>
      <c r="B55" s="2" t="s">
        <v>32</v>
      </c>
      <c r="S55" s="3"/>
    </row>
    <row r="56" spans="1:34" x14ac:dyDescent="0.25">
      <c r="A56" s="4">
        <v>421</v>
      </c>
      <c r="J56" t="s">
        <v>0</v>
      </c>
      <c r="K56" t="s">
        <v>1</v>
      </c>
      <c r="L56" t="s">
        <v>2</v>
      </c>
      <c r="M56" t="s">
        <v>3</v>
      </c>
      <c r="N56" t="s">
        <v>4</v>
      </c>
      <c r="O56" t="s">
        <v>5</v>
      </c>
      <c r="P56" t="s">
        <v>6</v>
      </c>
      <c r="Q56" t="s">
        <v>7</v>
      </c>
      <c r="W56" t="s">
        <v>0</v>
      </c>
      <c r="X56" t="s">
        <v>1</v>
      </c>
      <c r="Y56" t="s">
        <v>2</v>
      </c>
      <c r="Z56" t="s">
        <v>3</v>
      </c>
      <c r="AA56" t="s">
        <v>4</v>
      </c>
      <c r="AB56" t="s">
        <v>5</v>
      </c>
      <c r="AC56" t="s">
        <v>6</v>
      </c>
      <c r="AH56" t="s">
        <v>7</v>
      </c>
    </row>
    <row r="57" spans="1:34" x14ac:dyDescent="0.25">
      <c r="A57" s="4" t="s">
        <v>20</v>
      </c>
      <c r="B57">
        <v>700</v>
      </c>
      <c r="C57">
        <v>24</v>
      </c>
      <c r="D57">
        <v>228000</v>
      </c>
      <c r="E57">
        <v>465000</v>
      </c>
      <c r="F57">
        <v>850</v>
      </c>
      <c r="G57">
        <v>279</v>
      </c>
      <c r="H57" t="s">
        <v>3</v>
      </c>
      <c r="J57" t="s">
        <v>20</v>
      </c>
      <c r="K57">
        <v>800</v>
      </c>
      <c r="L57">
        <v>38</v>
      </c>
      <c r="M57">
        <v>5040000</v>
      </c>
      <c r="N57">
        <v>5260000</v>
      </c>
      <c r="O57">
        <v>702</v>
      </c>
      <c r="P57">
        <v>325</v>
      </c>
      <c r="Q57" t="s">
        <v>3</v>
      </c>
      <c r="S57" s="5">
        <f t="shared" ref="S57:S70" si="11">D57/M57*1000</f>
        <v>45.238095238095234</v>
      </c>
      <c r="T57">
        <f>S57/S$57</f>
        <v>1</v>
      </c>
      <c r="U57">
        <v>1</v>
      </c>
      <c r="W57" t="s">
        <v>20</v>
      </c>
      <c r="X57">
        <v>800</v>
      </c>
      <c r="Y57">
        <v>38</v>
      </c>
      <c r="Z57">
        <v>5040000</v>
      </c>
      <c r="AA57">
        <v>5260000</v>
      </c>
      <c r="AB57">
        <v>702</v>
      </c>
      <c r="AC57">
        <v>325</v>
      </c>
      <c r="AH57" t="s">
        <v>3</v>
      </c>
    </row>
    <row r="58" spans="1:34" x14ac:dyDescent="0.25">
      <c r="A58" s="4" t="s">
        <v>20</v>
      </c>
      <c r="B58">
        <v>700</v>
      </c>
      <c r="C58">
        <v>25</v>
      </c>
      <c r="D58">
        <v>265000</v>
      </c>
      <c r="E58">
        <v>504000</v>
      </c>
      <c r="F58">
        <v>900</v>
      </c>
      <c r="G58">
        <v>266</v>
      </c>
      <c r="H58" t="s">
        <v>3</v>
      </c>
      <c r="J58" t="s">
        <v>20</v>
      </c>
      <c r="K58">
        <v>800</v>
      </c>
      <c r="L58">
        <v>39</v>
      </c>
      <c r="M58">
        <v>5070000</v>
      </c>
      <c r="N58">
        <v>5280000</v>
      </c>
      <c r="O58">
        <v>756</v>
      </c>
      <c r="P58">
        <v>280</v>
      </c>
      <c r="Q58" t="s">
        <v>3</v>
      </c>
      <c r="S58" s="5">
        <f t="shared" si="11"/>
        <v>52.26824457593689</v>
      </c>
      <c r="T58">
        <f t="shared" ref="T58:T62" si="12">S58/S$57</f>
        <v>1.1554033011522893</v>
      </c>
      <c r="U58">
        <v>0.99442936843702079</v>
      </c>
      <c r="W58" t="s">
        <v>20</v>
      </c>
      <c r="X58">
        <v>800</v>
      </c>
      <c r="Y58">
        <v>39</v>
      </c>
      <c r="Z58">
        <v>5070000</v>
      </c>
      <c r="AA58">
        <v>5280000</v>
      </c>
      <c r="AB58">
        <v>756</v>
      </c>
      <c r="AC58">
        <v>280</v>
      </c>
      <c r="AH58" t="s">
        <v>3</v>
      </c>
    </row>
    <row r="59" spans="1:34" x14ac:dyDescent="0.25">
      <c r="A59" s="4" t="s">
        <v>20</v>
      </c>
      <c r="B59">
        <v>700</v>
      </c>
      <c r="C59">
        <v>26</v>
      </c>
      <c r="D59">
        <v>250000</v>
      </c>
      <c r="E59">
        <v>478000</v>
      </c>
      <c r="F59">
        <v>850</v>
      </c>
      <c r="G59">
        <v>268</v>
      </c>
      <c r="H59" t="s">
        <v>3</v>
      </c>
      <c r="J59" t="s">
        <v>20</v>
      </c>
      <c r="K59">
        <v>800</v>
      </c>
      <c r="L59">
        <v>40</v>
      </c>
      <c r="M59">
        <v>4650000</v>
      </c>
      <c r="N59">
        <v>4910000</v>
      </c>
      <c r="O59">
        <v>636</v>
      </c>
      <c r="P59">
        <v>412</v>
      </c>
      <c r="Q59" t="s">
        <v>3</v>
      </c>
      <c r="S59" s="5">
        <f t="shared" si="11"/>
        <v>53.763440860215056</v>
      </c>
      <c r="T59">
        <f t="shared" si="12"/>
        <v>1.1884550084889645</v>
      </c>
      <c r="U59">
        <v>0.91943399890542532</v>
      </c>
      <c r="W59" t="s">
        <v>20</v>
      </c>
      <c r="X59">
        <v>800</v>
      </c>
      <c r="Y59">
        <v>40</v>
      </c>
      <c r="Z59">
        <v>4650000</v>
      </c>
      <c r="AA59">
        <v>4910000</v>
      </c>
      <c r="AB59">
        <v>636</v>
      </c>
      <c r="AC59">
        <v>412</v>
      </c>
      <c r="AH59" t="s">
        <v>3</v>
      </c>
    </row>
    <row r="60" spans="1:34" x14ac:dyDescent="0.25">
      <c r="A60" s="4" t="s">
        <v>20</v>
      </c>
      <c r="B60">
        <v>700</v>
      </c>
      <c r="C60">
        <v>27</v>
      </c>
      <c r="D60">
        <v>194000</v>
      </c>
      <c r="E60">
        <v>429000</v>
      </c>
      <c r="F60">
        <v>867</v>
      </c>
      <c r="G60">
        <v>271</v>
      </c>
      <c r="H60" t="s">
        <v>3</v>
      </c>
      <c r="J60" t="s">
        <v>20</v>
      </c>
      <c r="K60">
        <v>800</v>
      </c>
      <c r="L60">
        <v>41</v>
      </c>
      <c r="M60">
        <v>4380000</v>
      </c>
      <c r="N60">
        <v>4540000</v>
      </c>
      <c r="O60">
        <v>756</v>
      </c>
      <c r="P60">
        <v>219</v>
      </c>
      <c r="Q60" t="s">
        <v>3</v>
      </c>
      <c r="S60" s="5">
        <f t="shared" si="11"/>
        <v>44.292237442922378</v>
      </c>
      <c r="T60">
        <f t="shared" si="12"/>
        <v>0.97909156452775792</v>
      </c>
      <c r="U60">
        <v>0.94307815953385588</v>
      </c>
      <c r="W60" t="s">
        <v>20</v>
      </c>
      <c r="X60">
        <v>800</v>
      </c>
      <c r="Y60">
        <v>41</v>
      </c>
      <c r="Z60">
        <v>4380000</v>
      </c>
      <c r="AA60">
        <v>4540000</v>
      </c>
      <c r="AB60">
        <v>756</v>
      </c>
      <c r="AC60">
        <v>219</v>
      </c>
      <c r="AH60" t="s">
        <v>3</v>
      </c>
    </row>
    <row r="61" spans="1:34" x14ac:dyDescent="0.25">
      <c r="A61" s="4" t="s">
        <v>20</v>
      </c>
      <c r="B61">
        <v>700</v>
      </c>
      <c r="C61">
        <v>28</v>
      </c>
      <c r="D61">
        <v>204000</v>
      </c>
      <c r="E61">
        <v>431000</v>
      </c>
      <c r="F61">
        <v>918</v>
      </c>
      <c r="G61">
        <v>248</v>
      </c>
      <c r="H61" t="s">
        <v>3</v>
      </c>
      <c r="J61" t="s">
        <v>20</v>
      </c>
      <c r="K61">
        <v>800</v>
      </c>
      <c r="L61">
        <v>42</v>
      </c>
      <c r="M61">
        <v>4410000</v>
      </c>
      <c r="N61">
        <v>4550000</v>
      </c>
      <c r="O61">
        <v>756</v>
      </c>
      <c r="P61">
        <v>194</v>
      </c>
      <c r="Q61" t="s">
        <v>3</v>
      </c>
      <c r="S61" s="5">
        <f t="shared" si="11"/>
        <v>46.258503401360542</v>
      </c>
      <c r="T61">
        <f t="shared" si="12"/>
        <v>1.0225563909774438</v>
      </c>
      <c r="U61">
        <v>0.82866394068045313</v>
      </c>
      <c r="W61" t="s">
        <v>20</v>
      </c>
      <c r="X61">
        <v>800</v>
      </c>
      <c r="Y61">
        <v>42</v>
      </c>
      <c r="Z61">
        <v>4410000</v>
      </c>
      <c r="AA61">
        <v>4550000</v>
      </c>
      <c r="AB61">
        <v>756</v>
      </c>
      <c r="AC61">
        <v>194</v>
      </c>
      <c r="AH61" t="s">
        <v>3</v>
      </c>
    </row>
    <row r="62" spans="1:34" x14ac:dyDescent="0.25">
      <c r="A62" s="4" t="s">
        <v>20</v>
      </c>
      <c r="B62">
        <v>700</v>
      </c>
      <c r="C62">
        <v>29</v>
      </c>
      <c r="D62">
        <v>178000</v>
      </c>
      <c r="E62">
        <v>418000</v>
      </c>
      <c r="F62">
        <v>901</v>
      </c>
      <c r="G62">
        <v>266</v>
      </c>
      <c r="H62" t="s">
        <v>3</v>
      </c>
      <c r="J62" t="s">
        <v>20</v>
      </c>
      <c r="K62">
        <v>800</v>
      </c>
      <c r="L62">
        <v>43</v>
      </c>
      <c r="M62">
        <v>4260000</v>
      </c>
      <c r="N62">
        <v>4470000</v>
      </c>
      <c r="O62">
        <v>702</v>
      </c>
      <c r="P62">
        <v>298</v>
      </c>
      <c r="Q62" t="s">
        <v>3</v>
      </c>
      <c r="S62" s="5">
        <f t="shared" si="11"/>
        <v>41.784037558685448</v>
      </c>
      <c r="T62">
        <f t="shared" si="12"/>
        <v>0.92364714603409948</v>
      </c>
      <c r="U62">
        <v>0.90808054127638826</v>
      </c>
      <c r="W62" t="s">
        <v>20</v>
      </c>
      <c r="X62">
        <v>800</v>
      </c>
      <c r="Y62">
        <v>43</v>
      </c>
      <c r="Z62">
        <v>4260000</v>
      </c>
      <c r="AA62">
        <v>4470000</v>
      </c>
      <c r="AB62">
        <v>702</v>
      </c>
      <c r="AC62">
        <v>298</v>
      </c>
      <c r="AH62" t="s">
        <v>3</v>
      </c>
    </row>
    <row r="63" spans="1:34" x14ac:dyDescent="0.25">
      <c r="A63" s="4" t="s">
        <v>20</v>
      </c>
      <c r="B63">
        <v>700</v>
      </c>
      <c r="C63">
        <v>30</v>
      </c>
      <c r="D63">
        <v>184000</v>
      </c>
      <c r="E63">
        <v>423000</v>
      </c>
      <c r="F63">
        <v>950</v>
      </c>
      <c r="G63">
        <v>251</v>
      </c>
      <c r="H63" t="s">
        <v>3</v>
      </c>
      <c r="J63" t="s">
        <v>20</v>
      </c>
      <c r="K63">
        <v>800</v>
      </c>
      <c r="L63">
        <v>44</v>
      </c>
      <c r="M63">
        <v>4710000</v>
      </c>
      <c r="N63">
        <v>4860000</v>
      </c>
      <c r="O63">
        <v>728</v>
      </c>
      <c r="P63">
        <v>209</v>
      </c>
      <c r="Q63" t="s">
        <v>3</v>
      </c>
      <c r="S63" s="5">
        <f t="shared" si="11"/>
        <v>39.065817409766453</v>
      </c>
      <c r="T63">
        <v>1</v>
      </c>
      <c r="U63">
        <v>1</v>
      </c>
      <c r="W63" t="s">
        <v>20</v>
      </c>
      <c r="X63">
        <v>800</v>
      </c>
      <c r="Y63">
        <v>44</v>
      </c>
      <c r="Z63">
        <v>4710000</v>
      </c>
      <c r="AA63">
        <v>4860000</v>
      </c>
      <c r="AB63">
        <v>728</v>
      </c>
      <c r="AC63">
        <v>209</v>
      </c>
      <c r="AH63" t="s">
        <v>3</v>
      </c>
    </row>
    <row r="64" spans="1:34" x14ac:dyDescent="0.25">
      <c r="A64" s="4" t="s">
        <v>20</v>
      </c>
      <c r="B64">
        <v>700</v>
      </c>
      <c r="C64">
        <v>31</v>
      </c>
      <c r="D64">
        <v>197000</v>
      </c>
      <c r="E64">
        <v>455000</v>
      </c>
      <c r="F64">
        <v>912</v>
      </c>
      <c r="G64">
        <v>283</v>
      </c>
      <c r="H64" t="s">
        <v>3</v>
      </c>
      <c r="J64" t="s">
        <v>20</v>
      </c>
      <c r="K64">
        <v>800</v>
      </c>
      <c r="L64">
        <v>45</v>
      </c>
      <c r="M64">
        <v>4810000</v>
      </c>
      <c r="N64">
        <v>4960000</v>
      </c>
      <c r="O64">
        <v>742</v>
      </c>
      <c r="P64">
        <v>201</v>
      </c>
      <c r="Q64" t="s">
        <v>3</v>
      </c>
      <c r="S64" s="5">
        <f t="shared" si="11"/>
        <v>40.956340956340959</v>
      </c>
      <c r="T64">
        <f>S64/S63</f>
        <v>1.0483932929585105</v>
      </c>
      <c r="U64">
        <v>1.1153918816798012</v>
      </c>
      <c r="W64" t="s">
        <v>20</v>
      </c>
      <c r="X64">
        <v>800</v>
      </c>
      <c r="Y64">
        <v>45</v>
      </c>
      <c r="Z64">
        <v>4810000</v>
      </c>
      <c r="AA64">
        <v>4960000</v>
      </c>
      <c r="AB64">
        <v>742</v>
      </c>
      <c r="AC64">
        <v>201</v>
      </c>
      <c r="AH64" t="s">
        <v>3</v>
      </c>
    </row>
    <row r="65" spans="1:34" x14ac:dyDescent="0.25">
      <c r="A65" s="4" t="s">
        <v>20</v>
      </c>
      <c r="B65">
        <v>700</v>
      </c>
      <c r="C65">
        <v>32</v>
      </c>
      <c r="D65">
        <v>207000</v>
      </c>
      <c r="E65">
        <v>445000</v>
      </c>
      <c r="F65">
        <v>867</v>
      </c>
      <c r="G65">
        <v>275</v>
      </c>
      <c r="H65" t="s">
        <v>3</v>
      </c>
      <c r="J65" t="s">
        <v>20</v>
      </c>
      <c r="K65">
        <v>800</v>
      </c>
      <c r="L65">
        <v>46</v>
      </c>
      <c r="M65">
        <v>4380000</v>
      </c>
      <c r="N65">
        <v>4540000</v>
      </c>
      <c r="O65">
        <v>728</v>
      </c>
      <c r="P65">
        <v>221</v>
      </c>
      <c r="Q65" t="s">
        <v>3</v>
      </c>
      <c r="S65" s="5">
        <f t="shared" si="11"/>
        <v>47.260273972602739</v>
      </c>
      <c r="T65">
        <f>S65/S$65</f>
        <v>1</v>
      </c>
      <c r="U65">
        <v>1</v>
      </c>
      <c r="W65" t="s">
        <v>20</v>
      </c>
      <c r="X65">
        <v>800</v>
      </c>
      <c r="Y65">
        <v>46</v>
      </c>
      <c r="Z65">
        <v>4380000</v>
      </c>
      <c r="AA65">
        <v>4540000</v>
      </c>
      <c r="AB65">
        <v>728</v>
      </c>
      <c r="AC65">
        <v>221</v>
      </c>
      <c r="AH65" t="s">
        <v>3</v>
      </c>
    </row>
    <row r="66" spans="1:34" x14ac:dyDescent="0.25">
      <c r="A66" s="4" t="s">
        <v>20</v>
      </c>
      <c r="B66">
        <v>700</v>
      </c>
      <c r="C66">
        <v>33</v>
      </c>
      <c r="D66">
        <v>223000</v>
      </c>
      <c r="E66">
        <v>487000</v>
      </c>
      <c r="F66">
        <v>912</v>
      </c>
      <c r="G66">
        <v>290</v>
      </c>
      <c r="H66" t="s">
        <v>3</v>
      </c>
      <c r="J66" t="s">
        <v>20</v>
      </c>
      <c r="K66">
        <v>800</v>
      </c>
      <c r="L66">
        <v>47</v>
      </c>
      <c r="M66">
        <v>4580000</v>
      </c>
      <c r="N66">
        <v>4750000</v>
      </c>
      <c r="O66">
        <v>728</v>
      </c>
      <c r="P66">
        <v>236</v>
      </c>
      <c r="Q66" t="s">
        <v>3</v>
      </c>
      <c r="S66" s="5">
        <f t="shared" si="11"/>
        <v>48.689956331877724</v>
      </c>
      <c r="T66">
        <f t="shared" ref="T66:T70" si="13">S66/S$65</f>
        <v>1.0302512499208909</v>
      </c>
      <c r="U66">
        <v>0.9852894399428106</v>
      </c>
      <c r="W66" t="s">
        <v>20</v>
      </c>
      <c r="X66">
        <v>800</v>
      </c>
      <c r="Y66">
        <v>47</v>
      </c>
      <c r="Z66">
        <v>4580000</v>
      </c>
      <c r="AA66">
        <v>4750000</v>
      </c>
      <c r="AB66">
        <v>728</v>
      </c>
      <c r="AC66">
        <v>236</v>
      </c>
      <c r="AH66" t="s">
        <v>3</v>
      </c>
    </row>
    <row r="67" spans="1:34" x14ac:dyDescent="0.25">
      <c r="A67" s="4" t="s">
        <v>20</v>
      </c>
      <c r="B67">
        <v>700</v>
      </c>
      <c r="C67">
        <v>34</v>
      </c>
      <c r="D67">
        <v>253000</v>
      </c>
      <c r="E67">
        <v>494000</v>
      </c>
      <c r="F67">
        <v>900</v>
      </c>
      <c r="G67">
        <v>268</v>
      </c>
      <c r="H67" t="s">
        <v>3</v>
      </c>
      <c r="J67" t="s">
        <v>20</v>
      </c>
      <c r="K67">
        <v>800</v>
      </c>
      <c r="L67">
        <v>49</v>
      </c>
      <c r="M67">
        <v>5080000</v>
      </c>
      <c r="N67">
        <v>5310000</v>
      </c>
      <c r="O67">
        <v>663</v>
      </c>
      <c r="P67">
        <v>350</v>
      </c>
      <c r="Q67" t="s">
        <v>3</v>
      </c>
      <c r="S67" s="5">
        <f t="shared" si="11"/>
        <v>49.803149606299208</v>
      </c>
      <c r="T67">
        <f t="shared" si="13"/>
        <v>1.0538057742782152</v>
      </c>
      <c r="U67">
        <v>0.97483940042826567</v>
      </c>
      <c r="W67" t="s">
        <v>20</v>
      </c>
      <c r="X67">
        <v>800</v>
      </c>
      <c r="Y67">
        <v>49</v>
      </c>
      <c r="Z67">
        <v>5080000</v>
      </c>
      <c r="AA67">
        <v>5310000</v>
      </c>
      <c r="AB67">
        <v>663</v>
      </c>
      <c r="AC67">
        <v>350</v>
      </c>
      <c r="AH67" t="s">
        <v>3</v>
      </c>
    </row>
    <row r="68" spans="1:34" x14ac:dyDescent="0.25">
      <c r="A68" s="4" t="s">
        <v>20</v>
      </c>
      <c r="B68">
        <v>700</v>
      </c>
      <c r="C68">
        <v>35</v>
      </c>
      <c r="D68">
        <v>216000</v>
      </c>
      <c r="E68">
        <v>488000</v>
      </c>
      <c r="F68">
        <v>1071</v>
      </c>
      <c r="G68">
        <v>254</v>
      </c>
      <c r="H68" t="s">
        <v>3</v>
      </c>
      <c r="J68" t="s">
        <v>20</v>
      </c>
      <c r="K68">
        <v>800</v>
      </c>
      <c r="L68">
        <v>50</v>
      </c>
      <c r="M68">
        <v>5550000</v>
      </c>
      <c r="N68">
        <v>5760000</v>
      </c>
      <c r="O68">
        <v>798</v>
      </c>
      <c r="P68">
        <v>266</v>
      </c>
      <c r="Q68" t="s">
        <v>3</v>
      </c>
      <c r="S68" s="5">
        <f t="shared" si="11"/>
        <v>38.918918918918919</v>
      </c>
      <c r="T68">
        <f t="shared" si="13"/>
        <v>0.82350176263219743</v>
      </c>
      <c r="U68">
        <v>0.84641470679472475</v>
      </c>
      <c r="W68" t="s">
        <v>20</v>
      </c>
      <c r="X68">
        <v>800</v>
      </c>
      <c r="Y68">
        <v>50</v>
      </c>
      <c r="Z68">
        <v>5550000</v>
      </c>
      <c r="AA68">
        <v>5760000</v>
      </c>
      <c r="AB68">
        <v>798</v>
      </c>
      <c r="AC68">
        <v>266</v>
      </c>
      <c r="AH68" t="s">
        <v>3</v>
      </c>
    </row>
    <row r="69" spans="1:34" x14ac:dyDescent="0.25">
      <c r="A69" s="4" t="s">
        <v>20</v>
      </c>
      <c r="B69">
        <v>700</v>
      </c>
      <c r="C69">
        <v>36</v>
      </c>
      <c r="D69">
        <v>224000</v>
      </c>
      <c r="E69">
        <v>528000</v>
      </c>
      <c r="F69">
        <v>1196</v>
      </c>
      <c r="G69">
        <v>254</v>
      </c>
      <c r="H69" t="s">
        <v>3</v>
      </c>
      <c r="J69" t="s">
        <v>20</v>
      </c>
      <c r="K69">
        <v>800</v>
      </c>
      <c r="L69">
        <v>51</v>
      </c>
      <c r="M69">
        <v>5740000</v>
      </c>
      <c r="N69">
        <v>5970000</v>
      </c>
      <c r="O69">
        <v>798</v>
      </c>
      <c r="P69">
        <v>283</v>
      </c>
      <c r="Q69" t="s">
        <v>3</v>
      </c>
      <c r="S69" s="5">
        <f t="shared" si="11"/>
        <v>39.024390243902438</v>
      </c>
      <c r="T69">
        <f t="shared" si="13"/>
        <v>0.82573347472605163</v>
      </c>
      <c r="U69">
        <v>0.77609407132289931</v>
      </c>
      <c r="W69" t="s">
        <v>20</v>
      </c>
      <c r="X69">
        <v>800</v>
      </c>
      <c r="Y69">
        <v>51</v>
      </c>
      <c r="Z69">
        <v>5740000</v>
      </c>
      <c r="AA69">
        <v>5970000</v>
      </c>
      <c r="AB69">
        <v>798</v>
      </c>
      <c r="AC69">
        <v>283</v>
      </c>
      <c r="AH69" t="s">
        <v>3</v>
      </c>
    </row>
    <row r="70" spans="1:34" x14ac:dyDescent="0.25">
      <c r="A70" s="4" t="s">
        <v>20</v>
      </c>
      <c r="B70">
        <v>700</v>
      </c>
      <c r="C70">
        <v>37</v>
      </c>
      <c r="D70">
        <v>160000</v>
      </c>
      <c r="E70">
        <v>399000</v>
      </c>
      <c r="F70">
        <v>1050</v>
      </c>
      <c r="G70">
        <v>228</v>
      </c>
      <c r="H70" t="s">
        <v>3</v>
      </c>
      <c r="J70" t="s">
        <v>20</v>
      </c>
      <c r="K70">
        <v>800</v>
      </c>
      <c r="L70">
        <v>52</v>
      </c>
      <c r="M70">
        <v>5440000</v>
      </c>
      <c r="N70">
        <v>5510000</v>
      </c>
      <c r="O70">
        <v>900</v>
      </c>
      <c r="P70">
        <v>77</v>
      </c>
      <c r="Q70" t="s">
        <v>3</v>
      </c>
      <c r="S70" s="5">
        <f t="shared" si="11"/>
        <v>29.411764705882351</v>
      </c>
      <c r="T70">
        <f t="shared" si="13"/>
        <v>0.62233589087809038</v>
      </c>
      <c r="U70">
        <v>0.75172329137058613</v>
      </c>
      <c r="W70" t="s">
        <v>20</v>
      </c>
      <c r="X70">
        <v>800</v>
      </c>
      <c r="Y70">
        <v>52</v>
      </c>
      <c r="Z70">
        <v>5440000</v>
      </c>
      <c r="AA70">
        <v>5510000</v>
      </c>
      <c r="AB70">
        <v>900</v>
      </c>
      <c r="AC70">
        <v>77</v>
      </c>
      <c r="AH70" t="s">
        <v>3</v>
      </c>
    </row>
    <row r="73" spans="1:34" x14ac:dyDescent="0.25">
      <c r="A73" s="4">
        <v>389</v>
      </c>
      <c r="J73" t="s">
        <v>0</v>
      </c>
      <c r="K73" t="s">
        <v>1</v>
      </c>
      <c r="L73" t="s">
        <v>2</v>
      </c>
      <c r="M73" t="s">
        <v>3</v>
      </c>
      <c r="N73" t="s">
        <v>4</v>
      </c>
      <c r="O73" t="s">
        <v>5</v>
      </c>
      <c r="P73" t="s">
        <v>6</v>
      </c>
      <c r="Q73" t="s">
        <v>7</v>
      </c>
    </row>
    <row r="74" spans="1:34" x14ac:dyDescent="0.25">
      <c r="A74" s="4" t="s">
        <v>20</v>
      </c>
      <c r="B74">
        <v>700</v>
      </c>
      <c r="C74">
        <v>84</v>
      </c>
      <c r="D74">
        <v>291000</v>
      </c>
      <c r="E74">
        <v>634000</v>
      </c>
      <c r="F74">
        <v>1113</v>
      </c>
      <c r="G74">
        <v>308</v>
      </c>
      <c r="H74" t="s">
        <v>3</v>
      </c>
      <c r="J74" t="s">
        <v>20</v>
      </c>
      <c r="K74">
        <v>800</v>
      </c>
      <c r="L74">
        <v>1</v>
      </c>
      <c r="M74">
        <v>15800000</v>
      </c>
      <c r="N74">
        <v>16500000</v>
      </c>
      <c r="O74">
        <v>900</v>
      </c>
      <c r="P74">
        <v>825</v>
      </c>
      <c r="Q74" t="s">
        <v>3</v>
      </c>
      <c r="S74" s="5">
        <f>D74/M74*1000</f>
        <v>18.417721518987342</v>
      </c>
      <c r="T74">
        <f>S74/S$74</f>
        <v>1</v>
      </c>
      <c r="U74">
        <v>1</v>
      </c>
    </row>
    <row r="75" spans="1:34" x14ac:dyDescent="0.25">
      <c r="A75" s="4" t="s">
        <v>20</v>
      </c>
      <c r="B75">
        <v>700</v>
      </c>
      <c r="C75">
        <v>69</v>
      </c>
      <c r="D75">
        <v>283000</v>
      </c>
      <c r="E75">
        <v>622000</v>
      </c>
      <c r="F75">
        <v>1040</v>
      </c>
      <c r="G75">
        <v>326</v>
      </c>
      <c r="H75" t="s">
        <v>3</v>
      </c>
      <c r="J75" t="s">
        <v>20</v>
      </c>
      <c r="K75">
        <v>800</v>
      </c>
      <c r="L75">
        <v>2</v>
      </c>
      <c r="M75">
        <v>15800000</v>
      </c>
      <c r="N75">
        <v>16600000</v>
      </c>
      <c r="O75">
        <v>944</v>
      </c>
      <c r="P75">
        <v>858</v>
      </c>
      <c r="Q75" t="s">
        <v>3</v>
      </c>
      <c r="S75" s="5">
        <f t="shared" ref="S75:S138" si="14">D75/M75*1000</f>
        <v>17.911392405063289</v>
      </c>
      <c r="T75">
        <f t="shared" ref="T75:T79" si="15">S75/S$74</f>
        <v>0.97250859106529197</v>
      </c>
      <c r="U75">
        <v>1.0342870628427581</v>
      </c>
    </row>
    <row r="76" spans="1:34" x14ac:dyDescent="0.25">
      <c r="A76" s="4" t="s">
        <v>20</v>
      </c>
      <c r="B76">
        <v>700</v>
      </c>
      <c r="C76">
        <v>70</v>
      </c>
      <c r="D76">
        <v>276000</v>
      </c>
      <c r="E76">
        <v>617000</v>
      </c>
      <c r="F76">
        <v>1040</v>
      </c>
      <c r="G76">
        <v>328</v>
      </c>
      <c r="H76" t="s">
        <v>3</v>
      </c>
      <c r="J76" t="s">
        <v>20</v>
      </c>
      <c r="K76">
        <v>800</v>
      </c>
      <c r="L76">
        <v>3</v>
      </c>
      <c r="M76">
        <v>14500000</v>
      </c>
      <c r="N76">
        <v>15400000</v>
      </c>
      <c r="O76">
        <v>832</v>
      </c>
      <c r="P76">
        <v>1070</v>
      </c>
      <c r="Q76" t="s">
        <v>3</v>
      </c>
      <c r="S76" s="5">
        <f t="shared" si="14"/>
        <v>19.03448275862069</v>
      </c>
      <c r="T76">
        <f t="shared" si="15"/>
        <v>1.0334873800213296</v>
      </c>
      <c r="U76">
        <v>0.8928571428571429</v>
      </c>
    </row>
    <row r="77" spans="1:34" x14ac:dyDescent="0.25">
      <c r="A77" s="4" t="s">
        <v>20</v>
      </c>
      <c r="B77">
        <v>700</v>
      </c>
      <c r="C77">
        <v>71</v>
      </c>
      <c r="D77">
        <v>258000</v>
      </c>
      <c r="E77">
        <v>576000</v>
      </c>
      <c r="F77">
        <v>1040</v>
      </c>
      <c r="G77">
        <v>306</v>
      </c>
      <c r="H77" t="s">
        <v>3</v>
      </c>
      <c r="J77" t="s">
        <v>20</v>
      </c>
      <c r="K77">
        <v>800</v>
      </c>
      <c r="L77">
        <v>4</v>
      </c>
      <c r="M77">
        <v>14700000</v>
      </c>
      <c r="N77">
        <v>15500000</v>
      </c>
      <c r="O77">
        <v>848</v>
      </c>
      <c r="P77">
        <v>860</v>
      </c>
      <c r="Q77" t="s">
        <v>3</v>
      </c>
      <c r="S77" s="5">
        <f t="shared" si="14"/>
        <v>17.551020408163264</v>
      </c>
      <c r="T77">
        <f t="shared" si="15"/>
        <v>0.95294200154288511</v>
      </c>
      <c r="U77">
        <v>0.92428717898642709</v>
      </c>
    </row>
    <row r="78" spans="1:34" x14ac:dyDescent="0.25">
      <c r="A78" s="4" t="s">
        <v>20</v>
      </c>
      <c r="B78">
        <v>700</v>
      </c>
      <c r="C78">
        <v>72</v>
      </c>
      <c r="D78">
        <v>262000</v>
      </c>
      <c r="E78">
        <v>593000</v>
      </c>
      <c r="F78">
        <v>1040</v>
      </c>
      <c r="G78">
        <v>318</v>
      </c>
      <c r="H78" t="s">
        <v>3</v>
      </c>
      <c r="J78" t="s">
        <v>20</v>
      </c>
      <c r="K78">
        <v>800</v>
      </c>
      <c r="L78">
        <v>5</v>
      </c>
      <c r="M78">
        <v>15000000</v>
      </c>
      <c r="N78">
        <v>15600000</v>
      </c>
      <c r="O78">
        <v>880</v>
      </c>
      <c r="P78">
        <v>694</v>
      </c>
      <c r="Q78" t="s">
        <v>3</v>
      </c>
      <c r="S78" s="5">
        <f t="shared" si="14"/>
        <v>17.466666666666665</v>
      </c>
      <c r="T78">
        <f t="shared" si="15"/>
        <v>0.94836197021764024</v>
      </c>
      <c r="U78">
        <v>0.85364198871037789</v>
      </c>
    </row>
    <row r="79" spans="1:34" x14ac:dyDescent="0.25">
      <c r="A79" s="4" t="s">
        <v>20</v>
      </c>
      <c r="B79">
        <v>700</v>
      </c>
      <c r="C79">
        <v>73</v>
      </c>
      <c r="D79">
        <v>262000</v>
      </c>
      <c r="E79">
        <v>578000</v>
      </c>
      <c r="F79">
        <v>1040</v>
      </c>
      <c r="G79">
        <v>304</v>
      </c>
      <c r="H79" t="s">
        <v>3</v>
      </c>
      <c r="J79" t="s">
        <v>20</v>
      </c>
      <c r="K79">
        <v>800</v>
      </c>
      <c r="L79">
        <v>6</v>
      </c>
      <c r="M79">
        <v>14700000</v>
      </c>
      <c r="N79">
        <v>15200000</v>
      </c>
      <c r="O79">
        <v>864</v>
      </c>
      <c r="P79">
        <v>612</v>
      </c>
      <c r="Q79" t="s">
        <v>3</v>
      </c>
      <c r="S79" s="5">
        <f t="shared" si="14"/>
        <v>17.823129251700681</v>
      </c>
      <c r="T79">
        <f t="shared" si="15"/>
        <v>0.96771629614044929</v>
      </c>
      <c r="U79">
        <v>0.95588674066117674</v>
      </c>
    </row>
    <row r="80" spans="1:34" x14ac:dyDescent="0.25">
      <c r="A80" s="4" t="s">
        <v>20</v>
      </c>
      <c r="B80">
        <v>700</v>
      </c>
      <c r="C80">
        <v>74</v>
      </c>
      <c r="D80">
        <v>276000</v>
      </c>
      <c r="E80">
        <v>592000</v>
      </c>
      <c r="F80">
        <v>1040</v>
      </c>
      <c r="G80">
        <v>304</v>
      </c>
      <c r="H80" t="s">
        <v>3</v>
      </c>
      <c r="J80" t="s">
        <v>20</v>
      </c>
      <c r="K80">
        <v>800</v>
      </c>
      <c r="L80">
        <v>7</v>
      </c>
      <c r="M80">
        <v>15800000</v>
      </c>
      <c r="N80">
        <v>16500000</v>
      </c>
      <c r="O80">
        <v>880</v>
      </c>
      <c r="P80">
        <v>811</v>
      </c>
      <c r="Q80" t="s">
        <v>3</v>
      </c>
      <c r="S80" s="5">
        <f t="shared" si="14"/>
        <v>17.468354430379748</v>
      </c>
      <c r="T80">
        <v>1</v>
      </c>
      <c r="U80">
        <v>1</v>
      </c>
    </row>
    <row r="81" spans="1:21" x14ac:dyDescent="0.25">
      <c r="A81" s="4" t="s">
        <v>20</v>
      </c>
      <c r="B81">
        <v>700</v>
      </c>
      <c r="C81">
        <v>75</v>
      </c>
      <c r="D81">
        <v>325000</v>
      </c>
      <c r="E81">
        <v>659000</v>
      </c>
      <c r="F81">
        <v>1040</v>
      </c>
      <c r="G81">
        <v>321</v>
      </c>
      <c r="H81" t="s">
        <v>3</v>
      </c>
      <c r="J81" t="s">
        <v>20</v>
      </c>
      <c r="K81">
        <v>800</v>
      </c>
      <c r="L81">
        <v>8</v>
      </c>
      <c r="M81">
        <v>15500000</v>
      </c>
      <c r="N81">
        <v>16200000</v>
      </c>
      <c r="O81">
        <v>884</v>
      </c>
      <c r="P81">
        <v>748</v>
      </c>
      <c r="Q81" t="s">
        <v>3</v>
      </c>
      <c r="S81" s="5">
        <f t="shared" si="14"/>
        <v>20.967741935483872</v>
      </c>
      <c r="T81">
        <f>S81/S80</f>
        <v>1.2003272557269753</v>
      </c>
      <c r="U81">
        <v>1.0332088003320878</v>
      </c>
    </row>
    <row r="82" spans="1:21" x14ac:dyDescent="0.25">
      <c r="A82" s="4" t="s">
        <v>20</v>
      </c>
      <c r="B82">
        <v>700</v>
      </c>
      <c r="C82">
        <v>76</v>
      </c>
      <c r="D82">
        <v>333000</v>
      </c>
      <c r="E82">
        <v>649000</v>
      </c>
      <c r="F82">
        <v>1040</v>
      </c>
      <c r="G82">
        <v>304</v>
      </c>
      <c r="H82" t="s">
        <v>3</v>
      </c>
      <c r="J82" t="s">
        <v>20</v>
      </c>
      <c r="K82">
        <v>800</v>
      </c>
      <c r="L82">
        <v>9</v>
      </c>
      <c r="M82">
        <v>14600000</v>
      </c>
      <c r="N82">
        <v>15200000</v>
      </c>
      <c r="O82">
        <v>848</v>
      </c>
      <c r="P82">
        <v>705</v>
      </c>
      <c r="Q82" t="s">
        <v>3</v>
      </c>
      <c r="S82" s="5">
        <f t="shared" si="14"/>
        <v>22.808219178082194</v>
      </c>
      <c r="T82">
        <f>S82/S$82</f>
        <v>1</v>
      </c>
      <c r="U82">
        <v>1</v>
      </c>
    </row>
    <row r="83" spans="1:21" x14ac:dyDescent="0.25">
      <c r="A83" s="4" t="s">
        <v>20</v>
      </c>
      <c r="B83">
        <v>700</v>
      </c>
      <c r="C83">
        <v>77</v>
      </c>
      <c r="D83">
        <v>351000</v>
      </c>
      <c r="E83">
        <v>670000</v>
      </c>
      <c r="F83">
        <v>1040</v>
      </c>
      <c r="G83">
        <v>306</v>
      </c>
      <c r="H83" t="s">
        <v>3</v>
      </c>
      <c r="J83" t="s">
        <v>20</v>
      </c>
      <c r="K83">
        <v>800</v>
      </c>
      <c r="L83">
        <v>10</v>
      </c>
      <c r="M83">
        <v>15700000</v>
      </c>
      <c r="N83">
        <v>16400000</v>
      </c>
      <c r="O83">
        <v>848</v>
      </c>
      <c r="P83">
        <v>818</v>
      </c>
      <c r="Q83" t="s">
        <v>3</v>
      </c>
      <c r="S83" s="5">
        <f t="shared" si="14"/>
        <v>22.356687898089174</v>
      </c>
      <c r="T83">
        <f t="shared" ref="T83:T87" si="16">S83/S$82</f>
        <v>0.98020313306937512</v>
      </c>
      <c r="U83">
        <v>0.91373280268663093</v>
      </c>
    </row>
    <row r="84" spans="1:21" x14ac:dyDescent="0.25">
      <c r="A84" s="4" t="s">
        <v>20</v>
      </c>
      <c r="B84">
        <v>700</v>
      </c>
      <c r="C84">
        <v>78</v>
      </c>
      <c r="D84">
        <v>337000</v>
      </c>
      <c r="E84">
        <v>653000</v>
      </c>
      <c r="F84">
        <v>1040</v>
      </c>
      <c r="G84">
        <v>304</v>
      </c>
      <c r="H84" t="s">
        <v>3</v>
      </c>
      <c r="J84" t="s">
        <v>20</v>
      </c>
      <c r="K84">
        <v>800</v>
      </c>
      <c r="L84">
        <v>11</v>
      </c>
      <c r="M84">
        <v>15800000</v>
      </c>
      <c r="N84">
        <v>16700000</v>
      </c>
      <c r="O84">
        <v>795</v>
      </c>
      <c r="P84">
        <v>1190</v>
      </c>
      <c r="Q84" t="s">
        <v>3</v>
      </c>
      <c r="S84" s="5">
        <f t="shared" si="14"/>
        <v>21.329113924050631</v>
      </c>
      <c r="T84">
        <f t="shared" si="16"/>
        <v>0.93515034021363119</v>
      </c>
      <c r="U84">
        <v>0.71592419304920907</v>
      </c>
    </row>
    <row r="85" spans="1:21" x14ac:dyDescent="0.25">
      <c r="A85" s="4" t="s">
        <v>20</v>
      </c>
      <c r="B85">
        <v>700</v>
      </c>
      <c r="C85">
        <v>79</v>
      </c>
      <c r="D85">
        <v>292000</v>
      </c>
      <c r="E85">
        <v>590000</v>
      </c>
      <c r="F85">
        <v>1040</v>
      </c>
      <c r="G85">
        <v>287</v>
      </c>
      <c r="H85" t="s">
        <v>3</v>
      </c>
      <c r="J85" t="s">
        <v>20</v>
      </c>
      <c r="K85">
        <v>800</v>
      </c>
      <c r="L85">
        <v>12</v>
      </c>
      <c r="M85">
        <v>16200000</v>
      </c>
      <c r="N85">
        <v>16800000</v>
      </c>
      <c r="O85">
        <v>864</v>
      </c>
      <c r="P85">
        <v>646</v>
      </c>
      <c r="Q85" t="s">
        <v>3</v>
      </c>
      <c r="S85" s="5">
        <f t="shared" si="14"/>
        <v>18.024691358024693</v>
      </c>
      <c r="T85">
        <f t="shared" si="16"/>
        <v>0.79027175323471621</v>
      </c>
      <c r="U85">
        <v>0.7059715861022785</v>
      </c>
    </row>
    <row r="86" spans="1:21" x14ac:dyDescent="0.25">
      <c r="A86" s="4" t="s">
        <v>20</v>
      </c>
      <c r="B86">
        <v>700</v>
      </c>
      <c r="C86">
        <v>80</v>
      </c>
      <c r="D86">
        <v>292000</v>
      </c>
      <c r="E86">
        <v>586000</v>
      </c>
      <c r="F86">
        <v>1040</v>
      </c>
      <c r="G86">
        <v>283</v>
      </c>
      <c r="H86" t="s">
        <v>3</v>
      </c>
      <c r="J86" t="s">
        <v>20</v>
      </c>
      <c r="K86">
        <v>800</v>
      </c>
      <c r="L86">
        <v>22</v>
      </c>
      <c r="M86">
        <v>17300000</v>
      </c>
      <c r="N86">
        <v>18500000</v>
      </c>
      <c r="O86">
        <v>880</v>
      </c>
      <c r="P86">
        <v>1340</v>
      </c>
      <c r="Q86" t="s">
        <v>3</v>
      </c>
      <c r="S86" s="5">
        <f t="shared" si="14"/>
        <v>16.878612716763005</v>
      </c>
      <c r="T86">
        <f t="shared" si="16"/>
        <v>0.74002326025447407</v>
      </c>
      <c r="U86">
        <v>0.61626450697169588</v>
      </c>
    </row>
    <row r="87" spans="1:21" s="7" customFormat="1" ht="15.75" thickBot="1" x14ac:dyDescent="0.3">
      <c r="A87" s="6" t="s">
        <v>20</v>
      </c>
      <c r="B87" s="7">
        <v>700</v>
      </c>
      <c r="C87" s="7">
        <v>81</v>
      </c>
      <c r="D87" s="7">
        <v>262000</v>
      </c>
      <c r="E87" s="7">
        <v>565000</v>
      </c>
      <c r="F87" s="7">
        <v>1040</v>
      </c>
      <c r="G87" s="7">
        <v>291</v>
      </c>
      <c r="H87" s="7" t="s">
        <v>3</v>
      </c>
      <c r="J87" s="7" t="s">
        <v>20</v>
      </c>
      <c r="K87" s="7">
        <v>800</v>
      </c>
      <c r="L87" s="7">
        <v>23</v>
      </c>
      <c r="M87" s="7">
        <v>18200000</v>
      </c>
      <c r="N87" s="7">
        <v>19200000</v>
      </c>
      <c r="O87" s="7">
        <v>918</v>
      </c>
      <c r="P87" s="7">
        <v>1110</v>
      </c>
      <c r="Q87" s="7" t="s">
        <v>3</v>
      </c>
      <c r="S87" s="8">
        <f t="shared" si="14"/>
        <v>14.395604395604396</v>
      </c>
      <c r="T87">
        <f t="shared" si="16"/>
        <v>0.63115863115863113</v>
      </c>
      <c r="U87" s="7">
        <v>0.61460317460317471</v>
      </c>
    </row>
    <row r="90" spans="1:21" ht="15.75" thickBot="1" x14ac:dyDescent="0.3"/>
    <row r="91" spans="1:21" s="2" customFormat="1" x14ac:dyDescent="0.25">
      <c r="A91" s="14">
        <v>250324</v>
      </c>
      <c r="S91" s="3"/>
    </row>
    <row r="92" spans="1:21" s="10" customFormat="1" x14ac:dyDescent="0.25">
      <c r="A92" s="9">
        <v>371</v>
      </c>
      <c r="J92" s="10" t="s">
        <v>16</v>
      </c>
      <c r="S92" s="5"/>
    </row>
    <row r="93" spans="1:21" x14ac:dyDescent="0.25">
      <c r="A93" s="4" t="s">
        <v>22</v>
      </c>
      <c r="B93">
        <v>700</v>
      </c>
      <c r="C93">
        <v>19</v>
      </c>
      <c r="D93">
        <v>264000</v>
      </c>
      <c r="E93">
        <v>725000</v>
      </c>
      <c r="F93">
        <v>900</v>
      </c>
      <c r="G93">
        <v>512</v>
      </c>
      <c r="H93" t="s">
        <v>3</v>
      </c>
      <c r="J93" t="s">
        <v>22</v>
      </c>
      <c r="K93">
        <v>800</v>
      </c>
      <c r="L93">
        <v>61</v>
      </c>
      <c r="M93">
        <v>14800000</v>
      </c>
      <c r="N93">
        <v>15300000</v>
      </c>
      <c r="O93">
        <v>1140</v>
      </c>
      <c r="P93">
        <v>494</v>
      </c>
      <c r="Q93" t="s">
        <v>3</v>
      </c>
      <c r="S93" s="5">
        <f t="shared" si="14"/>
        <v>17.837837837837839</v>
      </c>
      <c r="T93">
        <f>S93/S$93</f>
        <v>1</v>
      </c>
    </row>
    <row r="94" spans="1:21" x14ac:dyDescent="0.25">
      <c r="A94" s="4" t="s">
        <v>22</v>
      </c>
      <c r="B94">
        <v>700</v>
      </c>
      <c r="C94">
        <v>20</v>
      </c>
      <c r="D94">
        <v>251000</v>
      </c>
      <c r="E94">
        <v>686000</v>
      </c>
      <c r="F94">
        <v>816</v>
      </c>
      <c r="G94">
        <v>533</v>
      </c>
      <c r="H94" t="s">
        <v>3</v>
      </c>
      <c r="J94" t="s">
        <v>22</v>
      </c>
      <c r="K94">
        <v>800</v>
      </c>
      <c r="L94">
        <v>62</v>
      </c>
      <c r="M94">
        <v>14400000</v>
      </c>
      <c r="N94">
        <v>15000000</v>
      </c>
      <c r="O94">
        <v>1064</v>
      </c>
      <c r="P94">
        <v>552</v>
      </c>
      <c r="Q94" t="s">
        <v>3</v>
      </c>
      <c r="S94" s="5">
        <f t="shared" si="14"/>
        <v>17.430555555555557</v>
      </c>
      <c r="T94">
        <f t="shared" ref="T94:T98" si="17">S94/S$93</f>
        <v>0.97716750841750843</v>
      </c>
    </row>
    <row r="95" spans="1:21" x14ac:dyDescent="0.25">
      <c r="A95" s="4" t="s">
        <v>22</v>
      </c>
      <c r="B95">
        <v>700</v>
      </c>
      <c r="C95">
        <v>21</v>
      </c>
      <c r="D95">
        <v>214000</v>
      </c>
      <c r="E95">
        <v>676000</v>
      </c>
      <c r="F95">
        <v>900</v>
      </c>
      <c r="G95">
        <v>514</v>
      </c>
      <c r="H95" t="s">
        <v>3</v>
      </c>
      <c r="J95" t="s">
        <v>22</v>
      </c>
      <c r="K95">
        <v>800</v>
      </c>
      <c r="L95">
        <v>63</v>
      </c>
      <c r="M95">
        <v>13300000</v>
      </c>
      <c r="N95">
        <v>13700000</v>
      </c>
      <c r="O95">
        <v>1100</v>
      </c>
      <c r="P95">
        <v>383</v>
      </c>
      <c r="Q95" t="s">
        <v>3</v>
      </c>
      <c r="S95" s="5">
        <f t="shared" si="14"/>
        <v>16.090225563909772</v>
      </c>
      <c r="T95">
        <f t="shared" si="17"/>
        <v>0.90202779676463873</v>
      </c>
    </row>
    <row r="96" spans="1:21" x14ac:dyDescent="0.25">
      <c r="A96" s="4" t="s">
        <v>22</v>
      </c>
      <c r="B96">
        <v>700</v>
      </c>
      <c r="C96">
        <v>22</v>
      </c>
      <c r="D96">
        <v>206000</v>
      </c>
      <c r="E96">
        <v>633000</v>
      </c>
      <c r="F96">
        <v>833</v>
      </c>
      <c r="G96">
        <v>512</v>
      </c>
      <c r="H96" t="s">
        <v>3</v>
      </c>
      <c r="J96" t="s">
        <v>22</v>
      </c>
      <c r="K96">
        <v>800</v>
      </c>
      <c r="L96">
        <v>64</v>
      </c>
      <c r="M96">
        <v>13400000</v>
      </c>
      <c r="N96">
        <v>14100000</v>
      </c>
      <c r="O96">
        <v>1026</v>
      </c>
      <c r="P96">
        <v>645</v>
      </c>
      <c r="Q96" t="s">
        <v>3</v>
      </c>
      <c r="S96" s="5">
        <f t="shared" si="14"/>
        <v>15.373134328358208</v>
      </c>
      <c r="T96">
        <f t="shared" si="17"/>
        <v>0.8618272274988692</v>
      </c>
    </row>
    <row r="97" spans="1:20" x14ac:dyDescent="0.25">
      <c r="A97" s="4" t="s">
        <v>22</v>
      </c>
      <c r="B97">
        <v>700</v>
      </c>
      <c r="C97">
        <v>23</v>
      </c>
      <c r="D97">
        <v>188000</v>
      </c>
      <c r="E97">
        <v>576000</v>
      </c>
      <c r="F97">
        <v>735</v>
      </c>
      <c r="G97">
        <v>528</v>
      </c>
      <c r="H97" t="s">
        <v>3</v>
      </c>
      <c r="J97" t="s">
        <v>22</v>
      </c>
      <c r="K97">
        <v>800</v>
      </c>
      <c r="L97">
        <v>65</v>
      </c>
      <c r="M97">
        <v>12900000</v>
      </c>
      <c r="N97">
        <v>13500000</v>
      </c>
      <c r="O97">
        <v>1026</v>
      </c>
      <c r="P97">
        <v>619</v>
      </c>
      <c r="Q97" t="s">
        <v>3</v>
      </c>
      <c r="S97" s="5">
        <f t="shared" si="14"/>
        <v>14.573643410852714</v>
      </c>
      <c r="T97">
        <f t="shared" si="17"/>
        <v>0.81700728212356122</v>
      </c>
    </row>
    <row r="98" spans="1:20" x14ac:dyDescent="0.25">
      <c r="A98" s="4" t="s">
        <v>22</v>
      </c>
      <c r="B98">
        <v>700</v>
      </c>
      <c r="C98">
        <v>24</v>
      </c>
      <c r="D98">
        <v>209000</v>
      </c>
      <c r="E98">
        <v>666000</v>
      </c>
      <c r="F98">
        <v>882</v>
      </c>
      <c r="G98">
        <v>518</v>
      </c>
      <c r="H98" t="s">
        <v>3</v>
      </c>
      <c r="J98" t="s">
        <v>22</v>
      </c>
      <c r="K98">
        <v>800</v>
      </c>
      <c r="L98">
        <v>66</v>
      </c>
      <c r="M98">
        <v>11900000</v>
      </c>
      <c r="N98">
        <v>12500000</v>
      </c>
      <c r="O98">
        <v>935</v>
      </c>
      <c r="P98">
        <v>704</v>
      </c>
      <c r="Q98" t="s">
        <v>3</v>
      </c>
      <c r="S98" s="5">
        <f t="shared" si="14"/>
        <v>17.563025210084032</v>
      </c>
      <c r="T98">
        <f t="shared" si="17"/>
        <v>0.98459383753501384</v>
      </c>
    </row>
    <row r="99" spans="1:20" x14ac:dyDescent="0.25">
      <c r="A99" s="4" t="s">
        <v>22</v>
      </c>
      <c r="B99">
        <v>700</v>
      </c>
      <c r="C99">
        <v>25</v>
      </c>
      <c r="D99">
        <v>237000</v>
      </c>
      <c r="E99">
        <v>649000</v>
      </c>
      <c r="F99">
        <v>768</v>
      </c>
      <c r="G99">
        <v>536</v>
      </c>
      <c r="H99" t="s">
        <v>3</v>
      </c>
      <c r="J99" t="s">
        <v>22</v>
      </c>
      <c r="K99">
        <v>800</v>
      </c>
      <c r="L99">
        <v>67</v>
      </c>
      <c r="M99">
        <v>11200000</v>
      </c>
      <c r="N99">
        <v>11900000</v>
      </c>
      <c r="O99">
        <v>850</v>
      </c>
      <c r="P99">
        <v>718</v>
      </c>
      <c r="Q99" t="s">
        <v>3</v>
      </c>
      <c r="S99" s="5">
        <f t="shared" si="14"/>
        <v>21.160714285714285</v>
      </c>
      <c r="T99">
        <v>1</v>
      </c>
    </row>
    <row r="100" spans="1:20" x14ac:dyDescent="0.25">
      <c r="A100" s="4" t="s">
        <v>22</v>
      </c>
      <c r="B100">
        <v>700</v>
      </c>
      <c r="C100">
        <v>26</v>
      </c>
      <c r="D100">
        <v>240000</v>
      </c>
      <c r="E100">
        <v>629000</v>
      </c>
      <c r="F100">
        <v>705</v>
      </c>
      <c r="G100">
        <v>552</v>
      </c>
      <c r="H100" t="s">
        <v>3</v>
      </c>
      <c r="J100" t="s">
        <v>22</v>
      </c>
      <c r="K100">
        <v>800</v>
      </c>
      <c r="L100">
        <v>68</v>
      </c>
      <c r="M100">
        <v>12000000</v>
      </c>
      <c r="N100">
        <v>12500000</v>
      </c>
      <c r="O100">
        <v>918</v>
      </c>
      <c r="P100">
        <v>539</v>
      </c>
      <c r="Q100" t="s">
        <v>3</v>
      </c>
      <c r="S100" s="5">
        <f t="shared" si="14"/>
        <v>20</v>
      </c>
      <c r="T100">
        <f>S100/S99</f>
        <v>0.94514767932489452</v>
      </c>
    </row>
    <row r="101" spans="1:20" x14ac:dyDescent="0.25">
      <c r="A101" s="4" t="s">
        <v>22</v>
      </c>
      <c r="B101">
        <v>700</v>
      </c>
      <c r="C101">
        <v>27</v>
      </c>
      <c r="D101">
        <v>284000</v>
      </c>
      <c r="E101">
        <v>703000</v>
      </c>
      <c r="F101">
        <v>784</v>
      </c>
      <c r="G101">
        <v>534</v>
      </c>
      <c r="H101" t="s">
        <v>3</v>
      </c>
      <c r="J101" t="s">
        <v>22</v>
      </c>
      <c r="K101">
        <v>800</v>
      </c>
      <c r="L101">
        <v>69</v>
      </c>
      <c r="M101">
        <v>12600000</v>
      </c>
      <c r="N101">
        <v>13300000</v>
      </c>
      <c r="O101">
        <v>884</v>
      </c>
      <c r="P101">
        <v>796</v>
      </c>
      <c r="Q101" t="s">
        <v>3</v>
      </c>
      <c r="S101" s="5">
        <f t="shared" si="14"/>
        <v>22.539682539682541</v>
      </c>
      <c r="T101">
        <f>S101/S$101</f>
        <v>1</v>
      </c>
    </row>
    <row r="102" spans="1:20" x14ac:dyDescent="0.25">
      <c r="A102" s="4" t="s">
        <v>22</v>
      </c>
      <c r="B102">
        <v>700</v>
      </c>
      <c r="C102">
        <v>28</v>
      </c>
      <c r="D102">
        <v>289000</v>
      </c>
      <c r="E102">
        <v>738000</v>
      </c>
      <c r="F102">
        <v>816</v>
      </c>
      <c r="G102">
        <v>550</v>
      </c>
      <c r="H102" t="s">
        <v>3</v>
      </c>
      <c r="J102" t="s">
        <v>22</v>
      </c>
      <c r="K102">
        <v>800</v>
      </c>
      <c r="L102">
        <v>70</v>
      </c>
      <c r="M102">
        <v>14000000</v>
      </c>
      <c r="N102">
        <v>14800000</v>
      </c>
      <c r="O102">
        <v>884</v>
      </c>
      <c r="P102">
        <v>884</v>
      </c>
      <c r="Q102" t="s">
        <v>3</v>
      </c>
      <c r="S102" s="5">
        <f t="shared" si="14"/>
        <v>20.642857142857142</v>
      </c>
      <c r="T102">
        <f t="shared" ref="T102:T105" si="18">S102/S$101</f>
        <v>0.91584507042253516</v>
      </c>
    </row>
    <row r="103" spans="1:20" x14ac:dyDescent="0.25">
      <c r="A103" s="4" t="s">
        <v>22</v>
      </c>
      <c r="B103">
        <v>700</v>
      </c>
      <c r="C103">
        <v>29</v>
      </c>
      <c r="D103">
        <v>268000</v>
      </c>
      <c r="E103">
        <v>658000</v>
      </c>
      <c r="F103">
        <v>720</v>
      </c>
      <c r="G103">
        <v>542</v>
      </c>
      <c r="H103" t="s">
        <v>3</v>
      </c>
      <c r="J103" t="s">
        <v>22</v>
      </c>
      <c r="K103">
        <v>800</v>
      </c>
      <c r="L103">
        <v>71</v>
      </c>
      <c r="M103">
        <v>15500000</v>
      </c>
      <c r="N103">
        <v>16400000</v>
      </c>
      <c r="O103">
        <v>954</v>
      </c>
      <c r="P103">
        <v>962</v>
      </c>
      <c r="Q103" t="s">
        <v>3</v>
      </c>
      <c r="S103" s="5">
        <f t="shared" si="14"/>
        <v>17.29032258064516</v>
      </c>
      <c r="T103">
        <f t="shared" si="18"/>
        <v>0.76710586097228517</v>
      </c>
    </row>
    <row r="104" spans="1:20" x14ac:dyDescent="0.25">
      <c r="A104" s="4" t="s">
        <v>22</v>
      </c>
      <c r="B104">
        <v>700</v>
      </c>
      <c r="C104">
        <v>30</v>
      </c>
      <c r="D104">
        <v>258000</v>
      </c>
      <c r="E104">
        <v>633000</v>
      </c>
      <c r="F104">
        <v>705</v>
      </c>
      <c r="G104">
        <v>531</v>
      </c>
      <c r="H104" t="s">
        <v>3</v>
      </c>
      <c r="J104" t="s">
        <v>22</v>
      </c>
      <c r="K104">
        <v>800</v>
      </c>
      <c r="L104">
        <v>72</v>
      </c>
      <c r="M104">
        <v>15500000</v>
      </c>
      <c r="N104">
        <v>16400000</v>
      </c>
      <c r="O104">
        <v>884</v>
      </c>
      <c r="P104">
        <v>942</v>
      </c>
      <c r="Q104" t="s">
        <v>3</v>
      </c>
      <c r="S104" s="5">
        <f t="shared" si="14"/>
        <v>16.64516129032258</v>
      </c>
      <c r="T104">
        <f t="shared" si="18"/>
        <v>0.73848250795093129</v>
      </c>
    </row>
    <row r="105" spans="1:20" x14ac:dyDescent="0.25">
      <c r="A105" s="4" t="s">
        <v>22</v>
      </c>
      <c r="B105">
        <v>700</v>
      </c>
      <c r="C105">
        <v>31</v>
      </c>
      <c r="D105">
        <v>246000</v>
      </c>
      <c r="E105">
        <v>630000</v>
      </c>
      <c r="F105">
        <v>735</v>
      </c>
      <c r="G105">
        <v>522</v>
      </c>
      <c r="H105" t="s">
        <v>3</v>
      </c>
      <c r="J105" t="s">
        <v>22</v>
      </c>
      <c r="K105">
        <v>800</v>
      </c>
      <c r="L105">
        <v>73</v>
      </c>
      <c r="M105">
        <v>16600000</v>
      </c>
      <c r="N105">
        <v>17600000</v>
      </c>
      <c r="O105">
        <v>935</v>
      </c>
      <c r="P105">
        <v>1080</v>
      </c>
      <c r="Q105" t="s">
        <v>3</v>
      </c>
      <c r="S105" s="5">
        <f t="shared" si="14"/>
        <v>14.819277108433734</v>
      </c>
      <c r="T105">
        <f t="shared" si="18"/>
        <v>0.65747497030375013</v>
      </c>
    </row>
    <row r="106" spans="1:20" x14ac:dyDescent="0.25">
      <c r="A106" s="4" t="s">
        <v>22</v>
      </c>
      <c r="B106">
        <v>700</v>
      </c>
      <c r="C106">
        <v>32</v>
      </c>
      <c r="D106">
        <v>248000</v>
      </c>
      <c r="E106">
        <v>619000</v>
      </c>
      <c r="F106">
        <v>720</v>
      </c>
      <c r="G106">
        <v>516</v>
      </c>
      <c r="H106" t="s">
        <v>3</v>
      </c>
      <c r="J106" t="s">
        <v>22</v>
      </c>
      <c r="K106">
        <v>800</v>
      </c>
      <c r="L106">
        <v>74</v>
      </c>
      <c r="M106">
        <v>16900000</v>
      </c>
      <c r="N106">
        <v>17800000</v>
      </c>
      <c r="O106">
        <v>1044</v>
      </c>
      <c r="P106">
        <v>859</v>
      </c>
      <c r="Q106" t="s">
        <v>3</v>
      </c>
      <c r="S106" s="5">
        <f t="shared" si="14"/>
        <v>14.674556213017752</v>
      </c>
      <c r="T106">
        <f>S106/S$101</f>
        <v>0.65105425452121002</v>
      </c>
    </row>
    <row r="109" spans="1:20" s="10" customFormat="1" x14ac:dyDescent="0.25">
      <c r="A109" s="9">
        <v>389</v>
      </c>
      <c r="J109" s="10" t="s">
        <v>16</v>
      </c>
      <c r="S109" s="5"/>
    </row>
    <row r="110" spans="1:20" x14ac:dyDescent="0.25">
      <c r="A110" s="4" t="s">
        <v>22</v>
      </c>
      <c r="B110">
        <v>700</v>
      </c>
      <c r="C110">
        <v>33</v>
      </c>
      <c r="D110">
        <v>392000</v>
      </c>
      <c r="E110">
        <v>844000</v>
      </c>
      <c r="F110">
        <v>735</v>
      </c>
      <c r="G110">
        <v>615</v>
      </c>
      <c r="H110" t="s">
        <v>3</v>
      </c>
      <c r="J110" t="s">
        <v>22</v>
      </c>
      <c r="K110">
        <v>800</v>
      </c>
      <c r="L110">
        <v>75</v>
      </c>
      <c r="M110">
        <v>23300000</v>
      </c>
      <c r="N110">
        <v>24300000</v>
      </c>
      <c r="O110">
        <v>1098</v>
      </c>
      <c r="P110">
        <v>917</v>
      </c>
      <c r="Q110" t="s">
        <v>3</v>
      </c>
      <c r="S110" s="5">
        <f t="shared" si="14"/>
        <v>16.824034334763947</v>
      </c>
      <c r="T110">
        <f>S110/S$110</f>
        <v>1</v>
      </c>
    </row>
    <row r="111" spans="1:20" x14ac:dyDescent="0.25">
      <c r="A111" s="4" t="s">
        <v>22</v>
      </c>
      <c r="B111">
        <v>700</v>
      </c>
      <c r="C111">
        <v>34</v>
      </c>
      <c r="D111">
        <v>395000</v>
      </c>
      <c r="E111">
        <v>836000</v>
      </c>
      <c r="F111">
        <v>784</v>
      </c>
      <c r="G111">
        <v>562</v>
      </c>
      <c r="H111" t="s">
        <v>3</v>
      </c>
      <c r="J111" t="s">
        <v>22</v>
      </c>
      <c r="K111">
        <v>800</v>
      </c>
      <c r="L111">
        <v>76</v>
      </c>
      <c r="M111">
        <v>22700000</v>
      </c>
      <c r="N111">
        <v>23700000</v>
      </c>
      <c r="O111">
        <v>1083</v>
      </c>
      <c r="P111">
        <v>889</v>
      </c>
      <c r="Q111" t="s">
        <v>3</v>
      </c>
      <c r="S111" s="5">
        <f t="shared" si="14"/>
        <v>17.40088105726872</v>
      </c>
      <c r="T111">
        <f t="shared" ref="T111:T115" si="19">S111/S$110</f>
        <v>1.0342870628427581</v>
      </c>
    </row>
    <row r="112" spans="1:20" x14ac:dyDescent="0.25">
      <c r="A112" s="4" t="s">
        <v>22</v>
      </c>
      <c r="B112">
        <v>700</v>
      </c>
      <c r="C112">
        <v>35</v>
      </c>
      <c r="D112">
        <v>350000</v>
      </c>
      <c r="E112">
        <v>755000</v>
      </c>
      <c r="F112">
        <v>658</v>
      </c>
      <c r="G112">
        <v>615</v>
      </c>
      <c r="H112" t="s">
        <v>3</v>
      </c>
      <c r="J112" t="s">
        <v>22</v>
      </c>
      <c r="K112">
        <v>800</v>
      </c>
      <c r="L112">
        <v>77</v>
      </c>
      <c r="M112">
        <v>23300000</v>
      </c>
      <c r="N112">
        <v>24300000</v>
      </c>
      <c r="O112">
        <v>1026</v>
      </c>
      <c r="P112">
        <v>968</v>
      </c>
      <c r="Q112" t="s">
        <v>3</v>
      </c>
      <c r="S112" s="5">
        <f t="shared" si="14"/>
        <v>15.021459227467812</v>
      </c>
      <c r="T112">
        <f t="shared" si="19"/>
        <v>0.8928571428571429</v>
      </c>
    </row>
    <row r="113" spans="1:20" x14ac:dyDescent="0.25">
      <c r="A113" s="4" t="s">
        <v>22</v>
      </c>
      <c r="B113">
        <v>700</v>
      </c>
      <c r="C113">
        <v>36</v>
      </c>
      <c r="D113">
        <v>325000</v>
      </c>
      <c r="E113">
        <v>758000</v>
      </c>
      <c r="F113">
        <v>750</v>
      </c>
      <c r="G113">
        <v>577</v>
      </c>
      <c r="H113" t="s">
        <v>3</v>
      </c>
      <c r="J113" t="s">
        <v>22</v>
      </c>
      <c r="K113">
        <v>800</v>
      </c>
      <c r="L113">
        <v>78</v>
      </c>
      <c r="M113">
        <v>20900000</v>
      </c>
      <c r="N113">
        <v>22000000</v>
      </c>
      <c r="O113">
        <v>896</v>
      </c>
      <c r="P113">
        <v>1240</v>
      </c>
      <c r="Q113" t="s">
        <v>3</v>
      </c>
      <c r="S113" s="5">
        <f t="shared" si="14"/>
        <v>15.55023923444976</v>
      </c>
      <c r="T113">
        <f t="shared" si="19"/>
        <v>0.92428717898642709</v>
      </c>
    </row>
    <row r="114" spans="1:20" x14ac:dyDescent="0.25">
      <c r="A114" s="4" t="s">
        <v>22</v>
      </c>
      <c r="B114">
        <v>700</v>
      </c>
      <c r="C114">
        <v>37</v>
      </c>
      <c r="D114">
        <v>270000</v>
      </c>
      <c r="E114">
        <v>653000</v>
      </c>
      <c r="F114">
        <v>637</v>
      </c>
      <c r="G114">
        <v>602</v>
      </c>
      <c r="H114" t="s">
        <v>3</v>
      </c>
      <c r="J114" t="s">
        <v>22</v>
      </c>
      <c r="K114">
        <v>800</v>
      </c>
      <c r="L114">
        <v>79</v>
      </c>
      <c r="M114">
        <v>18800000</v>
      </c>
      <c r="N114">
        <v>19700000</v>
      </c>
      <c r="O114">
        <v>880</v>
      </c>
      <c r="P114">
        <v>1050</v>
      </c>
      <c r="Q114" t="s">
        <v>3</v>
      </c>
      <c r="S114" s="5">
        <f t="shared" si="14"/>
        <v>14.361702127659575</v>
      </c>
      <c r="T114">
        <f t="shared" si="19"/>
        <v>0.85364198871037789</v>
      </c>
    </row>
    <row r="115" spans="1:20" x14ac:dyDescent="0.25">
      <c r="A115" s="4" t="s">
        <v>22</v>
      </c>
      <c r="B115">
        <v>700</v>
      </c>
      <c r="C115">
        <v>38</v>
      </c>
      <c r="D115">
        <v>275000</v>
      </c>
      <c r="E115">
        <v>615000</v>
      </c>
      <c r="F115">
        <v>517</v>
      </c>
      <c r="G115">
        <v>657</v>
      </c>
      <c r="H115" t="s">
        <v>3</v>
      </c>
      <c r="J115" t="s">
        <v>22</v>
      </c>
      <c r="K115">
        <v>800</v>
      </c>
      <c r="L115">
        <v>80</v>
      </c>
      <c r="M115">
        <v>17100000</v>
      </c>
      <c r="N115">
        <v>18000000</v>
      </c>
      <c r="O115">
        <v>832</v>
      </c>
      <c r="P115">
        <v>1100</v>
      </c>
      <c r="Q115" t="s">
        <v>3</v>
      </c>
      <c r="S115" s="5">
        <f t="shared" si="14"/>
        <v>16.081871345029239</v>
      </c>
      <c r="T115">
        <f t="shared" si="19"/>
        <v>0.95588674066117674</v>
      </c>
    </row>
    <row r="116" spans="1:20" x14ac:dyDescent="0.25">
      <c r="A116" s="4" t="s">
        <v>22</v>
      </c>
      <c r="B116">
        <v>700</v>
      </c>
      <c r="C116">
        <v>39</v>
      </c>
      <c r="D116">
        <v>438000</v>
      </c>
      <c r="E116">
        <v>880000</v>
      </c>
      <c r="F116">
        <v>714</v>
      </c>
      <c r="G116">
        <v>619</v>
      </c>
      <c r="H116" t="s">
        <v>3</v>
      </c>
      <c r="J116" t="s">
        <v>22</v>
      </c>
      <c r="K116">
        <v>800</v>
      </c>
      <c r="L116">
        <v>81</v>
      </c>
      <c r="M116">
        <v>19000000</v>
      </c>
      <c r="N116">
        <v>20100000</v>
      </c>
      <c r="O116">
        <v>864</v>
      </c>
      <c r="P116">
        <v>1320</v>
      </c>
      <c r="Q116" t="s">
        <v>3</v>
      </c>
      <c r="S116" s="5">
        <f t="shared" si="14"/>
        <v>23.05263157894737</v>
      </c>
      <c r="T116">
        <v>1</v>
      </c>
    </row>
    <row r="117" spans="1:20" x14ac:dyDescent="0.25">
      <c r="A117" s="4" t="s">
        <v>22</v>
      </c>
      <c r="B117">
        <v>700</v>
      </c>
      <c r="C117">
        <v>40</v>
      </c>
      <c r="D117">
        <v>524000</v>
      </c>
      <c r="E117">
        <v>955000</v>
      </c>
      <c r="F117">
        <v>672</v>
      </c>
      <c r="G117">
        <v>641</v>
      </c>
      <c r="H117" t="s">
        <v>3</v>
      </c>
      <c r="J117" t="s">
        <v>22</v>
      </c>
      <c r="K117">
        <v>800</v>
      </c>
      <c r="L117">
        <v>82</v>
      </c>
      <c r="M117">
        <v>22000000</v>
      </c>
      <c r="N117">
        <v>23300000</v>
      </c>
      <c r="O117">
        <v>901</v>
      </c>
      <c r="P117">
        <v>1480</v>
      </c>
      <c r="Q117" t="s">
        <v>3</v>
      </c>
      <c r="S117" s="5">
        <f t="shared" si="14"/>
        <v>23.818181818181817</v>
      </c>
      <c r="T117">
        <f>S117/S116</f>
        <v>1.0332088003320878</v>
      </c>
    </row>
    <row r="118" spans="1:20" x14ac:dyDescent="0.25">
      <c r="A118" s="4" t="s">
        <v>22</v>
      </c>
      <c r="B118">
        <v>700</v>
      </c>
      <c r="C118">
        <v>41</v>
      </c>
      <c r="D118">
        <v>413000</v>
      </c>
      <c r="E118">
        <v>851000</v>
      </c>
      <c r="F118">
        <v>686</v>
      </c>
      <c r="G118">
        <v>639</v>
      </c>
      <c r="H118" t="s">
        <v>3</v>
      </c>
      <c r="J118" t="s">
        <v>22</v>
      </c>
      <c r="K118">
        <v>800</v>
      </c>
      <c r="L118">
        <v>83</v>
      </c>
      <c r="M118">
        <v>24200000</v>
      </c>
      <c r="N118">
        <v>25500000</v>
      </c>
      <c r="O118">
        <v>918</v>
      </c>
      <c r="P118">
        <v>1400</v>
      </c>
      <c r="Q118" t="s">
        <v>3</v>
      </c>
      <c r="S118" s="5">
        <f t="shared" si="14"/>
        <v>17.066115702479337</v>
      </c>
      <c r="T118">
        <f>S118/S$118</f>
        <v>1</v>
      </c>
    </row>
    <row r="119" spans="1:20" x14ac:dyDescent="0.25">
      <c r="A119" s="4" t="s">
        <v>22</v>
      </c>
      <c r="B119">
        <v>700</v>
      </c>
      <c r="C119">
        <v>42</v>
      </c>
      <c r="D119">
        <v>407000</v>
      </c>
      <c r="E119">
        <v>845000</v>
      </c>
      <c r="F119">
        <v>735</v>
      </c>
      <c r="G119">
        <v>596</v>
      </c>
      <c r="H119" t="s">
        <v>3</v>
      </c>
      <c r="J119" t="s">
        <v>22</v>
      </c>
      <c r="K119">
        <v>800</v>
      </c>
      <c r="L119">
        <v>84</v>
      </c>
      <c r="M119">
        <v>26100000</v>
      </c>
      <c r="N119">
        <v>27400000</v>
      </c>
      <c r="O119">
        <v>972</v>
      </c>
      <c r="P119">
        <v>1330</v>
      </c>
      <c r="Q119" t="s">
        <v>3</v>
      </c>
      <c r="S119" s="5">
        <f t="shared" si="14"/>
        <v>15.593869731800766</v>
      </c>
      <c r="T119">
        <f t="shared" ref="T119:T123" si="20">S119/S$118</f>
        <v>0.91373280268663093</v>
      </c>
    </row>
    <row r="120" spans="1:20" x14ac:dyDescent="0.25">
      <c r="A120" s="4" t="s">
        <v>22</v>
      </c>
      <c r="B120">
        <v>700</v>
      </c>
      <c r="C120">
        <v>43</v>
      </c>
      <c r="D120">
        <v>325000</v>
      </c>
      <c r="E120">
        <v>773000</v>
      </c>
      <c r="F120">
        <v>705</v>
      </c>
      <c r="G120">
        <v>636</v>
      </c>
      <c r="H120" t="s">
        <v>3</v>
      </c>
      <c r="J120" t="s">
        <v>22</v>
      </c>
      <c r="K120">
        <v>800</v>
      </c>
      <c r="L120">
        <v>85</v>
      </c>
      <c r="M120">
        <v>26600000</v>
      </c>
      <c r="N120">
        <v>28100000</v>
      </c>
      <c r="O120">
        <v>972</v>
      </c>
      <c r="P120">
        <v>1530</v>
      </c>
      <c r="Q120" t="s">
        <v>3</v>
      </c>
      <c r="S120" s="5">
        <f t="shared" si="14"/>
        <v>12.218045112781954</v>
      </c>
      <c r="T120">
        <f t="shared" si="20"/>
        <v>0.71592419304920907</v>
      </c>
    </row>
    <row r="121" spans="1:20" x14ac:dyDescent="0.25">
      <c r="A121" s="4" t="s">
        <v>22</v>
      </c>
      <c r="B121">
        <v>700</v>
      </c>
      <c r="C121">
        <v>44</v>
      </c>
      <c r="D121">
        <v>300000</v>
      </c>
      <c r="E121">
        <v>747000</v>
      </c>
      <c r="F121">
        <v>768</v>
      </c>
      <c r="G121">
        <v>583</v>
      </c>
      <c r="H121" t="s">
        <v>3</v>
      </c>
      <c r="J121" t="s">
        <v>22</v>
      </c>
      <c r="K121">
        <v>800</v>
      </c>
      <c r="L121">
        <v>86</v>
      </c>
      <c r="M121">
        <v>24900000</v>
      </c>
      <c r="N121">
        <v>27000000</v>
      </c>
      <c r="O121">
        <v>952</v>
      </c>
      <c r="P121">
        <v>2190</v>
      </c>
      <c r="Q121" t="s">
        <v>3</v>
      </c>
      <c r="S121" s="5">
        <f t="shared" si="14"/>
        <v>12.048192771084338</v>
      </c>
      <c r="T121">
        <f t="shared" si="20"/>
        <v>0.7059715861022785</v>
      </c>
    </row>
    <row r="122" spans="1:20" x14ac:dyDescent="0.25">
      <c r="A122" s="4" t="s">
        <v>22</v>
      </c>
      <c r="B122">
        <v>700</v>
      </c>
      <c r="C122">
        <v>45</v>
      </c>
      <c r="D122">
        <v>244000</v>
      </c>
      <c r="E122">
        <v>714000</v>
      </c>
      <c r="F122">
        <v>833</v>
      </c>
      <c r="G122">
        <v>564</v>
      </c>
      <c r="H122" t="s">
        <v>3</v>
      </c>
      <c r="J122" t="s">
        <v>22</v>
      </c>
      <c r="K122">
        <v>800</v>
      </c>
      <c r="L122">
        <v>87</v>
      </c>
      <c r="M122">
        <v>23200000</v>
      </c>
      <c r="N122">
        <v>24800000</v>
      </c>
      <c r="O122">
        <v>969</v>
      </c>
      <c r="P122">
        <v>1720</v>
      </c>
      <c r="Q122" t="s">
        <v>3</v>
      </c>
      <c r="S122" s="5">
        <f t="shared" si="14"/>
        <v>10.517241379310345</v>
      </c>
      <c r="T122">
        <f t="shared" si="20"/>
        <v>0.61626450697169588</v>
      </c>
    </row>
    <row r="123" spans="1:20" x14ac:dyDescent="0.25">
      <c r="A123" s="4" t="s">
        <v>22</v>
      </c>
      <c r="B123">
        <v>700</v>
      </c>
      <c r="C123">
        <v>46</v>
      </c>
      <c r="D123">
        <v>236000</v>
      </c>
      <c r="E123">
        <v>645000</v>
      </c>
      <c r="F123">
        <v>705</v>
      </c>
      <c r="G123">
        <v>579</v>
      </c>
      <c r="H123" t="s">
        <v>3</v>
      </c>
      <c r="J123" t="s">
        <v>22</v>
      </c>
      <c r="K123">
        <v>800</v>
      </c>
      <c r="L123">
        <v>88</v>
      </c>
      <c r="M123">
        <v>22500000</v>
      </c>
      <c r="N123">
        <v>23900000</v>
      </c>
      <c r="O123">
        <v>990</v>
      </c>
      <c r="P123">
        <v>1380</v>
      </c>
      <c r="Q123" t="s">
        <v>3</v>
      </c>
      <c r="S123" s="5">
        <f t="shared" si="14"/>
        <v>10.488888888888889</v>
      </c>
      <c r="T123">
        <f t="shared" si="20"/>
        <v>0.61460317460317471</v>
      </c>
    </row>
    <row r="126" spans="1:20" s="10" customFormat="1" x14ac:dyDescent="0.25">
      <c r="A126" s="9">
        <v>421</v>
      </c>
      <c r="J126" s="10" t="s">
        <v>16</v>
      </c>
      <c r="S126" s="5"/>
    </row>
    <row r="127" spans="1:20" x14ac:dyDescent="0.25">
      <c r="A127" s="4" t="s">
        <v>22</v>
      </c>
      <c r="B127">
        <v>700</v>
      </c>
      <c r="C127">
        <v>47</v>
      </c>
      <c r="D127">
        <v>632000</v>
      </c>
      <c r="E127">
        <v>1070000</v>
      </c>
      <c r="F127">
        <v>816</v>
      </c>
      <c r="G127">
        <v>533</v>
      </c>
      <c r="H127" t="s">
        <v>3</v>
      </c>
      <c r="J127" t="s">
        <v>22</v>
      </c>
      <c r="K127">
        <v>800</v>
      </c>
      <c r="L127">
        <v>89</v>
      </c>
      <c r="M127">
        <v>7480000</v>
      </c>
      <c r="N127">
        <v>7720000</v>
      </c>
      <c r="O127">
        <v>954</v>
      </c>
      <c r="P127">
        <v>245</v>
      </c>
      <c r="Q127" t="s">
        <v>3</v>
      </c>
      <c r="S127" s="5">
        <f t="shared" si="14"/>
        <v>84.491978609625662</v>
      </c>
      <c r="T127">
        <f>S127/S$127</f>
        <v>1</v>
      </c>
    </row>
    <row r="128" spans="1:20" x14ac:dyDescent="0.25">
      <c r="A128" s="4" t="s">
        <v>22</v>
      </c>
      <c r="B128">
        <v>700</v>
      </c>
      <c r="C128">
        <v>48</v>
      </c>
      <c r="D128">
        <v>631000</v>
      </c>
      <c r="E128">
        <v>1050000</v>
      </c>
      <c r="F128">
        <v>833</v>
      </c>
      <c r="G128">
        <v>506</v>
      </c>
      <c r="H128" t="s">
        <v>3</v>
      </c>
      <c r="J128" t="s">
        <v>22</v>
      </c>
      <c r="K128">
        <v>800</v>
      </c>
      <c r="L128">
        <v>90</v>
      </c>
      <c r="M128">
        <v>7510000</v>
      </c>
      <c r="N128">
        <v>7760000</v>
      </c>
      <c r="O128">
        <v>825</v>
      </c>
      <c r="P128">
        <v>309</v>
      </c>
      <c r="Q128" t="s">
        <v>3</v>
      </c>
      <c r="S128" s="5">
        <f t="shared" si="14"/>
        <v>84.021304926764316</v>
      </c>
      <c r="T128">
        <f t="shared" ref="T128:T132" si="21">S128/S$127</f>
        <v>0.99442936843702079</v>
      </c>
    </row>
    <row r="129" spans="1:20" x14ac:dyDescent="0.25">
      <c r="A129" s="4" t="s">
        <v>22</v>
      </c>
      <c r="B129">
        <v>700</v>
      </c>
      <c r="C129">
        <v>49</v>
      </c>
      <c r="D129">
        <v>557000</v>
      </c>
      <c r="E129">
        <v>957000</v>
      </c>
      <c r="F129">
        <v>752</v>
      </c>
      <c r="G129">
        <v>532</v>
      </c>
      <c r="H129" t="s">
        <v>3</v>
      </c>
      <c r="J129" t="s">
        <v>22</v>
      </c>
      <c r="K129">
        <v>800</v>
      </c>
      <c r="L129">
        <v>91</v>
      </c>
      <c r="M129">
        <v>7170000</v>
      </c>
      <c r="N129">
        <v>7460000</v>
      </c>
      <c r="O129">
        <v>795</v>
      </c>
      <c r="P129">
        <v>368</v>
      </c>
      <c r="Q129" t="s">
        <v>3</v>
      </c>
      <c r="S129" s="5">
        <f t="shared" si="14"/>
        <v>77.684797768479783</v>
      </c>
      <c r="T129">
        <f t="shared" si="21"/>
        <v>0.91943399890542532</v>
      </c>
    </row>
    <row r="130" spans="1:20" x14ac:dyDescent="0.25">
      <c r="A130" s="4" t="s">
        <v>22</v>
      </c>
      <c r="B130">
        <v>700</v>
      </c>
      <c r="C130">
        <v>50</v>
      </c>
      <c r="D130">
        <v>502000</v>
      </c>
      <c r="E130">
        <v>915000</v>
      </c>
      <c r="F130">
        <v>867</v>
      </c>
      <c r="G130">
        <v>477</v>
      </c>
      <c r="H130" t="s">
        <v>3</v>
      </c>
      <c r="J130" t="s">
        <v>22</v>
      </c>
      <c r="K130">
        <v>800</v>
      </c>
      <c r="L130">
        <v>92</v>
      </c>
      <c r="M130">
        <v>6300000</v>
      </c>
      <c r="N130">
        <v>6570000</v>
      </c>
      <c r="O130">
        <v>756</v>
      </c>
      <c r="P130">
        <v>349</v>
      </c>
      <c r="Q130" t="s">
        <v>3</v>
      </c>
      <c r="S130" s="5">
        <f t="shared" si="14"/>
        <v>79.682539682539684</v>
      </c>
      <c r="T130">
        <f t="shared" si="21"/>
        <v>0.94307815953385588</v>
      </c>
    </row>
    <row r="131" spans="1:20" x14ac:dyDescent="0.25">
      <c r="A131" s="4" t="s">
        <v>22</v>
      </c>
      <c r="B131">
        <v>700</v>
      </c>
      <c r="C131">
        <v>51</v>
      </c>
      <c r="D131">
        <v>453000</v>
      </c>
      <c r="E131">
        <v>891000</v>
      </c>
      <c r="F131">
        <v>900</v>
      </c>
      <c r="G131">
        <v>487</v>
      </c>
      <c r="H131" t="s">
        <v>3</v>
      </c>
      <c r="J131" t="s">
        <v>22</v>
      </c>
      <c r="K131">
        <v>800</v>
      </c>
      <c r="L131">
        <v>93</v>
      </c>
      <c r="M131">
        <v>6470000</v>
      </c>
      <c r="N131">
        <v>6730000</v>
      </c>
      <c r="O131">
        <v>810</v>
      </c>
      <c r="P131">
        <v>319</v>
      </c>
      <c r="Q131" t="s">
        <v>3</v>
      </c>
      <c r="S131" s="5">
        <f t="shared" si="14"/>
        <v>70.015455950540954</v>
      </c>
      <c r="T131">
        <f t="shared" si="21"/>
        <v>0.82866394068045313</v>
      </c>
    </row>
    <row r="132" spans="1:20" x14ac:dyDescent="0.25">
      <c r="A132" s="4" t="s">
        <v>22</v>
      </c>
      <c r="B132">
        <v>700</v>
      </c>
      <c r="C132">
        <v>52</v>
      </c>
      <c r="D132">
        <v>478000</v>
      </c>
      <c r="E132">
        <v>899000</v>
      </c>
      <c r="F132">
        <v>850</v>
      </c>
      <c r="G132">
        <v>495</v>
      </c>
      <c r="H132" t="s">
        <v>3</v>
      </c>
      <c r="J132" t="s">
        <v>22</v>
      </c>
      <c r="K132">
        <v>800</v>
      </c>
      <c r="L132">
        <v>94</v>
      </c>
      <c r="M132">
        <v>6230000</v>
      </c>
      <c r="N132">
        <v>6470000</v>
      </c>
      <c r="O132">
        <v>780</v>
      </c>
      <c r="P132">
        <v>305</v>
      </c>
      <c r="Q132" t="s">
        <v>3</v>
      </c>
      <c r="S132" s="5">
        <f t="shared" si="14"/>
        <v>76.725521669341887</v>
      </c>
      <c r="T132">
        <f t="shared" si="21"/>
        <v>0.90808054127638826</v>
      </c>
    </row>
    <row r="133" spans="1:20" x14ac:dyDescent="0.25">
      <c r="A133" s="4" t="s">
        <v>22</v>
      </c>
      <c r="B133">
        <v>700</v>
      </c>
      <c r="C133">
        <v>53</v>
      </c>
      <c r="D133">
        <v>472000</v>
      </c>
      <c r="E133">
        <v>919000</v>
      </c>
      <c r="F133">
        <v>884</v>
      </c>
      <c r="G133">
        <v>506</v>
      </c>
      <c r="H133" t="s">
        <v>3</v>
      </c>
      <c r="J133" t="s">
        <v>22</v>
      </c>
      <c r="K133">
        <v>800</v>
      </c>
      <c r="L133">
        <v>95</v>
      </c>
      <c r="M133">
        <v>6100000</v>
      </c>
      <c r="N133">
        <v>6350000</v>
      </c>
      <c r="O133">
        <v>810</v>
      </c>
      <c r="P133">
        <v>313</v>
      </c>
      <c r="Q133" t="s">
        <v>3</v>
      </c>
      <c r="S133" s="5">
        <f t="shared" si="14"/>
        <v>77.377049180327873</v>
      </c>
      <c r="T133">
        <v>1</v>
      </c>
    </row>
    <row r="134" spans="1:20" x14ac:dyDescent="0.25">
      <c r="A134" s="4" t="s">
        <v>22</v>
      </c>
      <c r="B134">
        <v>700</v>
      </c>
      <c r="C134">
        <v>54</v>
      </c>
      <c r="D134">
        <v>542000</v>
      </c>
      <c r="E134">
        <v>991000</v>
      </c>
      <c r="F134">
        <v>833</v>
      </c>
      <c r="G134">
        <v>539</v>
      </c>
      <c r="H134" t="s">
        <v>3</v>
      </c>
      <c r="J134" t="s">
        <v>22</v>
      </c>
      <c r="K134">
        <v>800</v>
      </c>
      <c r="L134">
        <v>96</v>
      </c>
      <c r="M134">
        <v>6280000</v>
      </c>
      <c r="N134">
        <v>6540000</v>
      </c>
      <c r="O134">
        <v>810</v>
      </c>
      <c r="P134">
        <v>326</v>
      </c>
      <c r="Q134" t="s">
        <v>3</v>
      </c>
      <c r="S134" s="5">
        <f t="shared" si="14"/>
        <v>86.30573248407643</v>
      </c>
      <c r="T134">
        <f>S134/S133</f>
        <v>1.1153918816798012</v>
      </c>
    </row>
    <row r="135" spans="1:20" x14ac:dyDescent="0.25">
      <c r="A135" s="4" t="s">
        <v>22</v>
      </c>
      <c r="B135">
        <v>700</v>
      </c>
      <c r="C135">
        <v>55</v>
      </c>
      <c r="D135">
        <v>467000</v>
      </c>
      <c r="E135">
        <v>934000</v>
      </c>
      <c r="F135">
        <v>936</v>
      </c>
      <c r="G135">
        <v>499</v>
      </c>
      <c r="H135" t="s">
        <v>3</v>
      </c>
      <c r="J135" t="s">
        <v>22</v>
      </c>
      <c r="K135">
        <v>800</v>
      </c>
      <c r="L135">
        <v>97</v>
      </c>
      <c r="M135">
        <v>6070000</v>
      </c>
      <c r="N135">
        <v>6300000</v>
      </c>
      <c r="O135">
        <v>795</v>
      </c>
      <c r="P135">
        <v>288</v>
      </c>
      <c r="Q135" t="s">
        <v>3</v>
      </c>
      <c r="S135" s="5">
        <f t="shared" si="14"/>
        <v>76.935749588138378</v>
      </c>
      <c r="T135">
        <f>S135/S$135</f>
        <v>1</v>
      </c>
    </row>
    <row r="136" spans="1:20" x14ac:dyDescent="0.25">
      <c r="A136" s="4" t="s">
        <v>22</v>
      </c>
      <c r="B136">
        <v>700</v>
      </c>
      <c r="C136">
        <v>56</v>
      </c>
      <c r="D136">
        <v>495000</v>
      </c>
      <c r="E136">
        <v>939000</v>
      </c>
      <c r="F136">
        <v>850</v>
      </c>
      <c r="G136">
        <v>522</v>
      </c>
      <c r="H136" t="s">
        <v>3</v>
      </c>
      <c r="J136" t="s">
        <v>22</v>
      </c>
      <c r="K136">
        <v>800</v>
      </c>
      <c r="L136">
        <v>98</v>
      </c>
      <c r="M136">
        <v>6530000</v>
      </c>
      <c r="N136">
        <v>6810000</v>
      </c>
      <c r="O136">
        <v>728</v>
      </c>
      <c r="P136">
        <v>382</v>
      </c>
      <c r="Q136" t="s">
        <v>3</v>
      </c>
      <c r="S136" s="5">
        <f t="shared" si="14"/>
        <v>75.803981623277181</v>
      </c>
      <c r="T136">
        <f t="shared" ref="T136:T140" si="22">S136/S$135</f>
        <v>0.9852894399428106</v>
      </c>
    </row>
    <row r="137" spans="1:20" x14ac:dyDescent="0.25">
      <c r="A137" s="4" t="s">
        <v>22</v>
      </c>
      <c r="B137">
        <v>700</v>
      </c>
      <c r="C137">
        <v>57</v>
      </c>
      <c r="D137">
        <v>519000</v>
      </c>
      <c r="E137">
        <v>948000</v>
      </c>
      <c r="F137">
        <v>816</v>
      </c>
      <c r="G137">
        <v>526</v>
      </c>
      <c r="H137" t="s">
        <v>3</v>
      </c>
      <c r="J137" t="s">
        <v>22</v>
      </c>
      <c r="K137">
        <v>800</v>
      </c>
      <c r="L137">
        <v>99</v>
      </c>
      <c r="M137">
        <v>6920000</v>
      </c>
      <c r="N137">
        <v>7190000</v>
      </c>
      <c r="O137">
        <v>728</v>
      </c>
      <c r="P137">
        <v>372</v>
      </c>
      <c r="Q137" t="s">
        <v>3</v>
      </c>
      <c r="S137" s="5">
        <f t="shared" si="14"/>
        <v>75</v>
      </c>
      <c r="T137">
        <f t="shared" si="22"/>
        <v>0.97483940042826567</v>
      </c>
    </row>
    <row r="138" spans="1:20" x14ac:dyDescent="0.25">
      <c r="A138" s="4" t="s">
        <v>22</v>
      </c>
      <c r="B138">
        <v>700</v>
      </c>
      <c r="C138">
        <v>58</v>
      </c>
      <c r="D138">
        <v>463000</v>
      </c>
      <c r="E138">
        <v>853000</v>
      </c>
      <c r="F138">
        <v>784</v>
      </c>
      <c r="G138">
        <v>497</v>
      </c>
      <c r="H138" t="s">
        <v>3</v>
      </c>
      <c r="J138" t="s">
        <v>22</v>
      </c>
      <c r="K138">
        <v>800</v>
      </c>
      <c r="L138">
        <v>100</v>
      </c>
      <c r="M138">
        <v>7110000</v>
      </c>
      <c r="N138">
        <v>7370000</v>
      </c>
      <c r="O138">
        <v>810</v>
      </c>
      <c r="P138">
        <v>320</v>
      </c>
      <c r="Q138" t="s">
        <v>3</v>
      </c>
      <c r="S138" s="5">
        <f t="shared" si="14"/>
        <v>65.119549929676509</v>
      </c>
      <c r="T138">
        <f t="shared" si="22"/>
        <v>0.84641470679472475</v>
      </c>
    </row>
    <row r="139" spans="1:20" x14ac:dyDescent="0.25">
      <c r="A139" s="4" t="s">
        <v>22</v>
      </c>
      <c r="B139">
        <v>700</v>
      </c>
      <c r="C139">
        <v>59</v>
      </c>
      <c r="D139">
        <v>452000</v>
      </c>
      <c r="E139">
        <v>896000</v>
      </c>
      <c r="F139">
        <v>882</v>
      </c>
      <c r="G139">
        <v>503</v>
      </c>
      <c r="H139" t="s">
        <v>3</v>
      </c>
      <c r="J139" t="s">
        <v>22</v>
      </c>
      <c r="K139">
        <v>800</v>
      </c>
      <c r="L139">
        <v>101</v>
      </c>
      <c r="M139">
        <v>7570000</v>
      </c>
      <c r="N139">
        <v>7850000</v>
      </c>
      <c r="O139">
        <v>741</v>
      </c>
      <c r="P139">
        <v>382</v>
      </c>
      <c r="Q139" t="s">
        <v>3</v>
      </c>
      <c r="S139" s="5">
        <f t="shared" ref="S139:S140" si="23">D139/M139*1000</f>
        <v>59.709379128137385</v>
      </c>
      <c r="T139">
        <f t="shared" si="22"/>
        <v>0.77609407132289931</v>
      </c>
    </row>
    <row r="140" spans="1:20" s="7" customFormat="1" ht="15.75" thickBot="1" x14ac:dyDescent="0.3">
      <c r="A140" s="6" t="s">
        <v>22</v>
      </c>
      <c r="B140" s="7">
        <v>700</v>
      </c>
      <c r="C140" s="7">
        <v>60</v>
      </c>
      <c r="D140" s="7">
        <v>454000</v>
      </c>
      <c r="E140" s="7">
        <v>879000</v>
      </c>
      <c r="F140" s="7">
        <v>816</v>
      </c>
      <c r="G140" s="7">
        <v>520</v>
      </c>
      <c r="H140" s="7" t="s">
        <v>3</v>
      </c>
      <c r="J140" s="7" t="s">
        <v>22</v>
      </c>
      <c r="K140" s="7">
        <v>800</v>
      </c>
      <c r="L140" s="7">
        <v>102</v>
      </c>
      <c r="M140" s="7">
        <v>7850000</v>
      </c>
      <c r="N140" s="7">
        <v>8190000</v>
      </c>
      <c r="O140" s="7">
        <v>756</v>
      </c>
      <c r="P140" s="7">
        <v>447</v>
      </c>
      <c r="Q140" s="7" t="s">
        <v>3</v>
      </c>
      <c r="S140" s="8">
        <f t="shared" si="23"/>
        <v>57.834394904458598</v>
      </c>
      <c r="T140">
        <f t="shared" si="22"/>
        <v>0.75172329137058613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tet titration 37-65-70</vt:lpstr>
      <vt:lpstr>tet titration S6K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2024-03-11T12:16:28Z</dcterms:created>
  <dcterms:modified xsi:type="dcterms:W3CDTF">2024-11-05T15:28:13Z</dcterms:modified>
</cp:coreProperties>
</file>