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anuscript-data-archive\Research_Integrity_DAT0001176\Figure 2, 3, S2, S3\Figure_3E-flow_cytometry\"/>
    </mc:Choice>
  </mc:AlternateContent>
  <xr:revisionPtr revIDLastSave="0" documentId="13_ncr:1_{40FB4E32-FB1A-48F5-B86D-6287FED2DEB9}" xr6:coauthVersionLast="47" xr6:coauthVersionMax="47" xr10:uidLastSave="{00000000-0000-0000-0000-000000000000}"/>
  <bookViews>
    <workbookView xWindow="-120" yWindow="-120" windowWidth="23280" windowHeight="12600" xr2:uid="{39EAEADC-6C3A-4E1B-B4E4-352F8524DB5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2" l="1"/>
  <c r="C36" i="2"/>
  <c r="D36" i="2" s="1"/>
  <c r="C35" i="2"/>
  <c r="D35" i="2" s="1"/>
  <c r="C34" i="2"/>
  <c r="D34" i="2" s="1"/>
  <c r="C33" i="2"/>
  <c r="D37" i="2" s="1"/>
  <c r="C27" i="2"/>
  <c r="C26" i="2"/>
  <c r="C25" i="2"/>
  <c r="C24" i="2"/>
  <c r="D24" i="2" s="1"/>
  <c r="C23" i="2"/>
  <c r="C17" i="2"/>
  <c r="C16" i="2"/>
  <c r="C15" i="2"/>
  <c r="C14" i="2"/>
  <c r="C13" i="2"/>
  <c r="C7" i="2"/>
  <c r="D7" i="2" s="1"/>
  <c r="C6" i="2"/>
  <c r="D6" i="2" s="1"/>
  <c r="C5" i="2"/>
  <c r="C4" i="2"/>
  <c r="D26" i="2" l="1"/>
  <c r="D25" i="2"/>
  <c r="D27" i="2"/>
  <c r="D16" i="2"/>
  <c r="D14" i="2"/>
  <c r="D15" i="2"/>
  <c r="D5" i="2"/>
  <c r="D17" i="2"/>
</calcChain>
</file>

<file path=xl/sharedStrings.xml><?xml version="1.0" encoding="utf-8"?>
<sst xmlns="http://schemas.openxmlformats.org/spreadsheetml/2006/main" count="32" uniqueCount="11">
  <si>
    <t>noOPP</t>
  </si>
  <si>
    <t>Neurabin (+tet)</t>
  </si>
  <si>
    <t>Empty (+tet)</t>
  </si>
  <si>
    <t>No neurabin (-tet)</t>
  </si>
  <si>
    <t>PP1 (+tet)</t>
  </si>
  <si>
    <t>%</t>
  </si>
  <si>
    <t>norm</t>
  </si>
  <si>
    <t>empty-tet+rapa</t>
  </si>
  <si>
    <t>Area-under-the-curve</t>
  </si>
  <si>
    <t>normalized -to-noOPP-control</t>
  </si>
  <si>
    <t>as % of empty vector expression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</si>
</sst>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1"/>
      <color rgb="FF26282A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" fontId="1" fillId="0" borderId="0" xfId="0" applyNumberFormat="1" applyFont="1"/>
    <xf numFmtId="0" fontId="1" fillId="0" borderId="0" xfId="0" applyFont="1"/>
    <xf numFmtId="1" fontId="1" fillId="0" borderId="0" xfId="0" applyNumberFormat="1" applyFont="1"/>
    <xf numFmtId="11" fontId="1" fillId="0" borderId="0" xfId="0" applyNumberFormat="1" applyFont="1"/>
    <xf numFmtId="164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E41B7-79E1-4729-AFA6-AB35605AD667}">
  <dimension ref="A1:AC37"/>
  <sheetViews>
    <sheetView tabSelected="1" zoomScale="85" zoomScaleNormal="85" workbookViewId="0">
      <selection activeCell="A11" sqref="A11"/>
    </sheetView>
  </sheetViews>
  <sheetFormatPr defaultColWidth="9" defaultRowHeight="14.25" x14ac:dyDescent="0.2"/>
  <cols>
    <col min="1" max="1" width="16.42578125" style="2" customWidth="1"/>
    <col min="2" max="9" width="9" style="2"/>
    <col min="10" max="10" width="20.28515625" style="2" customWidth="1"/>
    <col min="11" max="16384" width="9" style="2"/>
  </cols>
  <sheetData>
    <row r="1" spans="1:29" x14ac:dyDescent="0.2">
      <c r="A1" s="1">
        <v>45471</v>
      </c>
    </row>
    <row r="2" spans="1:29" x14ac:dyDescent="0.2">
      <c r="B2" s="2" t="s">
        <v>8</v>
      </c>
      <c r="C2" s="2" t="s">
        <v>9</v>
      </c>
      <c r="D2" s="2" t="s">
        <v>10</v>
      </c>
    </row>
    <row r="3" spans="1:29" x14ac:dyDescent="0.2">
      <c r="A3" s="6" t="s">
        <v>0</v>
      </c>
      <c r="B3" s="2">
        <v>653</v>
      </c>
    </row>
    <row r="4" spans="1:29" x14ac:dyDescent="0.2">
      <c r="A4" s="2" t="s">
        <v>2</v>
      </c>
      <c r="B4" s="2">
        <v>5413</v>
      </c>
      <c r="C4" s="2">
        <f>B4-B$3</f>
        <v>4760</v>
      </c>
      <c r="D4" s="3">
        <v>100</v>
      </c>
      <c r="AC4" s="4"/>
    </row>
    <row r="5" spans="1:29" x14ac:dyDescent="0.2">
      <c r="A5" s="2" t="s">
        <v>1</v>
      </c>
      <c r="B5" s="2">
        <v>4394</v>
      </c>
      <c r="C5" s="2">
        <f>B5-B$3</f>
        <v>3741</v>
      </c>
      <c r="D5" s="5">
        <f>C5/C$4*100</f>
        <v>78.592436974789919</v>
      </c>
      <c r="AC5" s="4"/>
    </row>
    <row r="6" spans="1:29" x14ac:dyDescent="0.2">
      <c r="A6" s="2" t="s">
        <v>3</v>
      </c>
      <c r="B6" s="2">
        <v>5333</v>
      </c>
      <c r="C6" s="2">
        <f>B6-B$3</f>
        <v>4680</v>
      </c>
      <c r="D6" s="5">
        <f>C6/C$4*100</f>
        <v>98.319327731092429</v>
      </c>
      <c r="AC6" s="4"/>
    </row>
    <row r="7" spans="1:29" x14ac:dyDescent="0.2">
      <c r="A7" s="2" t="s">
        <v>4</v>
      </c>
      <c r="B7" s="2">
        <v>5560</v>
      </c>
      <c r="C7" s="2">
        <f>B7-B$3</f>
        <v>4907</v>
      </c>
      <c r="D7" s="5">
        <f>C7/C$4*100</f>
        <v>103.08823529411764</v>
      </c>
      <c r="AC7" s="4"/>
    </row>
    <row r="8" spans="1:29" x14ac:dyDescent="0.2">
      <c r="AC8" s="4"/>
    </row>
    <row r="9" spans="1:29" x14ac:dyDescent="0.2">
      <c r="AC9" s="4"/>
    </row>
    <row r="10" spans="1:29" x14ac:dyDescent="0.2">
      <c r="A10" s="1">
        <v>45492</v>
      </c>
    </row>
    <row r="11" spans="1:29" x14ac:dyDescent="0.2">
      <c r="C11" s="2" t="s">
        <v>6</v>
      </c>
      <c r="D11" s="2" t="s">
        <v>5</v>
      </c>
      <c r="AC11" s="4"/>
    </row>
    <row r="12" spans="1:29" x14ac:dyDescent="0.2">
      <c r="A12" s="6" t="s">
        <v>0</v>
      </c>
      <c r="B12" s="2">
        <v>94.8</v>
      </c>
      <c r="AC12" s="4"/>
    </row>
    <row r="13" spans="1:29" x14ac:dyDescent="0.2">
      <c r="A13" s="2" t="s">
        <v>2</v>
      </c>
      <c r="B13" s="2">
        <v>1828</v>
      </c>
      <c r="C13" s="2">
        <f>B13-B$12</f>
        <v>1733.2</v>
      </c>
      <c r="D13" s="3">
        <v>100</v>
      </c>
      <c r="AC13" s="4"/>
    </row>
    <row r="14" spans="1:29" x14ac:dyDescent="0.2">
      <c r="A14" s="2" t="s">
        <v>1</v>
      </c>
      <c r="B14" s="2">
        <v>1625</v>
      </c>
      <c r="C14" s="2">
        <f t="shared" ref="C14:C17" si="0">B14-B$12</f>
        <v>1530.2</v>
      </c>
      <c r="D14" s="5">
        <f>C14/C$13*100</f>
        <v>88.287560581583207</v>
      </c>
    </row>
    <row r="15" spans="1:29" x14ac:dyDescent="0.2">
      <c r="A15" s="2" t="s">
        <v>4</v>
      </c>
      <c r="B15" s="2">
        <v>1800</v>
      </c>
      <c r="C15" s="2">
        <f t="shared" si="0"/>
        <v>1705.2</v>
      </c>
      <c r="D15" s="5">
        <f t="shared" ref="D15:D17" si="1">C15/C$13*100</f>
        <v>98.384491114701135</v>
      </c>
    </row>
    <row r="16" spans="1:29" x14ac:dyDescent="0.2">
      <c r="A16" s="2" t="s">
        <v>3</v>
      </c>
      <c r="B16" s="2">
        <v>1767</v>
      </c>
      <c r="C16" s="2">
        <f t="shared" si="0"/>
        <v>1672.2</v>
      </c>
      <c r="D16" s="5">
        <f t="shared" si="1"/>
        <v>96.480498499884604</v>
      </c>
    </row>
    <row r="17" spans="1:7" x14ac:dyDescent="0.2">
      <c r="A17" s="2" t="s">
        <v>7</v>
      </c>
      <c r="B17" s="2">
        <v>1293</v>
      </c>
      <c r="C17" s="2">
        <f t="shared" si="0"/>
        <v>1198.2</v>
      </c>
      <c r="D17" s="5">
        <f t="shared" si="1"/>
        <v>69.132240941610888</v>
      </c>
    </row>
    <row r="20" spans="1:7" x14ac:dyDescent="0.2">
      <c r="A20" s="1">
        <v>45496</v>
      </c>
    </row>
    <row r="21" spans="1:7" x14ac:dyDescent="0.2">
      <c r="C21" s="2" t="s">
        <v>6</v>
      </c>
      <c r="D21" s="2" t="s">
        <v>5</v>
      </c>
    </row>
    <row r="22" spans="1:7" x14ac:dyDescent="0.2">
      <c r="A22" s="6" t="s">
        <v>0</v>
      </c>
      <c r="B22" s="2">
        <v>211</v>
      </c>
      <c r="G22" s="3"/>
    </row>
    <row r="23" spans="1:7" x14ac:dyDescent="0.2">
      <c r="A23" s="2" t="s">
        <v>2</v>
      </c>
      <c r="B23" s="2">
        <v>2831</v>
      </c>
      <c r="C23" s="2">
        <f>B23-B$22</f>
        <v>2620</v>
      </c>
      <c r="D23" s="3">
        <v>100</v>
      </c>
      <c r="G23" s="3"/>
    </row>
    <row r="24" spans="1:7" x14ac:dyDescent="0.2">
      <c r="A24" s="2" t="s">
        <v>1</v>
      </c>
      <c r="B24" s="2">
        <v>2114</v>
      </c>
      <c r="C24" s="2">
        <f t="shared" ref="C24:C27" si="2">B24-B$22</f>
        <v>1903</v>
      </c>
      <c r="D24" s="5">
        <f>C24/C$23*100</f>
        <v>72.63358778625954</v>
      </c>
      <c r="G24" s="3"/>
    </row>
    <row r="25" spans="1:7" x14ac:dyDescent="0.2">
      <c r="A25" s="2" t="s">
        <v>4</v>
      </c>
      <c r="B25" s="2">
        <v>2671</v>
      </c>
      <c r="C25" s="2">
        <f t="shared" si="2"/>
        <v>2460</v>
      </c>
      <c r="D25" s="5">
        <f t="shared" ref="D25:D27" si="3">C25/C$23*100</f>
        <v>93.893129770992374</v>
      </c>
      <c r="G25" s="3"/>
    </row>
    <row r="26" spans="1:7" x14ac:dyDescent="0.2">
      <c r="A26" s="2" t="s">
        <v>3</v>
      </c>
      <c r="B26" s="2">
        <v>2763</v>
      </c>
      <c r="C26" s="2">
        <f t="shared" si="2"/>
        <v>2552</v>
      </c>
      <c r="D26" s="5">
        <f t="shared" si="3"/>
        <v>97.404580152671755</v>
      </c>
      <c r="G26" s="3"/>
    </row>
    <row r="27" spans="1:7" x14ac:dyDescent="0.2">
      <c r="A27" s="2" t="s">
        <v>7</v>
      </c>
      <c r="B27" s="2">
        <v>2226</v>
      </c>
      <c r="C27" s="2">
        <f t="shared" si="2"/>
        <v>2015</v>
      </c>
      <c r="D27" s="5">
        <f t="shared" si="3"/>
        <v>76.908396946564878</v>
      </c>
      <c r="G27" s="3"/>
    </row>
    <row r="30" spans="1:7" x14ac:dyDescent="0.2">
      <c r="A30" s="1">
        <v>45499</v>
      </c>
    </row>
    <row r="31" spans="1:7" x14ac:dyDescent="0.2">
      <c r="C31" s="2" t="s">
        <v>6</v>
      </c>
      <c r="D31" s="2" t="s">
        <v>5</v>
      </c>
    </row>
    <row r="32" spans="1:7" x14ac:dyDescent="0.2">
      <c r="A32" s="6" t="s">
        <v>0</v>
      </c>
      <c r="B32" s="2">
        <v>337</v>
      </c>
    </row>
    <row r="33" spans="1:4" x14ac:dyDescent="0.2">
      <c r="A33" s="2" t="s">
        <v>2</v>
      </c>
      <c r="B33" s="2">
        <v>5416</v>
      </c>
      <c r="C33" s="2">
        <f>B33-B$32</f>
        <v>5079</v>
      </c>
      <c r="D33" s="3">
        <v>100</v>
      </c>
    </row>
    <row r="34" spans="1:4" x14ac:dyDescent="0.2">
      <c r="A34" s="2" t="s">
        <v>1</v>
      </c>
      <c r="B34" s="2">
        <v>5020</v>
      </c>
      <c r="C34" s="2">
        <f t="shared" ref="C34:C37" si="4">B34-B$32</f>
        <v>4683</v>
      </c>
      <c r="D34" s="5">
        <f>C34/C$33*100</f>
        <v>92.203189604252813</v>
      </c>
    </row>
    <row r="35" spans="1:4" x14ac:dyDescent="0.2">
      <c r="A35" s="2" t="s">
        <v>4</v>
      </c>
      <c r="B35" s="2">
        <v>6067</v>
      </c>
      <c r="C35" s="2">
        <f t="shared" si="4"/>
        <v>5730</v>
      </c>
      <c r="D35" s="5">
        <f t="shared" ref="D35:D37" si="5">C35/C$33*100</f>
        <v>112.817483756645</v>
      </c>
    </row>
    <row r="36" spans="1:4" x14ac:dyDescent="0.2">
      <c r="A36" s="2" t="s">
        <v>3</v>
      </c>
      <c r="B36" s="2">
        <v>5884</v>
      </c>
      <c r="C36" s="2">
        <f t="shared" si="4"/>
        <v>5547</v>
      </c>
      <c r="D36" s="5">
        <f t="shared" si="5"/>
        <v>109.21441228588304</v>
      </c>
    </row>
    <row r="37" spans="1:4" x14ac:dyDescent="0.2">
      <c r="A37" s="2" t="s">
        <v>7</v>
      </c>
      <c r="B37" s="2">
        <v>4489</v>
      </c>
      <c r="C37" s="2">
        <f t="shared" si="4"/>
        <v>4152</v>
      </c>
      <c r="D37" s="5">
        <f t="shared" si="5"/>
        <v>81.748375664500884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2024-07-03T09:49:10Z</dcterms:created>
  <dcterms:modified xsi:type="dcterms:W3CDTF">2024-11-06T10:30:14Z</dcterms:modified>
</cp:coreProperties>
</file>