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working\Lab members\Roman\3_Clariostar-FP-FRET assays\240415 FP assay 3\"/>
    </mc:Choice>
  </mc:AlternateContent>
  <xr:revisionPtr revIDLastSave="0" documentId="13_ncr:1_{3194AA90-900B-4590-B43D-2AD37367B03F}" xr6:coauthVersionLast="47" xr6:coauthVersionMax="47" xr10:uidLastSave="{00000000-0000-0000-0000-000000000000}"/>
  <bookViews>
    <workbookView xWindow="-98" yWindow="-98" windowWidth="28996" windowHeight="15796" activeTab="1" xr2:uid="{466BA946-E64A-4F1D-9C9F-9E5A20CB0189}"/>
  </bookViews>
  <sheets>
    <sheet name="End point" sheetId="1" r:id="rId1"/>
    <sheet name="Sheet1" sheetId="2" r:id="rId2"/>
  </sheets>
  <definedNames>
    <definedName name="_xlnm._FilterDatabase" localSheetId="0" hidden="1">'End point'!$A$1:$Y$385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V25" i="2" l="1"/>
  <c r="BU25" i="2"/>
  <c r="BT25" i="2"/>
  <c r="BS25" i="2"/>
  <c r="BR25" i="2"/>
  <c r="BQ25" i="2"/>
  <c r="BP25" i="2"/>
  <c r="BO25" i="2"/>
  <c r="BN25" i="2"/>
  <c r="BM25" i="2"/>
  <c r="BL25" i="2"/>
  <c r="BK25" i="2"/>
  <c r="BJ25" i="2"/>
  <c r="BI25" i="2"/>
  <c r="BH25" i="2"/>
  <c r="BG25" i="2"/>
  <c r="BF25" i="2"/>
  <c r="BE25" i="2"/>
  <c r="BD25" i="2"/>
  <c r="BC25" i="2"/>
  <c r="BB25" i="2"/>
  <c r="BA25" i="2"/>
  <c r="AZ25" i="2"/>
  <c r="AY25" i="2"/>
  <c r="AX25" i="2"/>
  <c r="AW25" i="2"/>
  <c r="AV25" i="2"/>
  <c r="AU25" i="2"/>
  <c r="AT25" i="2"/>
  <c r="AS25" i="2"/>
  <c r="AR25" i="2"/>
  <c r="AQ25" i="2"/>
  <c r="BV24" i="2"/>
  <c r="BU24" i="2"/>
  <c r="BT24" i="2"/>
  <c r="BS24" i="2"/>
  <c r="BR24" i="2"/>
  <c r="BQ24" i="2"/>
  <c r="BP24" i="2"/>
  <c r="BO24" i="2"/>
  <c r="BN24" i="2"/>
  <c r="BM24" i="2"/>
  <c r="BL24" i="2"/>
  <c r="BK24" i="2"/>
  <c r="BJ24" i="2"/>
  <c r="BI24" i="2"/>
  <c r="BH24" i="2"/>
  <c r="BG24" i="2"/>
  <c r="BF24" i="2"/>
  <c r="BE24" i="2"/>
  <c r="BD24" i="2"/>
  <c r="BC24" i="2"/>
  <c r="BB24" i="2"/>
  <c r="BA24" i="2"/>
  <c r="AZ24" i="2"/>
  <c r="AY24" i="2"/>
  <c r="AX24" i="2"/>
  <c r="AW24" i="2"/>
  <c r="AV24" i="2"/>
  <c r="AU24" i="2"/>
  <c r="AT24" i="2"/>
  <c r="AS24" i="2"/>
  <c r="AR24" i="2"/>
  <c r="AQ24" i="2"/>
  <c r="BV23" i="2"/>
  <c r="BU23" i="2"/>
  <c r="BT23" i="2"/>
  <c r="BS23" i="2"/>
  <c r="BR23" i="2"/>
  <c r="BQ23" i="2"/>
  <c r="BP23" i="2"/>
  <c r="BO23" i="2"/>
  <c r="BN23" i="2"/>
  <c r="BM23" i="2"/>
  <c r="BL23" i="2"/>
  <c r="BK23" i="2"/>
  <c r="BJ23" i="2"/>
  <c r="BI23" i="2"/>
  <c r="BH23" i="2"/>
  <c r="BG23" i="2"/>
  <c r="BF23" i="2"/>
  <c r="BE23" i="2"/>
  <c r="BD23" i="2"/>
  <c r="BC23" i="2"/>
  <c r="BB23" i="2"/>
  <c r="BA23" i="2"/>
  <c r="AZ23" i="2"/>
  <c r="AY23" i="2"/>
  <c r="AX23" i="2"/>
  <c r="AW23" i="2"/>
  <c r="AV23" i="2"/>
  <c r="AU23" i="2"/>
  <c r="AT23" i="2"/>
  <c r="AS23" i="2"/>
  <c r="AR23" i="2"/>
  <c r="AQ23" i="2"/>
  <c r="BV22" i="2"/>
  <c r="BU22" i="2"/>
  <c r="BT22" i="2"/>
  <c r="BS22" i="2"/>
  <c r="BR22" i="2"/>
  <c r="BQ22" i="2"/>
  <c r="BP22" i="2"/>
  <c r="BO22" i="2"/>
  <c r="BN22" i="2"/>
  <c r="BM22" i="2"/>
  <c r="BL22" i="2"/>
  <c r="BK22" i="2"/>
  <c r="BJ22" i="2"/>
  <c r="BI22" i="2"/>
  <c r="BH22" i="2"/>
  <c r="BG22" i="2"/>
  <c r="BF22" i="2"/>
  <c r="BE22" i="2"/>
  <c r="BD22" i="2"/>
  <c r="BC22" i="2"/>
  <c r="BB22" i="2"/>
  <c r="BA22" i="2"/>
  <c r="AZ22" i="2"/>
  <c r="AY22" i="2"/>
  <c r="AX22" i="2"/>
  <c r="AW22" i="2"/>
  <c r="AV22" i="2"/>
  <c r="AU22" i="2"/>
  <c r="AT22" i="2"/>
  <c r="AS22" i="2"/>
  <c r="AR22" i="2"/>
  <c r="AQ22" i="2"/>
  <c r="BV21" i="2"/>
  <c r="BU21" i="2"/>
  <c r="BT21" i="2"/>
  <c r="BS21" i="2"/>
  <c r="BR21" i="2"/>
  <c r="BQ21" i="2"/>
  <c r="BP21" i="2"/>
  <c r="BO21" i="2"/>
  <c r="BN21" i="2"/>
  <c r="BM21" i="2"/>
  <c r="BL21" i="2"/>
  <c r="BK21" i="2"/>
  <c r="BJ21" i="2"/>
  <c r="BI21" i="2"/>
  <c r="BH21" i="2"/>
  <c r="BG21" i="2"/>
  <c r="BF21" i="2"/>
  <c r="BE21" i="2"/>
  <c r="BD21" i="2"/>
  <c r="BC21" i="2"/>
  <c r="BB21" i="2"/>
  <c r="BA21" i="2"/>
  <c r="AZ21" i="2"/>
  <c r="AY21" i="2"/>
  <c r="AX21" i="2"/>
  <c r="AW21" i="2"/>
  <c r="AV21" i="2"/>
  <c r="AU21" i="2"/>
  <c r="AT21" i="2"/>
  <c r="AS21" i="2"/>
  <c r="AR21" i="2"/>
  <c r="AQ21" i="2"/>
  <c r="BV20" i="2"/>
  <c r="BU20" i="2"/>
  <c r="BT20" i="2"/>
  <c r="BS20" i="2"/>
  <c r="BR20" i="2"/>
  <c r="BQ20" i="2"/>
  <c r="BP20" i="2"/>
  <c r="BO20" i="2"/>
  <c r="BN20" i="2"/>
  <c r="BM20" i="2"/>
  <c r="BL20" i="2"/>
  <c r="BK20" i="2"/>
  <c r="BJ20" i="2"/>
  <c r="BI20" i="2"/>
  <c r="BH20" i="2"/>
  <c r="BG20" i="2"/>
  <c r="BF20" i="2"/>
  <c r="BE20" i="2"/>
  <c r="BD20" i="2"/>
  <c r="BC20" i="2"/>
  <c r="BB20" i="2"/>
  <c r="BA20" i="2"/>
  <c r="AZ20" i="2"/>
  <c r="AY20" i="2"/>
  <c r="AX20" i="2"/>
  <c r="AW20" i="2"/>
  <c r="AV20" i="2"/>
  <c r="AU20" i="2"/>
  <c r="AT20" i="2"/>
  <c r="AS20" i="2"/>
  <c r="AR20" i="2"/>
  <c r="AQ20" i="2"/>
  <c r="BV19" i="2"/>
  <c r="BU19" i="2"/>
  <c r="BT19" i="2"/>
  <c r="BS19" i="2"/>
  <c r="BR19" i="2"/>
  <c r="BQ19" i="2"/>
  <c r="BP19" i="2"/>
  <c r="BO19" i="2"/>
  <c r="BN19" i="2"/>
  <c r="BM19" i="2"/>
  <c r="BL19" i="2"/>
  <c r="BK19" i="2"/>
  <c r="BJ19" i="2"/>
  <c r="BI19" i="2"/>
  <c r="BH19" i="2"/>
  <c r="BG19" i="2"/>
  <c r="BF19" i="2"/>
  <c r="BE19" i="2"/>
  <c r="BD19" i="2"/>
  <c r="BC19" i="2"/>
  <c r="BB19" i="2"/>
  <c r="BA19" i="2"/>
  <c r="AZ19" i="2"/>
  <c r="AY19" i="2"/>
  <c r="AX19" i="2"/>
  <c r="AW19" i="2"/>
  <c r="AV19" i="2"/>
  <c r="AU19" i="2"/>
  <c r="AT19" i="2"/>
  <c r="AS19" i="2"/>
  <c r="AR19" i="2"/>
  <c r="AQ19" i="2"/>
  <c r="BV18" i="2"/>
  <c r="BU18" i="2"/>
  <c r="BT18" i="2"/>
  <c r="BS18" i="2"/>
  <c r="BR18" i="2"/>
  <c r="BQ18" i="2"/>
  <c r="BP18" i="2"/>
  <c r="BO18" i="2"/>
  <c r="BN18" i="2"/>
  <c r="BM18" i="2"/>
  <c r="BL18" i="2"/>
  <c r="BK18" i="2"/>
  <c r="BJ18" i="2"/>
  <c r="BI18" i="2"/>
  <c r="BH18" i="2"/>
  <c r="BG18" i="2"/>
  <c r="BF18" i="2"/>
  <c r="BE18" i="2"/>
  <c r="BD18" i="2"/>
  <c r="BC18" i="2"/>
  <c r="BB18" i="2"/>
  <c r="BA18" i="2"/>
  <c r="AZ18" i="2"/>
  <c r="AY18" i="2"/>
  <c r="AX18" i="2"/>
  <c r="AW18" i="2"/>
  <c r="AV18" i="2"/>
  <c r="AU18" i="2"/>
  <c r="AT18" i="2"/>
  <c r="AS18" i="2"/>
  <c r="AR18" i="2"/>
  <c r="AQ18" i="2"/>
  <c r="BV17" i="2"/>
  <c r="BU17" i="2"/>
  <c r="BT17" i="2"/>
  <c r="BS17" i="2"/>
  <c r="BR17" i="2"/>
  <c r="BQ17" i="2"/>
  <c r="BP17" i="2"/>
  <c r="BO17" i="2"/>
  <c r="BN17" i="2"/>
  <c r="BM17" i="2"/>
  <c r="BL17" i="2"/>
  <c r="BK17" i="2"/>
  <c r="BJ17" i="2"/>
  <c r="BI17" i="2"/>
  <c r="BH17" i="2"/>
  <c r="BG17" i="2"/>
  <c r="BF17" i="2"/>
  <c r="BE17" i="2"/>
  <c r="BD17" i="2"/>
  <c r="BC17" i="2"/>
  <c r="BB17" i="2"/>
  <c r="BA17" i="2"/>
  <c r="AZ17" i="2"/>
  <c r="AY17" i="2"/>
  <c r="AX17" i="2"/>
  <c r="AW17" i="2"/>
  <c r="AV17" i="2"/>
  <c r="AU17" i="2"/>
  <c r="AT17" i="2"/>
  <c r="AS17" i="2"/>
  <c r="AR17" i="2"/>
  <c r="AQ17" i="2"/>
  <c r="BV16" i="2"/>
  <c r="BU16" i="2"/>
  <c r="BT16" i="2"/>
  <c r="BS16" i="2"/>
  <c r="BR16" i="2"/>
  <c r="BQ16" i="2"/>
  <c r="BP16" i="2"/>
  <c r="BO16" i="2"/>
  <c r="BN16" i="2"/>
  <c r="BM16" i="2"/>
  <c r="BL16" i="2"/>
  <c r="BK16" i="2"/>
  <c r="BJ16" i="2"/>
  <c r="BI16" i="2"/>
  <c r="BH16" i="2"/>
  <c r="BG16" i="2"/>
  <c r="BF16" i="2"/>
  <c r="BE16" i="2"/>
  <c r="BD16" i="2"/>
  <c r="BC16" i="2"/>
  <c r="BB16" i="2"/>
  <c r="BA16" i="2"/>
  <c r="AZ16" i="2"/>
  <c r="AY16" i="2"/>
  <c r="AX16" i="2"/>
  <c r="AW16" i="2"/>
  <c r="AV16" i="2"/>
  <c r="AU16" i="2"/>
  <c r="AT16" i="2"/>
  <c r="AS16" i="2"/>
  <c r="AR16" i="2"/>
  <c r="AQ16" i="2"/>
  <c r="BV15" i="2"/>
  <c r="BU15" i="2"/>
  <c r="BT15" i="2"/>
  <c r="BS15" i="2"/>
  <c r="BR15" i="2"/>
  <c r="BQ15" i="2"/>
  <c r="BP15" i="2"/>
  <c r="BO15" i="2"/>
  <c r="BN15" i="2"/>
  <c r="BM15" i="2"/>
  <c r="BL15" i="2"/>
  <c r="BK15" i="2"/>
  <c r="BJ15" i="2"/>
  <c r="BI15" i="2"/>
  <c r="BH15" i="2"/>
  <c r="BG15" i="2"/>
  <c r="BF15" i="2"/>
  <c r="BE15" i="2"/>
  <c r="BD15" i="2"/>
  <c r="BC15" i="2"/>
  <c r="BB15" i="2"/>
  <c r="BA15" i="2"/>
  <c r="AZ15" i="2"/>
  <c r="AY15" i="2"/>
  <c r="AX15" i="2"/>
  <c r="AW15" i="2"/>
  <c r="AV15" i="2"/>
  <c r="AU15" i="2"/>
  <c r="AT15" i="2"/>
  <c r="AS15" i="2"/>
  <c r="AR15" i="2"/>
  <c r="AQ15" i="2"/>
  <c r="BV14" i="2"/>
  <c r="BU14" i="2"/>
  <c r="BT14" i="2"/>
  <c r="BS14" i="2"/>
  <c r="BR14" i="2"/>
  <c r="BQ14" i="2"/>
  <c r="BP14" i="2"/>
  <c r="BO14" i="2"/>
  <c r="BN14" i="2"/>
  <c r="BM14" i="2"/>
  <c r="BL14" i="2"/>
  <c r="BK14" i="2"/>
  <c r="BJ14" i="2"/>
  <c r="BI14" i="2"/>
  <c r="BH14" i="2"/>
  <c r="BG14" i="2"/>
  <c r="BF14" i="2"/>
  <c r="BE14" i="2"/>
  <c r="BD14" i="2"/>
  <c r="BC14" i="2"/>
  <c r="BB14" i="2"/>
  <c r="BA14" i="2"/>
  <c r="AZ14" i="2"/>
  <c r="AY14" i="2"/>
  <c r="AX14" i="2"/>
  <c r="AW14" i="2"/>
  <c r="AV14" i="2"/>
  <c r="AU14" i="2"/>
  <c r="AT14" i="2"/>
  <c r="AS14" i="2"/>
  <c r="AR14" i="2"/>
  <c r="AQ14" i="2"/>
  <c r="C14" i="2"/>
  <c r="D14" i="2"/>
  <c r="E14" i="2"/>
  <c r="F14" i="2"/>
  <c r="G14" i="2"/>
  <c r="H14" i="2"/>
  <c r="I14" i="2"/>
  <c r="J14" i="2"/>
  <c r="K14" i="2"/>
  <c r="L14" i="2"/>
  <c r="M14" i="2"/>
  <c r="N14" i="2"/>
  <c r="O14" i="2"/>
  <c r="P14" i="2"/>
  <c r="Q14" i="2"/>
  <c r="R14" i="2"/>
  <c r="S14" i="2"/>
  <c r="T14" i="2"/>
  <c r="U14" i="2"/>
  <c r="V14" i="2"/>
  <c r="W14" i="2"/>
  <c r="X14" i="2"/>
  <c r="Y14" i="2"/>
  <c r="Z14" i="2"/>
  <c r="AA14" i="2"/>
  <c r="AB14" i="2"/>
  <c r="AC14" i="2"/>
  <c r="AD14" i="2"/>
  <c r="AE14" i="2"/>
  <c r="AF14" i="2"/>
  <c r="AG14" i="2"/>
  <c r="C15" i="2"/>
  <c r="D15" i="2"/>
  <c r="E15" i="2"/>
  <c r="F15" i="2"/>
  <c r="G15" i="2"/>
  <c r="H15" i="2"/>
  <c r="I15" i="2"/>
  <c r="J15" i="2"/>
  <c r="K15" i="2"/>
  <c r="L15" i="2"/>
  <c r="M15" i="2"/>
  <c r="N15" i="2"/>
  <c r="O15" i="2"/>
  <c r="P15" i="2"/>
  <c r="Q15" i="2"/>
  <c r="R15" i="2"/>
  <c r="S15" i="2"/>
  <c r="T15" i="2"/>
  <c r="U15" i="2"/>
  <c r="V15" i="2"/>
  <c r="W15" i="2"/>
  <c r="X15" i="2"/>
  <c r="Y15" i="2"/>
  <c r="Z15" i="2"/>
  <c r="AA15" i="2"/>
  <c r="AB15" i="2"/>
  <c r="AC15" i="2"/>
  <c r="AD15" i="2"/>
  <c r="AE15" i="2"/>
  <c r="AF15" i="2"/>
  <c r="AG15" i="2"/>
  <c r="C16" i="2"/>
  <c r="D16" i="2"/>
  <c r="E16" i="2"/>
  <c r="F16" i="2"/>
  <c r="G16" i="2"/>
  <c r="H16" i="2"/>
  <c r="I16" i="2"/>
  <c r="J16" i="2"/>
  <c r="K16" i="2"/>
  <c r="L16" i="2"/>
  <c r="M16" i="2"/>
  <c r="N16" i="2"/>
  <c r="O16" i="2"/>
  <c r="P16" i="2"/>
  <c r="Q16" i="2"/>
  <c r="R16" i="2"/>
  <c r="S16" i="2"/>
  <c r="T16" i="2"/>
  <c r="U16" i="2"/>
  <c r="V16" i="2"/>
  <c r="W16" i="2"/>
  <c r="X16" i="2"/>
  <c r="Y16" i="2"/>
  <c r="Z16" i="2"/>
  <c r="AA16" i="2"/>
  <c r="AB16" i="2"/>
  <c r="AC16" i="2"/>
  <c r="AD16" i="2"/>
  <c r="AE16" i="2"/>
  <c r="AF16" i="2"/>
  <c r="AG16" i="2"/>
  <c r="C17" i="2"/>
  <c r="D17" i="2"/>
  <c r="E17" i="2"/>
  <c r="F17" i="2"/>
  <c r="G17" i="2"/>
  <c r="H17" i="2"/>
  <c r="I17" i="2"/>
  <c r="J17" i="2"/>
  <c r="K17" i="2"/>
  <c r="L17" i="2"/>
  <c r="M17" i="2"/>
  <c r="N17" i="2"/>
  <c r="O17" i="2"/>
  <c r="P17" i="2"/>
  <c r="Q17" i="2"/>
  <c r="R17" i="2"/>
  <c r="S17" i="2"/>
  <c r="T17" i="2"/>
  <c r="U17" i="2"/>
  <c r="V17" i="2"/>
  <c r="W17" i="2"/>
  <c r="X17" i="2"/>
  <c r="Y17" i="2"/>
  <c r="Z17" i="2"/>
  <c r="AA17" i="2"/>
  <c r="AB17" i="2"/>
  <c r="AC17" i="2"/>
  <c r="AD17" i="2"/>
  <c r="AE17" i="2"/>
  <c r="AF17" i="2"/>
  <c r="AG17" i="2"/>
  <c r="C18" i="2"/>
  <c r="D18" i="2"/>
  <c r="E18" i="2"/>
  <c r="F18" i="2"/>
  <c r="G18" i="2"/>
  <c r="H18" i="2"/>
  <c r="I18" i="2"/>
  <c r="J18" i="2"/>
  <c r="K18" i="2"/>
  <c r="L18" i="2"/>
  <c r="M18" i="2"/>
  <c r="N18" i="2"/>
  <c r="O18" i="2"/>
  <c r="P18" i="2"/>
  <c r="Q18" i="2"/>
  <c r="R18" i="2"/>
  <c r="S18" i="2"/>
  <c r="T18" i="2"/>
  <c r="U18" i="2"/>
  <c r="V18" i="2"/>
  <c r="W18" i="2"/>
  <c r="X18" i="2"/>
  <c r="Y18" i="2"/>
  <c r="Z18" i="2"/>
  <c r="AA18" i="2"/>
  <c r="AB18" i="2"/>
  <c r="AC18" i="2"/>
  <c r="AD18" i="2"/>
  <c r="AE18" i="2"/>
  <c r="AF18" i="2"/>
  <c r="AG18" i="2"/>
  <c r="C19" i="2"/>
  <c r="D19" i="2"/>
  <c r="E19" i="2"/>
  <c r="F19" i="2"/>
  <c r="G19" i="2"/>
  <c r="H19" i="2"/>
  <c r="I19" i="2"/>
  <c r="J19" i="2"/>
  <c r="K19" i="2"/>
  <c r="L19" i="2"/>
  <c r="M19" i="2"/>
  <c r="N19" i="2"/>
  <c r="O19" i="2"/>
  <c r="P19" i="2"/>
  <c r="Q19" i="2"/>
  <c r="R19" i="2"/>
  <c r="S19" i="2"/>
  <c r="T19" i="2"/>
  <c r="U19" i="2"/>
  <c r="V19" i="2"/>
  <c r="W19" i="2"/>
  <c r="X19" i="2"/>
  <c r="Y19" i="2"/>
  <c r="Z19" i="2"/>
  <c r="AA19" i="2"/>
  <c r="AB19" i="2"/>
  <c r="AC19" i="2"/>
  <c r="AD19" i="2"/>
  <c r="AE19" i="2"/>
  <c r="AF19" i="2"/>
  <c r="AG19" i="2"/>
  <c r="C20" i="2"/>
  <c r="D20" i="2"/>
  <c r="E20" i="2"/>
  <c r="F20" i="2"/>
  <c r="G20" i="2"/>
  <c r="H20" i="2"/>
  <c r="I20" i="2"/>
  <c r="J20" i="2"/>
  <c r="K20" i="2"/>
  <c r="L20" i="2"/>
  <c r="M20" i="2"/>
  <c r="N20" i="2"/>
  <c r="O20" i="2"/>
  <c r="P20" i="2"/>
  <c r="Q20" i="2"/>
  <c r="R20" i="2"/>
  <c r="S20" i="2"/>
  <c r="T20" i="2"/>
  <c r="U20" i="2"/>
  <c r="V20" i="2"/>
  <c r="W20" i="2"/>
  <c r="X20" i="2"/>
  <c r="Y20" i="2"/>
  <c r="Z20" i="2"/>
  <c r="AA20" i="2"/>
  <c r="AB20" i="2"/>
  <c r="AC20" i="2"/>
  <c r="AD20" i="2"/>
  <c r="AE20" i="2"/>
  <c r="AF20" i="2"/>
  <c r="AG20" i="2"/>
  <c r="C21" i="2"/>
  <c r="D21" i="2"/>
  <c r="E21" i="2"/>
  <c r="F21" i="2"/>
  <c r="G21" i="2"/>
  <c r="H21" i="2"/>
  <c r="I21" i="2"/>
  <c r="J21" i="2"/>
  <c r="K21" i="2"/>
  <c r="L21" i="2"/>
  <c r="M21" i="2"/>
  <c r="N21" i="2"/>
  <c r="O21" i="2"/>
  <c r="P21" i="2"/>
  <c r="Q21" i="2"/>
  <c r="R21" i="2"/>
  <c r="S21" i="2"/>
  <c r="T21" i="2"/>
  <c r="U21" i="2"/>
  <c r="V21" i="2"/>
  <c r="W21" i="2"/>
  <c r="X21" i="2"/>
  <c r="Y21" i="2"/>
  <c r="Z21" i="2"/>
  <c r="AA21" i="2"/>
  <c r="AB21" i="2"/>
  <c r="AC21" i="2"/>
  <c r="AD21" i="2"/>
  <c r="AE21" i="2"/>
  <c r="AF21" i="2"/>
  <c r="AG21" i="2"/>
  <c r="C22" i="2"/>
  <c r="D22" i="2"/>
  <c r="E22" i="2"/>
  <c r="F22" i="2"/>
  <c r="G22" i="2"/>
  <c r="H22" i="2"/>
  <c r="I22" i="2"/>
  <c r="J22" i="2"/>
  <c r="K22" i="2"/>
  <c r="L22" i="2"/>
  <c r="M22" i="2"/>
  <c r="N22" i="2"/>
  <c r="O22" i="2"/>
  <c r="P22" i="2"/>
  <c r="Q22" i="2"/>
  <c r="R22" i="2"/>
  <c r="S22" i="2"/>
  <c r="T22" i="2"/>
  <c r="U22" i="2"/>
  <c r="V22" i="2"/>
  <c r="W22" i="2"/>
  <c r="X22" i="2"/>
  <c r="Y22" i="2"/>
  <c r="Z22" i="2"/>
  <c r="AA22" i="2"/>
  <c r="AB22" i="2"/>
  <c r="AC22" i="2"/>
  <c r="AD22" i="2"/>
  <c r="AE22" i="2"/>
  <c r="AF22" i="2"/>
  <c r="AG22" i="2"/>
  <c r="C23" i="2"/>
  <c r="D23" i="2"/>
  <c r="E23" i="2"/>
  <c r="F23" i="2"/>
  <c r="G23" i="2"/>
  <c r="H23" i="2"/>
  <c r="I23" i="2"/>
  <c r="J23" i="2"/>
  <c r="K23" i="2"/>
  <c r="L23" i="2"/>
  <c r="M23" i="2"/>
  <c r="N23" i="2"/>
  <c r="O23" i="2"/>
  <c r="P23" i="2"/>
  <c r="Q23" i="2"/>
  <c r="R23" i="2"/>
  <c r="S23" i="2"/>
  <c r="T23" i="2"/>
  <c r="U23" i="2"/>
  <c r="V23" i="2"/>
  <c r="W23" i="2"/>
  <c r="X23" i="2"/>
  <c r="Y23" i="2"/>
  <c r="Z23" i="2"/>
  <c r="AA23" i="2"/>
  <c r="AB23" i="2"/>
  <c r="AC23" i="2"/>
  <c r="AD23" i="2"/>
  <c r="AE23" i="2"/>
  <c r="AF23" i="2"/>
  <c r="AG23" i="2"/>
  <c r="C24" i="2"/>
  <c r="D24" i="2"/>
  <c r="E24" i="2"/>
  <c r="F24" i="2"/>
  <c r="G24" i="2"/>
  <c r="H24" i="2"/>
  <c r="I24" i="2"/>
  <c r="J24" i="2"/>
  <c r="K24" i="2"/>
  <c r="L24" i="2"/>
  <c r="M24" i="2"/>
  <c r="N24" i="2"/>
  <c r="O24" i="2"/>
  <c r="P24" i="2"/>
  <c r="Q24" i="2"/>
  <c r="R24" i="2"/>
  <c r="S24" i="2"/>
  <c r="T24" i="2"/>
  <c r="U24" i="2"/>
  <c r="V24" i="2"/>
  <c r="W24" i="2"/>
  <c r="X24" i="2"/>
  <c r="Y24" i="2"/>
  <c r="Z24" i="2"/>
  <c r="AA24" i="2"/>
  <c r="AB24" i="2"/>
  <c r="AC24" i="2"/>
  <c r="AD24" i="2"/>
  <c r="AE24" i="2"/>
  <c r="AF24" i="2"/>
  <c r="AG24" i="2"/>
  <c r="C25" i="2"/>
  <c r="D25" i="2"/>
  <c r="E25" i="2"/>
  <c r="F25" i="2"/>
  <c r="G25" i="2"/>
  <c r="H25" i="2"/>
  <c r="I25" i="2"/>
  <c r="J25" i="2"/>
  <c r="K25" i="2"/>
  <c r="L25" i="2"/>
  <c r="M25" i="2"/>
  <c r="N25" i="2"/>
  <c r="O25" i="2"/>
  <c r="P25" i="2"/>
  <c r="Q25" i="2"/>
  <c r="R25" i="2"/>
  <c r="S25" i="2"/>
  <c r="T25" i="2"/>
  <c r="U25" i="2"/>
  <c r="V25" i="2"/>
  <c r="W25" i="2"/>
  <c r="X25" i="2"/>
  <c r="Y25" i="2"/>
  <c r="Z25" i="2"/>
  <c r="AA25" i="2"/>
  <c r="AB25" i="2"/>
  <c r="AC25" i="2"/>
  <c r="AD25" i="2"/>
  <c r="AE25" i="2"/>
  <c r="AF25" i="2"/>
  <c r="AG25" i="2"/>
  <c r="B15" i="2"/>
  <c r="B16" i="2"/>
  <c r="B17" i="2"/>
  <c r="B18" i="2"/>
  <c r="B19" i="2"/>
  <c r="B20" i="2"/>
  <c r="B21" i="2"/>
  <c r="B22" i="2"/>
  <c r="B23" i="2"/>
  <c r="B24" i="2"/>
  <c r="B25" i="2"/>
  <c r="B14" i="2"/>
  <c r="AP11" i="2"/>
  <c r="AP12" i="2" s="1"/>
  <c r="AP9" i="2"/>
  <c r="AP10" i="2" s="1"/>
  <c r="AP7" i="2"/>
  <c r="AP8" i="2" s="1"/>
  <c r="AP6" i="2"/>
  <c r="AP5" i="2"/>
  <c r="AP4" i="2"/>
  <c r="AP3" i="2"/>
  <c r="A12" i="2"/>
  <c r="A11" i="2"/>
  <c r="A10" i="2"/>
  <c r="A9" i="2"/>
  <c r="A8" i="2"/>
  <c r="A7" i="2"/>
  <c r="A6" i="2"/>
  <c r="A5" i="2"/>
  <c r="A4" i="2"/>
  <c r="A3" i="2"/>
  <c r="R192" i="1"/>
  <c r="Q192" i="1"/>
  <c r="J192" i="1"/>
  <c r="I192" i="1"/>
  <c r="R190" i="1"/>
  <c r="Q190" i="1"/>
  <c r="J190" i="1"/>
  <c r="I190" i="1"/>
  <c r="R188" i="1"/>
  <c r="Q188" i="1"/>
  <c r="J188" i="1"/>
  <c r="I188" i="1"/>
  <c r="R186" i="1"/>
  <c r="Q186" i="1"/>
  <c r="J186" i="1"/>
  <c r="I186" i="1"/>
  <c r="R184" i="1"/>
  <c r="Q184" i="1"/>
  <c r="J184" i="1"/>
  <c r="I184" i="1"/>
  <c r="R182" i="1"/>
  <c r="Q182" i="1"/>
  <c r="J182" i="1"/>
  <c r="I182" i="1"/>
  <c r="R180" i="1"/>
  <c r="Q180" i="1"/>
  <c r="J180" i="1"/>
  <c r="I180" i="1"/>
  <c r="R178" i="1"/>
  <c r="Q178" i="1"/>
  <c r="J178" i="1"/>
  <c r="I178" i="1"/>
  <c r="R176" i="1"/>
  <c r="Q176" i="1"/>
  <c r="J176" i="1"/>
  <c r="I176" i="1"/>
  <c r="R174" i="1"/>
  <c r="Q174" i="1"/>
  <c r="J174" i="1"/>
  <c r="I174" i="1"/>
  <c r="R172" i="1"/>
  <c r="Q172" i="1"/>
  <c r="J172" i="1"/>
  <c r="I172" i="1"/>
  <c r="R170" i="1"/>
  <c r="Q170" i="1"/>
  <c r="J170" i="1"/>
  <c r="I170" i="1"/>
  <c r="R168" i="1"/>
  <c r="Q168" i="1"/>
  <c r="J168" i="1"/>
  <c r="I168" i="1"/>
  <c r="R166" i="1"/>
  <c r="Q166" i="1"/>
  <c r="J166" i="1"/>
  <c r="I166" i="1"/>
  <c r="R164" i="1"/>
  <c r="Q164" i="1"/>
  <c r="J164" i="1"/>
  <c r="I164" i="1"/>
  <c r="R162" i="1"/>
  <c r="Q162" i="1"/>
  <c r="J162" i="1"/>
  <c r="I162" i="1"/>
  <c r="R160" i="1"/>
  <c r="Q160" i="1"/>
  <c r="J160" i="1"/>
  <c r="I160" i="1"/>
  <c r="R158" i="1"/>
  <c r="Q158" i="1"/>
  <c r="J158" i="1"/>
  <c r="I158" i="1"/>
  <c r="R156" i="1"/>
  <c r="Q156" i="1"/>
  <c r="J156" i="1"/>
  <c r="I156" i="1"/>
  <c r="R154" i="1"/>
  <c r="Q154" i="1"/>
  <c r="J154" i="1"/>
  <c r="I154" i="1"/>
  <c r="R152" i="1"/>
  <c r="Q152" i="1"/>
  <c r="J152" i="1"/>
  <c r="I152" i="1"/>
  <c r="R150" i="1"/>
  <c r="Q150" i="1"/>
  <c r="J150" i="1"/>
  <c r="I150" i="1"/>
  <c r="R148" i="1"/>
  <c r="Q148" i="1"/>
  <c r="J148" i="1"/>
  <c r="I148" i="1"/>
  <c r="R146" i="1"/>
  <c r="Q146" i="1"/>
  <c r="J146" i="1"/>
  <c r="I146" i="1"/>
  <c r="R144" i="1"/>
  <c r="Q144" i="1"/>
  <c r="J144" i="1"/>
  <c r="I144" i="1"/>
  <c r="R142" i="1"/>
  <c r="Q142" i="1"/>
  <c r="J142" i="1"/>
  <c r="I142" i="1"/>
  <c r="R140" i="1"/>
  <c r="Q140" i="1"/>
  <c r="J140" i="1"/>
  <c r="I140" i="1"/>
  <c r="R138" i="1"/>
  <c r="Q138" i="1"/>
  <c r="J138" i="1"/>
  <c r="I138" i="1"/>
  <c r="R136" i="1"/>
  <c r="Q136" i="1"/>
  <c r="J136" i="1"/>
  <c r="I136" i="1"/>
  <c r="R134" i="1"/>
  <c r="Q134" i="1"/>
  <c r="J134" i="1"/>
  <c r="I134" i="1"/>
  <c r="R132" i="1"/>
  <c r="Q132" i="1"/>
  <c r="J132" i="1"/>
  <c r="I132" i="1"/>
  <c r="R130" i="1"/>
  <c r="Q130" i="1"/>
  <c r="J130" i="1"/>
  <c r="I130" i="1"/>
  <c r="R128" i="1"/>
  <c r="Q128" i="1"/>
  <c r="J128" i="1"/>
  <c r="I128" i="1"/>
  <c r="R126" i="1"/>
  <c r="Q126" i="1"/>
  <c r="J126" i="1"/>
  <c r="I126" i="1"/>
  <c r="R124" i="1"/>
  <c r="Q124" i="1"/>
  <c r="J124" i="1"/>
  <c r="I124" i="1"/>
  <c r="R122" i="1"/>
  <c r="Q122" i="1"/>
  <c r="J122" i="1"/>
  <c r="I122" i="1"/>
  <c r="R120" i="1"/>
  <c r="Q120" i="1"/>
  <c r="J120" i="1"/>
  <c r="I120" i="1"/>
  <c r="R118" i="1"/>
  <c r="Q118" i="1"/>
  <c r="J118" i="1"/>
  <c r="I118" i="1"/>
  <c r="R116" i="1"/>
  <c r="Q116" i="1"/>
  <c r="J116" i="1"/>
  <c r="I116" i="1"/>
  <c r="R114" i="1"/>
  <c r="Q114" i="1"/>
  <c r="J114" i="1"/>
  <c r="I114" i="1"/>
  <c r="R112" i="1"/>
  <c r="Q112" i="1"/>
  <c r="J112" i="1"/>
  <c r="I112" i="1"/>
  <c r="R110" i="1"/>
  <c r="Q110" i="1"/>
  <c r="J110" i="1"/>
  <c r="I110" i="1"/>
  <c r="R108" i="1"/>
  <c r="Q108" i="1"/>
  <c r="J108" i="1"/>
  <c r="I108" i="1"/>
  <c r="R106" i="1"/>
  <c r="Q106" i="1"/>
  <c r="J106" i="1"/>
  <c r="I106" i="1"/>
  <c r="R104" i="1"/>
  <c r="Q104" i="1"/>
  <c r="J104" i="1"/>
  <c r="I104" i="1"/>
  <c r="R102" i="1"/>
  <c r="Q102" i="1"/>
  <c r="J102" i="1"/>
  <c r="I102" i="1"/>
  <c r="R100" i="1"/>
  <c r="Q100" i="1"/>
  <c r="J100" i="1"/>
  <c r="I100" i="1"/>
  <c r="R98" i="1"/>
  <c r="Q98" i="1"/>
  <c r="J98" i="1"/>
  <c r="I98" i="1"/>
  <c r="R96" i="1"/>
  <c r="Q96" i="1"/>
  <c r="J96" i="1"/>
  <c r="I96" i="1"/>
  <c r="R94" i="1"/>
  <c r="Q94" i="1"/>
  <c r="J94" i="1"/>
  <c r="I94" i="1"/>
  <c r="R92" i="1"/>
  <c r="Q92" i="1"/>
  <c r="J92" i="1"/>
  <c r="I92" i="1"/>
  <c r="R90" i="1"/>
  <c r="Q90" i="1"/>
  <c r="J90" i="1"/>
  <c r="I90" i="1"/>
  <c r="R88" i="1"/>
  <c r="Q88" i="1"/>
  <c r="J88" i="1"/>
  <c r="I88" i="1"/>
  <c r="R86" i="1"/>
  <c r="Q86" i="1"/>
  <c r="J86" i="1"/>
  <c r="I86" i="1"/>
  <c r="R84" i="1"/>
  <c r="Q84" i="1"/>
  <c r="J84" i="1"/>
  <c r="I84" i="1"/>
  <c r="R82" i="1"/>
  <c r="Q82" i="1"/>
  <c r="J82" i="1"/>
  <c r="I82" i="1"/>
  <c r="R80" i="1"/>
  <c r="Q80" i="1"/>
  <c r="J80" i="1"/>
  <c r="I80" i="1"/>
  <c r="R78" i="1"/>
  <c r="Q78" i="1"/>
  <c r="J78" i="1"/>
  <c r="I78" i="1"/>
  <c r="R76" i="1"/>
  <c r="Q76" i="1"/>
  <c r="J76" i="1"/>
  <c r="I76" i="1"/>
  <c r="R74" i="1"/>
  <c r="Q74" i="1"/>
  <c r="J74" i="1"/>
  <c r="I74" i="1"/>
  <c r="R72" i="1"/>
  <c r="Q72" i="1"/>
  <c r="J72" i="1"/>
  <c r="I72" i="1"/>
  <c r="R70" i="1"/>
  <c r="Q70" i="1"/>
  <c r="J70" i="1"/>
  <c r="I70" i="1"/>
  <c r="R68" i="1"/>
  <c r="Q68" i="1"/>
  <c r="J68" i="1"/>
  <c r="I68" i="1"/>
  <c r="R66" i="1"/>
  <c r="Q66" i="1"/>
  <c r="J66" i="1"/>
  <c r="I66" i="1"/>
  <c r="R64" i="1"/>
  <c r="Q64" i="1"/>
  <c r="J64" i="1"/>
  <c r="I64" i="1"/>
  <c r="R62" i="1"/>
  <c r="Q62" i="1"/>
  <c r="J62" i="1"/>
  <c r="I62" i="1"/>
  <c r="R60" i="1"/>
  <c r="Q60" i="1"/>
  <c r="J60" i="1"/>
  <c r="I60" i="1"/>
  <c r="R58" i="1"/>
  <c r="Q58" i="1"/>
  <c r="J58" i="1"/>
  <c r="I58" i="1"/>
  <c r="R56" i="1"/>
  <c r="Q56" i="1"/>
  <c r="J56" i="1"/>
  <c r="I56" i="1"/>
  <c r="R54" i="1"/>
  <c r="Q54" i="1"/>
  <c r="J54" i="1"/>
  <c r="I54" i="1"/>
  <c r="R52" i="1"/>
  <c r="Q52" i="1"/>
  <c r="J52" i="1"/>
  <c r="I52" i="1"/>
  <c r="R50" i="1"/>
  <c r="Q50" i="1"/>
  <c r="J50" i="1"/>
  <c r="I50" i="1"/>
  <c r="R48" i="1"/>
  <c r="Q48" i="1"/>
  <c r="J48" i="1"/>
  <c r="I48" i="1"/>
  <c r="R46" i="1"/>
  <c r="Q46" i="1"/>
  <c r="J46" i="1"/>
  <c r="I46" i="1"/>
  <c r="R44" i="1"/>
  <c r="Q44" i="1"/>
  <c r="J44" i="1"/>
  <c r="I44" i="1"/>
  <c r="R42" i="1"/>
  <c r="Q42" i="1"/>
  <c r="J42" i="1"/>
  <c r="I42" i="1"/>
  <c r="R40" i="1"/>
  <c r="Q40" i="1"/>
  <c r="J40" i="1"/>
  <c r="I40" i="1"/>
  <c r="R38" i="1"/>
  <c r="Q38" i="1"/>
  <c r="J38" i="1"/>
  <c r="I38" i="1"/>
  <c r="R36" i="1"/>
  <c r="Q36" i="1"/>
  <c r="J36" i="1"/>
  <c r="I36" i="1"/>
  <c r="R34" i="1"/>
  <c r="Q34" i="1"/>
  <c r="J34" i="1"/>
  <c r="I34" i="1"/>
  <c r="R32" i="1"/>
  <c r="Q32" i="1"/>
  <c r="J32" i="1"/>
  <c r="I32" i="1"/>
  <c r="R30" i="1"/>
  <c r="Q30" i="1"/>
  <c r="J30" i="1"/>
  <c r="I30" i="1"/>
  <c r="R28" i="1"/>
  <c r="Q28" i="1"/>
  <c r="J28" i="1"/>
  <c r="I28" i="1"/>
  <c r="R26" i="1"/>
  <c r="Q26" i="1"/>
  <c r="J26" i="1"/>
  <c r="I26" i="1"/>
  <c r="R24" i="1"/>
  <c r="Q24" i="1"/>
  <c r="J24" i="1"/>
  <c r="I24" i="1"/>
  <c r="R22" i="1"/>
  <c r="Q22" i="1"/>
  <c r="J22" i="1"/>
  <c r="I22" i="1"/>
  <c r="R20" i="1"/>
  <c r="Q20" i="1"/>
  <c r="J20" i="1"/>
  <c r="I20" i="1"/>
  <c r="R18" i="1"/>
  <c r="Q18" i="1"/>
  <c r="J18" i="1"/>
  <c r="I18" i="1"/>
  <c r="R16" i="1"/>
  <c r="Q16" i="1"/>
  <c r="J16" i="1"/>
  <c r="I16" i="1"/>
  <c r="R14" i="1"/>
  <c r="Q14" i="1"/>
  <c r="J14" i="1"/>
  <c r="I14" i="1"/>
  <c r="R12" i="1"/>
  <c r="Q12" i="1"/>
  <c r="J12" i="1"/>
  <c r="I12" i="1"/>
  <c r="R10" i="1"/>
  <c r="Q10" i="1"/>
  <c r="J10" i="1"/>
  <c r="I10" i="1"/>
  <c r="R8" i="1"/>
  <c r="Q8" i="1"/>
  <c r="J8" i="1"/>
  <c r="I8" i="1"/>
  <c r="R6" i="1"/>
  <c r="Q6" i="1"/>
  <c r="J6" i="1"/>
  <c r="I6" i="1"/>
  <c r="R4" i="1"/>
  <c r="Q4" i="1"/>
  <c r="J4" i="1"/>
  <c r="I4" i="1"/>
  <c r="R2" i="1"/>
  <c r="Q2" i="1"/>
  <c r="J2" i="1"/>
  <c r="I2" i="1"/>
</calcChain>
</file>

<file path=xl/sharedStrings.xml><?xml version="1.0" encoding="utf-8"?>
<sst xmlns="http://schemas.openxmlformats.org/spreadsheetml/2006/main" count="793" uniqueCount="417">
  <si>
    <t>Well
Row</t>
  </si>
  <si>
    <t>Well
Col</t>
  </si>
  <si>
    <t>Content</t>
  </si>
  <si>
    <t>Raw Data (parallel)</t>
  </si>
  <si>
    <t>Raw Data (perpendicular)</t>
  </si>
  <si>
    <t>Polarization based on Raw Data (F: 482-16 / F: 530-40)</t>
  </si>
  <si>
    <t>Anisotropy based on Raw Data (F: 482-16 / F: 530-40)</t>
  </si>
  <si>
    <t>A</t>
  </si>
  <si>
    <t>Sample X1</t>
  </si>
  <si>
    <t>Sample X2</t>
  </si>
  <si>
    <t>Sample X3</t>
  </si>
  <si>
    <t>Sample X4</t>
  </si>
  <si>
    <t>Sample X5</t>
  </si>
  <si>
    <t>Sample X6</t>
  </si>
  <si>
    <t>Sample X7</t>
  </si>
  <si>
    <t>Sample X8</t>
  </si>
  <si>
    <t>Sample X9</t>
  </si>
  <si>
    <t>Sample X10</t>
  </si>
  <si>
    <t>Sample X11</t>
  </si>
  <si>
    <t>Sample X12</t>
  </si>
  <si>
    <t>Sample X13</t>
  </si>
  <si>
    <t>Sample X14</t>
  </si>
  <si>
    <t>Sample X15</t>
  </si>
  <si>
    <t>Sample X16</t>
  </si>
  <si>
    <t>Sample X17</t>
  </si>
  <si>
    <t>Sample X18</t>
  </si>
  <si>
    <t>Sample X19</t>
  </si>
  <si>
    <t>Sample X20</t>
  </si>
  <si>
    <t>Sample X21</t>
  </si>
  <si>
    <t>Sample X22</t>
  </si>
  <si>
    <t>Sample X23</t>
  </si>
  <si>
    <t>Sample X24</t>
  </si>
  <si>
    <t>B</t>
  </si>
  <si>
    <t>Sample X25</t>
  </si>
  <si>
    <t>Sample X26</t>
  </si>
  <si>
    <t>Sample X27</t>
  </si>
  <si>
    <t>Sample X28</t>
  </si>
  <si>
    <t>Sample X29</t>
  </si>
  <si>
    <t>Sample X30</t>
  </si>
  <si>
    <t>Sample X31</t>
  </si>
  <si>
    <t>Sample X32</t>
  </si>
  <si>
    <t>Sample X33</t>
  </si>
  <si>
    <t>Sample X34</t>
  </si>
  <si>
    <t>Sample X35</t>
  </si>
  <si>
    <t>Sample X36</t>
  </si>
  <si>
    <t>Sample X37</t>
  </si>
  <si>
    <t>Sample X38</t>
  </si>
  <si>
    <t>Sample X39</t>
  </si>
  <si>
    <t>Sample X40</t>
  </si>
  <si>
    <t>Sample X41</t>
  </si>
  <si>
    <t>Sample X42</t>
  </si>
  <si>
    <t>Sample X43</t>
  </si>
  <si>
    <t>Sample X44</t>
  </si>
  <si>
    <t>Sample X45</t>
  </si>
  <si>
    <t>Sample X46</t>
  </si>
  <si>
    <t>Sample X47</t>
  </si>
  <si>
    <t>Sample X48</t>
  </si>
  <si>
    <t>C</t>
  </si>
  <si>
    <t>Sample X49</t>
  </si>
  <si>
    <t>Sample X50</t>
  </si>
  <si>
    <t>Sample X51</t>
  </si>
  <si>
    <t>Sample X52</t>
  </si>
  <si>
    <t>Sample X53</t>
  </si>
  <si>
    <t>Sample X54</t>
  </si>
  <si>
    <t>Sample X55</t>
  </si>
  <si>
    <t>Sample X56</t>
  </si>
  <si>
    <t>Sample X57</t>
  </si>
  <si>
    <t>Sample X58</t>
  </si>
  <si>
    <t>Sample X59</t>
  </si>
  <si>
    <t>Sample X60</t>
  </si>
  <si>
    <t>Sample X61</t>
  </si>
  <si>
    <t>Sample X62</t>
  </si>
  <si>
    <t>Sample X63</t>
  </si>
  <si>
    <t>Sample X64</t>
  </si>
  <si>
    <t>Sample X65</t>
  </si>
  <si>
    <t>Sample X66</t>
  </si>
  <si>
    <t>Sample X67</t>
  </si>
  <si>
    <t>Sample X68</t>
  </si>
  <si>
    <t>Sample X69</t>
  </si>
  <si>
    <t>Sample X70</t>
  </si>
  <si>
    <t>Sample X71</t>
  </si>
  <si>
    <t>Sample X72</t>
  </si>
  <si>
    <t>D</t>
  </si>
  <si>
    <t>Sample X73</t>
  </si>
  <si>
    <t>Sample X74</t>
  </si>
  <si>
    <t>Sample X75</t>
  </si>
  <si>
    <t>Sample X76</t>
  </si>
  <si>
    <t>Sample X77</t>
  </si>
  <si>
    <t>Sample X78</t>
  </si>
  <si>
    <t>Sample X79</t>
  </si>
  <si>
    <t>Sample X80</t>
  </si>
  <si>
    <t>Sample X81</t>
  </si>
  <si>
    <t>Sample X82</t>
  </si>
  <si>
    <t>Sample X83</t>
  </si>
  <si>
    <t>Sample X84</t>
  </si>
  <si>
    <t>Sample X85</t>
  </si>
  <si>
    <t>Sample X86</t>
  </si>
  <si>
    <t>Sample X87</t>
  </si>
  <si>
    <t>Sample X88</t>
  </si>
  <si>
    <t>Sample X89</t>
  </si>
  <si>
    <t>Sample X90</t>
  </si>
  <si>
    <t>Sample X91</t>
  </si>
  <si>
    <t>Sample X92</t>
  </si>
  <si>
    <t>Sample X93</t>
  </si>
  <si>
    <t>Sample X94</t>
  </si>
  <si>
    <t>Sample X95</t>
  </si>
  <si>
    <t>Sample X96</t>
  </si>
  <si>
    <t>E</t>
  </si>
  <si>
    <t>Sample X97</t>
  </si>
  <si>
    <t>Sample X98</t>
  </si>
  <si>
    <t>Sample X99</t>
  </si>
  <si>
    <t>Sample X100</t>
  </si>
  <si>
    <t>Sample X101</t>
  </si>
  <si>
    <t>Sample X102</t>
  </si>
  <si>
    <t>Sample X103</t>
  </si>
  <si>
    <t>Sample X104</t>
  </si>
  <si>
    <t>Sample X105</t>
  </si>
  <si>
    <t>Sample X106</t>
  </si>
  <si>
    <t>Sample X107</t>
  </si>
  <si>
    <t>Sample X108</t>
  </si>
  <si>
    <t>Sample X109</t>
  </si>
  <si>
    <t>Sample X110</t>
  </si>
  <si>
    <t>Sample X111</t>
  </si>
  <si>
    <t>Sample X112</t>
  </si>
  <si>
    <t>Sample X113</t>
  </si>
  <si>
    <t>Sample X114</t>
  </si>
  <si>
    <t>Sample X115</t>
  </si>
  <si>
    <t>Sample X116</t>
  </si>
  <si>
    <t>Sample X117</t>
  </si>
  <si>
    <t>Sample X118</t>
  </si>
  <si>
    <t>Sample X119</t>
  </si>
  <si>
    <t>Sample X120</t>
  </si>
  <si>
    <t>F</t>
  </si>
  <si>
    <t>Sample X121</t>
  </si>
  <si>
    <t>Sample X122</t>
  </si>
  <si>
    <t>Sample X123</t>
  </si>
  <si>
    <t>Sample X124</t>
  </si>
  <si>
    <t>Sample X125</t>
  </si>
  <si>
    <t>Sample X126</t>
  </si>
  <si>
    <t>Sample X127</t>
  </si>
  <si>
    <t>Sample X128</t>
  </si>
  <si>
    <t>Sample X129</t>
  </si>
  <si>
    <t>Sample X130</t>
  </si>
  <si>
    <t>Sample X131</t>
  </si>
  <si>
    <t>Sample X132</t>
  </si>
  <si>
    <t>Sample X133</t>
  </si>
  <si>
    <t>Sample X134</t>
  </si>
  <si>
    <t>Sample X135</t>
  </si>
  <si>
    <t>Sample X136</t>
  </si>
  <si>
    <t>Sample X137</t>
  </si>
  <si>
    <t>Sample X138</t>
  </si>
  <si>
    <t>Sample X139</t>
  </si>
  <si>
    <t>Sample X140</t>
  </si>
  <si>
    <t>Sample X141</t>
  </si>
  <si>
    <t>Sample X142</t>
  </si>
  <si>
    <t>Sample X143</t>
  </si>
  <si>
    <t>Sample X144</t>
  </si>
  <si>
    <t>G</t>
  </si>
  <si>
    <t>Sample X145</t>
  </si>
  <si>
    <t>Sample X146</t>
  </si>
  <si>
    <t>Sample X147</t>
  </si>
  <si>
    <t>Sample X148</t>
  </si>
  <si>
    <t>Sample X149</t>
  </si>
  <si>
    <t>Sample X150</t>
  </si>
  <si>
    <t>Sample X151</t>
  </si>
  <si>
    <t>Sample X152</t>
  </si>
  <si>
    <t>Sample X153</t>
  </si>
  <si>
    <t>Sample X154</t>
  </si>
  <si>
    <t>Sample X155</t>
  </si>
  <si>
    <t>Sample X156</t>
  </si>
  <si>
    <t>Sample X157</t>
  </si>
  <si>
    <t>Sample X158</t>
  </si>
  <si>
    <t>Sample X159</t>
  </si>
  <si>
    <t>Sample X160</t>
  </si>
  <si>
    <t>Sample X161</t>
  </si>
  <si>
    <t>Sample X162</t>
  </si>
  <si>
    <t>Sample X163</t>
  </si>
  <si>
    <t>Sample X164</t>
  </si>
  <si>
    <t>Sample X165</t>
  </si>
  <si>
    <t>Sample X166</t>
  </si>
  <si>
    <t>Sample X167</t>
  </si>
  <si>
    <t>Sample X168</t>
  </si>
  <si>
    <t>H</t>
  </si>
  <si>
    <t>Sample X169</t>
  </si>
  <si>
    <t>Sample X170</t>
  </si>
  <si>
    <t>Sample X171</t>
  </si>
  <si>
    <t>Sample X172</t>
  </si>
  <si>
    <t>Sample X173</t>
  </si>
  <si>
    <t>Sample X174</t>
  </si>
  <si>
    <t>Sample X175</t>
  </si>
  <si>
    <t>Sample X176</t>
  </si>
  <si>
    <t>Sample X177</t>
  </si>
  <si>
    <t>Sample X178</t>
  </si>
  <si>
    <t>Sample X179</t>
  </si>
  <si>
    <t>Sample X180</t>
  </si>
  <si>
    <t>Sample X181</t>
  </si>
  <si>
    <t>Sample X182</t>
  </si>
  <si>
    <t>Sample X183</t>
  </si>
  <si>
    <t>Sample X184</t>
  </si>
  <si>
    <t>Sample X185</t>
  </si>
  <si>
    <t>Sample X186</t>
  </si>
  <si>
    <t>Sample X187</t>
  </si>
  <si>
    <t>Sample X188</t>
  </si>
  <si>
    <t>Sample X189</t>
  </si>
  <si>
    <t>Sample X190</t>
  </si>
  <si>
    <t>Sample X191</t>
  </si>
  <si>
    <t>Sample X192</t>
  </si>
  <si>
    <t>I</t>
  </si>
  <si>
    <t>Sample X193</t>
  </si>
  <si>
    <t>Sample X194</t>
  </si>
  <si>
    <t>Sample X195</t>
  </si>
  <si>
    <t>Sample X196</t>
  </si>
  <si>
    <t>Sample X197</t>
  </si>
  <si>
    <t>Sample X198</t>
  </si>
  <si>
    <t>Sample X199</t>
  </si>
  <si>
    <t>Sample X200</t>
  </si>
  <si>
    <t>Sample X201</t>
  </si>
  <si>
    <t>Sample X202</t>
  </si>
  <si>
    <t>Sample X203</t>
  </si>
  <si>
    <t>Sample X204</t>
  </si>
  <si>
    <t>Sample X205</t>
  </si>
  <si>
    <t>Sample X206</t>
  </si>
  <si>
    <t>Sample X207</t>
  </si>
  <si>
    <t>Sample X208</t>
  </si>
  <si>
    <t>Sample X209</t>
  </si>
  <si>
    <t>Sample X210</t>
  </si>
  <si>
    <t>Sample X211</t>
  </si>
  <si>
    <t>Sample X212</t>
  </si>
  <si>
    <t>Sample X213</t>
  </si>
  <si>
    <t>Sample X214</t>
  </si>
  <si>
    <t>Sample X215</t>
  </si>
  <si>
    <t>Sample X216</t>
  </si>
  <si>
    <t>J</t>
  </si>
  <si>
    <t>Sample X217</t>
  </si>
  <si>
    <t>Sample X218</t>
  </si>
  <si>
    <t>Sample X219</t>
  </si>
  <si>
    <t>Sample X220</t>
  </si>
  <si>
    <t>Sample X221</t>
  </si>
  <si>
    <t>Sample X222</t>
  </si>
  <si>
    <t>Sample X223</t>
  </si>
  <si>
    <t>Sample X224</t>
  </si>
  <si>
    <t>Sample X225</t>
  </si>
  <si>
    <t>Sample X226</t>
  </si>
  <si>
    <t>Sample X227</t>
  </si>
  <si>
    <t>Sample X228</t>
  </si>
  <si>
    <t>Sample X229</t>
  </si>
  <si>
    <t>Sample X230</t>
  </si>
  <si>
    <t>Sample X231</t>
  </si>
  <si>
    <t>Sample X232</t>
  </si>
  <si>
    <t>Sample X233</t>
  </si>
  <si>
    <t>Sample X234</t>
  </si>
  <si>
    <t>Sample X235</t>
  </si>
  <si>
    <t>Sample X236</t>
  </si>
  <si>
    <t>Sample X237</t>
  </si>
  <si>
    <t>Sample X238</t>
  </si>
  <si>
    <t>Sample X239</t>
  </si>
  <si>
    <t>Sample X240</t>
  </si>
  <si>
    <t>K</t>
  </si>
  <si>
    <t>Sample X241</t>
  </si>
  <si>
    <t>Sample X242</t>
  </si>
  <si>
    <t>Sample X243</t>
  </si>
  <si>
    <t>Sample X244</t>
  </si>
  <si>
    <t>Sample X245</t>
  </si>
  <si>
    <t>Sample X246</t>
  </si>
  <si>
    <t>Sample X247</t>
  </si>
  <si>
    <t>Sample X248</t>
  </si>
  <si>
    <t>Sample X249</t>
  </si>
  <si>
    <t>Sample X250</t>
  </si>
  <si>
    <t>Sample X251</t>
  </si>
  <si>
    <t>Sample X252</t>
  </si>
  <si>
    <t>Sample X253</t>
  </si>
  <si>
    <t>Sample X254</t>
  </si>
  <si>
    <t>Sample X255</t>
  </si>
  <si>
    <t>Sample X256</t>
  </si>
  <si>
    <t>Sample X257</t>
  </si>
  <si>
    <t>Sample X258</t>
  </si>
  <si>
    <t>Sample X259</t>
  </si>
  <si>
    <t>Sample X260</t>
  </si>
  <si>
    <t>Sample X261</t>
  </si>
  <si>
    <t>Sample X262</t>
  </si>
  <si>
    <t>Sample X263</t>
  </si>
  <si>
    <t>Sample X264</t>
  </si>
  <si>
    <t>L</t>
  </si>
  <si>
    <t>Sample X265</t>
  </si>
  <si>
    <t>Sample X266</t>
  </si>
  <si>
    <t>Sample X267</t>
  </si>
  <si>
    <t>Sample X268</t>
  </si>
  <si>
    <t>Sample X269</t>
  </si>
  <si>
    <t>Sample X270</t>
  </si>
  <si>
    <t>Sample X271</t>
  </si>
  <si>
    <t>Sample X272</t>
  </si>
  <si>
    <t>Sample X273</t>
  </si>
  <si>
    <t>Sample X274</t>
  </si>
  <si>
    <t>Sample X275</t>
  </si>
  <si>
    <t>Sample X276</t>
  </si>
  <si>
    <t>Sample X277</t>
  </si>
  <si>
    <t>Sample X278</t>
  </si>
  <si>
    <t>Sample X279</t>
  </si>
  <si>
    <t>Sample X280</t>
  </si>
  <si>
    <t>Sample X281</t>
  </si>
  <si>
    <t>Sample X282</t>
  </si>
  <si>
    <t>Sample X283</t>
  </si>
  <si>
    <t>Sample X284</t>
  </si>
  <si>
    <t>Sample X285</t>
  </si>
  <si>
    <t>Sample X286</t>
  </si>
  <si>
    <t>Sample X287</t>
  </si>
  <si>
    <t>Sample X288</t>
  </si>
  <si>
    <t>M</t>
  </si>
  <si>
    <t>Sample X289</t>
  </si>
  <si>
    <t>Sample X290</t>
  </si>
  <si>
    <t>Sample X291</t>
  </si>
  <si>
    <t>Sample X292</t>
  </si>
  <si>
    <t>Sample X293</t>
  </si>
  <si>
    <t>Sample X294</t>
  </si>
  <si>
    <t>Sample X295</t>
  </si>
  <si>
    <t>Sample X296</t>
  </si>
  <si>
    <t>Sample X297</t>
  </si>
  <si>
    <t>Sample X298</t>
  </si>
  <si>
    <t>Sample X299</t>
  </si>
  <si>
    <t>Sample X300</t>
  </si>
  <si>
    <t>Sample X301</t>
  </si>
  <si>
    <t>Sample X302</t>
  </si>
  <si>
    <t>Sample X303</t>
  </si>
  <si>
    <t>Sample X304</t>
  </si>
  <si>
    <t>Sample X305</t>
  </si>
  <si>
    <t>Sample X306</t>
  </si>
  <si>
    <t>Sample X307</t>
  </si>
  <si>
    <t>Sample X308</t>
  </si>
  <si>
    <t>Sample X309</t>
  </si>
  <si>
    <t>Sample X310</t>
  </si>
  <si>
    <t>Sample X311</t>
  </si>
  <si>
    <t>Sample X312</t>
  </si>
  <si>
    <t>N</t>
  </si>
  <si>
    <t>Sample X313</t>
  </si>
  <si>
    <t>Sample X314</t>
  </si>
  <si>
    <t>Sample X315</t>
  </si>
  <si>
    <t>Sample X316</t>
  </si>
  <si>
    <t>Sample X317</t>
  </si>
  <si>
    <t>Sample X318</t>
  </si>
  <si>
    <t>Sample X319</t>
  </si>
  <si>
    <t>Sample X320</t>
  </si>
  <si>
    <t>Sample X321</t>
  </si>
  <si>
    <t>Sample X322</t>
  </si>
  <si>
    <t>Sample X323</t>
  </si>
  <si>
    <t>Sample X324</t>
  </si>
  <si>
    <t>Sample X325</t>
  </si>
  <si>
    <t>Sample X326</t>
  </si>
  <si>
    <t>Sample X327</t>
  </si>
  <si>
    <t>Sample X328</t>
  </si>
  <si>
    <t>Sample X329</t>
  </si>
  <si>
    <t>Sample X330</t>
  </si>
  <si>
    <t>Sample X331</t>
  </si>
  <si>
    <t>Sample X332</t>
  </si>
  <si>
    <t>Sample X333</t>
  </si>
  <si>
    <t>Sample X334</t>
  </si>
  <si>
    <t>Sample X335</t>
  </si>
  <si>
    <t>Sample X336</t>
  </si>
  <si>
    <t>O</t>
  </si>
  <si>
    <t>Sample X337</t>
  </si>
  <si>
    <t>Sample X338</t>
  </si>
  <si>
    <t>Sample X339</t>
  </si>
  <si>
    <t>Sample X340</t>
  </si>
  <si>
    <t>Sample X341</t>
  </si>
  <si>
    <t>Sample X342</t>
  </si>
  <si>
    <t>Sample X343</t>
  </si>
  <si>
    <t>Sample X344</t>
  </si>
  <si>
    <t>Sample X345</t>
  </si>
  <si>
    <t>Sample X346</t>
  </si>
  <si>
    <t>Sample X347</t>
  </si>
  <si>
    <t>Sample X348</t>
  </si>
  <si>
    <t>Sample X349</t>
  </si>
  <si>
    <t>Sample X350</t>
  </si>
  <si>
    <t>Sample X351</t>
  </si>
  <si>
    <t>Sample X352</t>
  </si>
  <si>
    <t>Sample X353</t>
  </si>
  <si>
    <t>Sample X354</t>
  </si>
  <si>
    <t>Sample X355</t>
  </si>
  <si>
    <t>Sample X356</t>
  </si>
  <si>
    <t>Sample X357</t>
  </si>
  <si>
    <t>Sample X358</t>
  </si>
  <si>
    <t>Sample X359</t>
  </si>
  <si>
    <t>Sample X360</t>
  </si>
  <si>
    <t>P</t>
  </si>
  <si>
    <t>Sample X361</t>
  </si>
  <si>
    <t>Sample X362</t>
  </si>
  <si>
    <t>Sample X363</t>
  </si>
  <si>
    <t>Sample X364</t>
  </si>
  <si>
    <t>Sample X365</t>
  </si>
  <si>
    <t>Sample X366</t>
  </si>
  <si>
    <t>Sample X367</t>
  </si>
  <si>
    <t>Sample X368</t>
  </si>
  <si>
    <t>Sample X369</t>
  </si>
  <si>
    <t>Sample X370</t>
  </si>
  <si>
    <t>Sample X371</t>
  </si>
  <si>
    <t>Sample X372</t>
  </si>
  <si>
    <t>Sample X373</t>
  </si>
  <si>
    <t>Sample X374</t>
  </si>
  <si>
    <t>Sample X375</t>
  </si>
  <si>
    <t>Sample X376</t>
  </si>
  <si>
    <t>Sample X377</t>
  </si>
  <si>
    <t>Sample X378</t>
  </si>
  <si>
    <t>Sample X379</t>
  </si>
  <si>
    <t>Sample X380</t>
  </si>
  <si>
    <t>Sample X381</t>
  </si>
  <si>
    <t>Sample X382</t>
  </si>
  <si>
    <t>Sample X383</t>
  </si>
  <si>
    <t>Sample X384</t>
  </si>
  <si>
    <t>Neb</t>
  </si>
  <si>
    <t>Spino</t>
  </si>
  <si>
    <t>4ebp</t>
  </si>
  <si>
    <t>sgs</t>
  </si>
  <si>
    <t>s6k</t>
  </si>
  <si>
    <t>kali-7</t>
  </si>
  <si>
    <t>glu1</t>
  </si>
  <si>
    <t>glu2</t>
  </si>
  <si>
    <t>nr1-1</t>
  </si>
  <si>
    <t>nr2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</si>
</sst>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lef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1" fillId="0" borderId="11" xfId="0" applyFont="1" applyBorder="1" applyAlignment="1">
      <alignment horizontal="center" wrapText="1"/>
    </xf>
    <xf numFmtId="0" fontId="0" fillId="0" borderId="12" xfId="0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811007-D02B-4855-8FC2-5DACF93F71A7}">
  <sheetPr filterMode="1"/>
  <dimension ref="A1:T385"/>
  <sheetViews>
    <sheetView topLeftCell="C156" workbookViewId="0">
      <selection activeCell="I2" sqref="I2:T192"/>
    </sheetView>
  </sheetViews>
  <sheetFormatPr defaultRowHeight="14.25" x14ac:dyDescent="0.45"/>
  <sheetData>
    <row r="1" spans="1:20" ht="85.9" thickBot="1" x14ac:dyDescent="0.5">
      <c r="A1" s="1" t="s">
        <v>0</v>
      </c>
      <c r="B1" s="2" t="s">
        <v>1</v>
      </c>
      <c r="C1" s="12" t="s">
        <v>2</v>
      </c>
      <c r="D1" s="1" t="s">
        <v>3</v>
      </c>
      <c r="E1" s="2" t="s">
        <v>4</v>
      </c>
      <c r="F1" s="2" t="s">
        <v>5</v>
      </c>
      <c r="G1" s="3" t="s">
        <v>6</v>
      </c>
      <c r="I1" s="16" t="s">
        <v>407</v>
      </c>
      <c r="J1" s="16"/>
      <c r="K1" s="16"/>
      <c r="L1" s="16"/>
      <c r="M1" s="15"/>
      <c r="N1" s="15"/>
      <c r="O1" s="15"/>
      <c r="P1" s="15"/>
      <c r="Q1" s="16" t="s">
        <v>408</v>
      </c>
      <c r="R1" s="16"/>
      <c r="S1" s="16"/>
      <c r="T1" s="16"/>
    </row>
    <row r="2" spans="1:20" x14ac:dyDescent="0.45">
      <c r="A2" s="4" t="s">
        <v>7</v>
      </c>
      <c r="B2" s="5">
        <v>1</v>
      </c>
      <c r="C2" s="13" t="s">
        <v>8</v>
      </c>
      <c r="D2" s="4">
        <v>33803</v>
      </c>
      <c r="E2" s="6">
        <v>28074</v>
      </c>
      <c r="F2" s="6">
        <v>92.6</v>
      </c>
      <c r="G2" s="7">
        <v>63.7</v>
      </c>
      <c r="I2">
        <f>G2</f>
        <v>63.7</v>
      </c>
      <c r="J2">
        <f>G194</f>
        <v>67.900000000000006</v>
      </c>
      <c r="K2">
        <v>69.8</v>
      </c>
      <c r="L2">
        <v>67.400000000000006</v>
      </c>
      <c r="Q2">
        <f>G3</f>
        <v>71.099999999999994</v>
      </c>
      <c r="R2">
        <f>G195</f>
        <v>71.2</v>
      </c>
      <c r="S2">
        <v>74.2</v>
      </c>
      <c r="T2">
        <v>72.599999999999994</v>
      </c>
    </row>
    <row r="3" spans="1:20" hidden="1" x14ac:dyDescent="0.45">
      <c r="A3" s="8" t="s">
        <v>7</v>
      </c>
      <c r="B3" s="9">
        <v>2</v>
      </c>
      <c r="C3" s="14" t="s">
        <v>9</v>
      </c>
      <c r="D3" s="8">
        <v>32901</v>
      </c>
      <c r="E3" s="10">
        <v>26757</v>
      </c>
      <c r="F3" s="10">
        <v>103</v>
      </c>
      <c r="G3" s="11">
        <v>71.099999999999994</v>
      </c>
    </row>
    <row r="4" spans="1:20" x14ac:dyDescent="0.45">
      <c r="A4" s="8" t="s">
        <v>7</v>
      </c>
      <c r="B4" s="9">
        <v>3</v>
      </c>
      <c r="C4" s="14" t="s">
        <v>10</v>
      </c>
      <c r="D4" s="8">
        <v>32668</v>
      </c>
      <c r="E4" s="10">
        <v>27092</v>
      </c>
      <c r="F4" s="10">
        <v>93.3</v>
      </c>
      <c r="G4" s="11">
        <v>64.2</v>
      </c>
      <c r="I4">
        <f>G4</f>
        <v>64.2</v>
      </c>
      <c r="J4">
        <f>G196</f>
        <v>66.099999999999994</v>
      </c>
      <c r="K4">
        <v>66.2</v>
      </c>
      <c r="L4">
        <v>66.2</v>
      </c>
      <c r="Q4">
        <f>G5</f>
        <v>65.400000000000006</v>
      </c>
      <c r="R4">
        <f>G197</f>
        <v>67.7</v>
      </c>
      <c r="S4">
        <v>68.400000000000006</v>
      </c>
      <c r="T4">
        <v>69.3</v>
      </c>
    </row>
    <row r="5" spans="1:20" hidden="1" x14ac:dyDescent="0.45">
      <c r="A5" s="8" t="s">
        <v>7</v>
      </c>
      <c r="B5" s="9">
        <v>4</v>
      </c>
      <c r="C5" s="14" t="s">
        <v>11</v>
      </c>
      <c r="D5" s="8">
        <v>29836</v>
      </c>
      <c r="E5" s="10">
        <v>24658</v>
      </c>
      <c r="F5" s="10">
        <v>95</v>
      </c>
      <c r="G5" s="11">
        <v>65.400000000000006</v>
      </c>
    </row>
    <row r="6" spans="1:20" x14ac:dyDescent="0.45">
      <c r="A6" s="8" t="s">
        <v>7</v>
      </c>
      <c r="B6" s="9">
        <v>5</v>
      </c>
      <c r="C6" s="14" t="s">
        <v>12</v>
      </c>
      <c r="D6" s="8">
        <v>30977</v>
      </c>
      <c r="E6" s="10">
        <v>25945</v>
      </c>
      <c r="F6" s="10">
        <v>88.4</v>
      </c>
      <c r="G6" s="11">
        <v>60.7</v>
      </c>
      <c r="I6">
        <f>G6</f>
        <v>60.7</v>
      </c>
      <c r="J6">
        <f>G198</f>
        <v>63.1</v>
      </c>
      <c r="K6">
        <v>65.400000000000006</v>
      </c>
      <c r="L6">
        <v>62.7</v>
      </c>
      <c r="Q6">
        <f>G7</f>
        <v>60.2</v>
      </c>
      <c r="R6">
        <f>G199</f>
        <v>61.4</v>
      </c>
      <c r="S6">
        <v>62.5</v>
      </c>
      <c r="T6">
        <v>61.9</v>
      </c>
    </row>
    <row r="7" spans="1:20" hidden="1" x14ac:dyDescent="0.45">
      <c r="A7" s="8" t="s">
        <v>7</v>
      </c>
      <c r="B7" s="9">
        <v>6</v>
      </c>
      <c r="C7" s="14" t="s">
        <v>13</v>
      </c>
      <c r="D7" s="8">
        <v>29018</v>
      </c>
      <c r="E7" s="10">
        <v>24341</v>
      </c>
      <c r="F7" s="10">
        <v>87.7</v>
      </c>
      <c r="G7" s="11">
        <v>60.2</v>
      </c>
    </row>
    <row r="8" spans="1:20" x14ac:dyDescent="0.45">
      <c r="A8" s="8" t="s">
        <v>7</v>
      </c>
      <c r="B8" s="9">
        <v>7</v>
      </c>
      <c r="C8" s="14" t="s">
        <v>14</v>
      </c>
      <c r="D8" s="8">
        <v>30938</v>
      </c>
      <c r="E8" s="10">
        <v>26099</v>
      </c>
      <c r="F8" s="10">
        <v>84.8</v>
      </c>
      <c r="G8" s="11">
        <v>58.2</v>
      </c>
      <c r="I8">
        <f>G8</f>
        <v>58.2</v>
      </c>
      <c r="J8">
        <f>G200</f>
        <v>58</v>
      </c>
      <c r="K8">
        <v>59.7</v>
      </c>
      <c r="L8">
        <v>60.1</v>
      </c>
      <c r="Q8">
        <f>G9</f>
        <v>49</v>
      </c>
      <c r="R8">
        <f>G201</f>
        <v>50.5</v>
      </c>
      <c r="S8">
        <v>51.4</v>
      </c>
      <c r="T8">
        <v>51.3</v>
      </c>
    </row>
    <row r="9" spans="1:20" hidden="1" x14ac:dyDescent="0.45">
      <c r="A9" s="8" t="s">
        <v>7</v>
      </c>
      <c r="B9" s="9">
        <v>8</v>
      </c>
      <c r="C9" s="14" t="s">
        <v>15</v>
      </c>
      <c r="D9" s="8">
        <v>29539</v>
      </c>
      <c r="E9" s="10">
        <v>25582</v>
      </c>
      <c r="F9" s="10">
        <v>71.8</v>
      </c>
      <c r="G9" s="11">
        <v>49</v>
      </c>
    </row>
    <row r="10" spans="1:20" x14ac:dyDescent="0.45">
      <c r="A10" s="8" t="s">
        <v>7</v>
      </c>
      <c r="B10" s="9">
        <v>9</v>
      </c>
      <c r="C10" s="14" t="s">
        <v>16</v>
      </c>
      <c r="D10" s="8">
        <v>30827</v>
      </c>
      <c r="E10" s="10">
        <v>26555</v>
      </c>
      <c r="F10" s="10">
        <v>74.400000000000006</v>
      </c>
      <c r="G10" s="11">
        <v>50.9</v>
      </c>
      <c r="I10">
        <f>G10</f>
        <v>50.9</v>
      </c>
      <c r="J10">
        <f>G202</f>
        <v>51.5</v>
      </c>
      <c r="K10">
        <v>53.4</v>
      </c>
      <c r="L10">
        <v>53</v>
      </c>
      <c r="Q10">
        <f>G11</f>
        <v>34.4</v>
      </c>
      <c r="R10">
        <f>G203</f>
        <v>34.700000000000003</v>
      </c>
      <c r="S10">
        <v>36.299999999999997</v>
      </c>
      <c r="T10">
        <v>35.6</v>
      </c>
    </row>
    <row r="11" spans="1:20" hidden="1" x14ac:dyDescent="0.45">
      <c r="A11" s="8" t="s">
        <v>7</v>
      </c>
      <c r="B11" s="9">
        <v>10</v>
      </c>
      <c r="C11" s="14" t="s">
        <v>17</v>
      </c>
      <c r="D11" s="8">
        <v>29944</v>
      </c>
      <c r="E11" s="10">
        <v>27049</v>
      </c>
      <c r="F11" s="10">
        <v>50.8</v>
      </c>
      <c r="G11" s="11">
        <v>34.4</v>
      </c>
    </row>
    <row r="12" spans="1:20" x14ac:dyDescent="0.45">
      <c r="A12" s="8" t="s">
        <v>7</v>
      </c>
      <c r="B12" s="9">
        <v>11</v>
      </c>
      <c r="C12" s="14" t="s">
        <v>18</v>
      </c>
      <c r="D12" s="8">
        <v>30795</v>
      </c>
      <c r="E12" s="10">
        <v>27392</v>
      </c>
      <c r="F12" s="10">
        <v>58.5</v>
      </c>
      <c r="G12" s="11">
        <v>39.799999999999997</v>
      </c>
      <c r="I12">
        <f>G12</f>
        <v>39.799999999999997</v>
      </c>
      <c r="J12">
        <f>G204</f>
        <v>41.7</v>
      </c>
      <c r="K12">
        <v>42.5</v>
      </c>
      <c r="L12">
        <v>42.2</v>
      </c>
      <c r="Q12">
        <f>G13</f>
        <v>18.2</v>
      </c>
      <c r="R12">
        <f>G205</f>
        <v>18.7</v>
      </c>
      <c r="S12">
        <v>21.4</v>
      </c>
      <c r="T12">
        <v>21.5</v>
      </c>
    </row>
    <row r="13" spans="1:20" hidden="1" x14ac:dyDescent="0.45">
      <c r="A13" s="8" t="s">
        <v>7</v>
      </c>
      <c r="B13" s="9">
        <v>12</v>
      </c>
      <c r="C13" s="14" t="s">
        <v>19</v>
      </c>
      <c r="D13" s="8">
        <v>29622</v>
      </c>
      <c r="E13" s="10">
        <v>28062</v>
      </c>
      <c r="F13" s="10">
        <v>27</v>
      </c>
      <c r="G13" s="11">
        <v>18.2</v>
      </c>
    </row>
    <row r="14" spans="1:20" x14ac:dyDescent="0.45">
      <c r="A14" s="8" t="s">
        <v>7</v>
      </c>
      <c r="B14" s="9">
        <v>13</v>
      </c>
      <c r="C14" s="14" t="s">
        <v>20</v>
      </c>
      <c r="D14" s="8">
        <v>31033</v>
      </c>
      <c r="E14" s="10">
        <v>28749</v>
      </c>
      <c r="F14" s="10">
        <v>38.200000000000003</v>
      </c>
      <c r="G14" s="11">
        <v>25.8</v>
      </c>
      <c r="I14">
        <f>G14</f>
        <v>25.8</v>
      </c>
      <c r="J14">
        <f>G206</f>
        <v>27.4</v>
      </c>
      <c r="K14">
        <v>28.8</v>
      </c>
      <c r="L14">
        <v>28.3</v>
      </c>
      <c r="Q14">
        <f>G15</f>
        <v>9.3000000000000007</v>
      </c>
      <c r="R14">
        <f>G207</f>
        <v>9.3000000000000007</v>
      </c>
      <c r="S14">
        <v>10.7</v>
      </c>
      <c r="T14">
        <v>10.199999999999999</v>
      </c>
    </row>
    <row r="15" spans="1:20" hidden="1" x14ac:dyDescent="0.45">
      <c r="A15" s="8" t="s">
        <v>7</v>
      </c>
      <c r="B15" s="9">
        <v>14</v>
      </c>
      <c r="C15" s="14" t="s">
        <v>21</v>
      </c>
      <c r="D15" s="8">
        <v>29223</v>
      </c>
      <c r="E15" s="10">
        <v>28419</v>
      </c>
      <c r="F15" s="10">
        <v>13.9</v>
      </c>
      <c r="G15" s="11">
        <v>9.3000000000000007</v>
      </c>
    </row>
    <row r="16" spans="1:20" x14ac:dyDescent="0.45">
      <c r="A16" s="8" t="s">
        <v>7</v>
      </c>
      <c r="B16" s="9">
        <v>15</v>
      </c>
      <c r="C16" s="14" t="s">
        <v>22</v>
      </c>
      <c r="D16" s="8">
        <v>32063</v>
      </c>
      <c r="E16" s="10">
        <v>30790</v>
      </c>
      <c r="F16" s="10">
        <v>20.3</v>
      </c>
      <c r="G16" s="11">
        <v>13.6</v>
      </c>
      <c r="I16">
        <f>G16</f>
        <v>13.6</v>
      </c>
      <c r="J16">
        <f>G208</f>
        <v>15</v>
      </c>
      <c r="K16">
        <v>15.7</v>
      </c>
      <c r="L16">
        <v>14.1</v>
      </c>
      <c r="Q16">
        <f>G17</f>
        <v>4.2</v>
      </c>
      <c r="R16">
        <f>G209</f>
        <v>3.2</v>
      </c>
      <c r="S16">
        <v>5.3</v>
      </c>
      <c r="T16">
        <v>5.9</v>
      </c>
    </row>
    <row r="17" spans="1:20" hidden="1" x14ac:dyDescent="0.45">
      <c r="A17" s="8" t="s">
        <v>7</v>
      </c>
      <c r="B17" s="9">
        <v>16</v>
      </c>
      <c r="C17" s="14" t="s">
        <v>23</v>
      </c>
      <c r="D17" s="8">
        <v>29357</v>
      </c>
      <c r="E17" s="10">
        <v>28988</v>
      </c>
      <c r="F17" s="10">
        <v>6.3</v>
      </c>
      <c r="G17" s="11">
        <v>4.2</v>
      </c>
    </row>
    <row r="18" spans="1:20" x14ac:dyDescent="0.45">
      <c r="A18" s="8" t="s">
        <v>7</v>
      </c>
      <c r="B18" s="9">
        <v>17</v>
      </c>
      <c r="C18" s="14" t="s">
        <v>24</v>
      </c>
      <c r="D18" s="8">
        <v>31843</v>
      </c>
      <c r="E18" s="10">
        <v>31159</v>
      </c>
      <c r="F18" s="10">
        <v>10.9</v>
      </c>
      <c r="G18" s="11">
        <v>7.3</v>
      </c>
      <c r="I18">
        <f>G18</f>
        <v>7.3</v>
      </c>
      <c r="J18">
        <f>G210</f>
        <v>7.1</v>
      </c>
      <c r="K18">
        <v>8.3000000000000007</v>
      </c>
      <c r="L18">
        <v>6.6</v>
      </c>
      <c r="Q18">
        <f>G19</f>
        <v>2.5</v>
      </c>
      <c r="R18">
        <f>G211</f>
        <v>3</v>
      </c>
      <c r="S18">
        <v>2.6</v>
      </c>
      <c r="T18">
        <v>4.0999999999999996</v>
      </c>
    </row>
    <row r="19" spans="1:20" hidden="1" x14ac:dyDescent="0.45">
      <c r="A19" s="8" t="s">
        <v>7</v>
      </c>
      <c r="B19" s="9">
        <v>18</v>
      </c>
      <c r="C19" s="14" t="s">
        <v>25</v>
      </c>
      <c r="D19" s="8">
        <v>31793</v>
      </c>
      <c r="E19" s="10">
        <v>31552</v>
      </c>
      <c r="F19" s="10">
        <v>3.8</v>
      </c>
      <c r="G19" s="11">
        <v>2.5</v>
      </c>
    </row>
    <row r="20" spans="1:20" x14ac:dyDescent="0.45">
      <c r="A20" s="8" t="s">
        <v>7</v>
      </c>
      <c r="B20" s="9">
        <v>19</v>
      </c>
      <c r="C20" s="14" t="s">
        <v>26</v>
      </c>
      <c r="D20" s="8">
        <v>31561</v>
      </c>
      <c r="E20" s="10">
        <v>31386</v>
      </c>
      <c r="F20" s="10">
        <v>2.8</v>
      </c>
      <c r="G20" s="11">
        <v>1.9</v>
      </c>
      <c r="I20">
        <f>G20</f>
        <v>1.9</v>
      </c>
      <c r="J20">
        <f>G212</f>
        <v>4.2</v>
      </c>
      <c r="K20">
        <v>3.9</v>
      </c>
      <c r="L20">
        <v>3.6</v>
      </c>
      <c r="Q20">
        <f>G21</f>
        <v>2.4</v>
      </c>
      <c r="R20">
        <f>G213</f>
        <v>2</v>
      </c>
      <c r="S20">
        <v>2.8</v>
      </c>
      <c r="T20">
        <v>2.2999999999999998</v>
      </c>
    </row>
    <row r="21" spans="1:20" hidden="1" x14ac:dyDescent="0.45">
      <c r="A21" s="8" t="s">
        <v>7</v>
      </c>
      <c r="B21" s="9">
        <v>20</v>
      </c>
      <c r="C21" s="14" t="s">
        <v>27</v>
      </c>
      <c r="D21" s="8">
        <v>30156</v>
      </c>
      <c r="E21" s="10">
        <v>29938</v>
      </c>
      <c r="F21" s="10">
        <v>3.6</v>
      </c>
      <c r="G21" s="11">
        <v>2.4</v>
      </c>
    </row>
    <row r="22" spans="1:20" x14ac:dyDescent="0.45">
      <c r="A22" s="8" t="s">
        <v>7</v>
      </c>
      <c r="B22" s="9">
        <v>21</v>
      </c>
      <c r="C22" s="14" t="s">
        <v>28</v>
      </c>
      <c r="D22" s="8">
        <v>31429</v>
      </c>
      <c r="E22" s="10">
        <v>31258</v>
      </c>
      <c r="F22" s="10">
        <v>2.7</v>
      </c>
      <c r="G22" s="11">
        <v>1.8</v>
      </c>
      <c r="I22">
        <f>G22</f>
        <v>1.8</v>
      </c>
      <c r="J22">
        <f>G214</f>
        <v>1.3</v>
      </c>
      <c r="K22">
        <v>2.7</v>
      </c>
      <c r="L22">
        <v>2.5</v>
      </c>
      <c r="Q22">
        <f>G23</f>
        <v>2.1</v>
      </c>
      <c r="R22">
        <f>G215</f>
        <v>2.4</v>
      </c>
      <c r="S22">
        <v>3.2</v>
      </c>
      <c r="T22">
        <v>2.1</v>
      </c>
    </row>
    <row r="23" spans="1:20" hidden="1" x14ac:dyDescent="0.45">
      <c r="A23" s="8" t="s">
        <v>7</v>
      </c>
      <c r="B23" s="9">
        <v>22</v>
      </c>
      <c r="C23" s="14" t="s">
        <v>29</v>
      </c>
      <c r="D23" s="8">
        <v>30602</v>
      </c>
      <c r="E23" s="10">
        <v>30414</v>
      </c>
      <c r="F23" s="10">
        <v>3.1</v>
      </c>
      <c r="G23" s="11">
        <v>2.1</v>
      </c>
    </row>
    <row r="24" spans="1:20" x14ac:dyDescent="0.45">
      <c r="A24" s="8" t="s">
        <v>7</v>
      </c>
      <c r="B24" s="9">
        <v>23</v>
      </c>
      <c r="C24" s="14" t="s">
        <v>30</v>
      </c>
      <c r="D24" s="8">
        <v>30897</v>
      </c>
      <c r="E24" s="10">
        <v>30773</v>
      </c>
      <c r="F24" s="10">
        <v>2</v>
      </c>
      <c r="G24" s="11">
        <v>1.3</v>
      </c>
      <c r="I24">
        <f>G24</f>
        <v>1.3</v>
      </c>
      <c r="J24">
        <f>G216</f>
        <v>1.8</v>
      </c>
      <c r="K24">
        <v>1.4</v>
      </c>
      <c r="L24">
        <v>1.7</v>
      </c>
      <c r="Q24">
        <f>G25</f>
        <v>0.6</v>
      </c>
      <c r="R24">
        <f>G217</f>
        <v>1.1000000000000001</v>
      </c>
      <c r="S24">
        <v>1.4</v>
      </c>
      <c r="T24">
        <v>0.9</v>
      </c>
    </row>
    <row r="25" spans="1:20" hidden="1" x14ac:dyDescent="0.45">
      <c r="A25" s="8" t="s">
        <v>7</v>
      </c>
      <c r="B25" s="9">
        <v>24</v>
      </c>
      <c r="C25" s="14" t="s">
        <v>31</v>
      </c>
      <c r="D25" s="8">
        <v>30817</v>
      </c>
      <c r="E25" s="10">
        <v>30762</v>
      </c>
      <c r="F25" s="10">
        <v>0.9</v>
      </c>
      <c r="G25" s="11">
        <v>0.6</v>
      </c>
    </row>
    <row r="26" spans="1:20" x14ac:dyDescent="0.45">
      <c r="A26" s="8" t="s">
        <v>32</v>
      </c>
      <c r="B26" s="9">
        <v>1</v>
      </c>
      <c r="C26" s="14" t="s">
        <v>33</v>
      </c>
      <c r="D26" s="8">
        <v>33269</v>
      </c>
      <c r="E26" s="10">
        <v>32977</v>
      </c>
      <c r="F26" s="10">
        <v>4.4000000000000004</v>
      </c>
      <c r="G26" s="11">
        <v>2.9</v>
      </c>
      <c r="I26">
        <f>G26</f>
        <v>2.9</v>
      </c>
      <c r="J26">
        <f>G218</f>
        <v>3.7</v>
      </c>
      <c r="K26">
        <v>4.8</v>
      </c>
      <c r="L26">
        <v>4.5999999999999996</v>
      </c>
      <c r="Q26">
        <f>G27</f>
        <v>1.2</v>
      </c>
      <c r="R26">
        <f>G219</f>
        <v>3.1</v>
      </c>
      <c r="S26">
        <v>2.9</v>
      </c>
      <c r="T26">
        <v>2.8</v>
      </c>
    </row>
    <row r="27" spans="1:20" hidden="1" x14ac:dyDescent="0.45">
      <c r="A27" s="8" t="s">
        <v>32</v>
      </c>
      <c r="B27" s="9">
        <v>2</v>
      </c>
      <c r="C27" s="14" t="s">
        <v>34</v>
      </c>
      <c r="D27" s="8">
        <v>33749</v>
      </c>
      <c r="E27" s="10">
        <v>33626</v>
      </c>
      <c r="F27" s="10">
        <v>1.8</v>
      </c>
      <c r="G27" s="11">
        <v>1.2</v>
      </c>
    </row>
    <row r="28" spans="1:20" x14ac:dyDescent="0.45">
      <c r="A28" s="8" t="s">
        <v>32</v>
      </c>
      <c r="B28" s="9">
        <v>3</v>
      </c>
      <c r="C28" s="14" t="s">
        <v>35</v>
      </c>
      <c r="D28" s="8">
        <v>36847</v>
      </c>
      <c r="E28" s="10">
        <v>36780</v>
      </c>
      <c r="F28" s="10">
        <v>0.9</v>
      </c>
      <c r="G28" s="11">
        <v>0.6</v>
      </c>
      <c r="I28">
        <f>G28</f>
        <v>0.6</v>
      </c>
      <c r="J28">
        <f>G220</f>
        <v>0.9</v>
      </c>
      <c r="K28">
        <v>1.7</v>
      </c>
      <c r="L28">
        <v>1.5</v>
      </c>
      <c r="Q28">
        <f>G29</f>
        <v>-8.4760000000000002E-2</v>
      </c>
      <c r="R28">
        <f>G221</f>
        <v>1.2</v>
      </c>
      <c r="S28">
        <v>3.2</v>
      </c>
      <c r="T28">
        <v>0.6</v>
      </c>
    </row>
    <row r="29" spans="1:20" hidden="1" x14ac:dyDescent="0.45">
      <c r="A29" s="8" t="s">
        <v>32</v>
      </c>
      <c r="B29" s="9">
        <v>4</v>
      </c>
      <c r="C29" s="14" t="s">
        <v>36</v>
      </c>
      <c r="D29" s="8">
        <v>35388</v>
      </c>
      <c r="E29" s="10">
        <v>35397</v>
      </c>
      <c r="F29" s="10">
        <v>-0.1</v>
      </c>
      <c r="G29" s="11">
        <v>-8.4760000000000002E-2</v>
      </c>
    </row>
    <row r="30" spans="1:20" x14ac:dyDescent="0.45">
      <c r="A30" s="8" t="s">
        <v>32</v>
      </c>
      <c r="B30" s="9">
        <v>5</v>
      </c>
      <c r="C30" s="14" t="s">
        <v>37</v>
      </c>
      <c r="D30" s="8">
        <v>35601</v>
      </c>
      <c r="E30" s="10">
        <v>35636</v>
      </c>
      <c r="F30" s="10">
        <v>-0.5</v>
      </c>
      <c r="G30" s="11">
        <v>-0.3</v>
      </c>
      <c r="I30">
        <f>G30</f>
        <v>-0.3</v>
      </c>
      <c r="J30">
        <f>G222</f>
        <v>0.8</v>
      </c>
      <c r="K30">
        <v>1.7</v>
      </c>
      <c r="L30">
        <v>0.7</v>
      </c>
      <c r="Q30">
        <f>G31</f>
        <v>-1.1000000000000001</v>
      </c>
      <c r="R30">
        <f>G223</f>
        <v>0.7</v>
      </c>
      <c r="S30">
        <v>1.2</v>
      </c>
      <c r="T30">
        <v>0.4</v>
      </c>
    </row>
    <row r="31" spans="1:20" hidden="1" x14ac:dyDescent="0.45">
      <c r="A31" s="8" t="s">
        <v>32</v>
      </c>
      <c r="B31" s="9">
        <v>6</v>
      </c>
      <c r="C31" s="14" t="s">
        <v>38</v>
      </c>
      <c r="D31" s="8">
        <v>34482</v>
      </c>
      <c r="E31" s="10">
        <v>34592</v>
      </c>
      <c r="F31" s="10">
        <v>-1.6</v>
      </c>
      <c r="G31" s="11">
        <v>-1.1000000000000001</v>
      </c>
    </row>
    <row r="32" spans="1:20" x14ac:dyDescent="0.45">
      <c r="A32" s="8" t="s">
        <v>32</v>
      </c>
      <c r="B32" s="9">
        <v>7</v>
      </c>
      <c r="C32" s="14" t="s">
        <v>39</v>
      </c>
      <c r="D32" s="8">
        <v>35381</v>
      </c>
      <c r="E32" s="10">
        <v>35427</v>
      </c>
      <c r="F32" s="10">
        <v>-0.6</v>
      </c>
      <c r="G32" s="11">
        <v>-0.4</v>
      </c>
      <c r="I32">
        <f>G32</f>
        <v>-0.4</v>
      </c>
      <c r="J32">
        <f>G224</f>
        <v>0.7</v>
      </c>
      <c r="K32">
        <v>1.8</v>
      </c>
      <c r="L32">
        <v>1.5</v>
      </c>
      <c r="Q32">
        <f>G33</f>
        <v>-1.9</v>
      </c>
      <c r="R32">
        <f>G225</f>
        <v>-0.6</v>
      </c>
      <c r="S32">
        <v>1.7</v>
      </c>
      <c r="T32">
        <v>-3.8240999999999997E-2</v>
      </c>
    </row>
    <row r="33" spans="1:20" hidden="1" x14ac:dyDescent="0.45">
      <c r="A33" s="8" t="s">
        <v>32</v>
      </c>
      <c r="B33" s="9">
        <v>8</v>
      </c>
      <c r="C33" s="14" t="s">
        <v>40</v>
      </c>
      <c r="D33" s="8">
        <v>34444</v>
      </c>
      <c r="E33" s="10">
        <v>34636</v>
      </c>
      <c r="F33" s="10">
        <v>-2.8</v>
      </c>
      <c r="G33" s="11">
        <v>-1.9</v>
      </c>
    </row>
    <row r="34" spans="1:20" x14ac:dyDescent="0.45">
      <c r="A34" s="8" t="s">
        <v>32</v>
      </c>
      <c r="B34" s="9">
        <v>9</v>
      </c>
      <c r="C34" s="14" t="s">
        <v>41</v>
      </c>
      <c r="D34" s="8">
        <v>35170</v>
      </c>
      <c r="E34" s="10">
        <v>35292</v>
      </c>
      <c r="F34" s="10">
        <v>-1.7</v>
      </c>
      <c r="G34" s="11">
        <v>-1.2</v>
      </c>
      <c r="I34">
        <f>G34</f>
        <v>-1.2</v>
      </c>
      <c r="J34">
        <f>G226</f>
        <v>1</v>
      </c>
      <c r="K34">
        <v>0.6</v>
      </c>
      <c r="L34">
        <v>0</v>
      </c>
      <c r="Q34">
        <f>G35</f>
        <v>-0.4</v>
      </c>
      <c r="R34">
        <f>G227</f>
        <v>-0.5</v>
      </c>
      <c r="S34">
        <v>1.6</v>
      </c>
      <c r="T34">
        <v>0.5</v>
      </c>
    </row>
    <row r="35" spans="1:20" hidden="1" x14ac:dyDescent="0.45">
      <c r="A35" s="8" t="s">
        <v>32</v>
      </c>
      <c r="B35" s="9">
        <v>10</v>
      </c>
      <c r="C35" s="14" t="s">
        <v>42</v>
      </c>
      <c r="D35" s="8">
        <v>34812</v>
      </c>
      <c r="E35" s="10">
        <v>34851</v>
      </c>
      <c r="F35" s="10">
        <v>-0.6</v>
      </c>
      <c r="G35" s="11">
        <v>-0.4</v>
      </c>
    </row>
    <row r="36" spans="1:20" x14ac:dyDescent="0.45">
      <c r="A36" s="8" t="s">
        <v>32</v>
      </c>
      <c r="B36" s="9">
        <v>11</v>
      </c>
      <c r="C36" s="14" t="s">
        <v>43</v>
      </c>
      <c r="D36" s="8">
        <v>35380</v>
      </c>
      <c r="E36" s="10">
        <v>35476</v>
      </c>
      <c r="F36" s="10">
        <v>-1.4</v>
      </c>
      <c r="G36" s="11">
        <v>-0.9</v>
      </c>
      <c r="I36">
        <f>G36</f>
        <v>-0.9</v>
      </c>
      <c r="J36">
        <f>G228</f>
        <v>0.8</v>
      </c>
      <c r="K36">
        <v>0.4</v>
      </c>
      <c r="L36">
        <v>1.1000000000000001</v>
      </c>
      <c r="Q36">
        <f>G37</f>
        <v>-0.2</v>
      </c>
      <c r="R36">
        <f>G229</f>
        <v>-5.7072999999999999E-2</v>
      </c>
      <c r="S36">
        <v>0.5</v>
      </c>
      <c r="T36">
        <v>1</v>
      </c>
    </row>
    <row r="37" spans="1:20" hidden="1" x14ac:dyDescent="0.45">
      <c r="A37" s="8" t="s">
        <v>32</v>
      </c>
      <c r="B37" s="9">
        <v>12</v>
      </c>
      <c r="C37" s="14" t="s">
        <v>44</v>
      </c>
      <c r="D37" s="8">
        <v>34775</v>
      </c>
      <c r="E37" s="10">
        <v>34794</v>
      </c>
      <c r="F37" s="10">
        <v>-0.3</v>
      </c>
      <c r="G37" s="11">
        <v>-0.2</v>
      </c>
    </row>
    <row r="38" spans="1:20" x14ac:dyDescent="0.45">
      <c r="A38" s="8" t="s">
        <v>32</v>
      </c>
      <c r="B38" s="9">
        <v>13</v>
      </c>
      <c r="C38" s="14" t="s">
        <v>45</v>
      </c>
      <c r="D38" s="8">
        <v>36161</v>
      </c>
      <c r="E38" s="10">
        <v>36250</v>
      </c>
      <c r="F38" s="10">
        <v>-1.2</v>
      </c>
      <c r="G38" s="11">
        <v>-0.8</v>
      </c>
      <c r="I38">
        <f>G38</f>
        <v>-0.8</v>
      </c>
      <c r="J38">
        <f>G230</f>
        <v>0.1</v>
      </c>
      <c r="K38">
        <v>0.6</v>
      </c>
      <c r="L38">
        <v>1.3</v>
      </c>
      <c r="Q38">
        <f>G39</f>
        <v>-0.9</v>
      </c>
      <c r="R38">
        <f>G231</f>
        <v>-0.2</v>
      </c>
      <c r="S38">
        <v>-1.1000000000000001</v>
      </c>
      <c r="T38">
        <v>0.5</v>
      </c>
    </row>
    <row r="39" spans="1:20" hidden="1" x14ac:dyDescent="0.45">
      <c r="A39" s="8" t="s">
        <v>32</v>
      </c>
      <c r="B39" s="9">
        <v>14</v>
      </c>
      <c r="C39" s="14" t="s">
        <v>46</v>
      </c>
      <c r="D39" s="8">
        <v>35727</v>
      </c>
      <c r="E39" s="10">
        <v>35829</v>
      </c>
      <c r="F39" s="10">
        <v>-1.4</v>
      </c>
      <c r="G39" s="11">
        <v>-0.9</v>
      </c>
    </row>
    <row r="40" spans="1:20" x14ac:dyDescent="0.45">
      <c r="A40" s="8" t="s">
        <v>32</v>
      </c>
      <c r="B40" s="9">
        <v>15</v>
      </c>
      <c r="C40" s="14" t="s">
        <v>47</v>
      </c>
      <c r="D40" s="8">
        <v>36003</v>
      </c>
      <c r="E40" s="10">
        <v>36116</v>
      </c>
      <c r="F40" s="10">
        <v>-1.6</v>
      </c>
      <c r="G40" s="11">
        <v>-1</v>
      </c>
      <c r="I40">
        <f>G40</f>
        <v>-1</v>
      </c>
      <c r="J40">
        <f>G232</f>
        <v>0.3</v>
      </c>
      <c r="K40">
        <v>-0.3</v>
      </c>
      <c r="L40">
        <v>0.5</v>
      </c>
      <c r="Q40">
        <f>G41</f>
        <v>-0.6</v>
      </c>
      <c r="R40">
        <f>G233</f>
        <v>-0.2</v>
      </c>
      <c r="S40">
        <v>-1.1719E-2</v>
      </c>
      <c r="T40">
        <v>0.3</v>
      </c>
    </row>
    <row r="41" spans="1:20" hidden="1" x14ac:dyDescent="0.45">
      <c r="A41" s="8" t="s">
        <v>32</v>
      </c>
      <c r="B41" s="9">
        <v>16</v>
      </c>
      <c r="C41" s="14" t="s">
        <v>48</v>
      </c>
      <c r="D41" s="8">
        <v>36215</v>
      </c>
      <c r="E41" s="10">
        <v>36278</v>
      </c>
      <c r="F41" s="10">
        <v>-0.9</v>
      </c>
      <c r="G41" s="11">
        <v>-0.6</v>
      </c>
    </row>
    <row r="42" spans="1:20" x14ac:dyDescent="0.45">
      <c r="A42" s="8" t="s">
        <v>32</v>
      </c>
      <c r="B42" s="9">
        <v>17</v>
      </c>
      <c r="C42" s="14" t="s">
        <v>49</v>
      </c>
      <c r="D42" s="8">
        <v>37171</v>
      </c>
      <c r="E42" s="10">
        <v>37208</v>
      </c>
      <c r="F42" s="10">
        <v>-0.5</v>
      </c>
      <c r="G42" s="11">
        <v>-0.3</v>
      </c>
      <c r="I42">
        <f>G42</f>
        <v>-0.3</v>
      </c>
      <c r="J42">
        <f>G234</f>
        <v>0.4</v>
      </c>
      <c r="K42">
        <v>-9.3504000000000004E-2</v>
      </c>
      <c r="L42">
        <v>0.3</v>
      </c>
      <c r="Q42">
        <f>G43</f>
        <v>-0.9</v>
      </c>
      <c r="R42">
        <f>G235</f>
        <v>-0.3</v>
      </c>
      <c r="S42">
        <v>0.4</v>
      </c>
      <c r="T42">
        <v>-0.8</v>
      </c>
    </row>
    <row r="43" spans="1:20" hidden="1" x14ac:dyDescent="0.45">
      <c r="A43" s="8" t="s">
        <v>32</v>
      </c>
      <c r="B43" s="9">
        <v>18</v>
      </c>
      <c r="C43" s="14" t="s">
        <v>50</v>
      </c>
      <c r="D43" s="8">
        <v>36363</v>
      </c>
      <c r="E43" s="10">
        <v>36466</v>
      </c>
      <c r="F43" s="10">
        <v>-1.4</v>
      </c>
      <c r="G43" s="11">
        <v>-0.9</v>
      </c>
    </row>
    <row r="44" spans="1:20" x14ac:dyDescent="0.45">
      <c r="A44" s="8" t="s">
        <v>32</v>
      </c>
      <c r="B44" s="9">
        <v>19</v>
      </c>
      <c r="C44" s="14" t="s">
        <v>51</v>
      </c>
      <c r="D44" s="8">
        <v>37472</v>
      </c>
      <c r="E44" s="10">
        <v>37555</v>
      </c>
      <c r="F44" s="10">
        <v>-1.1000000000000001</v>
      </c>
      <c r="G44" s="11">
        <v>-0.7</v>
      </c>
      <c r="I44">
        <f>G44</f>
        <v>-0.7</v>
      </c>
      <c r="J44">
        <f>G236</f>
        <v>-0.6</v>
      </c>
      <c r="K44">
        <v>-0.1</v>
      </c>
      <c r="L44">
        <v>-0.3</v>
      </c>
      <c r="Q44">
        <f>G45</f>
        <v>-0.2</v>
      </c>
      <c r="R44">
        <f>G237</f>
        <v>-1.5</v>
      </c>
      <c r="S44">
        <v>-0.5</v>
      </c>
      <c r="T44">
        <v>-0.3</v>
      </c>
    </row>
    <row r="45" spans="1:20" hidden="1" x14ac:dyDescent="0.45">
      <c r="A45" s="8" t="s">
        <v>32</v>
      </c>
      <c r="B45" s="9">
        <v>20</v>
      </c>
      <c r="C45" s="14" t="s">
        <v>52</v>
      </c>
      <c r="D45" s="8">
        <v>36719</v>
      </c>
      <c r="E45" s="10">
        <v>36739</v>
      </c>
      <c r="F45" s="10">
        <v>-0.3</v>
      </c>
      <c r="G45" s="11">
        <v>-0.2</v>
      </c>
    </row>
    <row r="46" spans="1:20" x14ac:dyDescent="0.45">
      <c r="A46" s="8" t="s">
        <v>32</v>
      </c>
      <c r="B46" s="9">
        <v>21</v>
      </c>
      <c r="C46" s="14" t="s">
        <v>53</v>
      </c>
      <c r="D46" s="8">
        <v>37965</v>
      </c>
      <c r="E46" s="10">
        <v>37970</v>
      </c>
      <c r="F46" s="10">
        <v>-6.5846000000000002E-2</v>
      </c>
      <c r="G46" s="11">
        <v>-4.3895999999999998E-2</v>
      </c>
      <c r="I46">
        <f>G46</f>
        <v>-4.3895999999999998E-2</v>
      </c>
      <c r="J46">
        <f>G238</f>
        <v>-0.8</v>
      </c>
      <c r="K46">
        <v>0.9</v>
      </c>
      <c r="L46">
        <v>-0.3</v>
      </c>
      <c r="Q46">
        <f>G47</f>
        <v>-1.9</v>
      </c>
      <c r="R46">
        <f>G239</f>
        <v>-0.6</v>
      </c>
      <c r="S46">
        <v>-1.3</v>
      </c>
      <c r="T46">
        <v>0</v>
      </c>
    </row>
    <row r="47" spans="1:20" hidden="1" x14ac:dyDescent="0.45">
      <c r="A47" s="8" t="s">
        <v>32</v>
      </c>
      <c r="B47" s="9">
        <v>22</v>
      </c>
      <c r="C47" s="14" t="s">
        <v>54</v>
      </c>
      <c r="D47" s="8">
        <v>37497</v>
      </c>
      <c r="E47" s="10">
        <v>37712</v>
      </c>
      <c r="F47" s="10">
        <v>-2.9</v>
      </c>
      <c r="G47" s="11">
        <v>-1.9</v>
      </c>
    </row>
    <row r="48" spans="1:20" x14ac:dyDescent="0.45">
      <c r="A48" s="8" t="s">
        <v>32</v>
      </c>
      <c r="B48" s="9">
        <v>23</v>
      </c>
      <c r="C48" s="14" t="s">
        <v>55</v>
      </c>
      <c r="D48" s="8">
        <v>37947</v>
      </c>
      <c r="E48" s="10">
        <v>37959</v>
      </c>
      <c r="F48" s="10">
        <v>-0.2</v>
      </c>
      <c r="G48" s="11">
        <v>-0.1</v>
      </c>
      <c r="I48">
        <f>G48</f>
        <v>-0.1</v>
      </c>
      <c r="J48">
        <f>G240</f>
        <v>-1.2</v>
      </c>
      <c r="K48">
        <v>0.6</v>
      </c>
      <c r="L48">
        <v>-0.4</v>
      </c>
      <c r="Q48">
        <f>G49</f>
        <v>-2.2000000000000002</v>
      </c>
      <c r="R48">
        <f>G241</f>
        <v>0.4</v>
      </c>
      <c r="S48">
        <v>-0.7</v>
      </c>
      <c r="T48">
        <v>-0.4</v>
      </c>
    </row>
    <row r="49" spans="1:20" hidden="1" x14ac:dyDescent="0.45">
      <c r="A49" s="8" t="s">
        <v>32</v>
      </c>
      <c r="B49" s="9">
        <v>24</v>
      </c>
      <c r="C49" s="14" t="s">
        <v>56</v>
      </c>
      <c r="D49" s="8">
        <v>36462</v>
      </c>
      <c r="E49" s="10">
        <v>36708</v>
      </c>
      <c r="F49" s="10">
        <v>-3.4</v>
      </c>
      <c r="G49" s="11">
        <v>-2.2000000000000002</v>
      </c>
    </row>
    <row r="50" spans="1:20" x14ac:dyDescent="0.45">
      <c r="A50" s="8" t="s">
        <v>57</v>
      </c>
      <c r="B50" s="9">
        <v>1</v>
      </c>
      <c r="C50" s="14" t="s">
        <v>58</v>
      </c>
      <c r="D50" s="8">
        <v>27071</v>
      </c>
      <c r="E50" s="10">
        <v>21941</v>
      </c>
      <c r="F50" s="10">
        <v>104.7</v>
      </c>
      <c r="G50" s="11">
        <v>72.3</v>
      </c>
      <c r="I50">
        <f>G50</f>
        <v>72.3</v>
      </c>
      <c r="J50">
        <f>G242</f>
        <v>73.3</v>
      </c>
      <c r="K50">
        <v>74.900000000000006</v>
      </c>
      <c r="L50">
        <v>73.7</v>
      </c>
      <c r="Q50">
        <f>G51</f>
        <v>60.9</v>
      </c>
      <c r="R50">
        <f>G243</f>
        <v>65</v>
      </c>
      <c r="S50">
        <v>63.2</v>
      </c>
      <c r="T50">
        <v>62.1</v>
      </c>
    </row>
    <row r="51" spans="1:20" hidden="1" x14ac:dyDescent="0.45">
      <c r="A51" s="8" t="s">
        <v>57</v>
      </c>
      <c r="B51" s="9">
        <v>2</v>
      </c>
      <c r="C51" s="14" t="s">
        <v>59</v>
      </c>
      <c r="D51" s="8">
        <v>28766</v>
      </c>
      <c r="E51" s="10">
        <v>24084</v>
      </c>
      <c r="F51" s="10">
        <v>88.6</v>
      </c>
      <c r="G51" s="11">
        <v>60.9</v>
      </c>
    </row>
    <row r="52" spans="1:20" x14ac:dyDescent="0.45">
      <c r="A52" s="8" t="s">
        <v>57</v>
      </c>
      <c r="B52" s="9">
        <v>3</v>
      </c>
      <c r="C52" s="14" t="s">
        <v>60</v>
      </c>
      <c r="D52" s="8">
        <v>28443</v>
      </c>
      <c r="E52" s="10">
        <v>24058</v>
      </c>
      <c r="F52" s="10">
        <v>83.5</v>
      </c>
      <c r="G52" s="11">
        <v>57.3</v>
      </c>
      <c r="I52">
        <f>G52</f>
        <v>57.3</v>
      </c>
      <c r="J52">
        <f>G244</f>
        <v>58.9</v>
      </c>
      <c r="K52">
        <v>60.3</v>
      </c>
      <c r="L52">
        <v>58.8</v>
      </c>
      <c r="Q52">
        <f>G53</f>
        <v>40.700000000000003</v>
      </c>
      <c r="R52">
        <f>G245</f>
        <v>40.799999999999997</v>
      </c>
      <c r="S52">
        <v>41.8</v>
      </c>
      <c r="T52">
        <v>41.1</v>
      </c>
    </row>
    <row r="53" spans="1:20" hidden="1" x14ac:dyDescent="0.45">
      <c r="A53" s="8" t="s">
        <v>57</v>
      </c>
      <c r="B53" s="9">
        <v>4</v>
      </c>
      <c r="C53" s="14" t="s">
        <v>61</v>
      </c>
      <c r="D53" s="8">
        <v>28043</v>
      </c>
      <c r="E53" s="10">
        <v>24875</v>
      </c>
      <c r="F53" s="10">
        <v>59.9</v>
      </c>
      <c r="G53" s="11">
        <v>40.700000000000003</v>
      </c>
    </row>
    <row r="54" spans="1:20" x14ac:dyDescent="0.45">
      <c r="A54" s="8" t="s">
        <v>57</v>
      </c>
      <c r="B54" s="9">
        <v>5</v>
      </c>
      <c r="C54" s="14" t="s">
        <v>62</v>
      </c>
      <c r="D54" s="8">
        <v>27863</v>
      </c>
      <c r="E54" s="10">
        <v>24710</v>
      </c>
      <c r="F54" s="10">
        <v>60</v>
      </c>
      <c r="G54" s="11">
        <v>40.799999999999997</v>
      </c>
      <c r="I54">
        <f>G54</f>
        <v>40.799999999999997</v>
      </c>
      <c r="J54">
        <f>G246</f>
        <v>43.3</v>
      </c>
      <c r="K54">
        <v>43.8</v>
      </c>
      <c r="L54">
        <v>42.3</v>
      </c>
      <c r="Q54">
        <f>G55</f>
        <v>25.2</v>
      </c>
      <c r="R54">
        <f>G247</f>
        <v>25.4</v>
      </c>
      <c r="S54">
        <v>26.4</v>
      </c>
      <c r="T54">
        <v>24.4</v>
      </c>
    </row>
    <row r="55" spans="1:20" hidden="1" x14ac:dyDescent="0.45">
      <c r="A55" s="8" t="s">
        <v>57</v>
      </c>
      <c r="B55" s="9">
        <v>6</v>
      </c>
      <c r="C55" s="14" t="s">
        <v>63</v>
      </c>
      <c r="D55" s="8">
        <v>28595</v>
      </c>
      <c r="E55" s="10">
        <v>26536</v>
      </c>
      <c r="F55" s="10">
        <v>37.299999999999997</v>
      </c>
      <c r="G55" s="11">
        <v>25.2</v>
      </c>
    </row>
    <row r="56" spans="1:20" x14ac:dyDescent="0.45">
      <c r="A56" s="8" t="s">
        <v>57</v>
      </c>
      <c r="B56" s="9">
        <v>7</v>
      </c>
      <c r="C56" s="14" t="s">
        <v>64</v>
      </c>
      <c r="D56" s="8">
        <v>29995</v>
      </c>
      <c r="E56" s="10">
        <v>27955</v>
      </c>
      <c r="F56" s="10">
        <v>35.200000000000003</v>
      </c>
      <c r="G56" s="11">
        <v>23.7</v>
      </c>
      <c r="I56">
        <f>G56</f>
        <v>23.7</v>
      </c>
      <c r="J56">
        <f>G248</f>
        <v>26.3</v>
      </c>
      <c r="K56">
        <v>26.1</v>
      </c>
      <c r="L56">
        <v>27.9</v>
      </c>
      <c r="Q56">
        <f>G57</f>
        <v>13.9</v>
      </c>
      <c r="R56">
        <f>G249</f>
        <v>15.8</v>
      </c>
      <c r="S56">
        <v>14.2</v>
      </c>
      <c r="T56">
        <v>15</v>
      </c>
    </row>
    <row r="57" spans="1:20" hidden="1" x14ac:dyDescent="0.45">
      <c r="A57" s="8" t="s">
        <v>57</v>
      </c>
      <c r="B57" s="9">
        <v>8</v>
      </c>
      <c r="C57" s="14" t="s">
        <v>65</v>
      </c>
      <c r="D57" s="8">
        <v>30535</v>
      </c>
      <c r="E57" s="10">
        <v>29292</v>
      </c>
      <c r="F57" s="10">
        <v>20.8</v>
      </c>
      <c r="G57" s="11">
        <v>13.9</v>
      </c>
    </row>
    <row r="58" spans="1:20" x14ac:dyDescent="0.45">
      <c r="A58" s="8" t="s">
        <v>57</v>
      </c>
      <c r="B58" s="9">
        <v>9</v>
      </c>
      <c r="C58" s="14" t="s">
        <v>66</v>
      </c>
      <c r="D58" s="8">
        <v>31383</v>
      </c>
      <c r="E58" s="10">
        <v>30067</v>
      </c>
      <c r="F58" s="10">
        <v>21.4</v>
      </c>
      <c r="G58" s="11">
        <v>14.4</v>
      </c>
      <c r="I58">
        <f>G58</f>
        <v>14.4</v>
      </c>
      <c r="J58">
        <f>G250</f>
        <v>15.9</v>
      </c>
      <c r="K58">
        <v>16.7</v>
      </c>
      <c r="L58">
        <v>16.100000000000001</v>
      </c>
      <c r="Q58">
        <f>G59</f>
        <v>8.9</v>
      </c>
      <c r="R58">
        <f>G251</f>
        <v>10.199999999999999</v>
      </c>
      <c r="S58">
        <v>9.6999999999999993</v>
      </c>
      <c r="T58">
        <v>9.3000000000000007</v>
      </c>
    </row>
    <row r="59" spans="1:20" hidden="1" x14ac:dyDescent="0.45">
      <c r="A59" s="8" t="s">
        <v>57</v>
      </c>
      <c r="B59" s="9">
        <v>10</v>
      </c>
      <c r="C59" s="14" t="s">
        <v>67</v>
      </c>
      <c r="D59" s="8">
        <v>31575</v>
      </c>
      <c r="E59" s="10">
        <v>30748</v>
      </c>
      <c r="F59" s="10">
        <v>13.3</v>
      </c>
      <c r="G59" s="11">
        <v>8.9</v>
      </c>
    </row>
    <row r="60" spans="1:20" x14ac:dyDescent="0.45">
      <c r="A60" s="8" t="s">
        <v>57</v>
      </c>
      <c r="B60" s="9">
        <v>11</v>
      </c>
      <c r="C60" s="14" t="s">
        <v>68</v>
      </c>
      <c r="D60" s="8">
        <v>30482</v>
      </c>
      <c r="E60" s="10">
        <v>29646</v>
      </c>
      <c r="F60" s="10">
        <v>13.9</v>
      </c>
      <c r="G60" s="11">
        <v>9.3000000000000007</v>
      </c>
      <c r="I60">
        <f>G60</f>
        <v>9.3000000000000007</v>
      </c>
      <c r="J60">
        <f>G252</f>
        <v>11.5</v>
      </c>
      <c r="K60">
        <v>10.3</v>
      </c>
      <c r="L60">
        <v>10.8</v>
      </c>
      <c r="Q60">
        <f>G61</f>
        <v>6.3</v>
      </c>
      <c r="R60">
        <f>G253</f>
        <v>6.3</v>
      </c>
      <c r="S60">
        <v>8.5</v>
      </c>
      <c r="T60">
        <v>8.4</v>
      </c>
    </row>
    <row r="61" spans="1:20" hidden="1" x14ac:dyDescent="0.45">
      <c r="A61" s="8" t="s">
        <v>57</v>
      </c>
      <c r="B61" s="9">
        <v>12</v>
      </c>
      <c r="C61" s="14" t="s">
        <v>69</v>
      </c>
      <c r="D61" s="8">
        <v>29313</v>
      </c>
      <c r="E61" s="10">
        <v>28767</v>
      </c>
      <c r="F61" s="10">
        <v>9.4</v>
      </c>
      <c r="G61" s="11">
        <v>6.3</v>
      </c>
    </row>
    <row r="62" spans="1:20" x14ac:dyDescent="0.45">
      <c r="A62" s="8" t="s">
        <v>57</v>
      </c>
      <c r="B62" s="9">
        <v>13</v>
      </c>
      <c r="C62" s="14" t="s">
        <v>70</v>
      </c>
      <c r="D62" s="8">
        <v>26552</v>
      </c>
      <c r="E62" s="10">
        <v>26053</v>
      </c>
      <c r="F62" s="10">
        <v>9.5</v>
      </c>
      <c r="G62" s="11">
        <v>6.3</v>
      </c>
      <c r="I62">
        <f>G62</f>
        <v>6.3</v>
      </c>
      <c r="J62">
        <f>G254</f>
        <v>8</v>
      </c>
      <c r="K62">
        <v>7.3</v>
      </c>
      <c r="L62">
        <v>7.7</v>
      </c>
      <c r="Q62">
        <f>G63</f>
        <v>5</v>
      </c>
      <c r="R62">
        <f>G255</f>
        <v>7.8</v>
      </c>
      <c r="S62">
        <v>7.6</v>
      </c>
      <c r="T62">
        <v>7.2</v>
      </c>
    </row>
    <row r="63" spans="1:20" hidden="1" x14ac:dyDescent="0.45">
      <c r="A63" s="8" t="s">
        <v>57</v>
      </c>
      <c r="B63" s="9">
        <v>14</v>
      </c>
      <c r="C63" s="14" t="s">
        <v>71</v>
      </c>
      <c r="D63" s="8">
        <v>26431</v>
      </c>
      <c r="E63" s="10">
        <v>26042</v>
      </c>
      <c r="F63" s="10">
        <v>7.4</v>
      </c>
      <c r="G63" s="11">
        <v>5</v>
      </c>
    </row>
    <row r="64" spans="1:20" x14ac:dyDescent="0.45">
      <c r="A64" s="8" t="s">
        <v>57</v>
      </c>
      <c r="B64" s="9">
        <v>15</v>
      </c>
      <c r="C64" s="14" t="s">
        <v>72</v>
      </c>
      <c r="D64" s="8">
        <v>29259</v>
      </c>
      <c r="E64" s="10">
        <v>28724</v>
      </c>
      <c r="F64" s="10">
        <v>9.1999999999999993</v>
      </c>
      <c r="G64" s="11">
        <v>6.2</v>
      </c>
      <c r="I64">
        <f>G64</f>
        <v>6.2</v>
      </c>
      <c r="J64">
        <f>G256</f>
        <v>6.6</v>
      </c>
      <c r="K64">
        <v>7.2</v>
      </c>
      <c r="L64">
        <v>6.6</v>
      </c>
      <c r="Q64">
        <f>G65</f>
        <v>6.6</v>
      </c>
      <c r="R64">
        <f>G257</f>
        <v>4.8</v>
      </c>
      <c r="S64">
        <v>6.9</v>
      </c>
      <c r="T64">
        <v>6</v>
      </c>
    </row>
    <row r="65" spans="1:20" hidden="1" x14ac:dyDescent="0.45">
      <c r="A65" s="8" t="s">
        <v>57</v>
      </c>
      <c r="B65" s="9">
        <v>16</v>
      </c>
      <c r="C65" s="14" t="s">
        <v>73</v>
      </c>
      <c r="D65" s="8">
        <v>27962</v>
      </c>
      <c r="E65" s="10">
        <v>27415</v>
      </c>
      <c r="F65" s="10">
        <v>9.9</v>
      </c>
      <c r="G65" s="11">
        <v>6.6</v>
      </c>
    </row>
    <row r="66" spans="1:20" x14ac:dyDescent="0.45">
      <c r="A66" s="8" t="s">
        <v>57</v>
      </c>
      <c r="B66" s="9">
        <v>17</v>
      </c>
      <c r="C66" s="14" t="s">
        <v>74</v>
      </c>
      <c r="D66" s="8">
        <v>29627</v>
      </c>
      <c r="E66" s="10">
        <v>29021</v>
      </c>
      <c r="F66" s="10">
        <v>10.3</v>
      </c>
      <c r="G66" s="11">
        <v>6.9</v>
      </c>
      <c r="I66">
        <f>G66</f>
        <v>6.9</v>
      </c>
      <c r="J66">
        <f>G258</f>
        <v>6.5</v>
      </c>
      <c r="K66">
        <v>6.2</v>
      </c>
      <c r="L66">
        <v>6.1</v>
      </c>
      <c r="Q66">
        <f>G67</f>
        <v>5.7</v>
      </c>
      <c r="R66">
        <f>G259</f>
        <v>5.4</v>
      </c>
      <c r="S66">
        <v>7.5</v>
      </c>
      <c r="T66">
        <v>5.9</v>
      </c>
    </row>
    <row r="67" spans="1:20" hidden="1" x14ac:dyDescent="0.45">
      <c r="A67" s="8" t="s">
        <v>57</v>
      </c>
      <c r="B67" s="9">
        <v>18</v>
      </c>
      <c r="C67" s="14" t="s">
        <v>75</v>
      </c>
      <c r="D67" s="8">
        <v>29423</v>
      </c>
      <c r="E67" s="10">
        <v>28926</v>
      </c>
      <c r="F67" s="10">
        <v>8.5</v>
      </c>
      <c r="G67" s="11">
        <v>5.7</v>
      </c>
    </row>
    <row r="68" spans="1:20" x14ac:dyDescent="0.45">
      <c r="A68" s="8" t="s">
        <v>57</v>
      </c>
      <c r="B68" s="9">
        <v>19</v>
      </c>
      <c r="C68" s="14" t="s">
        <v>76</v>
      </c>
      <c r="D68" s="8">
        <v>30178</v>
      </c>
      <c r="E68" s="10">
        <v>29702</v>
      </c>
      <c r="F68" s="10">
        <v>7.9</v>
      </c>
      <c r="G68" s="11">
        <v>5.3</v>
      </c>
      <c r="I68">
        <f>G68</f>
        <v>5.3</v>
      </c>
      <c r="J68">
        <f>G260</f>
        <v>5.6</v>
      </c>
      <c r="K68">
        <v>6.2</v>
      </c>
      <c r="L68">
        <v>6</v>
      </c>
      <c r="Q68">
        <f>G69</f>
        <v>5.6</v>
      </c>
      <c r="R68">
        <f>G261</f>
        <v>5.0999999999999996</v>
      </c>
      <c r="S68">
        <v>7.5</v>
      </c>
      <c r="T68">
        <v>6.3</v>
      </c>
    </row>
    <row r="69" spans="1:20" hidden="1" x14ac:dyDescent="0.45">
      <c r="A69" s="8" t="s">
        <v>57</v>
      </c>
      <c r="B69" s="9">
        <v>20</v>
      </c>
      <c r="C69" s="14" t="s">
        <v>77</v>
      </c>
      <c r="D69" s="8">
        <v>29003</v>
      </c>
      <c r="E69" s="10">
        <v>28519</v>
      </c>
      <c r="F69" s="10">
        <v>8.4</v>
      </c>
      <c r="G69" s="11">
        <v>5.6</v>
      </c>
    </row>
    <row r="70" spans="1:20" x14ac:dyDescent="0.45">
      <c r="A70" s="8" t="s">
        <v>57</v>
      </c>
      <c r="B70" s="9">
        <v>21</v>
      </c>
      <c r="C70" s="14" t="s">
        <v>78</v>
      </c>
      <c r="D70" s="8">
        <v>27460</v>
      </c>
      <c r="E70" s="10">
        <v>27038</v>
      </c>
      <c r="F70" s="10">
        <v>7.7</v>
      </c>
      <c r="G70" s="11">
        <v>5.2</v>
      </c>
      <c r="I70">
        <f>G70</f>
        <v>5.2</v>
      </c>
      <c r="J70">
        <f>G262</f>
        <v>5.2</v>
      </c>
      <c r="K70">
        <v>6.6</v>
      </c>
      <c r="L70">
        <v>5.3</v>
      </c>
      <c r="Q70">
        <f>G71</f>
        <v>5.0999999999999996</v>
      </c>
      <c r="R70">
        <f>G263</f>
        <v>4.7</v>
      </c>
      <c r="S70">
        <v>6.2</v>
      </c>
      <c r="T70">
        <v>5.6</v>
      </c>
    </row>
    <row r="71" spans="1:20" hidden="1" x14ac:dyDescent="0.45">
      <c r="A71" s="8" t="s">
        <v>57</v>
      </c>
      <c r="B71" s="9">
        <v>22</v>
      </c>
      <c r="C71" s="14" t="s">
        <v>79</v>
      </c>
      <c r="D71" s="8">
        <v>26798</v>
      </c>
      <c r="E71" s="10">
        <v>26395</v>
      </c>
      <c r="F71" s="10">
        <v>7.6</v>
      </c>
      <c r="G71" s="11">
        <v>5.0999999999999996</v>
      </c>
    </row>
    <row r="72" spans="1:20" x14ac:dyDescent="0.45">
      <c r="A72" s="8" t="s">
        <v>57</v>
      </c>
      <c r="B72" s="9">
        <v>23</v>
      </c>
      <c r="C72" s="14" t="s">
        <v>80</v>
      </c>
      <c r="D72" s="8">
        <v>27875</v>
      </c>
      <c r="E72" s="10">
        <v>27464</v>
      </c>
      <c r="F72" s="10">
        <v>7.4</v>
      </c>
      <c r="G72" s="11">
        <v>5</v>
      </c>
      <c r="I72">
        <f>G72</f>
        <v>5</v>
      </c>
      <c r="J72">
        <f>G264</f>
        <v>4.7</v>
      </c>
      <c r="K72">
        <v>6.4</v>
      </c>
      <c r="L72">
        <v>5.7</v>
      </c>
      <c r="Q72">
        <f>G73</f>
        <v>4.8</v>
      </c>
      <c r="R72">
        <f>G265</f>
        <v>4.5</v>
      </c>
      <c r="S72">
        <v>5.8</v>
      </c>
      <c r="T72">
        <v>5.4</v>
      </c>
    </row>
    <row r="73" spans="1:20" hidden="1" x14ac:dyDescent="0.45">
      <c r="A73" s="8" t="s">
        <v>57</v>
      </c>
      <c r="B73" s="9">
        <v>24</v>
      </c>
      <c r="C73" s="14" t="s">
        <v>81</v>
      </c>
      <c r="D73" s="8">
        <v>28002</v>
      </c>
      <c r="E73" s="10">
        <v>27604</v>
      </c>
      <c r="F73" s="10">
        <v>7.2</v>
      </c>
      <c r="G73" s="11">
        <v>4.8</v>
      </c>
    </row>
    <row r="74" spans="1:20" x14ac:dyDescent="0.45">
      <c r="A74" s="8" t="s">
        <v>82</v>
      </c>
      <c r="B74" s="9">
        <v>1</v>
      </c>
      <c r="C74" s="14" t="s">
        <v>83</v>
      </c>
      <c r="D74" s="8">
        <v>22935</v>
      </c>
      <c r="E74" s="10">
        <v>18863</v>
      </c>
      <c r="F74" s="10">
        <v>97.4</v>
      </c>
      <c r="G74" s="11">
        <v>67.099999999999994</v>
      </c>
      <c r="I74">
        <f>G74</f>
        <v>67.099999999999994</v>
      </c>
      <c r="J74">
        <f>G266</f>
        <v>66.8</v>
      </c>
      <c r="K74">
        <v>68.7</v>
      </c>
      <c r="L74">
        <v>68.3</v>
      </c>
      <c r="Q74">
        <f>G75</f>
        <v>75.5</v>
      </c>
      <c r="R74">
        <f>G267</f>
        <v>80.2</v>
      </c>
      <c r="S74">
        <v>81.400000000000006</v>
      </c>
      <c r="T74">
        <v>79.7</v>
      </c>
    </row>
    <row r="75" spans="1:20" hidden="1" x14ac:dyDescent="0.45">
      <c r="A75" s="8" t="s">
        <v>82</v>
      </c>
      <c r="B75" s="9">
        <v>2</v>
      </c>
      <c r="C75" s="14" t="s">
        <v>84</v>
      </c>
      <c r="D75" s="8">
        <v>26956</v>
      </c>
      <c r="E75" s="10">
        <v>21651</v>
      </c>
      <c r="F75" s="10">
        <v>109.1</v>
      </c>
      <c r="G75" s="11">
        <v>75.5</v>
      </c>
    </row>
    <row r="76" spans="1:20" x14ac:dyDescent="0.45">
      <c r="A76" s="8" t="s">
        <v>82</v>
      </c>
      <c r="B76" s="9">
        <v>3</v>
      </c>
      <c r="C76" s="14" t="s">
        <v>85</v>
      </c>
      <c r="D76" s="8">
        <v>25351</v>
      </c>
      <c r="E76" s="10">
        <v>21826</v>
      </c>
      <c r="F76" s="10">
        <v>74.7</v>
      </c>
      <c r="G76" s="11">
        <v>51.1</v>
      </c>
      <c r="I76">
        <f>G76</f>
        <v>51.1</v>
      </c>
      <c r="J76">
        <f>G268</f>
        <v>52.7</v>
      </c>
      <c r="K76">
        <v>53.4</v>
      </c>
      <c r="L76">
        <v>54.1</v>
      </c>
      <c r="Q76">
        <f>G77</f>
        <v>55.2</v>
      </c>
      <c r="R76">
        <f>G269</f>
        <v>58.1</v>
      </c>
      <c r="S76">
        <v>60.4</v>
      </c>
      <c r="T76">
        <v>59.9</v>
      </c>
    </row>
    <row r="77" spans="1:20" hidden="1" x14ac:dyDescent="0.45">
      <c r="A77" s="8" t="s">
        <v>82</v>
      </c>
      <c r="B77" s="9">
        <v>4</v>
      </c>
      <c r="C77" s="14" t="s">
        <v>86</v>
      </c>
      <c r="D77" s="8">
        <v>27469</v>
      </c>
      <c r="E77" s="10">
        <v>23370</v>
      </c>
      <c r="F77" s="10">
        <v>80.599999999999994</v>
      </c>
      <c r="G77" s="11">
        <v>55.2</v>
      </c>
    </row>
    <row r="78" spans="1:20" x14ac:dyDescent="0.45">
      <c r="A78" s="8" t="s">
        <v>82</v>
      </c>
      <c r="B78" s="9">
        <v>5</v>
      </c>
      <c r="C78" s="14" t="s">
        <v>87</v>
      </c>
      <c r="D78" s="8">
        <v>25164</v>
      </c>
      <c r="E78" s="10">
        <v>22732</v>
      </c>
      <c r="F78" s="10">
        <v>50.8</v>
      </c>
      <c r="G78" s="11">
        <v>34.4</v>
      </c>
      <c r="I78">
        <f>G78</f>
        <v>34.4</v>
      </c>
      <c r="J78">
        <f>G270</f>
        <v>36.299999999999997</v>
      </c>
      <c r="K78">
        <v>37.700000000000003</v>
      </c>
      <c r="L78">
        <v>37.1</v>
      </c>
      <c r="Q78">
        <f>G79</f>
        <v>35</v>
      </c>
      <c r="R78">
        <f>G271</f>
        <v>38.799999999999997</v>
      </c>
      <c r="S78">
        <v>39.700000000000003</v>
      </c>
      <c r="T78">
        <v>38.5</v>
      </c>
    </row>
    <row r="79" spans="1:20" hidden="1" x14ac:dyDescent="0.45">
      <c r="A79" s="8" t="s">
        <v>82</v>
      </c>
      <c r="B79" s="9">
        <v>6</v>
      </c>
      <c r="C79" s="14" t="s">
        <v>88</v>
      </c>
      <c r="D79" s="8">
        <v>27298</v>
      </c>
      <c r="E79" s="10">
        <v>24616</v>
      </c>
      <c r="F79" s="10">
        <v>51.7</v>
      </c>
      <c r="G79" s="11">
        <v>35</v>
      </c>
    </row>
    <row r="80" spans="1:20" x14ac:dyDescent="0.45">
      <c r="A80" s="8" t="s">
        <v>82</v>
      </c>
      <c r="B80" s="9">
        <v>7</v>
      </c>
      <c r="C80" s="14" t="s">
        <v>89</v>
      </c>
      <c r="D80" s="8">
        <v>22977</v>
      </c>
      <c r="E80" s="10">
        <v>21600</v>
      </c>
      <c r="F80" s="10">
        <v>30.9</v>
      </c>
      <c r="G80" s="11">
        <v>20.8</v>
      </c>
      <c r="I80">
        <f>G80</f>
        <v>20.8</v>
      </c>
      <c r="J80">
        <f>G272</f>
        <v>21.8</v>
      </c>
      <c r="K80">
        <v>22.7</v>
      </c>
      <c r="L80">
        <v>22</v>
      </c>
      <c r="Q80">
        <f>G81</f>
        <v>18.600000000000001</v>
      </c>
      <c r="R80">
        <f>G273</f>
        <v>21</v>
      </c>
      <c r="S80">
        <v>22.3</v>
      </c>
      <c r="T80">
        <v>21</v>
      </c>
    </row>
    <row r="81" spans="1:20" hidden="1" x14ac:dyDescent="0.45">
      <c r="A81" s="8" t="s">
        <v>82</v>
      </c>
      <c r="B81" s="9">
        <v>8</v>
      </c>
      <c r="C81" s="14" t="s">
        <v>90</v>
      </c>
      <c r="D81" s="8">
        <v>26260</v>
      </c>
      <c r="E81" s="10">
        <v>24845</v>
      </c>
      <c r="F81" s="10">
        <v>27.7</v>
      </c>
      <c r="G81" s="11">
        <v>18.600000000000001</v>
      </c>
    </row>
    <row r="82" spans="1:20" x14ac:dyDescent="0.45">
      <c r="A82" s="8" t="s">
        <v>82</v>
      </c>
      <c r="B82" s="9">
        <v>9</v>
      </c>
      <c r="C82" s="14" t="s">
        <v>91</v>
      </c>
      <c r="D82" s="8">
        <v>21236</v>
      </c>
      <c r="E82" s="10">
        <v>20490</v>
      </c>
      <c r="F82" s="10">
        <v>17.899999999999999</v>
      </c>
      <c r="G82" s="11">
        <v>12</v>
      </c>
      <c r="I82">
        <f>G82</f>
        <v>12</v>
      </c>
      <c r="J82">
        <f>G274</f>
        <v>14.4</v>
      </c>
      <c r="K82">
        <v>13.9</v>
      </c>
      <c r="L82">
        <v>14</v>
      </c>
      <c r="Q82">
        <f>G83</f>
        <v>10.6</v>
      </c>
      <c r="R82">
        <f>G275</f>
        <v>12.7</v>
      </c>
      <c r="S82">
        <v>13.1</v>
      </c>
      <c r="T82">
        <v>13</v>
      </c>
    </row>
    <row r="83" spans="1:20" hidden="1" x14ac:dyDescent="0.45">
      <c r="A83" s="8" t="s">
        <v>82</v>
      </c>
      <c r="B83" s="9">
        <v>10</v>
      </c>
      <c r="C83" s="14" t="s">
        <v>92</v>
      </c>
      <c r="D83" s="8">
        <v>25193</v>
      </c>
      <c r="E83" s="10">
        <v>24409</v>
      </c>
      <c r="F83" s="10">
        <v>15.8</v>
      </c>
      <c r="G83" s="11">
        <v>10.6</v>
      </c>
    </row>
    <row r="84" spans="1:20" x14ac:dyDescent="0.45">
      <c r="A84" s="8" t="s">
        <v>82</v>
      </c>
      <c r="B84" s="9">
        <v>11</v>
      </c>
      <c r="C84" s="14" t="s">
        <v>93</v>
      </c>
      <c r="D84" s="8">
        <v>22446</v>
      </c>
      <c r="E84" s="10">
        <v>21908</v>
      </c>
      <c r="F84" s="10">
        <v>12.1</v>
      </c>
      <c r="G84" s="11">
        <v>8.1</v>
      </c>
      <c r="I84">
        <f>G84</f>
        <v>8.1</v>
      </c>
      <c r="J84">
        <f>G276</f>
        <v>8.3000000000000007</v>
      </c>
      <c r="K84">
        <v>8.4</v>
      </c>
      <c r="L84">
        <v>9.1999999999999993</v>
      </c>
      <c r="Q84">
        <f>G85</f>
        <v>6.1</v>
      </c>
      <c r="R84">
        <f>G277</f>
        <v>7.7</v>
      </c>
      <c r="S84">
        <v>9.3000000000000007</v>
      </c>
      <c r="T84">
        <v>8.5</v>
      </c>
    </row>
    <row r="85" spans="1:20" hidden="1" x14ac:dyDescent="0.45">
      <c r="A85" s="8" t="s">
        <v>82</v>
      </c>
      <c r="B85" s="9">
        <v>12</v>
      </c>
      <c r="C85" s="14" t="s">
        <v>94</v>
      </c>
      <c r="D85" s="8">
        <v>25509</v>
      </c>
      <c r="E85" s="10">
        <v>25047</v>
      </c>
      <c r="F85" s="10">
        <v>9.1</v>
      </c>
      <c r="G85" s="11">
        <v>6.1</v>
      </c>
    </row>
    <row r="86" spans="1:20" x14ac:dyDescent="0.45">
      <c r="A86" s="8" t="s">
        <v>82</v>
      </c>
      <c r="B86" s="9">
        <v>13</v>
      </c>
      <c r="C86" s="14" t="s">
        <v>95</v>
      </c>
      <c r="D86" s="8">
        <v>23033</v>
      </c>
      <c r="E86" s="10">
        <v>22661</v>
      </c>
      <c r="F86" s="10">
        <v>8.1</v>
      </c>
      <c r="G86" s="11">
        <v>5.4</v>
      </c>
      <c r="I86">
        <f>G86</f>
        <v>5.4</v>
      </c>
      <c r="J86">
        <f>G278</f>
        <v>6.7</v>
      </c>
      <c r="K86">
        <v>7.7</v>
      </c>
      <c r="L86">
        <v>7</v>
      </c>
      <c r="Q86">
        <f>G87</f>
        <v>4</v>
      </c>
      <c r="R86">
        <f>G279</f>
        <v>7.7</v>
      </c>
      <c r="S86">
        <v>7.5</v>
      </c>
      <c r="T86">
        <v>6.8</v>
      </c>
    </row>
    <row r="87" spans="1:20" hidden="1" x14ac:dyDescent="0.45">
      <c r="A87" s="8" t="s">
        <v>82</v>
      </c>
      <c r="B87" s="9">
        <v>14</v>
      </c>
      <c r="C87" s="14" t="s">
        <v>96</v>
      </c>
      <c r="D87" s="8">
        <v>27041</v>
      </c>
      <c r="E87" s="10">
        <v>26717</v>
      </c>
      <c r="F87" s="10">
        <v>6</v>
      </c>
      <c r="G87" s="11">
        <v>4</v>
      </c>
    </row>
    <row r="88" spans="1:20" x14ac:dyDescent="0.45">
      <c r="A88" s="8" t="s">
        <v>82</v>
      </c>
      <c r="B88" s="9">
        <v>15</v>
      </c>
      <c r="C88" s="14" t="s">
        <v>97</v>
      </c>
      <c r="D88" s="8">
        <v>25758</v>
      </c>
      <c r="E88" s="10">
        <v>25369</v>
      </c>
      <c r="F88" s="10">
        <v>7.6</v>
      </c>
      <c r="G88" s="11">
        <v>5.0999999999999996</v>
      </c>
      <c r="I88">
        <f>G88</f>
        <v>5.0999999999999996</v>
      </c>
      <c r="J88">
        <f>G280</f>
        <v>4.9000000000000004</v>
      </c>
      <c r="K88">
        <v>6.3</v>
      </c>
      <c r="L88">
        <v>6.7</v>
      </c>
      <c r="Q88">
        <f>G89</f>
        <v>4.5</v>
      </c>
      <c r="R88">
        <f>G281</f>
        <v>6.5</v>
      </c>
      <c r="S88">
        <v>6.5</v>
      </c>
      <c r="T88">
        <v>6.3</v>
      </c>
    </row>
    <row r="89" spans="1:20" hidden="1" x14ac:dyDescent="0.45">
      <c r="A89" s="8" t="s">
        <v>82</v>
      </c>
      <c r="B89" s="9">
        <v>16</v>
      </c>
      <c r="C89" s="14" t="s">
        <v>98</v>
      </c>
      <c r="D89" s="8">
        <v>28893</v>
      </c>
      <c r="E89" s="10">
        <v>28510</v>
      </c>
      <c r="F89" s="10">
        <v>6.7</v>
      </c>
      <c r="G89" s="11">
        <v>4.5</v>
      </c>
    </row>
    <row r="90" spans="1:20" x14ac:dyDescent="0.45">
      <c r="A90" s="8" t="s">
        <v>82</v>
      </c>
      <c r="B90" s="9">
        <v>17</v>
      </c>
      <c r="C90" s="14" t="s">
        <v>99</v>
      </c>
      <c r="D90" s="8">
        <v>26028</v>
      </c>
      <c r="E90" s="10">
        <v>25632</v>
      </c>
      <c r="F90" s="10">
        <v>7.7</v>
      </c>
      <c r="G90" s="11">
        <v>5.0999999999999996</v>
      </c>
      <c r="I90">
        <f>G90</f>
        <v>5.0999999999999996</v>
      </c>
      <c r="J90">
        <f>G282</f>
        <v>4.2</v>
      </c>
      <c r="K90">
        <v>6.4</v>
      </c>
      <c r="L90">
        <v>5</v>
      </c>
      <c r="Q90">
        <f>G91</f>
        <v>4.4000000000000004</v>
      </c>
      <c r="R90">
        <f>G283</f>
        <v>6</v>
      </c>
      <c r="S90">
        <v>6.1</v>
      </c>
      <c r="T90">
        <v>6.1</v>
      </c>
    </row>
    <row r="91" spans="1:20" hidden="1" x14ac:dyDescent="0.45">
      <c r="A91" s="8" t="s">
        <v>82</v>
      </c>
      <c r="B91" s="9">
        <v>18</v>
      </c>
      <c r="C91" s="14" t="s">
        <v>100</v>
      </c>
      <c r="D91" s="8">
        <v>29885</v>
      </c>
      <c r="E91" s="10">
        <v>29491</v>
      </c>
      <c r="F91" s="10">
        <v>6.6</v>
      </c>
      <c r="G91" s="11">
        <v>4.4000000000000004</v>
      </c>
    </row>
    <row r="92" spans="1:20" x14ac:dyDescent="0.45">
      <c r="A92" s="8" t="s">
        <v>82</v>
      </c>
      <c r="B92" s="9">
        <v>19</v>
      </c>
      <c r="C92" s="14" t="s">
        <v>101</v>
      </c>
      <c r="D92" s="8">
        <v>26408</v>
      </c>
      <c r="E92" s="10">
        <v>25983</v>
      </c>
      <c r="F92" s="10">
        <v>8.1</v>
      </c>
      <c r="G92" s="11">
        <v>5.4</v>
      </c>
      <c r="I92">
        <f>G92</f>
        <v>5.4</v>
      </c>
      <c r="J92">
        <f>G284</f>
        <v>5.2</v>
      </c>
      <c r="K92">
        <v>6.6</v>
      </c>
      <c r="L92">
        <v>3.9</v>
      </c>
      <c r="Q92">
        <f>G93</f>
        <v>3.5</v>
      </c>
      <c r="R92">
        <f>G285</f>
        <v>4.9000000000000004</v>
      </c>
      <c r="S92">
        <v>5.4</v>
      </c>
      <c r="T92">
        <v>5.4</v>
      </c>
    </row>
    <row r="93" spans="1:20" hidden="1" x14ac:dyDescent="0.45">
      <c r="A93" s="8" t="s">
        <v>82</v>
      </c>
      <c r="B93" s="9">
        <v>20</v>
      </c>
      <c r="C93" s="14" t="s">
        <v>102</v>
      </c>
      <c r="D93" s="8">
        <v>30657</v>
      </c>
      <c r="E93" s="10">
        <v>30334</v>
      </c>
      <c r="F93" s="10">
        <v>5.3</v>
      </c>
      <c r="G93" s="11">
        <v>3.5</v>
      </c>
    </row>
    <row r="94" spans="1:20" x14ac:dyDescent="0.45">
      <c r="A94" s="8" t="s">
        <v>82</v>
      </c>
      <c r="B94" s="9">
        <v>21</v>
      </c>
      <c r="C94" s="14" t="s">
        <v>103</v>
      </c>
      <c r="D94" s="8">
        <v>25324</v>
      </c>
      <c r="E94" s="10">
        <v>24992</v>
      </c>
      <c r="F94" s="10">
        <v>6.6</v>
      </c>
      <c r="G94" s="11">
        <v>4.4000000000000004</v>
      </c>
      <c r="I94">
        <f>G94</f>
        <v>4.4000000000000004</v>
      </c>
      <c r="J94">
        <f>G286</f>
        <v>4.3</v>
      </c>
      <c r="K94">
        <v>5.9</v>
      </c>
      <c r="L94">
        <v>6.5</v>
      </c>
      <c r="Q94">
        <f>G95</f>
        <v>5</v>
      </c>
      <c r="R94">
        <f>G287</f>
        <v>3.3</v>
      </c>
      <c r="S94">
        <v>5.6</v>
      </c>
      <c r="T94">
        <v>5.8</v>
      </c>
    </row>
    <row r="95" spans="1:20" hidden="1" x14ac:dyDescent="0.45">
      <c r="A95" s="8" t="s">
        <v>82</v>
      </c>
      <c r="B95" s="9">
        <v>22</v>
      </c>
      <c r="C95" s="14" t="s">
        <v>104</v>
      </c>
      <c r="D95" s="8">
        <v>28889</v>
      </c>
      <c r="E95" s="10">
        <v>28461</v>
      </c>
      <c r="F95" s="10">
        <v>7.5</v>
      </c>
      <c r="G95" s="11">
        <v>5</v>
      </c>
    </row>
    <row r="96" spans="1:20" x14ac:dyDescent="0.45">
      <c r="A96" s="8" t="s">
        <v>82</v>
      </c>
      <c r="B96" s="9">
        <v>23</v>
      </c>
      <c r="C96" s="14" t="s">
        <v>105</v>
      </c>
      <c r="D96" s="8">
        <v>26254</v>
      </c>
      <c r="E96" s="10">
        <v>25980</v>
      </c>
      <c r="F96" s="10">
        <v>5.2</v>
      </c>
      <c r="G96" s="11">
        <v>3.5</v>
      </c>
      <c r="I96">
        <f>G96</f>
        <v>3.5</v>
      </c>
      <c r="J96">
        <f>G288</f>
        <v>5.2</v>
      </c>
      <c r="K96">
        <v>4.0999999999999996</v>
      </c>
      <c r="L96">
        <v>4.8</v>
      </c>
      <c r="Q96">
        <f>G97</f>
        <v>4.4000000000000004</v>
      </c>
      <c r="R96">
        <f>G289</f>
        <v>4.3</v>
      </c>
      <c r="S96">
        <v>5.5</v>
      </c>
      <c r="T96">
        <v>4.4000000000000004</v>
      </c>
    </row>
    <row r="97" spans="1:20" hidden="1" x14ac:dyDescent="0.45">
      <c r="A97" s="8" t="s">
        <v>82</v>
      </c>
      <c r="B97" s="9">
        <v>24</v>
      </c>
      <c r="C97" s="14" t="s">
        <v>106</v>
      </c>
      <c r="D97" s="8">
        <v>29439</v>
      </c>
      <c r="E97" s="10">
        <v>29058</v>
      </c>
      <c r="F97" s="10">
        <v>6.5</v>
      </c>
      <c r="G97" s="11">
        <v>4.4000000000000004</v>
      </c>
    </row>
    <row r="98" spans="1:20" x14ac:dyDescent="0.45">
      <c r="A98" s="8" t="s">
        <v>107</v>
      </c>
      <c r="B98" s="9">
        <v>1</v>
      </c>
      <c r="C98" s="14" t="s">
        <v>108</v>
      </c>
      <c r="D98" s="8">
        <v>26419</v>
      </c>
      <c r="E98" s="10">
        <v>25581</v>
      </c>
      <c r="F98" s="10">
        <v>16.100000000000001</v>
      </c>
      <c r="G98" s="11">
        <v>10.8</v>
      </c>
      <c r="I98">
        <f>G98</f>
        <v>10.8</v>
      </c>
      <c r="J98">
        <f>G290</f>
        <v>12.3</v>
      </c>
      <c r="K98">
        <v>12.6</v>
      </c>
      <c r="L98">
        <v>11</v>
      </c>
      <c r="Q98">
        <f>G99</f>
        <v>6.3</v>
      </c>
      <c r="R98">
        <f>G291</f>
        <v>8</v>
      </c>
      <c r="S98">
        <v>8.6</v>
      </c>
      <c r="T98">
        <v>8.5</v>
      </c>
    </row>
    <row r="99" spans="1:20" hidden="1" x14ac:dyDescent="0.45">
      <c r="A99" s="8" t="s">
        <v>107</v>
      </c>
      <c r="B99" s="9">
        <v>2</v>
      </c>
      <c r="C99" s="14" t="s">
        <v>109</v>
      </c>
      <c r="D99" s="8">
        <v>29951</v>
      </c>
      <c r="E99" s="10">
        <v>29391</v>
      </c>
      <c r="F99" s="10">
        <v>9.4</v>
      </c>
      <c r="G99" s="11">
        <v>6.3</v>
      </c>
    </row>
    <row r="100" spans="1:20" x14ac:dyDescent="0.45">
      <c r="A100" s="8" t="s">
        <v>107</v>
      </c>
      <c r="B100" s="9">
        <v>3</v>
      </c>
      <c r="C100" s="14" t="s">
        <v>110</v>
      </c>
      <c r="D100" s="8">
        <v>28830</v>
      </c>
      <c r="E100" s="10">
        <v>28558</v>
      </c>
      <c r="F100" s="10">
        <v>4.7</v>
      </c>
      <c r="G100" s="11">
        <v>3.2</v>
      </c>
      <c r="I100">
        <f>G100</f>
        <v>3.2</v>
      </c>
      <c r="J100">
        <f>G292</f>
        <v>4.4000000000000004</v>
      </c>
      <c r="K100">
        <v>4.8</v>
      </c>
      <c r="L100">
        <v>4.9000000000000004</v>
      </c>
      <c r="Q100">
        <f>G101</f>
        <v>1</v>
      </c>
      <c r="R100">
        <f>G293</f>
        <v>2.6</v>
      </c>
      <c r="S100">
        <v>3.7</v>
      </c>
      <c r="T100">
        <v>3.2</v>
      </c>
    </row>
    <row r="101" spans="1:20" hidden="1" x14ac:dyDescent="0.45">
      <c r="A101" s="8" t="s">
        <v>107</v>
      </c>
      <c r="B101" s="9">
        <v>4</v>
      </c>
      <c r="C101" s="14" t="s">
        <v>111</v>
      </c>
      <c r="D101" s="8">
        <v>31729</v>
      </c>
      <c r="E101" s="10">
        <v>31635</v>
      </c>
      <c r="F101" s="10">
        <v>1.5</v>
      </c>
      <c r="G101" s="11">
        <v>1</v>
      </c>
    </row>
    <row r="102" spans="1:20" x14ac:dyDescent="0.45">
      <c r="A102" s="8" t="s">
        <v>107</v>
      </c>
      <c r="B102" s="9">
        <v>5</v>
      </c>
      <c r="C102" s="14" t="s">
        <v>112</v>
      </c>
      <c r="D102" s="8">
        <v>30474</v>
      </c>
      <c r="E102" s="10">
        <v>30441</v>
      </c>
      <c r="F102" s="10">
        <v>0.5</v>
      </c>
      <c r="G102" s="11">
        <v>0.4</v>
      </c>
      <c r="I102">
        <f>G102</f>
        <v>0.4</v>
      </c>
      <c r="J102">
        <f>G294</f>
        <v>1.3</v>
      </c>
      <c r="K102">
        <v>2.5</v>
      </c>
      <c r="L102">
        <v>1.9</v>
      </c>
      <c r="Q102">
        <f>G103</f>
        <v>0.3</v>
      </c>
      <c r="R102">
        <f>G295</f>
        <v>1.7</v>
      </c>
      <c r="S102">
        <v>2</v>
      </c>
      <c r="T102">
        <v>1</v>
      </c>
    </row>
    <row r="103" spans="1:20" hidden="1" x14ac:dyDescent="0.45">
      <c r="A103" s="8" t="s">
        <v>107</v>
      </c>
      <c r="B103" s="9">
        <v>6</v>
      </c>
      <c r="C103" s="14" t="s">
        <v>113</v>
      </c>
      <c r="D103" s="8">
        <v>32958</v>
      </c>
      <c r="E103" s="10">
        <v>32931</v>
      </c>
      <c r="F103" s="10">
        <v>0.4</v>
      </c>
      <c r="G103" s="11">
        <v>0.3</v>
      </c>
    </row>
    <row r="104" spans="1:20" x14ac:dyDescent="0.45">
      <c r="A104" s="8" t="s">
        <v>107</v>
      </c>
      <c r="B104" s="9">
        <v>7</v>
      </c>
      <c r="C104" s="14" t="s">
        <v>114</v>
      </c>
      <c r="D104" s="8">
        <v>30599</v>
      </c>
      <c r="E104" s="10">
        <v>30700</v>
      </c>
      <c r="F104" s="10">
        <v>-1.6</v>
      </c>
      <c r="G104" s="11">
        <v>-1.1000000000000001</v>
      </c>
      <c r="I104">
        <f>G104</f>
        <v>-1.1000000000000001</v>
      </c>
      <c r="J104">
        <f>G296</f>
        <v>0.9</v>
      </c>
      <c r="K104">
        <v>1.4</v>
      </c>
      <c r="L104">
        <v>1</v>
      </c>
      <c r="Q104">
        <f>G105</f>
        <v>-1</v>
      </c>
      <c r="R104">
        <f>G297</f>
        <v>1.8</v>
      </c>
      <c r="S104">
        <v>1.5</v>
      </c>
      <c r="T104">
        <v>1.8</v>
      </c>
    </row>
    <row r="105" spans="1:20" hidden="1" x14ac:dyDescent="0.45">
      <c r="A105" s="8" t="s">
        <v>107</v>
      </c>
      <c r="B105" s="9">
        <v>8</v>
      </c>
      <c r="C105" s="14" t="s">
        <v>115</v>
      </c>
      <c r="D105" s="8">
        <v>35056</v>
      </c>
      <c r="E105" s="10">
        <v>35159</v>
      </c>
      <c r="F105" s="10">
        <v>-1.5</v>
      </c>
      <c r="G105" s="11">
        <v>-1</v>
      </c>
    </row>
    <row r="106" spans="1:20" x14ac:dyDescent="0.45">
      <c r="A106" s="8" t="s">
        <v>107</v>
      </c>
      <c r="B106" s="9">
        <v>9</v>
      </c>
      <c r="C106" s="14" t="s">
        <v>116</v>
      </c>
      <c r="D106" s="8">
        <v>30724</v>
      </c>
      <c r="E106" s="10">
        <v>30896</v>
      </c>
      <c r="F106" s="10">
        <v>-2.8</v>
      </c>
      <c r="G106" s="11">
        <v>-1.9</v>
      </c>
      <c r="I106">
        <f>G106</f>
        <v>-1.9</v>
      </c>
      <c r="J106">
        <f>G298</f>
        <v>1.7</v>
      </c>
      <c r="K106">
        <v>0.7</v>
      </c>
      <c r="L106">
        <v>0.4</v>
      </c>
      <c r="Q106">
        <f>G107</f>
        <v>-1.3</v>
      </c>
      <c r="R106">
        <f>G299</f>
        <v>-0.5</v>
      </c>
      <c r="S106">
        <v>0.3</v>
      </c>
      <c r="T106">
        <v>0.6</v>
      </c>
    </row>
    <row r="107" spans="1:20" hidden="1" x14ac:dyDescent="0.45">
      <c r="A107" s="8" t="s">
        <v>107</v>
      </c>
      <c r="B107" s="9">
        <v>10</v>
      </c>
      <c r="C107" s="14" t="s">
        <v>117</v>
      </c>
      <c r="D107" s="8">
        <v>34669</v>
      </c>
      <c r="E107" s="10">
        <v>34809</v>
      </c>
      <c r="F107" s="10">
        <v>-2</v>
      </c>
      <c r="G107" s="11">
        <v>-1.3</v>
      </c>
    </row>
    <row r="108" spans="1:20" x14ac:dyDescent="0.45">
      <c r="A108" s="8" t="s">
        <v>107</v>
      </c>
      <c r="B108" s="9">
        <v>11</v>
      </c>
      <c r="C108" s="14" t="s">
        <v>118</v>
      </c>
      <c r="D108" s="8">
        <v>30681</v>
      </c>
      <c r="E108" s="10">
        <v>30751</v>
      </c>
      <c r="F108" s="10">
        <v>-1.1000000000000001</v>
      </c>
      <c r="G108" s="11">
        <v>-0.8</v>
      </c>
      <c r="I108">
        <f>G108</f>
        <v>-0.8</v>
      </c>
      <c r="J108">
        <f>G300</f>
        <v>0.9</v>
      </c>
      <c r="K108">
        <v>0.8</v>
      </c>
      <c r="L108">
        <v>0.7</v>
      </c>
      <c r="Q108">
        <f>G109</f>
        <v>-0.3</v>
      </c>
      <c r="R108">
        <f>G301</f>
        <v>0.2</v>
      </c>
      <c r="S108">
        <v>-0.3</v>
      </c>
      <c r="T108">
        <v>0.7</v>
      </c>
    </row>
    <row r="109" spans="1:20" hidden="1" x14ac:dyDescent="0.45">
      <c r="A109" s="8" t="s">
        <v>107</v>
      </c>
      <c r="B109" s="9">
        <v>12</v>
      </c>
      <c r="C109" s="14" t="s">
        <v>119</v>
      </c>
      <c r="D109" s="8">
        <v>34626</v>
      </c>
      <c r="E109" s="10">
        <v>34662</v>
      </c>
      <c r="F109" s="10">
        <v>-0.5</v>
      </c>
      <c r="G109" s="11">
        <v>-0.3</v>
      </c>
    </row>
    <row r="110" spans="1:20" x14ac:dyDescent="0.45">
      <c r="A110" s="8" t="s">
        <v>107</v>
      </c>
      <c r="B110" s="9">
        <v>13</v>
      </c>
      <c r="C110" s="14" t="s">
        <v>120</v>
      </c>
      <c r="D110" s="8">
        <v>30618</v>
      </c>
      <c r="E110" s="10">
        <v>30744</v>
      </c>
      <c r="F110" s="10">
        <v>-2.1</v>
      </c>
      <c r="G110" s="11">
        <v>-1.4</v>
      </c>
      <c r="I110">
        <f>G110</f>
        <v>-1.4</v>
      </c>
      <c r="J110">
        <f>G302</f>
        <v>1</v>
      </c>
      <c r="K110">
        <v>1.2354E-2</v>
      </c>
      <c r="L110">
        <v>1.2</v>
      </c>
      <c r="Q110">
        <f>G111</f>
        <v>0.2</v>
      </c>
      <c r="R110">
        <f>G303</f>
        <v>-1</v>
      </c>
      <c r="S110">
        <v>-1.278E-2</v>
      </c>
      <c r="T110">
        <v>0.3</v>
      </c>
    </row>
    <row r="111" spans="1:20" hidden="1" x14ac:dyDescent="0.45">
      <c r="A111" s="8" t="s">
        <v>107</v>
      </c>
      <c r="B111" s="9">
        <v>14</v>
      </c>
      <c r="C111" s="14" t="s">
        <v>121</v>
      </c>
      <c r="D111" s="8">
        <v>36785</v>
      </c>
      <c r="E111" s="10">
        <v>36763</v>
      </c>
      <c r="F111" s="10">
        <v>0.3</v>
      </c>
      <c r="G111" s="11">
        <v>0.2</v>
      </c>
    </row>
    <row r="112" spans="1:20" x14ac:dyDescent="0.45">
      <c r="A112" s="8" t="s">
        <v>107</v>
      </c>
      <c r="B112" s="9">
        <v>15</v>
      </c>
      <c r="C112" s="14" t="s">
        <v>122</v>
      </c>
      <c r="D112" s="8">
        <v>32099</v>
      </c>
      <c r="E112" s="10">
        <v>32128</v>
      </c>
      <c r="F112" s="10">
        <v>-0.5</v>
      </c>
      <c r="G112" s="11">
        <v>-0.3</v>
      </c>
      <c r="I112">
        <f>G112</f>
        <v>-0.3</v>
      </c>
      <c r="J112">
        <f>G304</f>
        <v>0.7</v>
      </c>
      <c r="K112">
        <v>0.4</v>
      </c>
      <c r="L112">
        <v>1.3</v>
      </c>
      <c r="Q112">
        <f>G113</f>
        <v>-0.8</v>
      </c>
      <c r="R112">
        <f>G305</f>
        <v>-0.2</v>
      </c>
      <c r="S112">
        <v>-0.3</v>
      </c>
      <c r="T112">
        <v>-8.0670000000000006E-2</v>
      </c>
    </row>
    <row r="113" spans="1:20" hidden="1" x14ac:dyDescent="0.45">
      <c r="A113" s="8" t="s">
        <v>107</v>
      </c>
      <c r="B113" s="9">
        <v>16</v>
      </c>
      <c r="C113" s="14" t="s">
        <v>123</v>
      </c>
      <c r="D113" s="8">
        <v>35438</v>
      </c>
      <c r="E113" s="10">
        <v>35525</v>
      </c>
      <c r="F113" s="10">
        <v>-1.2</v>
      </c>
      <c r="G113" s="11">
        <v>-0.8</v>
      </c>
    </row>
    <row r="114" spans="1:20" x14ac:dyDescent="0.45">
      <c r="A114" s="8" t="s">
        <v>107</v>
      </c>
      <c r="B114" s="9">
        <v>17</v>
      </c>
      <c r="C114" s="14" t="s">
        <v>124</v>
      </c>
      <c r="D114" s="8">
        <v>32004</v>
      </c>
      <c r="E114" s="10">
        <v>32019</v>
      </c>
      <c r="F114" s="10">
        <v>-0.2</v>
      </c>
      <c r="G114" s="11">
        <v>-0.2</v>
      </c>
      <c r="I114">
        <f>G114</f>
        <v>-0.2</v>
      </c>
      <c r="J114">
        <f>G306</f>
        <v>0.2</v>
      </c>
      <c r="K114">
        <v>-0.4</v>
      </c>
      <c r="L114">
        <v>-0.4</v>
      </c>
      <c r="Q114">
        <f>G115</f>
        <v>-1.2</v>
      </c>
      <c r="R114">
        <f>G307</f>
        <v>-0.5</v>
      </c>
      <c r="S114">
        <v>0.8</v>
      </c>
      <c r="T114">
        <v>1.5594E-2</v>
      </c>
    </row>
    <row r="115" spans="1:20" hidden="1" x14ac:dyDescent="0.45">
      <c r="A115" s="8" t="s">
        <v>107</v>
      </c>
      <c r="B115" s="9">
        <v>18</v>
      </c>
      <c r="C115" s="14" t="s">
        <v>125</v>
      </c>
      <c r="D115" s="8">
        <v>36484</v>
      </c>
      <c r="E115" s="10">
        <v>36618</v>
      </c>
      <c r="F115" s="10">
        <v>-1.8</v>
      </c>
      <c r="G115" s="11">
        <v>-1.2</v>
      </c>
    </row>
    <row r="116" spans="1:20" x14ac:dyDescent="0.45">
      <c r="A116" s="8" t="s">
        <v>107</v>
      </c>
      <c r="B116" s="9">
        <v>19</v>
      </c>
      <c r="C116" s="14" t="s">
        <v>126</v>
      </c>
      <c r="D116" s="8">
        <v>32201</v>
      </c>
      <c r="E116" s="10">
        <v>32315</v>
      </c>
      <c r="F116" s="10">
        <v>-1.8</v>
      </c>
      <c r="G116" s="11">
        <v>-1.2</v>
      </c>
      <c r="I116">
        <f>G116</f>
        <v>-1.2</v>
      </c>
      <c r="J116">
        <f>G308</f>
        <v>-0.6</v>
      </c>
      <c r="K116">
        <v>0.4</v>
      </c>
      <c r="L116">
        <v>-0.4</v>
      </c>
      <c r="Q116">
        <f>G117</f>
        <v>-0.4</v>
      </c>
      <c r="R116">
        <f>G309</f>
        <v>0.2</v>
      </c>
      <c r="S116">
        <v>0.6</v>
      </c>
      <c r="T116">
        <v>0.4</v>
      </c>
    </row>
    <row r="117" spans="1:20" hidden="1" x14ac:dyDescent="0.45">
      <c r="A117" s="8" t="s">
        <v>107</v>
      </c>
      <c r="B117" s="9">
        <v>20</v>
      </c>
      <c r="C117" s="14" t="s">
        <v>127</v>
      </c>
      <c r="D117" s="8">
        <v>35525</v>
      </c>
      <c r="E117" s="10">
        <v>35569</v>
      </c>
      <c r="F117" s="10">
        <v>-0.6</v>
      </c>
      <c r="G117" s="11">
        <v>-0.4</v>
      </c>
    </row>
    <row r="118" spans="1:20" x14ac:dyDescent="0.45">
      <c r="A118" s="8" t="s">
        <v>107</v>
      </c>
      <c r="B118" s="9">
        <v>21</v>
      </c>
      <c r="C118" s="14" t="s">
        <v>128</v>
      </c>
      <c r="D118" s="8">
        <v>30942</v>
      </c>
      <c r="E118" s="10">
        <v>31033</v>
      </c>
      <c r="F118" s="10">
        <v>-1.5</v>
      </c>
      <c r="G118" s="11">
        <v>-1</v>
      </c>
      <c r="I118">
        <f>G118</f>
        <v>-1</v>
      </c>
      <c r="J118">
        <f>G310</f>
        <v>0.6</v>
      </c>
      <c r="K118">
        <v>-1.5</v>
      </c>
      <c r="L118">
        <v>0.8</v>
      </c>
      <c r="Q118">
        <f>G119</f>
        <v>-0.6</v>
      </c>
      <c r="R118">
        <f>G311</f>
        <v>0.3</v>
      </c>
      <c r="S118">
        <v>-0.1</v>
      </c>
      <c r="T118">
        <v>0.4</v>
      </c>
    </row>
    <row r="119" spans="1:20" hidden="1" x14ac:dyDescent="0.45">
      <c r="A119" s="8" t="s">
        <v>107</v>
      </c>
      <c r="B119" s="9">
        <v>22</v>
      </c>
      <c r="C119" s="14" t="s">
        <v>129</v>
      </c>
      <c r="D119" s="8">
        <v>36004</v>
      </c>
      <c r="E119" s="10">
        <v>36068</v>
      </c>
      <c r="F119" s="10">
        <v>-0.9</v>
      </c>
      <c r="G119" s="11">
        <v>-0.6</v>
      </c>
    </row>
    <row r="120" spans="1:20" x14ac:dyDescent="0.45">
      <c r="A120" s="8" t="s">
        <v>107</v>
      </c>
      <c r="B120" s="9">
        <v>23</v>
      </c>
      <c r="C120" s="14" t="s">
        <v>130</v>
      </c>
      <c r="D120" s="8">
        <v>27302</v>
      </c>
      <c r="E120" s="10">
        <v>27346</v>
      </c>
      <c r="F120" s="10">
        <v>-0.8</v>
      </c>
      <c r="G120" s="11">
        <v>-0.5</v>
      </c>
      <c r="I120">
        <f>G120</f>
        <v>-0.5</v>
      </c>
      <c r="J120">
        <f>G312</f>
        <v>-0.6</v>
      </c>
      <c r="K120">
        <v>-0.8</v>
      </c>
      <c r="L120">
        <v>-1.1000000000000001</v>
      </c>
      <c r="Q120">
        <f>G121</f>
        <v>-2</v>
      </c>
      <c r="R120">
        <f>G313</f>
        <v>-0.3</v>
      </c>
      <c r="S120">
        <v>0.3</v>
      </c>
      <c r="T120">
        <v>-1.7</v>
      </c>
    </row>
    <row r="121" spans="1:20" hidden="1" x14ac:dyDescent="0.45">
      <c r="A121" s="8" t="s">
        <v>107</v>
      </c>
      <c r="B121" s="9">
        <v>24</v>
      </c>
      <c r="C121" s="14" t="s">
        <v>131</v>
      </c>
      <c r="D121" s="8">
        <v>34810</v>
      </c>
      <c r="E121" s="10">
        <v>35016</v>
      </c>
      <c r="F121" s="10">
        <v>-3</v>
      </c>
      <c r="G121" s="11">
        <v>-2</v>
      </c>
    </row>
    <row r="122" spans="1:20" x14ac:dyDescent="0.45">
      <c r="A122" s="8" t="s">
        <v>132</v>
      </c>
      <c r="B122" s="9">
        <v>1</v>
      </c>
      <c r="C122" s="14" t="s">
        <v>133</v>
      </c>
      <c r="D122" s="8">
        <v>31471</v>
      </c>
      <c r="E122" s="10">
        <v>28584</v>
      </c>
      <c r="F122" s="10">
        <v>48.1</v>
      </c>
      <c r="G122" s="11">
        <v>32.6</v>
      </c>
      <c r="I122">
        <f>G122</f>
        <v>32.6</v>
      </c>
      <c r="J122">
        <f>G314</f>
        <v>37.1</v>
      </c>
      <c r="K122">
        <v>85.2</v>
      </c>
      <c r="L122">
        <v>32.700000000000003</v>
      </c>
      <c r="Q122">
        <f>G123</f>
        <v>17.8</v>
      </c>
      <c r="R122">
        <f>G315</f>
        <v>20.100000000000001</v>
      </c>
      <c r="S122">
        <v>20.5</v>
      </c>
      <c r="T122">
        <v>20</v>
      </c>
    </row>
    <row r="123" spans="1:20" hidden="1" x14ac:dyDescent="0.45">
      <c r="A123" s="8" t="s">
        <v>132</v>
      </c>
      <c r="B123" s="9">
        <v>2</v>
      </c>
      <c r="C123" s="14" t="s">
        <v>134</v>
      </c>
      <c r="D123" s="8">
        <v>33042</v>
      </c>
      <c r="E123" s="10">
        <v>31341</v>
      </c>
      <c r="F123" s="10">
        <v>26.4</v>
      </c>
      <c r="G123" s="11">
        <v>17.8</v>
      </c>
    </row>
    <row r="124" spans="1:20" x14ac:dyDescent="0.45">
      <c r="A124" s="8" t="s">
        <v>132</v>
      </c>
      <c r="B124" s="9">
        <v>3</v>
      </c>
      <c r="C124" s="14" t="s">
        <v>135</v>
      </c>
      <c r="D124" s="8">
        <v>10140</v>
      </c>
      <c r="E124" s="10">
        <v>9585</v>
      </c>
      <c r="F124" s="10">
        <v>28.1</v>
      </c>
      <c r="G124" s="11">
        <v>18.899999999999999</v>
      </c>
      <c r="I124">
        <f>G124</f>
        <v>18.899999999999999</v>
      </c>
      <c r="J124">
        <f>G316</f>
        <v>19.399999999999999</v>
      </c>
      <c r="K124">
        <v>20.100000000000001</v>
      </c>
      <c r="L124">
        <v>18.399999999999999</v>
      </c>
      <c r="Q124">
        <f>G125</f>
        <v>8.9</v>
      </c>
      <c r="R124">
        <f>G317</f>
        <v>9.6</v>
      </c>
      <c r="S124">
        <v>9.1</v>
      </c>
      <c r="T124">
        <v>10.199999999999999</v>
      </c>
    </row>
    <row r="125" spans="1:20" hidden="1" x14ac:dyDescent="0.45">
      <c r="A125" s="8" t="s">
        <v>132</v>
      </c>
      <c r="B125" s="9">
        <v>4</v>
      </c>
      <c r="C125" s="14" t="s">
        <v>136</v>
      </c>
      <c r="D125" s="8">
        <v>32436</v>
      </c>
      <c r="E125" s="10">
        <v>31581</v>
      </c>
      <c r="F125" s="10">
        <v>13.4</v>
      </c>
      <c r="G125" s="11">
        <v>8.9</v>
      </c>
    </row>
    <row r="126" spans="1:20" x14ac:dyDescent="0.45">
      <c r="A126" s="8" t="s">
        <v>132</v>
      </c>
      <c r="B126" s="9">
        <v>5</v>
      </c>
      <c r="C126" s="14" t="s">
        <v>137</v>
      </c>
      <c r="D126" s="8">
        <v>33161</v>
      </c>
      <c r="E126" s="10">
        <v>32404</v>
      </c>
      <c r="F126" s="10">
        <v>11.5</v>
      </c>
      <c r="G126" s="11">
        <v>7.7</v>
      </c>
      <c r="I126">
        <f>G126</f>
        <v>7.7</v>
      </c>
      <c r="J126">
        <f>G318</f>
        <v>10</v>
      </c>
      <c r="K126">
        <v>10.1</v>
      </c>
      <c r="L126">
        <v>9.6</v>
      </c>
      <c r="Q126">
        <f>G127</f>
        <v>3.8</v>
      </c>
      <c r="R126">
        <f>G319</f>
        <v>6</v>
      </c>
      <c r="S126">
        <v>6</v>
      </c>
      <c r="T126">
        <v>5.5</v>
      </c>
    </row>
    <row r="127" spans="1:20" hidden="1" x14ac:dyDescent="0.45">
      <c r="A127" s="8" t="s">
        <v>132</v>
      </c>
      <c r="B127" s="9">
        <v>6</v>
      </c>
      <c r="C127" s="14" t="s">
        <v>138</v>
      </c>
      <c r="D127" s="8">
        <v>34749</v>
      </c>
      <c r="E127" s="10">
        <v>34353</v>
      </c>
      <c r="F127" s="10">
        <v>5.7</v>
      </c>
      <c r="G127" s="11">
        <v>3.8</v>
      </c>
    </row>
    <row r="128" spans="1:20" x14ac:dyDescent="0.45">
      <c r="A128" s="8" t="s">
        <v>132</v>
      </c>
      <c r="B128" s="9">
        <v>7</v>
      </c>
      <c r="C128" s="14" t="s">
        <v>139</v>
      </c>
      <c r="D128" s="8">
        <v>31620</v>
      </c>
      <c r="E128" s="10">
        <v>31341</v>
      </c>
      <c r="F128" s="10">
        <v>4.4000000000000004</v>
      </c>
      <c r="G128" s="11">
        <v>3</v>
      </c>
      <c r="I128">
        <f>G128</f>
        <v>3</v>
      </c>
      <c r="J128">
        <f>G320</f>
        <v>6.4</v>
      </c>
      <c r="K128">
        <v>4.5999999999999996</v>
      </c>
      <c r="L128">
        <v>6.3</v>
      </c>
      <c r="Q128">
        <f>G129</f>
        <v>2.8</v>
      </c>
      <c r="R128">
        <f>G321</f>
        <v>3.8</v>
      </c>
      <c r="S128">
        <v>3.2</v>
      </c>
      <c r="T128">
        <v>2.8</v>
      </c>
    </row>
    <row r="129" spans="1:20" hidden="1" x14ac:dyDescent="0.45">
      <c r="A129" s="8" t="s">
        <v>132</v>
      </c>
      <c r="B129" s="9">
        <v>8</v>
      </c>
      <c r="C129" s="14" t="s">
        <v>140</v>
      </c>
      <c r="D129" s="8">
        <v>36329</v>
      </c>
      <c r="E129" s="10">
        <v>36027</v>
      </c>
      <c r="F129" s="10">
        <v>4.2</v>
      </c>
      <c r="G129" s="11">
        <v>2.8</v>
      </c>
    </row>
    <row r="130" spans="1:20" x14ac:dyDescent="0.45">
      <c r="A130" s="8" t="s">
        <v>132</v>
      </c>
      <c r="B130" s="9">
        <v>9</v>
      </c>
      <c r="C130" s="14" t="s">
        <v>141</v>
      </c>
      <c r="D130" s="8">
        <v>33519</v>
      </c>
      <c r="E130" s="10">
        <v>33283</v>
      </c>
      <c r="F130" s="10">
        <v>3.5</v>
      </c>
      <c r="G130" s="11">
        <v>2.4</v>
      </c>
      <c r="I130">
        <f>G130</f>
        <v>2.4</v>
      </c>
      <c r="J130">
        <f>G322</f>
        <v>4.3</v>
      </c>
      <c r="K130">
        <v>3.7</v>
      </c>
      <c r="L130">
        <v>3.4</v>
      </c>
      <c r="Q130">
        <f>G131</f>
        <v>1.5</v>
      </c>
      <c r="R130">
        <f>G323</f>
        <v>2.4</v>
      </c>
      <c r="S130">
        <v>3</v>
      </c>
      <c r="T130">
        <v>3.4</v>
      </c>
    </row>
    <row r="131" spans="1:20" hidden="1" x14ac:dyDescent="0.45">
      <c r="A131" s="8" t="s">
        <v>132</v>
      </c>
      <c r="B131" s="9">
        <v>10</v>
      </c>
      <c r="C131" s="14" t="s">
        <v>142</v>
      </c>
      <c r="D131" s="8">
        <v>32497</v>
      </c>
      <c r="E131" s="10">
        <v>32347</v>
      </c>
      <c r="F131" s="10">
        <v>2.2999999999999998</v>
      </c>
      <c r="G131" s="11">
        <v>1.5</v>
      </c>
    </row>
    <row r="132" spans="1:20" x14ac:dyDescent="0.45">
      <c r="A132" s="8" t="s">
        <v>132</v>
      </c>
      <c r="B132" s="9">
        <v>11</v>
      </c>
      <c r="C132" s="14" t="s">
        <v>143</v>
      </c>
      <c r="D132" s="8">
        <v>34144</v>
      </c>
      <c r="E132" s="10">
        <v>33967</v>
      </c>
      <c r="F132" s="10">
        <v>2.6</v>
      </c>
      <c r="G132" s="11">
        <v>1.7</v>
      </c>
      <c r="I132">
        <f>G132</f>
        <v>1.7</v>
      </c>
      <c r="J132">
        <f>G324</f>
        <v>3.1</v>
      </c>
      <c r="K132">
        <v>3.2</v>
      </c>
      <c r="L132">
        <v>3.5</v>
      </c>
      <c r="Q132">
        <f>G133</f>
        <v>1.6</v>
      </c>
      <c r="R132">
        <f>G325</f>
        <v>1.8</v>
      </c>
      <c r="S132">
        <v>2.6</v>
      </c>
      <c r="T132">
        <v>3.6</v>
      </c>
    </row>
    <row r="133" spans="1:20" hidden="1" x14ac:dyDescent="0.45">
      <c r="A133" s="8" t="s">
        <v>132</v>
      </c>
      <c r="B133" s="9">
        <v>12</v>
      </c>
      <c r="C133" s="14" t="s">
        <v>144</v>
      </c>
      <c r="D133" s="8">
        <v>34355</v>
      </c>
      <c r="E133" s="10">
        <v>34186</v>
      </c>
      <c r="F133" s="10">
        <v>2.5</v>
      </c>
      <c r="G133" s="11">
        <v>1.6</v>
      </c>
    </row>
    <row r="134" spans="1:20" x14ac:dyDescent="0.45">
      <c r="A134" s="8" t="s">
        <v>132</v>
      </c>
      <c r="B134" s="9">
        <v>13</v>
      </c>
      <c r="C134" s="14" t="s">
        <v>145</v>
      </c>
      <c r="D134" s="8">
        <v>33827</v>
      </c>
      <c r="E134" s="10">
        <v>33706</v>
      </c>
      <c r="F134" s="10">
        <v>1.8</v>
      </c>
      <c r="G134" s="11">
        <v>1.2</v>
      </c>
      <c r="I134">
        <f>G134</f>
        <v>1.2</v>
      </c>
      <c r="J134">
        <f>G326</f>
        <v>2.2999999999999998</v>
      </c>
      <c r="K134">
        <v>2.7</v>
      </c>
      <c r="L134">
        <v>2.8</v>
      </c>
      <c r="Q134">
        <f>G135</f>
        <v>0.1</v>
      </c>
      <c r="R134">
        <f>G327</f>
        <v>2.8</v>
      </c>
      <c r="S134">
        <v>3</v>
      </c>
      <c r="T134">
        <v>2.8</v>
      </c>
    </row>
    <row r="135" spans="1:20" hidden="1" x14ac:dyDescent="0.45">
      <c r="A135" s="8" t="s">
        <v>132</v>
      </c>
      <c r="B135" s="9">
        <v>14</v>
      </c>
      <c r="C135" s="14" t="s">
        <v>146</v>
      </c>
      <c r="D135" s="8">
        <v>33477</v>
      </c>
      <c r="E135" s="10">
        <v>33465</v>
      </c>
      <c r="F135" s="10">
        <v>0.2</v>
      </c>
      <c r="G135" s="11">
        <v>0.1</v>
      </c>
    </row>
    <row r="136" spans="1:20" x14ac:dyDescent="0.45">
      <c r="A136" s="8" t="s">
        <v>132</v>
      </c>
      <c r="B136" s="9">
        <v>15</v>
      </c>
      <c r="C136" s="14" t="s">
        <v>147</v>
      </c>
      <c r="D136" s="8">
        <v>35598</v>
      </c>
      <c r="E136" s="10">
        <v>35483</v>
      </c>
      <c r="F136" s="10">
        <v>1.6</v>
      </c>
      <c r="G136" s="11">
        <v>1.1000000000000001</v>
      </c>
      <c r="I136">
        <f>G136</f>
        <v>1.1000000000000001</v>
      </c>
      <c r="J136">
        <f>G328</f>
        <v>1.7</v>
      </c>
      <c r="K136">
        <v>1.4</v>
      </c>
      <c r="L136">
        <v>2</v>
      </c>
      <c r="Q136">
        <f>G137</f>
        <v>2.2000000000000002</v>
      </c>
      <c r="R136">
        <f>G329</f>
        <v>2.9</v>
      </c>
      <c r="S136">
        <v>2.5</v>
      </c>
      <c r="T136">
        <v>2.2999999999999998</v>
      </c>
    </row>
    <row r="137" spans="1:20" hidden="1" x14ac:dyDescent="0.45">
      <c r="A137" s="8" t="s">
        <v>132</v>
      </c>
      <c r="B137" s="9">
        <v>16</v>
      </c>
      <c r="C137" s="14" t="s">
        <v>148</v>
      </c>
      <c r="D137" s="8">
        <v>33969</v>
      </c>
      <c r="E137" s="10">
        <v>33741</v>
      </c>
      <c r="F137" s="10">
        <v>3.4</v>
      </c>
      <c r="G137" s="11">
        <v>2.2000000000000002</v>
      </c>
    </row>
    <row r="138" spans="1:20" x14ac:dyDescent="0.45">
      <c r="A138" s="8" t="s">
        <v>132</v>
      </c>
      <c r="B138" s="9">
        <v>17</v>
      </c>
      <c r="C138" s="14" t="s">
        <v>149</v>
      </c>
      <c r="D138" s="8">
        <v>34995</v>
      </c>
      <c r="E138" s="10">
        <v>34814</v>
      </c>
      <c r="F138" s="10">
        <v>2.6</v>
      </c>
      <c r="G138" s="11">
        <v>1.7</v>
      </c>
      <c r="I138">
        <f>G138</f>
        <v>1.7</v>
      </c>
      <c r="J138">
        <f>G330</f>
        <v>2.2000000000000002</v>
      </c>
      <c r="K138">
        <v>2.4</v>
      </c>
      <c r="L138">
        <v>2.2000000000000002</v>
      </c>
      <c r="Q138">
        <f>G139</f>
        <v>1.3</v>
      </c>
      <c r="R138">
        <f>G331</f>
        <v>1.6</v>
      </c>
      <c r="S138">
        <v>2.2999999999999998</v>
      </c>
      <c r="T138">
        <v>2</v>
      </c>
    </row>
    <row r="139" spans="1:20" hidden="1" x14ac:dyDescent="0.45">
      <c r="A139" s="8" t="s">
        <v>132</v>
      </c>
      <c r="B139" s="9">
        <v>18</v>
      </c>
      <c r="C139" s="14" t="s">
        <v>150</v>
      </c>
      <c r="D139" s="8">
        <v>34279</v>
      </c>
      <c r="E139" s="10">
        <v>34142</v>
      </c>
      <c r="F139" s="10">
        <v>2</v>
      </c>
      <c r="G139" s="11">
        <v>1.3</v>
      </c>
    </row>
    <row r="140" spans="1:20" x14ac:dyDescent="0.45">
      <c r="A140" s="8" t="s">
        <v>132</v>
      </c>
      <c r="B140" s="9">
        <v>19</v>
      </c>
      <c r="C140" s="14" t="s">
        <v>151</v>
      </c>
      <c r="D140" s="8">
        <v>34626</v>
      </c>
      <c r="E140" s="10">
        <v>34583</v>
      </c>
      <c r="F140" s="10">
        <v>0.6</v>
      </c>
      <c r="G140" s="11">
        <v>0.4</v>
      </c>
      <c r="I140">
        <f>G140</f>
        <v>0.4</v>
      </c>
      <c r="J140">
        <f>G332</f>
        <v>0.7</v>
      </c>
      <c r="K140">
        <v>2.6</v>
      </c>
      <c r="L140">
        <v>1.4</v>
      </c>
      <c r="Q140">
        <f>G141</f>
        <v>1.1000000000000001</v>
      </c>
      <c r="R140">
        <f>G333</f>
        <v>2.7</v>
      </c>
      <c r="S140">
        <v>1.7</v>
      </c>
      <c r="T140">
        <v>2.4</v>
      </c>
    </row>
    <row r="141" spans="1:20" hidden="1" x14ac:dyDescent="0.45">
      <c r="A141" s="8" t="s">
        <v>132</v>
      </c>
      <c r="B141" s="9">
        <v>20</v>
      </c>
      <c r="C141" s="14" t="s">
        <v>152</v>
      </c>
      <c r="D141" s="8">
        <v>34357</v>
      </c>
      <c r="E141" s="10">
        <v>34246</v>
      </c>
      <c r="F141" s="10">
        <v>1.6</v>
      </c>
      <c r="G141" s="11">
        <v>1.1000000000000001</v>
      </c>
    </row>
    <row r="142" spans="1:20" x14ac:dyDescent="0.45">
      <c r="A142" s="8" t="s">
        <v>132</v>
      </c>
      <c r="B142" s="9">
        <v>21</v>
      </c>
      <c r="C142" s="14" t="s">
        <v>153</v>
      </c>
      <c r="D142" s="8">
        <v>35471</v>
      </c>
      <c r="E142" s="10">
        <v>35340</v>
      </c>
      <c r="F142" s="10">
        <v>1.8</v>
      </c>
      <c r="G142" s="11">
        <v>1.2</v>
      </c>
      <c r="I142">
        <f>G142</f>
        <v>1.2</v>
      </c>
      <c r="J142">
        <f>G334</f>
        <v>1.3</v>
      </c>
      <c r="K142">
        <v>3</v>
      </c>
      <c r="L142">
        <v>1.6</v>
      </c>
      <c r="Q142">
        <f>G143</f>
        <v>0.9</v>
      </c>
      <c r="R142">
        <f>G335</f>
        <v>1.5</v>
      </c>
      <c r="S142">
        <v>3.1</v>
      </c>
      <c r="T142">
        <v>2.4</v>
      </c>
    </row>
    <row r="143" spans="1:20" hidden="1" x14ac:dyDescent="0.45">
      <c r="A143" s="8" t="s">
        <v>132</v>
      </c>
      <c r="B143" s="9">
        <v>22</v>
      </c>
      <c r="C143" s="14" t="s">
        <v>154</v>
      </c>
      <c r="D143" s="8">
        <v>33741</v>
      </c>
      <c r="E143" s="10">
        <v>33650</v>
      </c>
      <c r="F143" s="10">
        <v>1.4</v>
      </c>
      <c r="G143" s="11">
        <v>0.9</v>
      </c>
    </row>
    <row r="144" spans="1:20" x14ac:dyDescent="0.45">
      <c r="A144" s="8" t="s">
        <v>132</v>
      </c>
      <c r="B144" s="9">
        <v>23</v>
      </c>
      <c r="C144" s="14" t="s">
        <v>155</v>
      </c>
      <c r="D144" s="8">
        <v>35947</v>
      </c>
      <c r="E144" s="10">
        <v>35776</v>
      </c>
      <c r="F144" s="10">
        <v>2.4</v>
      </c>
      <c r="G144" s="11">
        <v>1.6</v>
      </c>
      <c r="I144">
        <f>G144</f>
        <v>1.6</v>
      </c>
      <c r="J144">
        <f>G336</f>
        <v>0.7</v>
      </c>
      <c r="K144">
        <v>2.2000000000000002</v>
      </c>
      <c r="L144">
        <v>1.9</v>
      </c>
      <c r="Q144">
        <f>G145</f>
        <v>0.2</v>
      </c>
      <c r="R144">
        <f>G337</f>
        <v>1.6</v>
      </c>
      <c r="S144">
        <v>1</v>
      </c>
      <c r="T144">
        <v>2.4</v>
      </c>
    </row>
    <row r="145" spans="1:20" hidden="1" x14ac:dyDescent="0.45">
      <c r="A145" s="8" t="s">
        <v>132</v>
      </c>
      <c r="B145" s="9">
        <v>24</v>
      </c>
      <c r="C145" s="14" t="s">
        <v>156</v>
      </c>
      <c r="D145" s="8">
        <v>33826</v>
      </c>
      <c r="E145" s="10">
        <v>33803</v>
      </c>
      <c r="F145" s="10">
        <v>0.3</v>
      </c>
      <c r="G145" s="11">
        <v>0.2</v>
      </c>
    </row>
    <row r="146" spans="1:20" x14ac:dyDescent="0.45">
      <c r="A146" s="8" t="s">
        <v>157</v>
      </c>
      <c r="B146" s="9">
        <v>1</v>
      </c>
      <c r="C146" s="14" t="s">
        <v>158</v>
      </c>
      <c r="D146" s="8">
        <v>33438</v>
      </c>
      <c r="E146" s="10">
        <v>30203</v>
      </c>
      <c r="F146" s="10">
        <v>50.8</v>
      </c>
      <c r="G146" s="11">
        <v>34.5</v>
      </c>
      <c r="I146">
        <f>G146</f>
        <v>34.5</v>
      </c>
      <c r="J146">
        <f>G338</f>
        <v>36.299999999999997</v>
      </c>
      <c r="K146">
        <v>36.4</v>
      </c>
      <c r="L146">
        <v>-0.5</v>
      </c>
      <c r="Q146">
        <f>G147</f>
        <v>21.5</v>
      </c>
      <c r="R146">
        <f>G339</f>
        <v>22.9</v>
      </c>
      <c r="S146">
        <v>24.6</v>
      </c>
      <c r="T146">
        <v>22</v>
      </c>
    </row>
    <row r="147" spans="1:20" hidden="1" x14ac:dyDescent="0.45">
      <c r="A147" s="8" t="s">
        <v>157</v>
      </c>
      <c r="B147" s="9">
        <v>2</v>
      </c>
      <c r="C147" s="14" t="s">
        <v>159</v>
      </c>
      <c r="D147" s="8">
        <v>33033</v>
      </c>
      <c r="E147" s="10">
        <v>30990</v>
      </c>
      <c r="F147" s="10">
        <v>31.9</v>
      </c>
      <c r="G147" s="11">
        <v>21.5</v>
      </c>
    </row>
    <row r="148" spans="1:20" x14ac:dyDescent="0.45">
      <c r="A148" s="8" t="s">
        <v>157</v>
      </c>
      <c r="B148" s="9">
        <v>3</v>
      </c>
      <c r="C148" s="14" t="s">
        <v>160</v>
      </c>
      <c r="D148" s="8">
        <v>36321</v>
      </c>
      <c r="E148" s="10">
        <v>34381</v>
      </c>
      <c r="F148" s="10">
        <v>27.4</v>
      </c>
      <c r="G148" s="11">
        <v>18.5</v>
      </c>
      <c r="I148">
        <f>G148</f>
        <v>18.5</v>
      </c>
      <c r="J148">
        <f>G340</f>
        <v>20.3</v>
      </c>
      <c r="K148">
        <v>19.600000000000001</v>
      </c>
      <c r="L148">
        <v>-1.2</v>
      </c>
      <c r="Q148">
        <f>G149</f>
        <v>9.8000000000000007</v>
      </c>
      <c r="R148">
        <f>G341</f>
        <v>10.199999999999999</v>
      </c>
      <c r="S148">
        <v>11.3</v>
      </c>
      <c r="T148">
        <v>10.7</v>
      </c>
    </row>
    <row r="149" spans="1:20" hidden="1" x14ac:dyDescent="0.45">
      <c r="A149" s="8" t="s">
        <v>157</v>
      </c>
      <c r="B149" s="9">
        <v>4</v>
      </c>
      <c r="C149" s="14" t="s">
        <v>161</v>
      </c>
      <c r="D149" s="8">
        <v>32083</v>
      </c>
      <c r="E149" s="10">
        <v>31161</v>
      </c>
      <c r="F149" s="10">
        <v>14.6</v>
      </c>
      <c r="G149" s="11">
        <v>9.8000000000000007</v>
      </c>
    </row>
    <row r="150" spans="1:20" x14ac:dyDescent="0.45">
      <c r="A150" s="8" t="s">
        <v>157</v>
      </c>
      <c r="B150" s="9">
        <v>5</v>
      </c>
      <c r="C150" s="14" t="s">
        <v>162</v>
      </c>
      <c r="D150" s="8">
        <v>37161</v>
      </c>
      <c r="E150" s="10">
        <v>36228</v>
      </c>
      <c r="F150" s="10">
        <v>12.7</v>
      </c>
      <c r="G150" s="11">
        <v>8.5</v>
      </c>
      <c r="I150">
        <f>G150</f>
        <v>8.5</v>
      </c>
      <c r="J150">
        <f>G342</f>
        <v>9.5</v>
      </c>
      <c r="K150">
        <v>8.6</v>
      </c>
      <c r="L150">
        <v>-1.2</v>
      </c>
      <c r="Q150">
        <f>G151</f>
        <v>3.6</v>
      </c>
      <c r="R150">
        <f>G343</f>
        <v>5</v>
      </c>
      <c r="S150">
        <v>3.4</v>
      </c>
      <c r="T150">
        <v>3.8</v>
      </c>
    </row>
    <row r="151" spans="1:20" hidden="1" x14ac:dyDescent="0.45">
      <c r="A151" s="8" t="s">
        <v>157</v>
      </c>
      <c r="B151" s="9">
        <v>6</v>
      </c>
      <c r="C151" s="14" t="s">
        <v>163</v>
      </c>
      <c r="D151" s="8">
        <v>35295</v>
      </c>
      <c r="E151" s="10">
        <v>34918</v>
      </c>
      <c r="F151" s="10">
        <v>5.4</v>
      </c>
      <c r="G151" s="11">
        <v>3.6</v>
      </c>
    </row>
    <row r="152" spans="1:20" x14ac:dyDescent="0.45">
      <c r="A152" s="8" t="s">
        <v>157</v>
      </c>
      <c r="B152" s="9">
        <v>7</v>
      </c>
      <c r="C152" s="14" t="s">
        <v>164</v>
      </c>
      <c r="D152" s="8">
        <v>33526</v>
      </c>
      <c r="E152" s="10">
        <v>33141</v>
      </c>
      <c r="F152" s="10">
        <v>5.8</v>
      </c>
      <c r="G152" s="11">
        <v>3.9</v>
      </c>
      <c r="I152">
        <f>G152</f>
        <v>3.9</v>
      </c>
      <c r="J152">
        <f>G344</f>
        <v>3.8</v>
      </c>
      <c r="K152">
        <v>2.6</v>
      </c>
      <c r="L152">
        <v>-0.9</v>
      </c>
      <c r="Q152">
        <f>G153</f>
        <v>2.2999999999999998</v>
      </c>
      <c r="R152">
        <f>G345</f>
        <v>2.5</v>
      </c>
      <c r="S152">
        <v>1.8</v>
      </c>
      <c r="T152">
        <v>1.7</v>
      </c>
    </row>
    <row r="153" spans="1:20" hidden="1" x14ac:dyDescent="0.45">
      <c r="A153" s="8" t="s">
        <v>157</v>
      </c>
      <c r="B153" s="9">
        <v>8</v>
      </c>
      <c r="C153" s="14" t="s">
        <v>165</v>
      </c>
      <c r="D153" s="8">
        <v>35443</v>
      </c>
      <c r="E153" s="10">
        <v>35199</v>
      </c>
      <c r="F153" s="10">
        <v>3.5</v>
      </c>
      <c r="G153" s="11">
        <v>2.2999999999999998</v>
      </c>
    </row>
    <row r="154" spans="1:20" x14ac:dyDescent="0.45">
      <c r="A154" s="8" t="s">
        <v>157</v>
      </c>
      <c r="B154" s="9">
        <v>9</v>
      </c>
      <c r="C154" s="14" t="s">
        <v>166</v>
      </c>
      <c r="D154" s="8">
        <v>34369</v>
      </c>
      <c r="E154" s="10">
        <v>34400</v>
      </c>
      <c r="F154" s="10">
        <v>-0.5</v>
      </c>
      <c r="G154" s="11">
        <v>-0.3</v>
      </c>
      <c r="I154">
        <f>G154</f>
        <v>-0.3</v>
      </c>
      <c r="J154">
        <f>G346</f>
        <v>2.2000000000000002</v>
      </c>
      <c r="K154">
        <v>1.7</v>
      </c>
      <c r="L154">
        <v>0.7</v>
      </c>
      <c r="Q154">
        <f>G155</f>
        <v>0.3</v>
      </c>
      <c r="R154">
        <f>G347</f>
        <v>0.8</v>
      </c>
      <c r="S154">
        <v>0.1</v>
      </c>
      <c r="T154">
        <v>-1.6</v>
      </c>
    </row>
    <row r="155" spans="1:20" hidden="1" x14ac:dyDescent="0.45">
      <c r="A155" s="8" t="s">
        <v>157</v>
      </c>
      <c r="B155" s="9">
        <v>10</v>
      </c>
      <c r="C155" s="14" t="s">
        <v>167</v>
      </c>
      <c r="D155" s="8">
        <v>34626</v>
      </c>
      <c r="E155" s="10">
        <v>34600</v>
      </c>
      <c r="F155" s="10">
        <v>0.4</v>
      </c>
      <c r="G155" s="11">
        <v>0.3</v>
      </c>
    </row>
    <row r="156" spans="1:20" x14ac:dyDescent="0.45">
      <c r="A156" s="8" t="s">
        <v>157</v>
      </c>
      <c r="B156" s="9">
        <v>11</v>
      </c>
      <c r="C156" s="14" t="s">
        <v>168</v>
      </c>
      <c r="D156" s="8">
        <v>35438</v>
      </c>
      <c r="E156" s="10">
        <v>35372</v>
      </c>
      <c r="F156" s="10">
        <v>0.9</v>
      </c>
      <c r="G156" s="11">
        <v>0.6</v>
      </c>
      <c r="I156">
        <f>G156</f>
        <v>0.6</v>
      </c>
      <c r="J156">
        <f>G348</f>
        <v>-0.2</v>
      </c>
      <c r="K156">
        <v>6.5119999999999997E-2</v>
      </c>
      <c r="L156">
        <v>0.8</v>
      </c>
      <c r="Q156">
        <f>G157</f>
        <v>-1</v>
      </c>
      <c r="R156">
        <f>G349</f>
        <v>1.3</v>
      </c>
      <c r="S156">
        <v>-0.2</v>
      </c>
      <c r="T156">
        <v>0.8</v>
      </c>
    </row>
    <row r="157" spans="1:20" hidden="1" x14ac:dyDescent="0.45">
      <c r="A157" s="8" t="s">
        <v>157</v>
      </c>
      <c r="B157" s="9">
        <v>12</v>
      </c>
      <c r="C157" s="14" t="s">
        <v>169</v>
      </c>
      <c r="D157" s="8">
        <v>35492</v>
      </c>
      <c r="E157" s="10">
        <v>35594</v>
      </c>
      <c r="F157" s="10">
        <v>-1.4</v>
      </c>
      <c r="G157" s="11">
        <v>-1</v>
      </c>
    </row>
    <row r="158" spans="1:20" x14ac:dyDescent="0.45">
      <c r="A158" s="8" t="s">
        <v>157</v>
      </c>
      <c r="B158" s="9">
        <v>13</v>
      </c>
      <c r="C158" s="14" t="s">
        <v>170</v>
      </c>
      <c r="D158" s="8">
        <v>35822</v>
      </c>
      <c r="E158" s="10">
        <v>35899</v>
      </c>
      <c r="F158" s="10">
        <v>-1.1000000000000001</v>
      </c>
      <c r="G158" s="11">
        <v>-0.7</v>
      </c>
      <c r="I158">
        <f>G158</f>
        <v>-0.7</v>
      </c>
      <c r="J158">
        <f>G350</f>
        <v>0.4</v>
      </c>
      <c r="K158">
        <v>0.6</v>
      </c>
      <c r="L158">
        <v>0.8</v>
      </c>
      <c r="Q158">
        <f>G159</f>
        <v>-0.2</v>
      </c>
      <c r="R158">
        <f>G351</f>
        <v>-0.3</v>
      </c>
      <c r="S158">
        <v>0.1</v>
      </c>
      <c r="T158">
        <v>0.4</v>
      </c>
    </row>
    <row r="159" spans="1:20" hidden="1" x14ac:dyDescent="0.45">
      <c r="A159" s="8" t="s">
        <v>157</v>
      </c>
      <c r="B159" s="9">
        <v>14</v>
      </c>
      <c r="C159" s="14" t="s">
        <v>171</v>
      </c>
      <c r="D159" s="8">
        <v>35372</v>
      </c>
      <c r="E159" s="10">
        <v>35388</v>
      </c>
      <c r="F159" s="10">
        <v>-0.2</v>
      </c>
      <c r="G159" s="11">
        <v>-0.2</v>
      </c>
    </row>
    <row r="160" spans="1:20" x14ac:dyDescent="0.45">
      <c r="A160" s="8" t="s">
        <v>157</v>
      </c>
      <c r="B160" s="9">
        <v>15</v>
      </c>
      <c r="C160" s="14" t="s">
        <v>172</v>
      </c>
      <c r="D160" s="8">
        <v>35907</v>
      </c>
      <c r="E160" s="10">
        <v>35917</v>
      </c>
      <c r="F160" s="10">
        <v>-0.1</v>
      </c>
      <c r="G160" s="11">
        <v>-9.2814999999999995E-2</v>
      </c>
      <c r="I160">
        <f>G160</f>
        <v>-9.2814999999999995E-2</v>
      </c>
      <c r="J160">
        <f>G352</f>
        <v>-0.5</v>
      </c>
      <c r="K160">
        <v>1</v>
      </c>
      <c r="L160">
        <v>0.2</v>
      </c>
      <c r="Q160">
        <f>G161</f>
        <v>-0.6</v>
      </c>
      <c r="R160">
        <f>G353</f>
        <v>0.6</v>
      </c>
      <c r="S160">
        <v>0.2</v>
      </c>
      <c r="T160">
        <v>-0.2</v>
      </c>
    </row>
    <row r="161" spans="1:20" hidden="1" x14ac:dyDescent="0.45">
      <c r="A161" s="8" t="s">
        <v>157</v>
      </c>
      <c r="B161" s="9">
        <v>16</v>
      </c>
      <c r="C161" s="14" t="s">
        <v>173</v>
      </c>
      <c r="D161" s="8">
        <v>36642</v>
      </c>
      <c r="E161" s="10">
        <v>36713</v>
      </c>
      <c r="F161" s="10">
        <v>-1</v>
      </c>
      <c r="G161" s="11">
        <v>-0.6</v>
      </c>
    </row>
    <row r="162" spans="1:20" x14ac:dyDescent="0.45">
      <c r="A162" s="8" t="s">
        <v>157</v>
      </c>
      <c r="B162" s="9">
        <v>17</v>
      </c>
      <c r="C162" s="14" t="s">
        <v>174</v>
      </c>
      <c r="D162" s="8">
        <v>37516</v>
      </c>
      <c r="E162" s="10">
        <v>37466</v>
      </c>
      <c r="F162" s="10">
        <v>0.7</v>
      </c>
      <c r="G162" s="11">
        <v>0.4</v>
      </c>
      <c r="I162">
        <f>G162</f>
        <v>0.4</v>
      </c>
      <c r="J162">
        <f>G354</f>
        <v>-9.1787999999999995E-2</v>
      </c>
      <c r="K162">
        <v>0.1</v>
      </c>
      <c r="L162">
        <v>0.4</v>
      </c>
      <c r="Q162">
        <f>G163</f>
        <v>-1.3</v>
      </c>
      <c r="R162">
        <f>G355</f>
        <v>0.6</v>
      </c>
      <c r="S162">
        <v>3.6776000000000003E-2</v>
      </c>
      <c r="T162">
        <v>-0.7</v>
      </c>
    </row>
    <row r="163" spans="1:20" hidden="1" x14ac:dyDescent="0.45">
      <c r="A163" s="8" t="s">
        <v>157</v>
      </c>
      <c r="B163" s="9">
        <v>18</v>
      </c>
      <c r="C163" s="14" t="s">
        <v>175</v>
      </c>
      <c r="D163" s="8">
        <v>36136</v>
      </c>
      <c r="E163" s="10">
        <v>36277</v>
      </c>
      <c r="F163" s="10">
        <v>-1.9</v>
      </c>
      <c r="G163" s="11">
        <v>-1.3</v>
      </c>
    </row>
    <row r="164" spans="1:20" x14ac:dyDescent="0.45">
      <c r="A164" s="8" t="s">
        <v>157</v>
      </c>
      <c r="B164" s="9">
        <v>19</v>
      </c>
      <c r="C164" s="14" t="s">
        <v>176</v>
      </c>
      <c r="D164" s="8">
        <v>34849</v>
      </c>
      <c r="E164" s="10">
        <v>34995</v>
      </c>
      <c r="F164" s="10">
        <v>-2.1</v>
      </c>
      <c r="G164" s="11">
        <v>-1.4</v>
      </c>
      <c r="I164">
        <f>G164</f>
        <v>-1.4</v>
      </c>
      <c r="J164">
        <f>G356</f>
        <v>-0.4</v>
      </c>
      <c r="K164">
        <v>-0.7</v>
      </c>
      <c r="L164">
        <v>-0.2</v>
      </c>
      <c r="Q164">
        <f>G165</f>
        <v>-0.3</v>
      </c>
      <c r="R164">
        <f>G357</f>
        <v>-0.5</v>
      </c>
      <c r="S164">
        <v>0.6</v>
      </c>
      <c r="T164">
        <v>0.2</v>
      </c>
    </row>
    <row r="165" spans="1:20" hidden="1" x14ac:dyDescent="0.45">
      <c r="A165" s="8" t="s">
        <v>157</v>
      </c>
      <c r="B165" s="9">
        <v>20</v>
      </c>
      <c r="C165" s="14" t="s">
        <v>177</v>
      </c>
      <c r="D165" s="8">
        <v>35435</v>
      </c>
      <c r="E165" s="10">
        <v>35464</v>
      </c>
      <c r="F165" s="10">
        <v>-0.4</v>
      </c>
      <c r="G165" s="11">
        <v>-0.3</v>
      </c>
    </row>
    <row r="166" spans="1:20" x14ac:dyDescent="0.45">
      <c r="A166" s="8" t="s">
        <v>157</v>
      </c>
      <c r="B166" s="9">
        <v>21</v>
      </c>
      <c r="C166" s="14" t="s">
        <v>178</v>
      </c>
      <c r="D166" s="8">
        <v>36476</v>
      </c>
      <c r="E166" s="10">
        <v>36585</v>
      </c>
      <c r="F166" s="10">
        <v>-1.5</v>
      </c>
      <c r="G166" s="11">
        <v>-1</v>
      </c>
      <c r="I166">
        <f>G166</f>
        <v>-1</v>
      </c>
      <c r="J166">
        <f>G358</f>
        <v>0.2</v>
      </c>
      <c r="K166">
        <v>0.8</v>
      </c>
      <c r="L166">
        <v>-0.5</v>
      </c>
      <c r="Q166">
        <f>G167</f>
        <v>-0.4</v>
      </c>
      <c r="R166">
        <f>G359</f>
        <v>-0.7</v>
      </c>
      <c r="S166">
        <v>0.1</v>
      </c>
      <c r="T166">
        <v>0.6</v>
      </c>
    </row>
    <row r="167" spans="1:20" hidden="1" x14ac:dyDescent="0.45">
      <c r="A167" s="8" t="s">
        <v>157</v>
      </c>
      <c r="B167" s="9">
        <v>22</v>
      </c>
      <c r="C167" s="14" t="s">
        <v>179</v>
      </c>
      <c r="D167" s="8">
        <v>35714</v>
      </c>
      <c r="E167" s="10">
        <v>35757</v>
      </c>
      <c r="F167" s="10">
        <v>-0.6</v>
      </c>
      <c r="G167" s="11">
        <v>-0.4</v>
      </c>
    </row>
    <row r="168" spans="1:20" x14ac:dyDescent="0.45">
      <c r="A168" s="8" t="s">
        <v>157</v>
      </c>
      <c r="B168" s="9">
        <v>23</v>
      </c>
      <c r="C168" s="14" t="s">
        <v>180</v>
      </c>
      <c r="D168" s="8">
        <v>36446</v>
      </c>
      <c r="E168" s="10">
        <v>36592</v>
      </c>
      <c r="F168" s="10">
        <v>-2</v>
      </c>
      <c r="G168" s="11">
        <v>-1.3</v>
      </c>
      <c r="I168">
        <f>G168</f>
        <v>-1.3</v>
      </c>
      <c r="J168">
        <f>G360</f>
        <v>1.2</v>
      </c>
      <c r="K168">
        <v>-0.4</v>
      </c>
      <c r="L168">
        <v>-1.1000000000000001</v>
      </c>
      <c r="Q168">
        <f>G169</f>
        <v>-1.9</v>
      </c>
      <c r="R168">
        <f>G361</f>
        <v>-1.6</v>
      </c>
      <c r="S168">
        <v>-1.1000000000000001</v>
      </c>
      <c r="T168">
        <v>-0.5</v>
      </c>
    </row>
    <row r="169" spans="1:20" hidden="1" x14ac:dyDescent="0.45">
      <c r="A169" s="8" t="s">
        <v>157</v>
      </c>
      <c r="B169" s="9">
        <v>24</v>
      </c>
      <c r="C169" s="14" t="s">
        <v>181</v>
      </c>
      <c r="D169" s="8">
        <v>35762</v>
      </c>
      <c r="E169" s="10">
        <v>35964</v>
      </c>
      <c r="F169" s="10">
        <v>-2.8</v>
      </c>
      <c r="G169" s="11">
        <v>-1.9</v>
      </c>
    </row>
    <row r="170" spans="1:20" x14ac:dyDescent="0.45">
      <c r="A170" s="8" t="s">
        <v>182</v>
      </c>
      <c r="B170" s="9">
        <v>1</v>
      </c>
      <c r="C170" s="14" t="s">
        <v>183</v>
      </c>
      <c r="D170" s="8">
        <v>34500</v>
      </c>
      <c r="E170" s="10">
        <v>32576</v>
      </c>
      <c r="F170" s="10">
        <v>28.7</v>
      </c>
      <c r="G170" s="11">
        <v>19.3</v>
      </c>
      <c r="I170">
        <f>G170</f>
        <v>19.3</v>
      </c>
      <c r="J170">
        <f>G362</f>
        <v>21</v>
      </c>
      <c r="K170">
        <v>21.2</v>
      </c>
      <c r="L170">
        <v>-0.8</v>
      </c>
      <c r="Q170">
        <f>G171</f>
        <v>11.4</v>
      </c>
      <c r="R170">
        <f>G363</f>
        <v>11.8</v>
      </c>
      <c r="S170">
        <v>13</v>
      </c>
      <c r="T170">
        <v>-3.1</v>
      </c>
    </row>
    <row r="171" spans="1:20" hidden="1" x14ac:dyDescent="0.45">
      <c r="A171" s="8" t="s">
        <v>182</v>
      </c>
      <c r="B171" s="9">
        <v>2</v>
      </c>
      <c r="C171" s="14" t="s">
        <v>184</v>
      </c>
      <c r="D171" s="8">
        <v>31935</v>
      </c>
      <c r="E171" s="10">
        <v>30865</v>
      </c>
      <c r="F171" s="10">
        <v>17</v>
      </c>
      <c r="G171" s="11">
        <v>11.4</v>
      </c>
    </row>
    <row r="172" spans="1:20" x14ac:dyDescent="0.45">
      <c r="A172" s="8" t="s">
        <v>182</v>
      </c>
      <c r="B172" s="9">
        <v>3</v>
      </c>
      <c r="C172" s="14" t="s">
        <v>185</v>
      </c>
      <c r="D172" s="8">
        <v>38932</v>
      </c>
      <c r="E172" s="10">
        <v>38061</v>
      </c>
      <c r="F172" s="10">
        <v>11.3</v>
      </c>
      <c r="G172" s="11">
        <v>7.6</v>
      </c>
      <c r="I172">
        <f>G172</f>
        <v>7.6</v>
      </c>
      <c r="J172">
        <f>G364</f>
        <v>10.6</v>
      </c>
      <c r="K172">
        <v>10</v>
      </c>
      <c r="L172">
        <v>-1.2</v>
      </c>
      <c r="Q172">
        <f>G173</f>
        <v>3.5</v>
      </c>
      <c r="R172">
        <f>G365</f>
        <v>4.8</v>
      </c>
      <c r="S172">
        <v>4.5999999999999996</v>
      </c>
      <c r="T172">
        <v>-3.8</v>
      </c>
    </row>
    <row r="173" spans="1:20" hidden="1" x14ac:dyDescent="0.45">
      <c r="A173" s="8" t="s">
        <v>182</v>
      </c>
      <c r="B173" s="9">
        <v>4</v>
      </c>
      <c r="C173" s="14" t="s">
        <v>186</v>
      </c>
      <c r="D173" s="8">
        <v>37580</v>
      </c>
      <c r="E173" s="10">
        <v>37186</v>
      </c>
      <c r="F173" s="10">
        <v>5.3</v>
      </c>
      <c r="G173" s="11">
        <v>3.5</v>
      </c>
    </row>
    <row r="174" spans="1:20" x14ac:dyDescent="0.45">
      <c r="A174" s="8" t="s">
        <v>182</v>
      </c>
      <c r="B174" s="9">
        <v>5</v>
      </c>
      <c r="C174" s="14" t="s">
        <v>187</v>
      </c>
      <c r="D174" s="8">
        <v>37341</v>
      </c>
      <c r="E174" s="10">
        <v>36957</v>
      </c>
      <c r="F174" s="10">
        <v>5.2</v>
      </c>
      <c r="G174" s="11">
        <v>3.5</v>
      </c>
      <c r="I174">
        <f>G174</f>
        <v>3.5</v>
      </c>
      <c r="J174">
        <f>G366</f>
        <v>3.4</v>
      </c>
      <c r="K174">
        <v>3</v>
      </c>
      <c r="L174">
        <v>-1.8</v>
      </c>
      <c r="Q174">
        <f>G175</f>
        <v>1</v>
      </c>
      <c r="R174">
        <f>G367</f>
        <v>2.2999999999999998</v>
      </c>
      <c r="S174">
        <v>1</v>
      </c>
      <c r="T174">
        <v>-1.5</v>
      </c>
    </row>
    <row r="175" spans="1:20" hidden="1" x14ac:dyDescent="0.45">
      <c r="A175" s="8" t="s">
        <v>182</v>
      </c>
      <c r="B175" s="9">
        <v>6</v>
      </c>
      <c r="C175" s="14" t="s">
        <v>188</v>
      </c>
      <c r="D175" s="8">
        <v>37333</v>
      </c>
      <c r="E175" s="10">
        <v>37220</v>
      </c>
      <c r="F175" s="10">
        <v>1.5</v>
      </c>
      <c r="G175" s="11">
        <v>1</v>
      </c>
    </row>
    <row r="176" spans="1:20" x14ac:dyDescent="0.45">
      <c r="A176" s="8" t="s">
        <v>182</v>
      </c>
      <c r="B176" s="9">
        <v>7</v>
      </c>
      <c r="C176" s="14" t="s">
        <v>189</v>
      </c>
      <c r="D176" s="8">
        <v>36232</v>
      </c>
      <c r="E176" s="10">
        <v>36198</v>
      </c>
      <c r="F176" s="10">
        <v>0.5</v>
      </c>
      <c r="G176" s="11">
        <v>0.3</v>
      </c>
      <c r="I176">
        <f>G176</f>
        <v>0.3</v>
      </c>
      <c r="J176">
        <f>G368</f>
        <v>0.6</v>
      </c>
      <c r="K176">
        <v>1.5</v>
      </c>
      <c r="L176">
        <v>-0.6</v>
      </c>
      <c r="Q176">
        <f>G177</f>
        <v>1.1000000000000001</v>
      </c>
      <c r="R176">
        <f>G369</f>
        <v>0.6</v>
      </c>
      <c r="S176">
        <v>1.5</v>
      </c>
      <c r="T176">
        <v>-2.7</v>
      </c>
    </row>
    <row r="177" spans="1:20" hidden="1" x14ac:dyDescent="0.45">
      <c r="A177" s="8" t="s">
        <v>182</v>
      </c>
      <c r="B177" s="9">
        <v>8</v>
      </c>
      <c r="C177" s="14" t="s">
        <v>190</v>
      </c>
      <c r="D177" s="8">
        <v>34781</v>
      </c>
      <c r="E177" s="10">
        <v>34667</v>
      </c>
      <c r="F177" s="10">
        <v>1.6</v>
      </c>
      <c r="G177" s="11">
        <v>1.1000000000000001</v>
      </c>
    </row>
    <row r="178" spans="1:20" x14ac:dyDescent="0.45">
      <c r="A178" s="8" t="s">
        <v>182</v>
      </c>
      <c r="B178" s="9">
        <v>9</v>
      </c>
      <c r="C178" s="14" t="s">
        <v>191</v>
      </c>
      <c r="D178" s="8">
        <v>35418</v>
      </c>
      <c r="E178" s="10">
        <v>35500</v>
      </c>
      <c r="F178" s="10">
        <v>-1.2</v>
      </c>
      <c r="G178" s="11">
        <v>-0.8</v>
      </c>
      <c r="I178">
        <f>G178</f>
        <v>-0.8</v>
      </c>
      <c r="J178">
        <f>G370</f>
        <v>-0.3</v>
      </c>
      <c r="K178">
        <v>0.7</v>
      </c>
      <c r="L178">
        <v>-0.5</v>
      </c>
      <c r="Q178">
        <f>G179</f>
        <v>-0.7</v>
      </c>
      <c r="R178">
        <f>G371</f>
        <v>-0.4</v>
      </c>
      <c r="S178">
        <v>5.8299999999999998E-2</v>
      </c>
      <c r="T178">
        <v>-0.8</v>
      </c>
    </row>
    <row r="179" spans="1:20" hidden="1" x14ac:dyDescent="0.45">
      <c r="A179" s="8" t="s">
        <v>182</v>
      </c>
      <c r="B179" s="9">
        <v>10</v>
      </c>
      <c r="C179" s="14" t="s">
        <v>192</v>
      </c>
      <c r="D179" s="8">
        <v>35931</v>
      </c>
      <c r="E179" s="10">
        <v>36011</v>
      </c>
      <c r="F179" s="10">
        <v>-1.1000000000000001</v>
      </c>
      <c r="G179" s="11">
        <v>-0.7</v>
      </c>
    </row>
    <row r="180" spans="1:20" x14ac:dyDescent="0.45">
      <c r="A180" s="8" t="s">
        <v>182</v>
      </c>
      <c r="B180" s="9">
        <v>11</v>
      </c>
      <c r="C180" s="14" t="s">
        <v>193</v>
      </c>
      <c r="D180" s="8">
        <v>36857</v>
      </c>
      <c r="E180" s="10">
        <v>36796</v>
      </c>
      <c r="F180" s="10">
        <v>0.8</v>
      </c>
      <c r="G180" s="11">
        <v>0.6</v>
      </c>
      <c r="I180">
        <f>G180</f>
        <v>0.6</v>
      </c>
      <c r="J180">
        <f>G372</f>
        <v>-0.4</v>
      </c>
      <c r="K180">
        <v>1</v>
      </c>
      <c r="L180">
        <v>-0.5</v>
      </c>
      <c r="Q180">
        <f>G181</f>
        <v>-0.9</v>
      </c>
      <c r="R180">
        <f>G373</f>
        <v>-0.7</v>
      </c>
      <c r="S180">
        <v>-0.7</v>
      </c>
      <c r="T180">
        <v>-1.1000000000000001</v>
      </c>
    </row>
    <row r="181" spans="1:20" hidden="1" x14ac:dyDescent="0.45">
      <c r="A181" s="8" t="s">
        <v>182</v>
      </c>
      <c r="B181" s="9">
        <v>12</v>
      </c>
      <c r="C181" s="14" t="s">
        <v>194</v>
      </c>
      <c r="D181" s="8">
        <v>37856</v>
      </c>
      <c r="E181" s="10">
        <v>37962</v>
      </c>
      <c r="F181" s="10">
        <v>-1.4</v>
      </c>
      <c r="G181" s="11">
        <v>-0.9</v>
      </c>
    </row>
    <row r="182" spans="1:20" x14ac:dyDescent="0.45">
      <c r="A182" s="8" t="s">
        <v>182</v>
      </c>
      <c r="B182" s="9">
        <v>13</v>
      </c>
      <c r="C182" s="14" t="s">
        <v>195</v>
      </c>
      <c r="D182" s="8">
        <v>36591</v>
      </c>
      <c r="E182" s="10">
        <v>36656</v>
      </c>
      <c r="F182" s="10">
        <v>-0.9</v>
      </c>
      <c r="G182" s="11">
        <v>-0.6</v>
      </c>
      <c r="I182">
        <f>G182</f>
        <v>-0.6</v>
      </c>
      <c r="J182">
        <f>G374</f>
        <v>0.3</v>
      </c>
      <c r="K182">
        <v>-1</v>
      </c>
      <c r="L182">
        <v>0.5</v>
      </c>
      <c r="Q182">
        <f>G183</f>
        <v>-0.7</v>
      </c>
      <c r="R182">
        <f>G375</f>
        <v>-0.6</v>
      </c>
      <c r="S182">
        <v>-0.2</v>
      </c>
      <c r="T182">
        <v>-1.5</v>
      </c>
    </row>
    <row r="183" spans="1:20" hidden="1" x14ac:dyDescent="0.45">
      <c r="A183" s="8" t="s">
        <v>182</v>
      </c>
      <c r="B183" s="9">
        <v>14</v>
      </c>
      <c r="C183" s="14" t="s">
        <v>196</v>
      </c>
      <c r="D183" s="8">
        <v>36845</v>
      </c>
      <c r="E183" s="10">
        <v>36922</v>
      </c>
      <c r="F183" s="10">
        <v>-1</v>
      </c>
      <c r="G183" s="11">
        <v>-0.7</v>
      </c>
    </row>
    <row r="184" spans="1:20" x14ac:dyDescent="0.45">
      <c r="A184" s="8" t="s">
        <v>182</v>
      </c>
      <c r="B184" s="9">
        <v>15</v>
      </c>
      <c r="C184" s="14" t="s">
        <v>197</v>
      </c>
      <c r="D184" s="8">
        <v>38077</v>
      </c>
      <c r="E184" s="10">
        <v>38247</v>
      </c>
      <c r="F184" s="10">
        <v>-2.2000000000000002</v>
      </c>
      <c r="G184" s="11">
        <v>-1.5</v>
      </c>
      <c r="I184">
        <f>G184</f>
        <v>-1.5</v>
      </c>
      <c r="J184">
        <f>G376</f>
        <v>-1</v>
      </c>
      <c r="K184">
        <v>-0.8</v>
      </c>
      <c r="L184">
        <v>3.6334999999999999E-2</v>
      </c>
      <c r="Q184">
        <f>G185</f>
        <v>-1.3</v>
      </c>
      <c r="R184">
        <f>G377</f>
        <v>-0.2</v>
      </c>
      <c r="S184">
        <v>0.4</v>
      </c>
      <c r="T184">
        <v>-1.8</v>
      </c>
    </row>
    <row r="185" spans="1:20" hidden="1" x14ac:dyDescent="0.45">
      <c r="A185" s="8" t="s">
        <v>182</v>
      </c>
      <c r="B185" s="9">
        <v>16</v>
      </c>
      <c r="C185" s="14" t="s">
        <v>198</v>
      </c>
      <c r="D185" s="8">
        <v>36547</v>
      </c>
      <c r="E185" s="10">
        <v>36692</v>
      </c>
      <c r="F185" s="10">
        <v>-2</v>
      </c>
      <c r="G185" s="11">
        <v>-1.3</v>
      </c>
    </row>
    <row r="186" spans="1:20" x14ac:dyDescent="0.45">
      <c r="A186" s="8" t="s">
        <v>182</v>
      </c>
      <c r="B186" s="9">
        <v>17</v>
      </c>
      <c r="C186" s="14" t="s">
        <v>199</v>
      </c>
      <c r="D186" s="8">
        <v>37177</v>
      </c>
      <c r="E186" s="10">
        <v>37179</v>
      </c>
      <c r="F186" s="10">
        <v>-2.6897999999999998E-2</v>
      </c>
      <c r="G186" s="11">
        <v>-1.7932E-2</v>
      </c>
      <c r="I186">
        <f>G186</f>
        <v>-1.7932E-2</v>
      </c>
      <c r="J186">
        <f>G378</f>
        <v>-1.1000000000000001</v>
      </c>
      <c r="K186">
        <v>-0.6</v>
      </c>
      <c r="L186">
        <v>-0.7</v>
      </c>
      <c r="Q186">
        <f>G187</f>
        <v>-0.9</v>
      </c>
      <c r="R186">
        <f>G379</f>
        <v>-0.6</v>
      </c>
      <c r="S186">
        <v>-0.7</v>
      </c>
      <c r="T186">
        <v>-1.1000000000000001</v>
      </c>
    </row>
    <row r="187" spans="1:20" hidden="1" x14ac:dyDescent="0.45">
      <c r="A187" s="8" t="s">
        <v>182</v>
      </c>
      <c r="B187" s="9">
        <v>18</v>
      </c>
      <c r="C187" s="14" t="s">
        <v>200</v>
      </c>
      <c r="D187" s="8">
        <v>36276</v>
      </c>
      <c r="E187" s="10">
        <v>36373</v>
      </c>
      <c r="F187" s="10">
        <v>-1.3</v>
      </c>
      <c r="G187" s="11">
        <v>-0.9</v>
      </c>
    </row>
    <row r="188" spans="1:20" x14ac:dyDescent="0.45">
      <c r="A188" s="8" t="s">
        <v>182</v>
      </c>
      <c r="B188" s="9">
        <v>19</v>
      </c>
      <c r="C188" s="14" t="s">
        <v>201</v>
      </c>
      <c r="D188" s="8">
        <v>36630</v>
      </c>
      <c r="E188" s="10">
        <v>36712</v>
      </c>
      <c r="F188" s="10">
        <v>-1.1000000000000001</v>
      </c>
      <c r="G188" s="11">
        <v>-0.7</v>
      </c>
      <c r="I188">
        <f>G188</f>
        <v>-0.7</v>
      </c>
      <c r="J188">
        <f>G380</f>
        <v>-0.7</v>
      </c>
      <c r="K188">
        <v>-0.6</v>
      </c>
      <c r="L188">
        <v>0.6</v>
      </c>
      <c r="Q188">
        <f>G189</f>
        <v>-0.8</v>
      </c>
      <c r="R188">
        <f>G381</f>
        <v>-1</v>
      </c>
      <c r="S188">
        <v>-0.9</v>
      </c>
      <c r="T188">
        <v>8.5790000000000005E-2</v>
      </c>
    </row>
    <row r="189" spans="1:20" hidden="1" x14ac:dyDescent="0.45">
      <c r="A189" s="8" t="s">
        <v>182</v>
      </c>
      <c r="B189" s="9">
        <v>20</v>
      </c>
      <c r="C189" s="14" t="s">
        <v>202</v>
      </c>
      <c r="D189" s="8">
        <v>38361</v>
      </c>
      <c r="E189" s="10">
        <v>38450</v>
      </c>
      <c r="F189" s="10">
        <v>-1.2</v>
      </c>
      <c r="G189" s="11">
        <v>-0.8</v>
      </c>
    </row>
    <row r="190" spans="1:20" x14ac:dyDescent="0.45">
      <c r="A190" s="8" t="s">
        <v>182</v>
      </c>
      <c r="B190" s="9">
        <v>21</v>
      </c>
      <c r="C190" s="14" t="s">
        <v>203</v>
      </c>
      <c r="D190" s="8">
        <v>37484</v>
      </c>
      <c r="E190" s="10">
        <v>37574</v>
      </c>
      <c r="F190" s="10">
        <v>-1.2</v>
      </c>
      <c r="G190" s="11">
        <v>-0.8</v>
      </c>
      <c r="I190">
        <f>G190</f>
        <v>-0.8</v>
      </c>
      <c r="J190">
        <f>G382</f>
        <v>-0.3</v>
      </c>
      <c r="K190">
        <v>-1.5</v>
      </c>
      <c r="L190">
        <v>-2</v>
      </c>
      <c r="Q190">
        <f>G191</f>
        <v>-1.6</v>
      </c>
      <c r="R190">
        <f>G383</f>
        <v>-1.5</v>
      </c>
      <c r="S190">
        <v>-0.5</v>
      </c>
      <c r="T190">
        <v>0.1</v>
      </c>
    </row>
    <row r="191" spans="1:20" hidden="1" x14ac:dyDescent="0.45">
      <c r="A191" s="8" t="s">
        <v>182</v>
      </c>
      <c r="B191" s="9">
        <v>22</v>
      </c>
      <c r="C191" s="14" t="s">
        <v>204</v>
      </c>
      <c r="D191" s="8">
        <v>37782</v>
      </c>
      <c r="E191" s="10">
        <v>37961</v>
      </c>
      <c r="F191" s="10">
        <v>-2.4</v>
      </c>
      <c r="G191" s="11">
        <v>-1.6</v>
      </c>
    </row>
    <row r="192" spans="1:20" x14ac:dyDescent="0.45">
      <c r="A192" s="8" t="s">
        <v>182</v>
      </c>
      <c r="B192" s="9">
        <v>23</v>
      </c>
      <c r="C192" s="14" t="s">
        <v>205</v>
      </c>
      <c r="D192" s="8">
        <v>37129</v>
      </c>
      <c r="E192" s="10">
        <v>37332</v>
      </c>
      <c r="F192" s="10">
        <v>-2.7</v>
      </c>
      <c r="G192" s="11">
        <v>-1.8</v>
      </c>
      <c r="I192">
        <f>G192</f>
        <v>-1.8</v>
      </c>
      <c r="J192">
        <f>G384</f>
        <v>-0.4</v>
      </c>
      <c r="K192">
        <v>-1.3</v>
      </c>
      <c r="L192">
        <v>-1.7</v>
      </c>
      <c r="Q192">
        <f>G193</f>
        <v>-1.4</v>
      </c>
      <c r="R192">
        <f>G385</f>
        <v>-0.8</v>
      </c>
      <c r="S192">
        <v>-1.7</v>
      </c>
      <c r="T192">
        <v>-2.2999999999999998</v>
      </c>
    </row>
    <row r="193" spans="1:7" hidden="1" x14ac:dyDescent="0.45">
      <c r="A193" s="8" t="s">
        <v>182</v>
      </c>
      <c r="B193" s="9">
        <v>24</v>
      </c>
      <c r="C193" s="14" t="s">
        <v>206</v>
      </c>
      <c r="D193" s="8">
        <v>37411</v>
      </c>
      <c r="E193" s="10">
        <v>37572</v>
      </c>
      <c r="F193" s="10">
        <v>-2.1</v>
      </c>
      <c r="G193" s="11">
        <v>-1.4</v>
      </c>
    </row>
    <row r="194" spans="1:7" hidden="1" x14ac:dyDescent="0.45">
      <c r="A194" s="8" t="s">
        <v>207</v>
      </c>
      <c r="B194" s="9">
        <v>1</v>
      </c>
      <c r="C194" s="14" t="s">
        <v>208</v>
      </c>
      <c r="D194" s="8">
        <v>25762</v>
      </c>
      <c r="E194" s="10">
        <v>21139</v>
      </c>
      <c r="F194" s="10">
        <v>98.6</v>
      </c>
      <c r="G194" s="11">
        <v>67.900000000000006</v>
      </c>
    </row>
    <row r="195" spans="1:7" hidden="1" x14ac:dyDescent="0.45">
      <c r="A195" s="8" t="s">
        <v>207</v>
      </c>
      <c r="B195" s="9">
        <v>2</v>
      </c>
      <c r="C195" s="14" t="s">
        <v>209</v>
      </c>
      <c r="D195" s="8">
        <v>29007</v>
      </c>
      <c r="E195" s="10">
        <v>23586</v>
      </c>
      <c r="F195" s="10">
        <v>103.1</v>
      </c>
      <c r="G195" s="11">
        <v>71.2</v>
      </c>
    </row>
    <row r="196" spans="1:7" hidden="1" x14ac:dyDescent="0.45">
      <c r="A196" s="8" t="s">
        <v>207</v>
      </c>
      <c r="B196" s="9">
        <v>3</v>
      </c>
      <c r="C196" s="14" t="s">
        <v>210</v>
      </c>
      <c r="D196" s="8">
        <v>28585</v>
      </c>
      <c r="E196" s="10">
        <v>23579</v>
      </c>
      <c r="F196" s="10">
        <v>96</v>
      </c>
      <c r="G196" s="11">
        <v>66.099999999999994</v>
      </c>
    </row>
    <row r="197" spans="1:7" hidden="1" x14ac:dyDescent="0.45">
      <c r="A197" s="8" t="s">
        <v>207</v>
      </c>
      <c r="B197" s="9">
        <v>4</v>
      </c>
      <c r="C197" s="14" t="s">
        <v>211</v>
      </c>
      <c r="D197" s="8">
        <v>26168</v>
      </c>
      <c r="E197" s="10">
        <v>21489</v>
      </c>
      <c r="F197" s="10">
        <v>98.2</v>
      </c>
      <c r="G197" s="11">
        <v>67.7</v>
      </c>
    </row>
    <row r="198" spans="1:7" hidden="1" x14ac:dyDescent="0.45">
      <c r="A198" s="8" t="s">
        <v>207</v>
      </c>
      <c r="B198" s="9">
        <v>5</v>
      </c>
      <c r="C198" s="14" t="s">
        <v>212</v>
      </c>
      <c r="D198" s="8">
        <v>27075</v>
      </c>
      <c r="E198" s="10">
        <v>22526</v>
      </c>
      <c r="F198" s="10">
        <v>91.7</v>
      </c>
      <c r="G198" s="11">
        <v>63.1</v>
      </c>
    </row>
    <row r="199" spans="1:7" hidden="1" x14ac:dyDescent="0.45">
      <c r="A199" s="8" t="s">
        <v>207</v>
      </c>
      <c r="B199" s="9">
        <v>6</v>
      </c>
      <c r="C199" s="14" t="s">
        <v>213</v>
      </c>
      <c r="D199" s="8">
        <v>25041</v>
      </c>
      <c r="E199" s="10">
        <v>20931</v>
      </c>
      <c r="F199" s="10">
        <v>89.4</v>
      </c>
      <c r="G199" s="11">
        <v>61.4</v>
      </c>
    </row>
    <row r="200" spans="1:7" hidden="1" x14ac:dyDescent="0.45">
      <c r="A200" s="8" t="s">
        <v>207</v>
      </c>
      <c r="B200" s="9">
        <v>7</v>
      </c>
      <c r="C200" s="14" t="s">
        <v>214</v>
      </c>
      <c r="D200" s="8">
        <v>26988</v>
      </c>
      <c r="E200" s="10">
        <v>22781</v>
      </c>
      <c r="F200" s="10">
        <v>84.5</v>
      </c>
      <c r="G200" s="11">
        <v>58</v>
      </c>
    </row>
    <row r="201" spans="1:7" hidden="1" x14ac:dyDescent="0.45">
      <c r="A201" s="8" t="s">
        <v>207</v>
      </c>
      <c r="B201" s="9">
        <v>8</v>
      </c>
      <c r="C201" s="14" t="s">
        <v>215</v>
      </c>
      <c r="D201" s="8">
        <v>25586</v>
      </c>
      <c r="E201" s="10">
        <v>22063</v>
      </c>
      <c r="F201" s="10">
        <v>73.900000000000006</v>
      </c>
      <c r="G201" s="11">
        <v>50.5</v>
      </c>
    </row>
    <row r="202" spans="1:7" hidden="1" x14ac:dyDescent="0.45">
      <c r="A202" s="8" t="s">
        <v>207</v>
      </c>
      <c r="B202" s="9">
        <v>9</v>
      </c>
      <c r="C202" s="14" t="s">
        <v>216</v>
      </c>
      <c r="D202" s="8">
        <v>26361</v>
      </c>
      <c r="E202" s="10">
        <v>22666</v>
      </c>
      <c r="F202" s="10">
        <v>75.400000000000006</v>
      </c>
      <c r="G202" s="11">
        <v>51.5</v>
      </c>
    </row>
    <row r="203" spans="1:7" hidden="1" x14ac:dyDescent="0.45">
      <c r="A203" s="8" t="s">
        <v>207</v>
      </c>
      <c r="B203" s="9">
        <v>10</v>
      </c>
      <c r="C203" s="14" t="s">
        <v>217</v>
      </c>
      <c r="D203" s="8">
        <v>25182</v>
      </c>
      <c r="E203" s="10">
        <v>22728</v>
      </c>
      <c r="F203" s="10">
        <v>51.2</v>
      </c>
      <c r="G203" s="11">
        <v>34.700000000000003</v>
      </c>
    </row>
    <row r="204" spans="1:7" hidden="1" x14ac:dyDescent="0.45">
      <c r="A204" s="8" t="s">
        <v>207</v>
      </c>
      <c r="B204" s="9">
        <v>11</v>
      </c>
      <c r="C204" s="14" t="s">
        <v>218</v>
      </c>
      <c r="D204" s="8">
        <v>26183</v>
      </c>
      <c r="E204" s="10">
        <v>23162</v>
      </c>
      <c r="F204" s="10">
        <v>61.2</v>
      </c>
      <c r="G204" s="11">
        <v>41.7</v>
      </c>
    </row>
    <row r="205" spans="1:7" hidden="1" x14ac:dyDescent="0.45">
      <c r="A205" s="8" t="s">
        <v>207</v>
      </c>
      <c r="B205" s="9">
        <v>12</v>
      </c>
      <c r="C205" s="14" t="s">
        <v>219</v>
      </c>
      <c r="D205" s="8">
        <v>25897</v>
      </c>
      <c r="E205" s="10">
        <v>24494</v>
      </c>
      <c r="F205" s="10">
        <v>27.8</v>
      </c>
      <c r="G205" s="11">
        <v>18.7</v>
      </c>
    </row>
    <row r="206" spans="1:7" hidden="1" x14ac:dyDescent="0.45">
      <c r="A206" s="8" t="s">
        <v>207</v>
      </c>
      <c r="B206" s="9">
        <v>13</v>
      </c>
      <c r="C206" s="14" t="s">
        <v>220</v>
      </c>
      <c r="D206" s="8">
        <v>26940</v>
      </c>
      <c r="E206" s="10">
        <v>24843</v>
      </c>
      <c r="F206" s="10">
        <v>40.5</v>
      </c>
      <c r="G206" s="11">
        <v>27.4</v>
      </c>
    </row>
    <row r="207" spans="1:7" hidden="1" x14ac:dyDescent="0.45">
      <c r="A207" s="8" t="s">
        <v>207</v>
      </c>
      <c r="B207" s="9">
        <v>14</v>
      </c>
      <c r="C207" s="14" t="s">
        <v>221</v>
      </c>
      <c r="D207" s="8">
        <v>25863</v>
      </c>
      <c r="E207" s="10">
        <v>25158</v>
      </c>
      <c r="F207" s="10">
        <v>13.8</v>
      </c>
      <c r="G207" s="11">
        <v>9.3000000000000007</v>
      </c>
    </row>
    <row r="208" spans="1:7" hidden="1" x14ac:dyDescent="0.45">
      <c r="A208" s="8" t="s">
        <v>207</v>
      </c>
      <c r="B208" s="9">
        <v>15</v>
      </c>
      <c r="C208" s="14" t="s">
        <v>222</v>
      </c>
      <c r="D208" s="8">
        <v>27757</v>
      </c>
      <c r="E208" s="10">
        <v>26541</v>
      </c>
      <c r="F208" s="10">
        <v>22.4</v>
      </c>
      <c r="G208" s="11">
        <v>15</v>
      </c>
    </row>
    <row r="209" spans="1:7" hidden="1" x14ac:dyDescent="0.45">
      <c r="A209" s="8" t="s">
        <v>207</v>
      </c>
      <c r="B209" s="9">
        <v>16</v>
      </c>
      <c r="C209" s="14" t="s">
        <v>223</v>
      </c>
      <c r="D209" s="8">
        <v>25574</v>
      </c>
      <c r="E209" s="10">
        <v>25333</v>
      </c>
      <c r="F209" s="10">
        <v>4.7</v>
      </c>
      <c r="G209" s="11">
        <v>3.2</v>
      </c>
    </row>
    <row r="210" spans="1:7" hidden="1" x14ac:dyDescent="0.45">
      <c r="A210" s="8" t="s">
        <v>207</v>
      </c>
      <c r="B210" s="9">
        <v>17</v>
      </c>
      <c r="C210" s="14" t="s">
        <v>224</v>
      </c>
      <c r="D210" s="8">
        <v>27874</v>
      </c>
      <c r="E210" s="10">
        <v>27286</v>
      </c>
      <c r="F210" s="10">
        <v>10.7</v>
      </c>
      <c r="G210" s="11">
        <v>7.1</v>
      </c>
    </row>
    <row r="211" spans="1:7" hidden="1" x14ac:dyDescent="0.45">
      <c r="A211" s="8" t="s">
        <v>207</v>
      </c>
      <c r="B211" s="9">
        <v>18</v>
      </c>
      <c r="C211" s="14" t="s">
        <v>225</v>
      </c>
      <c r="D211" s="8">
        <v>26800</v>
      </c>
      <c r="E211" s="10">
        <v>26559</v>
      </c>
      <c r="F211" s="10">
        <v>4.5</v>
      </c>
      <c r="G211" s="11">
        <v>3</v>
      </c>
    </row>
    <row r="212" spans="1:7" hidden="1" x14ac:dyDescent="0.45">
      <c r="A212" s="8" t="s">
        <v>207</v>
      </c>
      <c r="B212" s="9">
        <v>19</v>
      </c>
      <c r="C212" s="14" t="s">
        <v>226</v>
      </c>
      <c r="D212" s="8">
        <v>27531</v>
      </c>
      <c r="E212" s="10">
        <v>27187</v>
      </c>
      <c r="F212" s="10">
        <v>6.3</v>
      </c>
      <c r="G212" s="11">
        <v>4.2</v>
      </c>
    </row>
    <row r="213" spans="1:7" hidden="1" x14ac:dyDescent="0.45">
      <c r="A213" s="8" t="s">
        <v>207</v>
      </c>
      <c r="B213" s="9">
        <v>20</v>
      </c>
      <c r="C213" s="14" t="s">
        <v>227</v>
      </c>
      <c r="D213" s="8">
        <v>26659</v>
      </c>
      <c r="E213" s="10">
        <v>26496</v>
      </c>
      <c r="F213" s="10">
        <v>3.1</v>
      </c>
      <c r="G213" s="11">
        <v>2</v>
      </c>
    </row>
    <row r="214" spans="1:7" hidden="1" x14ac:dyDescent="0.45">
      <c r="A214" s="8" t="s">
        <v>207</v>
      </c>
      <c r="B214" s="9">
        <v>21</v>
      </c>
      <c r="C214" s="14" t="s">
        <v>228</v>
      </c>
      <c r="D214" s="8">
        <v>26652</v>
      </c>
      <c r="E214" s="10">
        <v>26548</v>
      </c>
      <c r="F214" s="10">
        <v>2</v>
      </c>
      <c r="G214" s="11">
        <v>1.3</v>
      </c>
    </row>
    <row r="215" spans="1:7" hidden="1" x14ac:dyDescent="0.45">
      <c r="A215" s="8" t="s">
        <v>207</v>
      </c>
      <c r="B215" s="9">
        <v>22</v>
      </c>
      <c r="C215" s="14" t="s">
        <v>229</v>
      </c>
      <c r="D215" s="8">
        <v>26110</v>
      </c>
      <c r="E215" s="10">
        <v>25922</v>
      </c>
      <c r="F215" s="10">
        <v>3.6</v>
      </c>
      <c r="G215" s="11">
        <v>2.4</v>
      </c>
    </row>
    <row r="216" spans="1:7" hidden="1" x14ac:dyDescent="0.45">
      <c r="A216" s="8" t="s">
        <v>207</v>
      </c>
      <c r="B216" s="9">
        <v>23</v>
      </c>
      <c r="C216" s="14" t="s">
        <v>230</v>
      </c>
      <c r="D216" s="8">
        <v>26641</v>
      </c>
      <c r="E216" s="10">
        <v>26497</v>
      </c>
      <c r="F216" s="10">
        <v>2.7</v>
      </c>
      <c r="G216" s="11">
        <v>1.8</v>
      </c>
    </row>
    <row r="217" spans="1:7" hidden="1" x14ac:dyDescent="0.45">
      <c r="A217" s="8" t="s">
        <v>207</v>
      </c>
      <c r="B217" s="9">
        <v>24</v>
      </c>
      <c r="C217" s="14" t="s">
        <v>231</v>
      </c>
      <c r="D217" s="8">
        <v>25366</v>
      </c>
      <c r="E217" s="10">
        <v>25283</v>
      </c>
      <c r="F217" s="10">
        <v>1.6</v>
      </c>
      <c r="G217" s="11">
        <v>1.1000000000000001</v>
      </c>
    </row>
    <row r="218" spans="1:7" hidden="1" x14ac:dyDescent="0.45">
      <c r="A218" s="8" t="s">
        <v>232</v>
      </c>
      <c r="B218" s="9">
        <v>1</v>
      </c>
      <c r="C218" s="14" t="s">
        <v>233</v>
      </c>
      <c r="D218" s="8">
        <v>27203</v>
      </c>
      <c r="E218" s="10">
        <v>26901</v>
      </c>
      <c r="F218" s="10">
        <v>5.6</v>
      </c>
      <c r="G218" s="11">
        <v>3.7</v>
      </c>
    </row>
    <row r="219" spans="1:7" hidden="1" x14ac:dyDescent="0.45">
      <c r="A219" s="8" t="s">
        <v>232</v>
      </c>
      <c r="B219" s="9">
        <v>2</v>
      </c>
      <c r="C219" s="14" t="s">
        <v>234</v>
      </c>
      <c r="D219" s="8">
        <v>31456</v>
      </c>
      <c r="E219" s="10">
        <v>31164</v>
      </c>
      <c r="F219" s="10">
        <v>4.7</v>
      </c>
      <c r="G219" s="11">
        <v>3.1</v>
      </c>
    </row>
    <row r="220" spans="1:7" hidden="1" x14ac:dyDescent="0.45">
      <c r="A220" s="8" t="s">
        <v>232</v>
      </c>
      <c r="B220" s="9">
        <v>3</v>
      </c>
      <c r="C220" s="14" t="s">
        <v>235</v>
      </c>
      <c r="D220" s="8">
        <v>29089</v>
      </c>
      <c r="E220" s="10">
        <v>29011</v>
      </c>
      <c r="F220" s="10">
        <v>1.3</v>
      </c>
      <c r="G220" s="11">
        <v>0.9</v>
      </c>
    </row>
    <row r="221" spans="1:7" hidden="1" x14ac:dyDescent="0.45">
      <c r="A221" s="8" t="s">
        <v>232</v>
      </c>
      <c r="B221" s="9">
        <v>4</v>
      </c>
      <c r="C221" s="14" t="s">
        <v>236</v>
      </c>
      <c r="D221" s="8">
        <v>28846</v>
      </c>
      <c r="E221" s="10">
        <v>28745</v>
      </c>
      <c r="F221" s="10">
        <v>1.8</v>
      </c>
      <c r="G221" s="11">
        <v>1.2</v>
      </c>
    </row>
    <row r="222" spans="1:7" hidden="1" x14ac:dyDescent="0.45">
      <c r="A222" s="8" t="s">
        <v>232</v>
      </c>
      <c r="B222" s="9">
        <v>5</v>
      </c>
      <c r="C222" s="14" t="s">
        <v>237</v>
      </c>
      <c r="D222" s="8">
        <v>29037</v>
      </c>
      <c r="E222" s="10">
        <v>28971</v>
      </c>
      <c r="F222" s="10">
        <v>1.1000000000000001</v>
      </c>
      <c r="G222" s="11">
        <v>0.8</v>
      </c>
    </row>
    <row r="223" spans="1:7" hidden="1" x14ac:dyDescent="0.45">
      <c r="A223" s="8" t="s">
        <v>232</v>
      </c>
      <c r="B223" s="9">
        <v>6</v>
      </c>
      <c r="C223" s="14" t="s">
        <v>238</v>
      </c>
      <c r="D223" s="8">
        <v>29591</v>
      </c>
      <c r="E223" s="10">
        <v>29526</v>
      </c>
      <c r="F223" s="10">
        <v>1.1000000000000001</v>
      </c>
      <c r="G223" s="11">
        <v>0.7</v>
      </c>
    </row>
    <row r="224" spans="1:7" hidden="1" x14ac:dyDescent="0.45">
      <c r="A224" s="8" t="s">
        <v>232</v>
      </c>
      <c r="B224" s="9">
        <v>7</v>
      </c>
      <c r="C224" s="14" t="s">
        <v>239</v>
      </c>
      <c r="D224" s="8">
        <v>28891</v>
      </c>
      <c r="E224" s="10">
        <v>28830</v>
      </c>
      <c r="F224" s="10">
        <v>1.1000000000000001</v>
      </c>
      <c r="G224" s="11">
        <v>0.7</v>
      </c>
    </row>
    <row r="225" spans="1:7" hidden="1" x14ac:dyDescent="0.45">
      <c r="A225" s="8" t="s">
        <v>232</v>
      </c>
      <c r="B225" s="9">
        <v>8</v>
      </c>
      <c r="C225" s="14" t="s">
        <v>240</v>
      </c>
      <c r="D225" s="8">
        <v>29206</v>
      </c>
      <c r="E225" s="10">
        <v>29256</v>
      </c>
      <c r="F225" s="10">
        <v>-0.9</v>
      </c>
      <c r="G225" s="11">
        <v>-0.6</v>
      </c>
    </row>
    <row r="226" spans="1:7" hidden="1" x14ac:dyDescent="0.45">
      <c r="A226" s="8" t="s">
        <v>232</v>
      </c>
      <c r="B226" s="9">
        <v>9</v>
      </c>
      <c r="C226" s="14" t="s">
        <v>241</v>
      </c>
      <c r="D226" s="8">
        <v>28756</v>
      </c>
      <c r="E226" s="10">
        <v>28671</v>
      </c>
      <c r="F226" s="10">
        <v>1.5</v>
      </c>
      <c r="G226" s="11">
        <v>1</v>
      </c>
    </row>
    <row r="227" spans="1:7" hidden="1" x14ac:dyDescent="0.45">
      <c r="A227" s="8" t="s">
        <v>232</v>
      </c>
      <c r="B227" s="9">
        <v>10</v>
      </c>
      <c r="C227" s="14" t="s">
        <v>242</v>
      </c>
      <c r="D227" s="8">
        <v>29584</v>
      </c>
      <c r="E227" s="10">
        <v>29630</v>
      </c>
      <c r="F227" s="10">
        <v>-0.8</v>
      </c>
      <c r="G227" s="11">
        <v>-0.5</v>
      </c>
    </row>
    <row r="228" spans="1:7" hidden="1" x14ac:dyDescent="0.45">
      <c r="A228" s="8" t="s">
        <v>232</v>
      </c>
      <c r="B228" s="9">
        <v>11</v>
      </c>
      <c r="C228" s="14" t="s">
        <v>243</v>
      </c>
      <c r="D228" s="8">
        <v>29368</v>
      </c>
      <c r="E228" s="10">
        <v>29294</v>
      </c>
      <c r="F228" s="10">
        <v>1.3</v>
      </c>
      <c r="G228" s="11">
        <v>0.8</v>
      </c>
    </row>
    <row r="229" spans="1:7" hidden="1" x14ac:dyDescent="0.45">
      <c r="A229" s="8" t="s">
        <v>232</v>
      </c>
      <c r="B229" s="9">
        <v>12</v>
      </c>
      <c r="C229" s="14" t="s">
        <v>244</v>
      </c>
      <c r="D229" s="8">
        <v>29199</v>
      </c>
      <c r="E229" s="10">
        <v>29204</v>
      </c>
      <c r="F229" s="10">
        <v>-8.5611999999999994E-2</v>
      </c>
      <c r="G229" s="11">
        <v>-5.7072999999999999E-2</v>
      </c>
    </row>
    <row r="230" spans="1:7" hidden="1" x14ac:dyDescent="0.45">
      <c r="A230" s="8" t="s">
        <v>232</v>
      </c>
      <c r="B230" s="9">
        <v>13</v>
      </c>
      <c r="C230" s="14" t="s">
        <v>245</v>
      </c>
      <c r="D230" s="8">
        <v>29696</v>
      </c>
      <c r="E230" s="10">
        <v>29686</v>
      </c>
      <c r="F230" s="10">
        <v>0.2</v>
      </c>
      <c r="G230" s="11">
        <v>0.1</v>
      </c>
    </row>
    <row r="231" spans="1:7" hidden="1" x14ac:dyDescent="0.45">
      <c r="A231" s="8" t="s">
        <v>232</v>
      </c>
      <c r="B231" s="9">
        <v>14</v>
      </c>
      <c r="C231" s="14" t="s">
        <v>246</v>
      </c>
      <c r="D231" s="8">
        <v>30292</v>
      </c>
      <c r="E231" s="10">
        <v>30308</v>
      </c>
      <c r="F231" s="10">
        <v>-0.3</v>
      </c>
      <c r="G231" s="11">
        <v>-0.2</v>
      </c>
    </row>
    <row r="232" spans="1:7" hidden="1" x14ac:dyDescent="0.45">
      <c r="A232" s="8" t="s">
        <v>232</v>
      </c>
      <c r="B232" s="9">
        <v>15</v>
      </c>
      <c r="C232" s="14" t="s">
        <v>247</v>
      </c>
      <c r="D232" s="8">
        <v>30521</v>
      </c>
      <c r="E232" s="10">
        <v>30493</v>
      </c>
      <c r="F232" s="10">
        <v>0.5</v>
      </c>
      <c r="G232" s="11">
        <v>0.3</v>
      </c>
    </row>
    <row r="233" spans="1:7" hidden="1" x14ac:dyDescent="0.45">
      <c r="A233" s="8" t="s">
        <v>232</v>
      </c>
      <c r="B233" s="9">
        <v>16</v>
      </c>
      <c r="C233" s="14" t="s">
        <v>248</v>
      </c>
      <c r="D233" s="8">
        <v>31173</v>
      </c>
      <c r="E233" s="10">
        <v>31191</v>
      </c>
      <c r="F233" s="10">
        <v>-0.3</v>
      </c>
      <c r="G233" s="11">
        <v>-0.2</v>
      </c>
    </row>
    <row r="234" spans="1:7" hidden="1" x14ac:dyDescent="0.45">
      <c r="A234" s="8" t="s">
        <v>232</v>
      </c>
      <c r="B234" s="9">
        <v>17</v>
      </c>
      <c r="C234" s="14" t="s">
        <v>249</v>
      </c>
      <c r="D234" s="8">
        <v>30985</v>
      </c>
      <c r="E234" s="10">
        <v>30951</v>
      </c>
      <c r="F234" s="10">
        <v>0.5</v>
      </c>
      <c r="G234" s="11">
        <v>0.4</v>
      </c>
    </row>
    <row r="235" spans="1:7" hidden="1" x14ac:dyDescent="0.45">
      <c r="A235" s="8" t="s">
        <v>232</v>
      </c>
      <c r="B235" s="9">
        <v>18</v>
      </c>
      <c r="C235" s="14" t="s">
        <v>250</v>
      </c>
      <c r="D235" s="8">
        <v>31957</v>
      </c>
      <c r="E235" s="10">
        <v>31984</v>
      </c>
      <c r="F235" s="10">
        <v>-0.4</v>
      </c>
      <c r="G235" s="11">
        <v>-0.3</v>
      </c>
    </row>
    <row r="236" spans="1:7" hidden="1" x14ac:dyDescent="0.45">
      <c r="A236" s="8" t="s">
        <v>232</v>
      </c>
      <c r="B236" s="9">
        <v>19</v>
      </c>
      <c r="C236" s="14" t="s">
        <v>251</v>
      </c>
      <c r="D236" s="8">
        <v>30943</v>
      </c>
      <c r="E236" s="10">
        <v>31001</v>
      </c>
      <c r="F236" s="10">
        <v>-0.9</v>
      </c>
      <c r="G236" s="11">
        <v>-0.6</v>
      </c>
    </row>
    <row r="237" spans="1:7" hidden="1" x14ac:dyDescent="0.45">
      <c r="A237" s="8" t="s">
        <v>232</v>
      </c>
      <c r="B237" s="9">
        <v>20</v>
      </c>
      <c r="C237" s="14" t="s">
        <v>252</v>
      </c>
      <c r="D237" s="8">
        <v>32044</v>
      </c>
      <c r="E237" s="10">
        <v>32187</v>
      </c>
      <c r="F237" s="10">
        <v>-2.2000000000000002</v>
      </c>
      <c r="G237" s="11">
        <v>-1.5</v>
      </c>
    </row>
    <row r="238" spans="1:7" hidden="1" x14ac:dyDescent="0.45">
      <c r="A238" s="8" t="s">
        <v>232</v>
      </c>
      <c r="B238" s="9">
        <v>21</v>
      </c>
      <c r="C238" s="14" t="s">
        <v>253</v>
      </c>
      <c r="D238" s="8">
        <v>31198</v>
      </c>
      <c r="E238" s="10">
        <v>31273</v>
      </c>
      <c r="F238" s="10">
        <v>-1.2</v>
      </c>
      <c r="G238" s="11">
        <v>-0.8</v>
      </c>
    </row>
    <row r="239" spans="1:7" hidden="1" x14ac:dyDescent="0.45">
      <c r="A239" s="8" t="s">
        <v>232</v>
      </c>
      <c r="B239" s="9">
        <v>22</v>
      </c>
      <c r="C239" s="14" t="s">
        <v>254</v>
      </c>
      <c r="D239" s="8">
        <v>31728</v>
      </c>
      <c r="E239" s="10">
        <v>31788</v>
      </c>
      <c r="F239" s="10">
        <v>-0.9</v>
      </c>
      <c r="G239" s="11">
        <v>-0.6</v>
      </c>
    </row>
    <row r="240" spans="1:7" hidden="1" x14ac:dyDescent="0.45">
      <c r="A240" s="8" t="s">
        <v>232</v>
      </c>
      <c r="B240" s="9">
        <v>23</v>
      </c>
      <c r="C240" s="14" t="s">
        <v>255</v>
      </c>
      <c r="D240" s="8">
        <v>31213</v>
      </c>
      <c r="E240" s="10">
        <v>31322</v>
      </c>
      <c r="F240" s="10">
        <v>-1.7</v>
      </c>
      <c r="G240" s="11">
        <v>-1.2</v>
      </c>
    </row>
    <row r="241" spans="1:7" hidden="1" x14ac:dyDescent="0.45">
      <c r="A241" s="8" t="s">
        <v>232</v>
      </c>
      <c r="B241" s="9">
        <v>24</v>
      </c>
      <c r="C241" s="14" t="s">
        <v>256</v>
      </c>
      <c r="D241" s="8">
        <v>31702</v>
      </c>
      <c r="E241" s="10">
        <v>31668</v>
      </c>
      <c r="F241" s="10">
        <v>0.5</v>
      </c>
      <c r="G241" s="11">
        <v>0.4</v>
      </c>
    </row>
    <row r="242" spans="1:7" hidden="1" x14ac:dyDescent="0.45">
      <c r="A242" s="8" t="s">
        <v>257</v>
      </c>
      <c r="B242" s="9">
        <v>1</v>
      </c>
      <c r="C242" s="14" t="s">
        <v>258</v>
      </c>
      <c r="D242" s="8">
        <v>24636</v>
      </c>
      <c r="E242" s="10">
        <v>19910</v>
      </c>
      <c r="F242" s="10">
        <v>106.1</v>
      </c>
      <c r="G242" s="11">
        <v>73.3</v>
      </c>
    </row>
    <row r="243" spans="1:7" hidden="1" x14ac:dyDescent="0.45">
      <c r="A243" s="8" t="s">
        <v>257</v>
      </c>
      <c r="B243" s="9">
        <v>2</v>
      </c>
      <c r="C243" s="14" t="s">
        <v>259</v>
      </c>
      <c r="D243" s="8">
        <v>22517</v>
      </c>
      <c r="E243" s="10">
        <v>18631</v>
      </c>
      <c r="F243" s="10">
        <v>94.4</v>
      </c>
      <c r="G243" s="11">
        <v>65</v>
      </c>
    </row>
    <row r="244" spans="1:7" hidden="1" x14ac:dyDescent="0.45">
      <c r="A244" s="8" t="s">
        <v>257</v>
      </c>
      <c r="B244" s="9">
        <v>3</v>
      </c>
      <c r="C244" s="14" t="s">
        <v>260</v>
      </c>
      <c r="D244" s="8">
        <v>23830</v>
      </c>
      <c r="E244" s="10">
        <v>20061</v>
      </c>
      <c r="F244" s="10">
        <v>85.9</v>
      </c>
      <c r="G244" s="11">
        <v>58.9</v>
      </c>
    </row>
    <row r="245" spans="1:7" hidden="1" x14ac:dyDescent="0.45">
      <c r="A245" s="8" t="s">
        <v>257</v>
      </c>
      <c r="B245" s="9">
        <v>4</v>
      </c>
      <c r="C245" s="14" t="s">
        <v>261</v>
      </c>
      <c r="D245" s="8">
        <v>21982</v>
      </c>
      <c r="E245" s="10">
        <v>19494</v>
      </c>
      <c r="F245" s="10">
        <v>60</v>
      </c>
      <c r="G245" s="11">
        <v>40.799999999999997</v>
      </c>
    </row>
    <row r="246" spans="1:7" hidden="1" x14ac:dyDescent="0.45">
      <c r="A246" s="8" t="s">
        <v>257</v>
      </c>
      <c r="B246" s="9">
        <v>5</v>
      </c>
      <c r="C246" s="14" t="s">
        <v>262</v>
      </c>
      <c r="D246" s="8">
        <v>21955</v>
      </c>
      <c r="E246" s="10">
        <v>19330</v>
      </c>
      <c r="F246" s="10">
        <v>63.6</v>
      </c>
      <c r="G246" s="11">
        <v>43.3</v>
      </c>
    </row>
    <row r="247" spans="1:7" hidden="1" x14ac:dyDescent="0.45">
      <c r="A247" s="8" t="s">
        <v>257</v>
      </c>
      <c r="B247" s="9">
        <v>6</v>
      </c>
      <c r="C247" s="14" t="s">
        <v>263</v>
      </c>
      <c r="D247" s="8">
        <v>22900</v>
      </c>
      <c r="E247" s="10">
        <v>21242</v>
      </c>
      <c r="F247" s="10">
        <v>37.6</v>
      </c>
      <c r="G247" s="11">
        <v>25.4</v>
      </c>
    </row>
    <row r="248" spans="1:7" hidden="1" x14ac:dyDescent="0.45">
      <c r="A248" s="8" t="s">
        <v>257</v>
      </c>
      <c r="B248" s="9">
        <v>7</v>
      </c>
      <c r="C248" s="14" t="s">
        <v>264</v>
      </c>
      <c r="D248" s="8">
        <v>24482</v>
      </c>
      <c r="E248" s="10">
        <v>22645</v>
      </c>
      <c r="F248" s="10">
        <v>39</v>
      </c>
      <c r="G248" s="11">
        <v>26.3</v>
      </c>
    </row>
    <row r="249" spans="1:7" hidden="1" x14ac:dyDescent="0.45">
      <c r="A249" s="8" t="s">
        <v>257</v>
      </c>
      <c r="B249" s="9">
        <v>8</v>
      </c>
      <c r="C249" s="14" t="s">
        <v>265</v>
      </c>
      <c r="D249" s="8">
        <v>24923</v>
      </c>
      <c r="E249" s="10">
        <v>23777</v>
      </c>
      <c r="F249" s="10">
        <v>23.5</v>
      </c>
      <c r="G249" s="11">
        <v>15.8</v>
      </c>
    </row>
    <row r="250" spans="1:7" hidden="1" x14ac:dyDescent="0.45">
      <c r="A250" s="8" t="s">
        <v>257</v>
      </c>
      <c r="B250" s="9">
        <v>9</v>
      </c>
      <c r="C250" s="14" t="s">
        <v>266</v>
      </c>
      <c r="D250" s="8">
        <v>25225</v>
      </c>
      <c r="E250" s="10">
        <v>24057</v>
      </c>
      <c r="F250" s="10">
        <v>23.7</v>
      </c>
      <c r="G250" s="11">
        <v>15.9</v>
      </c>
    </row>
    <row r="251" spans="1:7" hidden="1" x14ac:dyDescent="0.45">
      <c r="A251" s="8" t="s">
        <v>257</v>
      </c>
      <c r="B251" s="9">
        <v>10</v>
      </c>
      <c r="C251" s="14" t="s">
        <v>267</v>
      </c>
      <c r="D251" s="8">
        <v>25614</v>
      </c>
      <c r="E251" s="10">
        <v>24847</v>
      </c>
      <c r="F251" s="10">
        <v>15.2</v>
      </c>
      <c r="G251" s="11">
        <v>10.199999999999999</v>
      </c>
    </row>
    <row r="252" spans="1:7" hidden="1" x14ac:dyDescent="0.45">
      <c r="A252" s="8" t="s">
        <v>257</v>
      </c>
      <c r="B252" s="9">
        <v>11</v>
      </c>
      <c r="C252" s="14" t="s">
        <v>268</v>
      </c>
      <c r="D252" s="8">
        <v>24399</v>
      </c>
      <c r="E252" s="10">
        <v>23575</v>
      </c>
      <c r="F252" s="10">
        <v>17.2</v>
      </c>
      <c r="G252" s="11">
        <v>11.5</v>
      </c>
    </row>
    <row r="253" spans="1:7" hidden="1" x14ac:dyDescent="0.45">
      <c r="A253" s="8" t="s">
        <v>257</v>
      </c>
      <c r="B253" s="9">
        <v>12</v>
      </c>
      <c r="C253" s="14" t="s">
        <v>269</v>
      </c>
      <c r="D253" s="8">
        <v>24346</v>
      </c>
      <c r="E253" s="10">
        <v>23889</v>
      </c>
      <c r="F253" s="10">
        <v>9.5</v>
      </c>
      <c r="G253" s="11">
        <v>6.3</v>
      </c>
    </row>
    <row r="254" spans="1:7" hidden="1" x14ac:dyDescent="0.45">
      <c r="A254" s="8" t="s">
        <v>257</v>
      </c>
      <c r="B254" s="9">
        <v>13</v>
      </c>
      <c r="C254" s="14" t="s">
        <v>270</v>
      </c>
      <c r="D254" s="8">
        <v>20949</v>
      </c>
      <c r="E254" s="10">
        <v>20454</v>
      </c>
      <c r="F254" s="10">
        <v>12</v>
      </c>
      <c r="G254" s="11">
        <v>8</v>
      </c>
    </row>
    <row r="255" spans="1:7" hidden="1" x14ac:dyDescent="0.45">
      <c r="A255" s="8" t="s">
        <v>257</v>
      </c>
      <c r="B255" s="9">
        <v>14</v>
      </c>
      <c r="C255" s="14" t="s">
        <v>271</v>
      </c>
      <c r="D255" s="8">
        <v>21731</v>
      </c>
      <c r="E255" s="10">
        <v>21228</v>
      </c>
      <c r="F255" s="10">
        <v>11.7</v>
      </c>
      <c r="G255" s="11">
        <v>7.8</v>
      </c>
    </row>
    <row r="256" spans="1:7" hidden="1" x14ac:dyDescent="0.45">
      <c r="A256" s="8" t="s">
        <v>257</v>
      </c>
      <c r="B256" s="9">
        <v>15</v>
      </c>
      <c r="C256" s="14" t="s">
        <v>272</v>
      </c>
      <c r="D256" s="8">
        <v>22782</v>
      </c>
      <c r="E256" s="10">
        <v>22335</v>
      </c>
      <c r="F256" s="10">
        <v>9.9</v>
      </c>
      <c r="G256" s="11">
        <v>6.6</v>
      </c>
    </row>
    <row r="257" spans="1:7" hidden="1" x14ac:dyDescent="0.45">
      <c r="A257" s="8" t="s">
        <v>257</v>
      </c>
      <c r="B257" s="9">
        <v>16</v>
      </c>
      <c r="C257" s="14" t="s">
        <v>273</v>
      </c>
      <c r="D257" s="8">
        <v>23879</v>
      </c>
      <c r="E257" s="10">
        <v>23536</v>
      </c>
      <c r="F257" s="10">
        <v>7.2</v>
      </c>
      <c r="G257" s="11">
        <v>4.8</v>
      </c>
    </row>
    <row r="258" spans="1:7" hidden="1" x14ac:dyDescent="0.45">
      <c r="A258" s="8" t="s">
        <v>257</v>
      </c>
      <c r="B258" s="9">
        <v>17</v>
      </c>
      <c r="C258" s="14" t="s">
        <v>274</v>
      </c>
      <c r="D258" s="8">
        <v>23372</v>
      </c>
      <c r="E258" s="10">
        <v>22919</v>
      </c>
      <c r="F258" s="10">
        <v>9.8000000000000007</v>
      </c>
      <c r="G258" s="11">
        <v>6.5</v>
      </c>
    </row>
    <row r="259" spans="1:7" hidden="1" x14ac:dyDescent="0.45">
      <c r="A259" s="8" t="s">
        <v>257</v>
      </c>
      <c r="B259" s="9">
        <v>18</v>
      </c>
      <c r="C259" s="14" t="s">
        <v>275</v>
      </c>
      <c r="D259" s="8">
        <v>24259</v>
      </c>
      <c r="E259" s="10">
        <v>23873</v>
      </c>
      <c r="F259" s="10">
        <v>8</v>
      </c>
      <c r="G259" s="11">
        <v>5.4</v>
      </c>
    </row>
    <row r="260" spans="1:7" hidden="1" x14ac:dyDescent="0.45">
      <c r="A260" s="8" t="s">
        <v>257</v>
      </c>
      <c r="B260" s="9">
        <v>19</v>
      </c>
      <c r="C260" s="14" t="s">
        <v>276</v>
      </c>
      <c r="D260" s="8">
        <v>24148</v>
      </c>
      <c r="E260" s="10">
        <v>23747</v>
      </c>
      <c r="F260" s="10">
        <v>8.4</v>
      </c>
      <c r="G260" s="11">
        <v>5.6</v>
      </c>
    </row>
    <row r="261" spans="1:7" hidden="1" x14ac:dyDescent="0.45">
      <c r="A261" s="8" t="s">
        <v>257</v>
      </c>
      <c r="B261" s="9">
        <v>20</v>
      </c>
      <c r="C261" s="14" t="s">
        <v>277</v>
      </c>
      <c r="D261" s="8">
        <v>24511</v>
      </c>
      <c r="E261" s="10">
        <v>24137</v>
      </c>
      <c r="F261" s="10">
        <v>7.7</v>
      </c>
      <c r="G261" s="11">
        <v>5.0999999999999996</v>
      </c>
    </row>
    <row r="262" spans="1:7" hidden="1" x14ac:dyDescent="0.45">
      <c r="A262" s="8" t="s">
        <v>257</v>
      </c>
      <c r="B262" s="9">
        <v>21</v>
      </c>
      <c r="C262" s="14" t="s">
        <v>278</v>
      </c>
      <c r="D262" s="8">
        <v>21668</v>
      </c>
      <c r="E262" s="10">
        <v>21331</v>
      </c>
      <c r="F262" s="10">
        <v>7.8</v>
      </c>
      <c r="G262" s="11">
        <v>5.2</v>
      </c>
    </row>
    <row r="263" spans="1:7" hidden="1" x14ac:dyDescent="0.45">
      <c r="A263" s="8" t="s">
        <v>257</v>
      </c>
      <c r="B263" s="9">
        <v>22</v>
      </c>
      <c r="C263" s="14" t="s">
        <v>279</v>
      </c>
      <c r="D263" s="8">
        <v>22490</v>
      </c>
      <c r="E263" s="10">
        <v>22175</v>
      </c>
      <c r="F263" s="10">
        <v>7.1</v>
      </c>
      <c r="G263" s="11">
        <v>4.7</v>
      </c>
    </row>
    <row r="264" spans="1:7" hidden="1" x14ac:dyDescent="0.45">
      <c r="A264" s="8" t="s">
        <v>257</v>
      </c>
      <c r="B264" s="9">
        <v>23</v>
      </c>
      <c r="C264" s="14" t="s">
        <v>280</v>
      </c>
      <c r="D264" s="8">
        <v>22425</v>
      </c>
      <c r="E264" s="10">
        <v>22109</v>
      </c>
      <c r="F264" s="10">
        <v>7.1</v>
      </c>
      <c r="G264" s="11">
        <v>4.7</v>
      </c>
    </row>
    <row r="265" spans="1:7" hidden="1" x14ac:dyDescent="0.45">
      <c r="A265" s="8" t="s">
        <v>257</v>
      </c>
      <c r="B265" s="9">
        <v>24</v>
      </c>
      <c r="C265" s="14" t="s">
        <v>281</v>
      </c>
      <c r="D265" s="8">
        <v>22084</v>
      </c>
      <c r="E265" s="10">
        <v>21787</v>
      </c>
      <c r="F265" s="10">
        <v>6.8</v>
      </c>
      <c r="G265" s="11">
        <v>4.5</v>
      </c>
    </row>
    <row r="266" spans="1:7" hidden="1" x14ac:dyDescent="0.45">
      <c r="A266" s="8" t="s">
        <v>282</v>
      </c>
      <c r="B266" s="9">
        <v>1</v>
      </c>
      <c r="C266" s="14" t="s">
        <v>283</v>
      </c>
      <c r="D266" s="8">
        <v>20803</v>
      </c>
      <c r="E266" s="10">
        <v>17123</v>
      </c>
      <c r="F266" s="10">
        <v>97</v>
      </c>
      <c r="G266" s="11">
        <v>66.8</v>
      </c>
    </row>
    <row r="267" spans="1:7" hidden="1" x14ac:dyDescent="0.45">
      <c r="A267" s="8" t="s">
        <v>282</v>
      </c>
      <c r="B267" s="9">
        <v>2</v>
      </c>
      <c r="C267" s="14" t="s">
        <v>284</v>
      </c>
      <c r="D267" s="8">
        <v>24154</v>
      </c>
      <c r="E267" s="10">
        <v>19147</v>
      </c>
      <c r="F267" s="10">
        <v>115.6</v>
      </c>
      <c r="G267" s="11">
        <v>80.2</v>
      </c>
    </row>
    <row r="268" spans="1:7" hidden="1" x14ac:dyDescent="0.45">
      <c r="A268" s="8" t="s">
        <v>282</v>
      </c>
      <c r="B268" s="9">
        <v>3</v>
      </c>
      <c r="C268" s="14" t="s">
        <v>285</v>
      </c>
      <c r="D268" s="8">
        <v>18999</v>
      </c>
      <c r="E268" s="10">
        <v>16280</v>
      </c>
      <c r="F268" s="10">
        <v>77.099999999999994</v>
      </c>
      <c r="G268" s="11">
        <v>52.7</v>
      </c>
    </row>
    <row r="269" spans="1:7" hidden="1" x14ac:dyDescent="0.45">
      <c r="A269" s="8" t="s">
        <v>282</v>
      </c>
      <c r="B269" s="9">
        <v>4</v>
      </c>
      <c r="C269" s="14" t="s">
        <v>286</v>
      </c>
      <c r="D269" s="8">
        <v>21318</v>
      </c>
      <c r="E269" s="10">
        <v>17987</v>
      </c>
      <c r="F269" s="10">
        <v>84.7</v>
      </c>
      <c r="G269" s="11">
        <v>58.1</v>
      </c>
    </row>
    <row r="270" spans="1:7" hidden="1" x14ac:dyDescent="0.45">
      <c r="A270" s="8" t="s">
        <v>282</v>
      </c>
      <c r="B270" s="9">
        <v>5</v>
      </c>
      <c r="C270" s="14" t="s">
        <v>287</v>
      </c>
      <c r="D270" s="8">
        <v>16527</v>
      </c>
      <c r="E270" s="10">
        <v>14851</v>
      </c>
      <c r="F270" s="10">
        <v>53.4</v>
      </c>
      <c r="G270" s="11">
        <v>36.299999999999997</v>
      </c>
    </row>
    <row r="271" spans="1:7" hidden="1" x14ac:dyDescent="0.45">
      <c r="A271" s="8" t="s">
        <v>282</v>
      </c>
      <c r="B271" s="9">
        <v>6</v>
      </c>
      <c r="C271" s="14" t="s">
        <v>288</v>
      </c>
      <c r="D271" s="8">
        <v>21876</v>
      </c>
      <c r="E271" s="10">
        <v>19513</v>
      </c>
      <c r="F271" s="10">
        <v>57.1</v>
      </c>
      <c r="G271" s="11">
        <v>38.799999999999997</v>
      </c>
    </row>
    <row r="272" spans="1:7" hidden="1" x14ac:dyDescent="0.45">
      <c r="A272" s="8" t="s">
        <v>282</v>
      </c>
      <c r="B272" s="9">
        <v>7</v>
      </c>
      <c r="C272" s="14" t="s">
        <v>289</v>
      </c>
      <c r="D272" s="8">
        <v>20214</v>
      </c>
      <c r="E272" s="10">
        <v>18946</v>
      </c>
      <c r="F272" s="10">
        <v>32.4</v>
      </c>
      <c r="G272" s="11">
        <v>21.8</v>
      </c>
    </row>
    <row r="273" spans="1:7" hidden="1" x14ac:dyDescent="0.45">
      <c r="A273" s="8" t="s">
        <v>282</v>
      </c>
      <c r="B273" s="9">
        <v>8</v>
      </c>
      <c r="C273" s="14" t="s">
        <v>290</v>
      </c>
      <c r="D273" s="8">
        <v>20844</v>
      </c>
      <c r="E273" s="10">
        <v>19586</v>
      </c>
      <c r="F273" s="10">
        <v>31.1</v>
      </c>
      <c r="G273" s="11">
        <v>21</v>
      </c>
    </row>
    <row r="274" spans="1:7" hidden="1" x14ac:dyDescent="0.45">
      <c r="A274" s="8" t="s">
        <v>282</v>
      </c>
      <c r="B274" s="9">
        <v>9</v>
      </c>
      <c r="C274" s="14" t="s">
        <v>291</v>
      </c>
      <c r="D274" s="8">
        <v>18876</v>
      </c>
      <c r="E274" s="10">
        <v>18084</v>
      </c>
      <c r="F274" s="10">
        <v>21.4</v>
      </c>
      <c r="G274" s="11">
        <v>14.4</v>
      </c>
    </row>
    <row r="275" spans="1:7" hidden="1" x14ac:dyDescent="0.45">
      <c r="A275" s="8" t="s">
        <v>282</v>
      </c>
      <c r="B275" s="9">
        <v>10</v>
      </c>
      <c r="C275" s="14" t="s">
        <v>292</v>
      </c>
      <c r="D275" s="8">
        <v>20957</v>
      </c>
      <c r="E275" s="10">
        <v>20180</v>
      </c>
      <c r="F275" s="10">
        <v>18.899999999999999</v>
      </c>
      <c r="G275" s="11">
        <v>12.7</v>
      </c>
    </row>
    <row r="276" spans="1:7" hidden="1" x14ac:dyDescent="0.45">
      <c r="A276" s="8" t="s">
        <v>282</v>
      </c>
      <c r="B276" s="9">
        <v>11</v>
      </c>
      <c r="C276" s="14" t="s">
        <v>293</v>
      </c>
      <c r="D276" s="8">
        <v>18597</v>
      </c>
      <c r="E276" s="10">
        <v>18142</v>
      </c>
      <c r="F276" s="10">
        <v>12.4</v>
      </c>
      <c r="G276" s="11">
        <v>8.3000000000000007</v>
      </c>
    </row>
    <row r="277" spans="1:7" hidden="1" x14ac:dyDescent="0.45">
      <c r="A277" s="8" t="s">
        <v>282</v>
      </c>
      <c r="B277" s="9">
        <v>12</v>
      </c>
      <c r="C277" s="14" t="s">
        <v>294</v>
      </c>
      <c r="D277" s="8">
        <v>21049</v>
      </c>
      <c r="E277" s="10">
        <v>20572</v>
      </c>
      <c r="F277" s="10">
        <v>11.5</v>
      </c>
      <c r="G277" s="11">
        <v>7.7</v>
      </c>
    </row>
    <row r="278" spans="1:7" hidden="1" x14ac:dyDescent="0.45">
      <c r="A278" s="8" t="s">
        <v>282</v>
      </c>
      <c r="B278" s="9">
        <v>13</v>
      </c>
      <c r="C278" s="14" t="s">
        <v>295</v>
      </c>
      <c r="D278" s="8">
        <v>19740</v>
      </c>
      <c r="E278" s="10">
        <v>19347</v>
      </c>
      <c r="F278" s="10">
        <v>10.1</v>
      </c>
      <c r="G278" s="11">
        <v>6.7</v>
      </c>
    </row>
    <row r="279" spans="1:7" hidden="1" x14ac:dyDescent="0.45">
      <c r="A279" s="8" t="s">
        <v>282</v>
      </c>
      <c r="B279" s="9">
        <v>14</v>
      </c>
      <c r="C279" s="14" t="s">
        <v>296</v>
      </c>
      <c r="D279" s="8">
        <v>21545</v>
      </c>
      <c r="E279" s="10">
        <v>21057</v>
      </c>
      <c r="F279" s="10">
        <v>11.5</v>
      </c>
      <c r="G279" s="11">
        <v>7.7</v>
      </c>
    </row>
    <row r="280" spans="1:7" hidden="1" x14ac:dyDescent="0.45">
      <c r="A280" s="8" t="s">
        <v>282</v>
      </c>
      <c r="B280" s="9">
        <v>15</v>
      </c>
      <c r="C280" s="14" t="s">
        <v>297</v>
      </c>
      <c r="D280" s="8">
        <v>21376</v>
      </c>
      <c r="E280" s="10">
        <v>21064</v>
      </c>
      <c r="F280" s="10">
        <v>7.4</v>
      </c>
      <c r="G280" s="11">
        <v>4.9000000000000004</v>
      </c>
    </row>
    <row r="281" spans="1:7" hidden="1" x14ac:dyDescent="0.45">
      <c r="A281" s="8" t="s">
        <v>282</v>
      </c>
      <c r="B281" s="9">
        <v>16</v>
      </c>
      <c r="C281" s="14" t="s">
        <v>298</v>
      </c>
      <c r="D281" s="8">
        <v>22486</v>
      </c>
      <c r="E281" s="10">
        <v>22053</v>
      </c>
      <c r="F281" s="10">
        <v>9.6999999999999993</v>
      </c>
      <c r="G281" s="11">
        <v>6.5</v>
      </c>
    </row>
    <row r="282" spans="1:7" hidden="1" x14ac:dyDescent="0.45">
      <c r="A282" s="8" t="s">
        <v>282</v>
      </c>
      <c r="B282" s="9">
        <v>17</v>
      </c>
      <c r="C282" s="14" t="s">
        <v>299</v>
      </c>
      <c r="D282" s="8">
        <v>21615</v>
      </c>
      <c r="E282" s="10">
        <v>21343</v>
      </c>
      <c r="F282" s="10">
        <v>6.3</v>
      </c>
      <c r="G282" s="11">
        <v>4.2</v>
      </c>
    </row>
    <row r="283" spans="1:7" hidden="1" x14ac:dyDescent="0.45">
      <c r="A283" s="8" t="s">
        <v>282</v>
      </c>
      <c r="B283" s="9">
        <v>18</v>
      </c>
      <c r="C283" s="14" t="s">
        <v>300</v>
      </c>
      <c r="D283" s="8">
        <v>23256</v>
      </c>
      <c r="E283" s="10">
        <v>22842</v>
      </c>
      <c r="F283" s="10">
        <v>9</v>
      </c>
      <c r="G283" s="11">
        <v>6</v>
      </c>
    </row>
    <row r="284" spans="1:7" hidden="1" x14ac:dyDescent="0.45">
      <c r="A284" s="8" t="s">
        <v>282</v>
      </c>
      <c r="B284" s="9">
        <v>19</v>
      </c>
      <c r="C284" s="14" t="s">
        <v>301</v>
      </c>
      <c r="D284" s="8">
        <v>21355</v>
      </c>
      <c r="E284" s="10">
        <v>21024</v>
      </c>
      <c r="F284" s="10">
        <v>7.8</v>
      </c>
      <c r="G284" s="11">
        <v>5.2</v>
      </c>
    </row>
    <row r="285" spans="1:7" hidden="1" x14ac:dyDescent="0.45">
      <c r="A285" s="8" t="s">
        <v>282</v>
      </c>
      <c r="B285" s="9">
        <v>20</v>
      </c>
      <c r="C285" s="14" t="s">
        <v>302</v>
      </c>
      <c r="D285" s="8">
        <v>23254</v>
      </c>
      <c r="E285" s="10">
        <v>22918</v>
      </c>
      <c r="F285" s="10">
        <v>7.3</v>
      </c>
      <c r="G285" s="11">
        <v>4.9000000000000004</v>
      </c>
    </row>
    <row r="286" spans="1:7" hidden="1" x14ac:dyDescent="0.45">
      <c r="A286" s="8" t="s">
        <v>282</v>
      </c>
      <c r="B286" s="9">
        <v>21</v>
      </c>
      <c r="C286" s="14" t="s">
        <v>303</v>
      </c>
      <c r="D286" s="8">
        <v>20545</v>
      </c>
      <c r="E286" s="10">
        <v>20285</v>
      </c>
      <c r="F286" s="10">
        <v>6.4</v>
      </c>
      <c r="G286" s="11">
        <v>4.3</v>
      </c>
    </row>
    <row r="287" spans="1:7" hidden="1" x14ac:dyDescent="0.45">
      <c r="A287" s="8" t="s">
        <v>282</v>
      </c>
      <c r="B287" s="9">
        <v>22</v>
      </c>
      <c r="C287" s="14" t="s">
        <v>304</v>
      </c>
      <c r="D287" s="8">
        <v>22319</v>
      </c>
      <c r="E287" s="10">
        <v>22097</v>
      </c>
      <c r="F287" s="10">
        <v>5</v>
      </c>
      <c r="G287" s="11">
        <v>3.3</v>
      </c>
    </row>
    <row r="288" spans="1:7" hidden="1" x14ac:dyDescent="0.45">
      <c r="A288" s="8" t="s">
        <v>282</v>
      </c>
      <c r="B288" s="9">
        <v>23</v>
      </c>
      <c r="C288" s="14" t="s">
        <v>305</v>
      </c>
      <c r="D288" s="8">
        <v>22490</v>
      </c>
      <c r="E288" s="10">
        <v>22143</v>
      </c>
      <c r="F288" s="10">
        <v>7.8</v>
      </c>
      <c r="G288" s="11">
        <v>5.2</v>
      </c>
    </row>
    <row r="289" spans="1:7" hidden="1" x14ac:dyDescent="0.45">
      <c r="A289" s="8" t="s">
        <v>282</v>
      </c>
      <c r="B289" s="9">
        <v>24</v>
      </c>
      <c r="C289" s="14" t="s">
        <v>306</v>
      </c>
      <c r="D289" s="8">
        <v>22225</v>
      </c>
      <c r="E289" s="10">
        <v>21942</v>
      </c>
      <c r="F289" s="10">
        <v>6.4</v>
      </c>
      <c r="G289" s="11">
        <v>4.3</v>
      </c>
    </row>
    <row r="290" spans="1:7" hidden="1" x14ac:dyDescent="0.45">
      <c r="A290" s="8" t="s">
        <v>307</v>
      </c>
      <c r="B290" s="9">
        <v>1</v>
      </c>
      <c r="C290" s="14" t="s">
        <v>308</v>
      </c>
      <c r="D290" s="8">
        <v>25198</v>
      </c>
      <c r="E290" s="10">
        <v>24293</v>
      </c>
      <c r="F290" s="10">
        <v>18.3</v>
      </c>
      <c r="G290" s="11">
        <v>12.3</v>
      </c>
    </row>
    <row r="291" spans="1:7" hidden="1" x14ac:dyDescent="0.45">
      <c r="A291" s="8" t="s">
        <v>307</v>
      </c>
      <c r="B291" s="9">
        <v>2</v>
      </c>
      <c r="C291" s="14" t="s">
        <v>309</v>
      </c>
      <c r="D291" s="8">
        <v>28277</v>
      </c>
      <c r="E291" s="10">
        <v>27613</v>
      </c>
      <c r="F291" s="10">
        <v>11.9</v>
      </c>
      <c r="G291" s="11">
        <v>8</v>
      </c>
    </row>
    <row r="292" spans="1:7" hidden="1" x14ac:dyDescent="0.45">
      <c r="A292" s="8" t="s">
        <v>307</v>
      </c>
      <c r="B292" s="9">
        <v>3</v>
      </c>
      <c r="C292" s="14" t="s">
        <v>310</v>
      </c>
      <c r="D292" s="8">
        <v>24776</v>
      </c>
      <c r="E292" s="10">
        <v>24455</v>
      </c>
      <c r="F292" s="10">
        <v>6.5</v>
      </c>
      <c r="G292" s="11">
        <v>4.4000000000000004</v>
      </c>
    </row>
    <row r="293" spans="1:7" hidden="1" x14ac:dyDescent="0.45">
      <c r="A293" s="8" t="s">
        <v>307</v>
      </c>
      <c r="B293" s="9">
        <v>4</v>
      </c>
      <c r="C293" s="14" t="s">
        <v>311</v>
      </c>
      <c r="D293" s="8">
        <v>27163</v>
      </c>
      <c r="E293" s="10">
        <v>26956</v>
      </c>
      <c r="F293" s="10">
        <v>3.8</v>
      </c>
      <c r="G293" s="11">
        <v>2.6</v>
      </c>
    </row>
    <row r="294" spans="1:7" hidden="1" x14ac:dyDescent="0.45">
      <c r="A294" s="8" t="s">
        <v>307</v>
      </c>
      <c r="B294" s="9">
        <v>5</v>
      </c>
      <c r="C294" s="14" t="s">
        <v>312</v>
      </c>
      <c r="D294" s="8">
        <v>25033</v>
      </c>
      <c r="E294" s="10">
        <v>24938</v>
      </c>
      <c r="F294" s="10">
        <v>1.9</v>
      </c>
      <c r="G294" s="11">
        <v>1.3</v>
      </c>
    </row>
    <row r="295" spans="1:7" hidden="1" x14ac:dyDescent="0.45">
      <c r="A295" s="8" t="s">
        <v>307</v>
      </c>
      <c r="B295" s="9">
        <v>6</v>
      </c>
      <c r="C295" s="14" t="s">
        <v>313</v>
      </c>
      <c r="D295" s="8">
        <v>27234</v>
      </c>
      <c r="E295" s="10">
        <v>27099</v>
      </c>
      <c r="F295" s="10">
        <v>2.5</v>
      </c>
      <c r="G295" s="11">
        <v>1.7</v>
      </c>
    </row>
    <row r="296" spans="1:7" hidden="1" x14ac:dyDescent="0.45">
      <c r="A296" s="8" t="s">
        <v>307</v>
      </c>
      <c r="B296" s="9">
        <v>7</v>
      </c>
      <c r="C296" s="14" t="s">
        <v>314</v>
      </c>
      <c r="D296" s="8">
        <v>25032</v>
      </c>
      <c r="E296" s="10">
        <v>24963</v>
      </c>
      <c r="F296" s="10">
        <v>1.4</v>
      </c>
      <c r="G296" s="11">
        <v>0.9</v>
      </c>
    </row>
    <row r="297" spans="1:7" hidden="1" x14ac:dyDescent="0.45">
      <c r="A297" s="8" t="s">
        <v>307</v>
      </c>
      <c r="B297" s="9">
        <v>8</v>
      </c>
      <c r="C297" s="14" t="s">
        <v>315</v>
      </c>
      <c r="D297" s="8">
        <v>28787</v>
      </c>
      <c r="E297" s="10">
        <v>28631</v>
      </c>
      <c r="F297" s="10">
        <v>2.7</v>
      </c>
      <c r="G297" s="11">
        <v>1.8</v>
      </c>
    </row>
    <row r="298" spans="1:7" hidden="1" x14ac:dyDescent="0.45">
      <c r="A298" s="8" t="s">
        <v>307</v>
      </c>
      <c r="B298" s="9">
        <v>9</v>
      </c>
      <c r="C298" s="14" t="s">
        <v>316</v>
      </c>
      <c r="D298" s="8">
        <v>25555</v>
      </c>
      <c r="E298" s="10">
        <v>25428</v>
      </c>
      <c r="F298" s="10">
        <v>2.5</v>
      </c>
      <c r="G298" s="11">
        <v>1.7</v>
      </c>
    </row>
    <row r="299" spans="1:7" hidden="1" x14ac:dyDescent="0.45">
      <c r="A299" s="8" t="s">
        <v>307</v>
      </c>
      <c r="B299" s="9">
        <v>10</v>
      </c>
      <c r="C299" s="14" t="s">
        <v>317</v>
      </c>
      <c r="D299" s="8">
        <v>28759</v>
      </c>
      <c r="E299" s="10">
        <v>28799</v>
      </c>
      <c r="F299" s="10">
        <v>-0.7</v>
      </c>
      <c r="G299" s="11">
        <v>-0.5</v>
      </c>
    </row>
    <row r="300" spans="1:7" hidden="1" x14ac:dyDescent="0.45">
      <c r="A300" s="8" t="s">
        <v>307</v>
      </c>
      <c r="B300" s="9">
        <v>11</v>
      </c>
      <c r="C300" s="14" t="s">
        <v>318</v>
      </c>
      <c r="D300" s="8">
        <v>25915</v>
      </c>
      <c r="E300" s="10">
        <v>25845</v>
      </c>
      <c r="F300" s="10">
        <v>1.4</v>
      </c>
      <c r="G300" s="11">
        <v>0.9</v>
      </c>
    </row>
    <row r="301" spans="1:7" hidden="1" x14ac:dyDescent="0.45">
      <c r="A301" s="8" t="s">
        <v>307</v>
      </c>
      <c r="B301" s="9">
        <v>12</v>
      </c>
      <c r="C301" s="14" t="s">
        <v>319</v>
      </c>
      <c r="D301" s="8">
        <v>28385</v>
      </c>
      <c r="E301" s="10">
        <v>28364</v>
      </c>
      <c r="F301" s="10">
        <v>0.4</v>
      </c>
      <c r="G301" s="11">
        <v>0.2</v>
      </c>
    </row>
    <row r="302" spans="1:7" hidden="1" x14ac:dyDescent="0.45">
      <c r="A302" s="8" t="s">
        <v>307</v>
      </c>
      <c r="B302" s="9">
        <v>13</v>
      </c>
      <c r="C302" s="14" t="s">
        <v>320</v>
      </c>
      <c r="D302" s="8">
        <v>25501</v>
      </c>
      <c r="E302" s="10">
        <v>25426</v>
      </c>
      <c r="F302" s="10">
        <v>1.5</v>
      </c>
      <c r="G302" s="11">
        <v>1</v>
      </c>
    </row>
    <row r="303" spans="1:7" hidden="1" x14ac:dyDescent="0.45">
      <c r="A303" s="8" t="s">
        <v>307</v>
      </c>
      <c r="B303" s="9">
        <v>14</v>
      </c>
      <c r="C303" s="14" t="s">
        <v>321</v>
      </c>
      <c r="D303" s="8">
        <v>29502</v>
      </c>
      <c r="E303" s="10">
        <v>29590</v>
      </c>
      <c r="F303" s="10">
        <v>-1.5</v>
      </c>
      <c r="G303" s="11">
        <v>-1</v>
      </c>
    </row>
    <row r="304" spans="1:7" hidden="1" x14ac:dyDescent="0.45">
      <c r="A304" s="8" t="s">
        <v>307</v>
      </c>
      <c r="B304" s="9">
        <v>15</v>
      </c>
      <c r="C304" s="14" t="s">
        <v>322</v>
      </c>
      <c r="D304" s="8">
        <v>25931</v>
      </c>
      <c r="E304" s="10">
        <v>25876</v>
      </c>
      <c r="F304" s="10">
        <v>1.1000000000000001</v>
      </c>
      <c r="G304" s="11">
        <v>0.7</v>
      </c>
    </row>
    <row r="305" spans="1:7" hidden="1" x14ac:dyDescent="0.45">
      <c r="A305" s="8" t="s">
        <v>307</v>
      </c>
      <c r="B305" s="9">
        <v>16</v>
      </c>
      <c r="C305" s="14" t="s">
        <v>323</v>
      </c>
      <c r="D305" s="8">
        <v>29184</v>
      </c>
      <c r="E305" s="10">
        <v>29201</v>
      </c>
      <c r="F305" s="10">
        <v>-0.3</v>
      </c>
      <c r="G305" s="11">
        <v>-0.2</v>
      </c>
    </row>
    <row r="306" spans="1:7" hidden="1" x14ac:dyDescent="0.45">
      <c r="A306" s="8" t="s">
        <v>307</v>
      </c>
      <c r="B306" s="9">
        <v>17</v>
      </c>
      <c r="C306" s="14" t="s">
        <v>324</v>
      </c>
      <c r="D306" s="8">
        <v>26850</v>
      </c>
      <c r="E306" s="10">
        <v>26830</v>
      </c>
      <c r="F306" s="10">
        <v>0.4</v>
      </c>
      <c r="G306" s="11">
        <v>0.2</v>
      </c>
    </row>
    <row r="307" spans="1:7" hidden="1" x14ac:dyDescent="0.45">
      <c r="A307" s="8" t="s">
        <v>307</v>
      </c>
      <c r="B307" s="9">
        <v>18</v>
      </c>
      <c r="C307" s="14" t="s">
        <v>325</v>
      </c>
      <c r="D307" s="8">
        <v>30139</v>
      </c>
      <c r="E307" s="10">
        <v>30187</v>
      </c>
      <c r="F307" s="10">
        <v>-0.8</v>
      </c>
      <c r="G307" s="11">
        <v>-0.5</v>
      </c>
    </row>
    <row r="308" spans="1:7" hidden="1" x14ac:dyDescent="0.45">
      <c r="A308" s="8" t="s">
        <v>307</v>
      </c>
      <c r="B308" s="9">
        <v>19</v>
      </c>
      <c r="C308" s="14" t="s">
        <v>326</v>
      </c>
      <c r="D308" s="8">
        <v>25808</v>
      </c>
      <c r="E308" s="10">
        <v>25855</v>
      </c>
      <c r="F308" s="10">
        <v>-0.9</v>
      </c>
      <c r="G308" s="11">
        <v>-0.6</v>
      </c>
    </row>
    <row r="309" spans="1:7" hidden="1" x14ac:dyDescent="0.45">
      <c r="A309" s="8" t="s">
        <v>307</v>
      </c>
      <c r="B309" s="9">
        <v>20</v>
      </c>
      <c r="C309" s="14" t="s">
        <v>327</v>
      </c>
      <c r="D309" s="8">
        <v>29323</v>
      </c>
      <c r="E309" s="10">
        <v>29302</v>
      </c>
      <c r="F309" s="10">
        <v>0.4</v>
      </c>
      <c r="G309" s="11">
        <v>0.2</v>
      </c>
    </row>
    <row r="310" spans="1:7" hidden="1" x14ac:dyDescent="0.45">
      <c r="A310" s="8" t="s">
        <v>307</v>
      </c>
      <c r="B310" s="9">
        <v>21</v>
      </c>
      <c r="C310" s="14" t="s">
        <v>328</v>
      </c>
      <c r="D310" s="8">
        <v>24727</v>
      </c>
      <c r="E310" s="10">
        <v>24684</v>
      </c>
      <c r="F310" s="10">
        <v>0.9</v>
      </c>
      <c r="G310" s="11">
        <v>0.6</v>
      </c>
    </row>
    <row r="311" spans="1:7" hidden="1" x14ac:dyDescent="0.45">
      <c r="A311" s="8" t="s">
        <v>307</v>
      </c>
      <c r="B311" s="9">
        <v>22</v>
      </c>
      <c r="C311" s="14" t="s">
        <v>329</v>
      </c>
      <c r="D311" s="8">
        <v>29401</v>
      </c>
      <c r="E311" s="10">
        <v>29373</v>
      </c>
      <c r="F311" s="10">
        <v>0.5</v>
      </c>
      <c r="G311" s="11">
        <v>0.3</v>
      </c>
    </row>
    <row r="312" spans="1:7" hidden="1" x14ac:dyDescent="0.45">
      <c r="A312" s="8" t="s">
        <v>307</v>
      </c>
      <c r="B312" s="9">
        <v>23</v>
      </c>
      <c r="C312" s="14" t="s">
        <v>330</v>
      </c>
      <c r="D312" s="8">
        <v>19727</v>
      </c>
      <c r="E312" s="10">
        <v>19765</v>
      </c>
      <c r="F312" s="10">
        <v>-1</v>
      </c>
      <c r="G312" s="11">
        <v>-0.6</v>
      </c>
    </row>
    <row r="313" spans="1:7" hidden="1" x14ac:dyDescent="0.45">
      <c r="A313" s="8" t="s">
        <v>307</v>
      </c>
      <c r="B313" s="9">
        <v>24</v>
      </c>
      <c r="C313" s="14" t="s">
        <v>331</v>
      </c>
      <c r="D313" s="8">
        <v>28379</v>
      </c>
      <c r="E313" s="10">
        <v>28402</v>
      </c>
      <c r="F313" s="10">
        <v>-0.4</v>
      </c>
      <c r="G313" s="11">
        <v>-0.3</v>
      </c>
    </row>
    <row r="314" spans="1:7" hidden="1" x14ac:dyDescent="0.45">
      <c r="A314" s="8" t="s">
        <v>332</v>
      </c>
      <c r="B314" s="9">
        <v>1</v>
      </c>
      <c r="C314" s="14" t="s">
        <v>333</v>
      </c>
      <c r="D314" s="8">
        <v>27380</v>
      </c>
      <c r="E314" s="10">
        <v>24543</v>
      </c>
      <c r="F314" s="10">
        <v>54.6</v>
      </c>
      <c r="G314" s="11">
        <v>37.1</v>
      </c>
    </row>
    <row r="315" spans="1:7" hidden="1" x14ac:dyDescent="0.45">
      <c r="A315" s="8" t="s">
        <v>332</v>
      </c>
      <c r="B315" s="9">
        <v>2</v>
      </c>
      <c r="C315" s="14" t="s">
        <v>334</v>
      </c>
      <c r="D315" s="8">
        <v>27986</v>
      </c>
      <c r="E315" s="10">
        <v>26362</v>
      </c>
      <c r="F315" s="10">
        <v>29.9</v>
      </c>
      <c r="G315" s="11">
        <v>20.100000000000001</v>
      </c>
    </row>
    <row r="316" spans="1:7" hidden="1" x14ac:dyDescent="0.45">
      <c r="A316" s="8" t="s">
        <v>332</v>
      </c>
      <c r="B316" s="9">
        <v>3</v>
      </c>
      <c r="C316" s="14" t="s">
        <v>335</v>
      </c>
      <c r="D316" s="8">
        <v>26268</v>
      </c>
      <c r="E316" s="10">
        <v>24793</v>
      </c>
      <c r="F316" s="10">
        <v>28.9</v>
      </c>
      <c r="G316" s="11">
        <v>19.399999999999999</v>
      </c>
    </row>
    <row r="317" spans="1:7" hidden="1" x14ac:dyDescent="0.45">
      <c r="A317" s="8" t="s">
        <v>332</v>
      </c>
      <c r="B317" s="9">
        <v>4</v>
      </c>
      <c r="C317" s="14" t="s">
        <v>336</v>
      </c>
      <c r="D317" s="8">
        <v>27082</v>
      </c>
      <c r="E317" s="10">
        <v>26315</v>
      </c>
      <c r="F317" s="10">
        <v>14.4</v>
      </c>
      <c r="G317" s="11">
        <v>9.6</v>
      </c>
    </row>
    <row r="318" spans="1:7" hidden="1" x14ac:dyDescent="0.45">
      <c r="A318" s="8" t="s">
        <v>332</v>
      </c>
      <c r="B318" s="9">
        <v>5</v>
      </c>
      <c r="C318" s="14" t="s">
        <v>337</v>
      </c>
      <c r="D318" s="8">
        <v>24992</v>
      </c>
      <c r="E318" s="10">
        <v>24257</v>
      </c>
      <c r="F318" s="10">
        <v>14.9</v>
      </c>
      <c r="G318" s="11">
        <v>10</v>
      </c>
    </row>
    <row r="319" spans="1:7" hidden="1" x14ac:dyDescent="0.45">
      <c r="A319" s="8" t="s">
        <v>332</v>
      </c>
      <c r="B319" s="9">
        <v>6</v>
      </c>
      <c r="C319" s="14" t="s">
        <v>338</v>
      </c>
      <c r="D319" s="8">
        <v>26314</v>
      </c>
      <c r="E319" s="10">
        <v>25848</v>
      </c>
      <c r="F319" s="10">
        <v>8.9</v>
      </c>
      <c r="G319" s="11">
        <v>6</v>
      </c>
    </row>
    <row r="320" spans="1:7" hidden="1" x14ac:dyDescent="0.45">
      <c r="A320" s="8" t="s">
        <v>332</v>
      </c>
      <c r="B320" s="9">
        <v>7</v>
      </c>
      <c r="C320" s="14" t="s">
        <v>339</v>
      </c>
      <c r="D320" s="8">
        <v>24738</v>
      </c>
      <c r="E320" s="10">
        <v>24267</v>
      </c>
      <c r="F320" s="10">
        <v>9.6</v>
      </c>
      <c r="G320" s="11">
        <v>6.4</v>
      </c>
    </row>
    <row r="321" spans="1:7" hidden="1" x14ac:dyDescent="0.45">
      <c r="A321" s="8" t="s">
        <v>332</v>
      </c>
      <c r="B321" s="9">
        <v>8</v>
      </c>
      <c r="C321" s="14" t="s">
        <v>340</v>
      </c>
      <c r="D321" s="8">
        <v>26479</v>
      </c>
      <c r="E321" s="10">
        <v>26176</v>
      </c>
      <c r="F321" s="10">
        <v>5.8</v>
      </c>
      <c r="G321" s="11">
        <v>3.8</v>
      </c>
    </row>
    <row r="322" spans="1:7" hidden="1" x14ac:dyDescent="0.45">
      <c r="A322" s="8" t="s">
        <v>332</v>
      </c>
      <c r="B322" s="9">
        <v>9</v>
      </c>
      <c r="C322" s="14" t="s">
        <v>341</v>
      </c>
      <c r="D322" s="8">
        <v>25330</v>
      </c>
      <c r="E322" s="10">
        <v>25008</v>
      </c>
      <c r="F322" s="10">
        <v>6.4</v>
      </c>
      <c r="G322" s="11">
        <v>4.3</v>
      </c>
    </row>
    <row r="323" spans="1:7" hidden="1" x14ac:dyDescent="0.45">
      <c r="A323" s="8" t="s">
        <v>332</v>
      </c>
      <c r="B323" s="9">
        <v>10</v>
      </c>
      <c r="C323" s="14" t="s">
        <v>342</v>
      </c>
      <c r="D323" s="8">
        <v>25792</v>
      </c>
      <c r="E323" s="10">
        <v>25608</v>
      </c>
      <c r="F323" s="10">
        <v>3.6</v>
      </c>
      <c r="G323" s="11">
        <v>2.4</v>
      </c>
    </row>
    <row r="324" spans="1:7" hidden="1" x14ac:dyDescent="0.45">
      <c r="A324" s="8" t="s">
        <v>332</v>
      </c>
      <c r="B324" s="9">
        <v>11</v>
      </c>
      <c r="C324" s="14" t="s">
        <v>343</v>
      </c>
      <c r="D324" s="8">
        <v>24988</v>
      </c>
      <c r="E324" s="10">
        <v>24760</v>
      </c>
      <c r="F324" s="10">
        <v>4.5999999999999996</v>
      </c>
      <c r="G324" s="11">
        <v>3.1</v>
      </c>
    </row>
    <row r="325" spans="1:7" hidden="1" x14ac:dyDescent="0.45">
      <c r="A325" s="8" t="s">
        <v>332</v>
      </c>
      <c r="B325" s="9">
        <v>12</v>
      </c>
      <c r="C325" s="14" t="s">
        <v>344</v>
      </c>
      <c r="D325" s="8">
        <v>27306</v>
      </c>
      <c r="E325" s="10">
        <v>27162</v>
      </c>
      <c r="F325" s="10">
        <v>2.6</v>
      </c>
      <c r="G325" s="11">
        <v>1.8</v>
      </c>
    </row>
    <row r="326" spans="1:7" hidden="1" x14ac:dyDescent="0.45">
      <c r="A326" s="8" t="s">
        <v>332</v>
      </c>
      <c r="B326" s="9">
        <v>13</v>
      </c>
      <c r="C326" s="14" t="s">
        <v>345</v>
      </c>
      <c r="D326" s="8">
        <v>24484</v>
      </c>
      <c r="E326" s="10">
        <v>24315</v>
      </c>
      <c r="F326" s="10">
        <v>3.5</v>
      </c>
      <c r="G326" s="11">
        <v>2.2999999999999998</v>
      </c>
    </row>
    <row r="327" spans="1:7" hidden="1" x14ac:dyDescent="0.45">
      <c r="A327" s="8" t="s">
        <v>332</v>
      </c>
      <c r="B327" s="9">
        <v>14</v>
      </c>
      <c r="C327" s="14" t="s">
        <v>346</v>
      </c>
      <c r="D327" s="8">
        <v>26461</v>
      </c>
      <c r="E327" s="10">
        <v>26238</v>
      </c>
      <c r="F327" s="10">
        <v>4.2</v>
      </c>
      <c r="G327" s="11">
        <v>2.8</v>
      </c>
    </row>
    <row r="328" spans="1:7" hidden="1" x14ac:dyDescent="0.45">
      <c r="A328" s="8" t="s">
        <v>332</v>
      </c>
      <c r="B328" s="9">
        <v>15</v>
      </c>
      <c r="C328" s="14" t="s">
        <v>347</v>
      </c>
      <c r="D328" s="8">
        <v>25620</v>
      </c>
      <c r="E328" s="10">
        <v>25491</v>
      </c>
      <c r="F328" s="10">
        <v>2.5</v>
      </c>
      <c r="G328" s="11">
        <v>1.7</v>
      </c>
    </row>
    <row r="329" spans="1:7" hidden="1" x14ac:dyDescent="0.45">
      <c r="A329" s="8" t="s">
        <v>332</v>
      </c>
      <c r="B329" s="9">
        <v>16</v>
      </c>
      <c r="C329" s="14" t="s">
        <v>348</v>
      </c>
      <c r="D329" s="8">
        <v>27337</v>
      </c>
      <c r="E329" s="10">
        <v>27098</v>
      </c>
      <c r="F329" s="10">
        <v>4.4000000000000004</v>
      </c>
      <c r="G329" s="11">
        <v>2.9</v>
      </c>
    </row>
    <row r="330" spans="1:7" hidden="1" x14ac:dyDescent="0.45">
      <c r="A330" s="8" t="s">
        <v>332</v>
      </c>
      <c r="B330" s="9">
        <v>17</v>
      </c>
      <c r="C330" s="14" t="s">
        <v>349</v>
      </c>
      <c r="D330" s="8">
        <v>25658</v>
      </c>
      <c r="E330" s="10">
        <v>25491</v>
      </c>
      <c r="F330" s="10">
        <v>3.3</v>
      </c>
      <c r="G330" s="11">
        <v>2.2000000000000002</v>
      </c>
    </row>
    <row r="331" spans="1:7" hidden="1" x14ac:dyDescent="0.45">
      <c r="A331" s="8" t="s">
        <v>332</v>
      </c>
      <c r="B331" s="9">
        <v>18</v>
      </c>
      <c r="C331" s="14" t="s">
        <v>350</v>
      </c>
      <c r="D331" s="8">
        <v>28486</v>
      </c>
      <c r="E331" s="10">
        <v>28350</v>
      </c>
      <c r="F331" s="10">
        <v>2.4</v>
      </c>
      <c r="G331" s="11">
        <v>1.6</v>
      </c>
    </row>
    <row r="332" spans="1:7" hidden="1" x14ac:dyDescent="0.45">
      <c r="A332" s="8" t="s">
        <v>332</v>
      </c>
      <c r="B332" s="9">
        <v>19</v>
      </c>
      <c r="C332" s="14" t="s">
        <v>351</v>
      </c>
      <c r="D332" s="8">
        <v>25259</v>
      </c>
      <c r="E332" s="10">
        <v>25206</v>
      </c>
      <c r="F332" s="10">
        <v>1.1000000000000001</v>
      </c>
      <c r="G332" s="11">
        <v>0.7</v>
      </c>
    </row>
    <row r="333" spans="1:7" hidden="1" x14ac:dyDescent="0.45">
      <c r="A333" s="8" t="s">
        <v>332</v>
      </c>
      <c r="B333" s="9">
        <v>20</v>
      </c>
      <c r="C333" s="14" t="s">
        <v>352</v>
      </c>
      <c r="D333" s="8">
        <v>28315</v>
      </c>
      <c r="E333" s="10">
        <v>28090</v>
      </c>
      <c r="F333" s="10">
        <v>4</v>
      </c>
      <c r="G333" s="11">
        <v>2.7</v>
      </c>
    </row>
    <row r="334" spans="1:7" hidden="1" x14ac:dyDescent="0.45">
      <c r="A334" s="8" t="s">
        <v>332</v>
      </c>
      <c r="B334" s="9">
        <v>21</v>
      </c>
      <c r="C334" s="14" t="s">
        <v>353</v>
      </c>
      <c r="D334" s="8">
        <v>25980</v>
      </c>
      <c r="E334" s="10">
        <v>25878</v>
      </c>
      <c r="F334" s="10">
        <v>2</v>
      </c>
      <c r="G334" s="11">
        <v>1.3</v>
      </c>
    </row>
    <row r="335" spans="1:7" hidden="1" x14ac:dyDescent="0.45">
      <c r="A335" s="8" t="s">
        <v>332</v>
      </c>
      <c r="B335" s="9">
        <v>22</v>
      </c>
      <c r="C335" s="14" t="s">
        <v>354</v>
      </c>
      <c r="D335" s="8">
        <v>27915</v>
      </c>
      <c r="E335" s="10">
        <v>27793</v>
      </c>
      <c r="F335" s="10">
        <v>2.2000000000000002</v>
      </c>
      <c r="G335" s="11">
        <v>1.5</v>
      </c>
    </row>
    <row r="336" spans="1:7" hidden="1" x14ac:dyDescent="0.45">
      <c r="A336" s="8" t="s">
        <v>332</v>
      </c>
      <c r="B336" s="9">
        <v>23</v>
      </c>
      <c r="C336" s="14" t="s">
        <v>355</v>
      </c>
      <c r="D336" s="8">
        <v>26395</v>
      </c>
      <c r="E336" s="10">
        <v>26342</v>
      </c>
      <c r="F336" s="10">
        <v>1</v>
      </c>
      <c r="G336" s="11">
        <v>0.7</v>
      </c>
    </row>
    <row r="337" spans="1:7" hidden="1" x14ac:dyDescent="0.45">
      <c r="A337" s="8" t="s">
        <v>332</v>
      </c>
      <c r="B337" s="9">
        <v>24</v>
      </c>
      <c r="C337" s="14" t="s">
        <v>356</v>
      </c>
      <c r="D337" s="8">
        <v>27526</v>
      </c>
      <c r="E337" s="10">
        <v>27391</v>
      </c>
      <c r="F337" s="10">
        <v>2.5</v>
      </c>
      <c r="G337" s="11">
        <v>1.6</v>
      </c>
    </row>
    <row r="338" spans="1:7" hidden="1" x14ac:dyDescent="0.45">
      <c r="A338" s="8" t="s">
        <v>357</v>
      </c>
      <c r="B338" s="9">
        <v>1</v>
      </c>
      <c r="C338" s="14" t="s">
        <v>358</v>
      </c>
      <c r="D338" s="8">
        <v>29760</v>
      </c>
      <c r="E338" s="10">
        <v>26738</v>
      </c>
      <c r="F338" s="10">
        <v>53.5</v>
      </c>
      <c r="G338" s="11">
        <v>36.299999999999997</v>
      </c>
    </row>
    <row r="339" spans="1:7" hidden="1" x14ac:dyDescent="0.45">
      <c r="A339" s="8" t="s">
        <v>357</v>
      </c>
      <c r="B339" s="9">
        <v>2</v>
      </c>
      <c r="C339" s="14" t="s">
        <v>359</v>
      </c>
      <c r="D339" s="8">
        <v>28570</v>
      </c>
      <c r="E339" s="10">
        <v>26693</v>
      </c>
      <c r="F339" s="10">
        <v>34</v>
      </c>
      <c r="G339" s="11">
        <v>22.9</v>
      </c>
    </row>
    <row r="340" spans="1:7" hidden="1" x14ac:dyDescent="0.45">
      <c r="A340" s="8" t="s">
        <v>357</v>
      </c>
      <c r="B340" s="9">
        <v>3</v>
      </c>
      <c r="C340" s="14" t="s">
        <v>360</v>
      </c>
      <c r="D340" s="8">
        <v>28790</v>
      </c>
      <c r="E340" s="10">
        <v>27109</v>
      </c>
      <c r="F340" s="10">
        <v>30.1</v>
      </c>
      <c r="G340" s="11">
        <v>20.3</v>
      </c>
    </row>
    <row r="341" spans="1:7" hidden="1" x14ac:dyDescent="0.45">
      <c r="A341" s="8" t="s">
        <v>357</v>
      </c>
      <c r="B341" s="9">
        <v>4</v>
      </c>
      <c r="C341" s="14" t="s">
        <v>361</v>
      </c>
      <c r="D341" s="8">
        <v>27352</v>
      </c>
      <c r="E341" s="10">
        <v>26530</v>
      </c>
      <c r="F341" s="10">
        <v>15.3</v>
      </c>
      <c r="G341" s="11">
        <v>10.199999999999999</v>
      </c>
    </row>
    <row r="342" spans="1:7" hidden="1" x14ac:dyDescent="0.45">
      <c r="A342" s="8" t="s">
        <v>357</v>
      </c>
      <c r="B342" s="9">
        <v>5</v>
      </c>
      <c r="C342" s="14" t="s">
        <v>362</v>
      </c>
      <c r="D342" s="8">
        <v>27628</v>
      </c>
      <c r="E342" s="10">
        <v>26858</v>
      </c>
      <c r="F342" s="10">
        <v>14.1</v>
      </c>
      <c r="G342" s="11">
        <v>9.5</v>
      </c>
    </row>
    <row r="343" spans="1:7" hidden="1" x14ac:dyDescent="0.45">
      <c r="A343" s="8" t="s">
        <v>357</v>
      </c>
      <c r="B343" s="9">
        <v>6</v>
      </c>
      <c r="C343" s="14" t="s">
        <v>363</v>
      </c>
      <c r="D343" s="8">
        <v>27269</v>
      </c>
      <c r="E343" s="10">
        <v>26862</v>
      </c>
      <c r="F343" s="10">
        <v>7.5</v>
      </c>
      <c r="G343" s="11">
        <v>5</v>
      </c>
    </row>
    <row r="344" spans="1:7" hidden="1" x14ac:dyDescent="0.45">
      <c r="A344" s="8" t="s">
        <v>357</v>
      </c>
      <c r="B344" s="9">
        <v>7</v>
      </c>
      <c r="C344" s="14" t="s">
        <v>364</v>
      </c>
      <c r="D344" s="8">
        <v>27845</v>
      </c>
      <c r="E344" s="10">
        <v>27530</v>
      </c>
      <c r="F344" s="10">
        <v>5.7</v>
      </c>
      <c r="G344" s="11">
        <v>3.8</v>
      </c>
    </row>
    <row r="345" spans="1:7" hidden="1" x14ac:dyDescent="0.45">
      <c r="A345" s="8" t="s">
        <v>357</v>
      </c>
      <c r="B345" s="9">
        <v>8</v>
      </c>
      <c r="C345" s="14" t="s">
        <v>365</v>
      </c>
      <c r="D345" s="8">
        <v>27771</v>
      </c>
      <c r="E345" s="10">
        <v>27567</v>
      </c>
      <c r="F345" s="10">
        <v>3.7</v>
      </c>
      <c r="G345" s="11">
        <v>2.5</v>
      </c>
    </row>
    <row r="346" spans="1:7" hidden="1" x14ac:dyDescent="0.45">
      <c r="A346" s="8" t="s">
        <v>357</v>
      </c>
      <c r="B346" s="9">
        <v>9</v>
      </c>
      <c r="C346" s="14" t="s">
        <v>366</v>
      </c>
      <c r="D346" s="8">
        <v>27870</v>
      </c>
      <c r="E346" s="10">
        <v>27683</v>
      </c>
      <c r="F346" s="10">
        <v>3.4</v>
      </c>
      <c r="G346" s="11">
        <v>2.2000000000000002</v>
      </c>
    </row>
    <row r="347" spans="1:7" hidden="1" x14ac:dyDescent="0.45">
      <c r="A347" s="8" t="s">
        <v>357</v>
      </c>
      <c r="B347" s="9">
        <v>10</v>
      </c>
      <c r="C347" s="14" t="s">
        <v>367</v>
      </c>
      <c r="D347" s="8">
        <v>27412</v>
      </c>
      <c r="E347" s="10">
        <v>27346</v>
      </c>
      <c r="F347" s="10">
        <v>1.2</v>
      </c>
      <c r="G347" s="11">
        <v>0.8</v>
      </c>
    </row>
    <row r="348" spans="1:7" hidden="1" x14ac:dyDescent="0.45">
      <c r="A348" s="8" t="s">
        <v>357</v>
      </c>
      <c r="B348" s="9">
        <v>11</v>
      </c>
      <c r="C348" s="14" t="s">
        <v>368</v>
      </c>
      <c r="D348" s="8">
        <v>28092</v>
      </c>
      <c r="E348" s="10">
        <v>28112</v>
      </c>
      <c r="F348" s="10">
        <v>-0.4</v>
      </c>
      <c r="G348" s="11">
        <v>-0.2</v>
      </c>
    </row>
    <row r="349" spans="1:7" hidden="1" x14ac:dyDescent="0.45">
      <c r="A349" s="8" t="s">
        <v>357</v>
      </c>
      <c r="B349" s="9">
        <v>12</v>
      </c>
      <c r="C349" s="14" t="s">
        <v>369</v>
      </c>
      <c r="D349" s="8">
        <v>28277</v>
      </c>
      <c r="E349" s="10">
        <v>28170</v>
      </c>
      <c r="F349" s="10">
        <v>1.9</v>
      </c>
      <c r="G349" s="11">
        <v>1.3</v>
      </c>
    </row>
    <row r="350" spans="1:7" hidden="1" x14ac:dyDescent="0.45">
      <c r="A350" s="8" t="s">
        <v>357</v>
      </c>
      <c r="B350" s="9">
        <v>13</v>
      </c>
      <c r="C350" s="14" t="s">
        <v>370</v>
      </c>
      <c r="D350" s="8">
        <v>28323</v>
      </c>
      <c r="E350" s="10">
        <v>28291</v>
      </c>
      <c r="F350" s="10">
        <v>0.6</v>
      </c>
      <c r="G350" s="11">
        <v>0.4</v>
      </c>
    </row>
    <row r="351" spans="1:7" hidden="1" x14ac:dyDescent="0.45">
      <c r="A351" s="8" t="s">
        <v>357</v>
      </c>
      <c r="B351" s="9">
        <v>14</v>
      </c>
      <c r="C351" s="14" t="s">
        <v>371</v>
      </c>
      <c r="D351" s="8">
        <v>28061</v>
      </c>
      <c r="E351" s="10">
        <v>28085</v>
      </c>
      <c r="F351" s="10">
        <v>-0.4</v>
      </c>
      <c r="G351" s="11">
        <v>-0.3</v>
      </c>
    </row>
    <row r="352" spans="1:7" hidden="1" x14ac:dyDescent="0.45">
      <c r="A352" s="8" t="s">
        <v>357</v>
      </c>
      <c r="B352" s="9">
        <v>15</v>
      </c>
      <c r="C352" s="14" t="s">
        <v>372</v>
      </c>
      <c r="D352" s="8">
        <v>28518</v>
      </c>
      <c r="E352" s="10">
        <v>28561</v>
      </c>
      <c r="F352" s="10">
        <v>-0.8</v>
      </c>
      <c r="G352" s="11">
        <v>-0.5</v>
      </c>
    </row>
    <row r="353" spans="1:7" hidden="1" x14ac:dyDescent="0.45">
      <c r="A353" s="8" t="s">
        <v>357</v>
      </c>
      <c r="B353" s="9">
        <v>16</v>
      </c>
      <c r="C353" s="14" t="s">
        <v>373</v>
      </c>
      <c r="D353" s="8">
        <v>28608</v>
      </c>
      <c r="E353" s="10">
        <v>28556</v>
      </c>
      <c r="F353" s="10">
        <v>0.9</v>
      </c>
      <c r="G353" s="11">
        <v>0.6</v>
      </c>
    </row>
    <row r="354" spans="1:7" hidden="1" x14ac:dyDescent="0.45">
      <c r="A354" s="8" t="s">
        <v>357</v>
      </c>
      <c r="B354" s="9">
        <v>17</v>
      </c>
      <c r="C354" s="14" t="s">
        <v>374</v>
      </c>
      <c r="D354" s="8">
        <v>29047</v>
      </c>
      <c r="E354" s="10">
        <v>29055</v>
      </c>
      <c r="F354" s="10">
        <v>-0.1</v>
      </c>
      <c r="G354" s="11">
        <v>-9.1787999999999995E-2</v>
      </c>
    </row>
    <row r="355" spans="1:7" hidden="1" x14ac:dyDescent="0.45">
      <c r="A355" s="8" t="s">
        <v>357</v>
      </c>
      <c r="B355" s="9">
        <v>18</v>
      </c>
      <c r="C355" s="14" t="s">
        <v>375</v>
      </c>
      <c r="D355" s="8">
        <v>29277</v>
      </c>
      <c r="E355" s="10">
        <v>29220</v>
      </c>
      <c r="F355" s="10">
        <v>1</v>
      </c>
      <c r="G355" s="11">
        <v>0.6</v>
      </c>
    </row>
    <row r="356" spans="1:7" hidden="1" x14ac:dyDescent="0.45">
      <c r="A356" s="8" t="s">
        <v>357</v>
      </c>
      <c r="B356" s="9">
        <v>19</v>
      </c>
      <c r="C356" s="14" t="s">
        <v>376</v>
      </c>
      <c r="D356" s="8">
        <v>28915</v>
      </c>
      <c r="E356" s="10">
        <v>28951</v>
      </c>
      <c r="F356" s="10">
        <v>-0.6</v>
      </c>
      <c r="G356" s="11">
        <v>-0.4</v>
      </c>
    </row>
    <row r="357" spans="1:7" hidden="1" x14ac:dyDescent="0.45">
      <c r="A357" s="8" t="s">
        <v>357</v>
      </c>
      <c r="B357" s="9">
        <v>20</v>
      </c>
      <c r="C357" s="14" t="s">
        <v>377</v>
      </c>
      <c r="D357" s="8">
        <v>29362</v>
      </c>
      <c r="E357" s="10">
        <v>29406</v>
      </c>
      <c r="F357" s="10">
        <v>-0.7</v>
      </c>
      <c r="G357" s="11">
        <v>-0.5</v>
      </c>
    </row>
    <row r="358" spans="1:7" hidden="1" x14ac:dyDescent="0.45">
      <c r="A358" s="8" t="s">
        <v>357</v>
      </c>
      <c r="B358" s="9">
        <v>21</v>
      </c>
      <c r="C358" s="14" t="s">
        <v>378</v>
      </c>
      <c r="D358" s="8">
        <v>29414</v>
      </c>
      <c r="E358" s="10">
        <v>29400</v>
      </c>
      <c r="F358" s="10">
        <v>0.2</v>
      </c>
      <c r="G358" s="11">
        <v>0.2</v>
      </c>
    </row>
    <row r="359" spans="1:7" hidden="1" x14ac:dyDescent="0.45">
      <c r="A359" s="8" t="s">
        <v>357</v>
      </c>
      <c r="B359" s="9">
        <v>22</v>
      </c>
      <c r="C359" s="14" t="s">
        <v>379</v>
      </c>
      <c r="D359" s="8">
        <v>29264</v>
      </c>
      <c r="E359" s="10">
        <v>29328</v>
      </c>
      <c r="F359" s="10">
        <v>-1.1000000000000001</v>
      </c>
      <c r="G359" s="11">
        <v>-0.7</v>
      </c>
    </row>
    <row r="360" spans="1:7" hidden="1" x14ac:dyDescent="0.45">
      <c r="A360" s="8" t="s">
        <v>357</v>
      </c>
      <c r="B360" s="9">
        <v>23</v>
      </c>
      <c r="C360" s="14" t="s">
        <v>380</v>
      </c>
      <c r="D360" s="8">
        <v>29607</v>
      </c>
      <c r="E360" s="10">
        <v>29497</v>
      </c>
      <c r="F360" s="10">
        <v>1.9</v>
      </c>
      <c r="G360" s="11">
        <v>1.2</v>
      </c>
    </row>
    <row r="361" spans="1:7" hidden="1" x14ac:dyDescent="0.45">
      <c r="A361" s="8" t="s">
        <v>357</v>
      </c>
      <c r="B361" s="9">
        <v>24</v>
      </c>
      <c r="C361" s="14" t="s">
        <v>381</v>
      </c>
      <c r="D361" s="8">
        <v>28972</v>
      </c>
      <c r="E361" s="10">
        <v>29110</v>
      </c>
      <c r="F361" s="10">
        <v>-2.4</v>
      </c>
      <c r="G361" s="11">
        <v>-1.6</v>
      </c>
    </row>
    <row r="362" spans="1:7" hidden="1" x14ac:dyDescent="0.45">
      <c r="A362" s="8" t="s">
        <v>382</v>
      </c>
      <c r="B362" s="9">
        <v>1</v>
      </c>
      <c r="C362" s="14" t="s">
        <v>383</v>
      </c>
      <c r="D362" s="8">
        <v>28472</v>
      </c>
      <c r="E362" s="10">
        <v>26747</v>
      </c>
      <c r="F362" s="10">
        <v>31.2</v>
      </c>
      <c r="G362" s="11">
        <v>21</v>
      </c>
    </row>
    <row r="363" spans="1:7" hidden="1" x14ac:dyDescent="0.45">
      <c r="A363" s="8" t="s">
        <v>382</v>
      </c>
      <c r="B363" s="9">
        <v>2</v>
      </c>
      <c r="C363" s="14" t="s">
        <v>384</v>
      </c>
      <c r="D363" s="8">
        <v>28251</v>
      </c>
      <c r="E363" s="10">
        <v>27278</v>
      </c>
      <c r="F363" s="10">
        <v>17.5</v>
      </c>
      <c r="G363" s="11">
        <v>11.8</v>
      </c>
    </row>
    <row r="364" spans="1:7" hidden="1" x14ac:dyDescent="0.45">
      <c r="A364" s="8" t="s">
        <v>382</v>
      </c>
      <c r="B364" s="9">
        <v>3</v>
      </c>
      <c r="C364" s="14" t="s">
        <v>385</v>
      </c>
      <c r="D364" s="8">
        <v>27555</v>
      </c>
      <c r="E364" s="10">
        <v>26699</v>
      </c>
      <c r="F364" s="10">
        <v>15.8</v>
      </c>
      <c r="G364" s="11">
        <v>10.6</v>
      </c>
    </row>
    <row r="365" spans="1:7" hidden="1" x14ac:dyDescent="0.45">
      <c r="A365" s="8" t="s">
        <v>382</v>
      </c>
      <c r="B365" s="9">
        <v>4</v>
      </c>
      <c r="C365" s="14" t="s">
        <v>386</v>
      </c>
      <c r="D365" s="8">
        <v>28674</v>
      </c>
      <c r="E365" s="10">
        <v>28262</v>
      </c>
      <c r="F365" s="10">
        <v>7.2</v>
      </c>
      <c r="G365" s="11">
        <v>4.8</v>
      </c>
    </row>
    <row r="366" spans="1:7" hidden="1" x14ac:dyDescent="0.45">
      <c r="A366" s="8" t="s">
        <v>382</v>
      </c>
      <c r="B366" s="9">
        <v>5</v>
      </c>
      <c r="C366" s="14" t="s">
        <v>387</v>
      </c>
      <c r="D366" s="8">
        <v>28200</v>
      </c>
      <c r="E366" s="10">
        <v>27913</v>
      </c>
      <c r="F366" s="10">
        <v>5.0999999999999996</v>
      </c>
      <c r="G366" s="11">
        <v>3.4</v>
      </c>
    </row>
    <row r="367" spans="1:7" hidden="1" x14ac:dyDescent="0.45">
      <c r="A367" s="8" t="s">
        <v>382</v>
      </c>
      <c r="B367" s="9">
        <v>6</v>
      </c>
      <c r="C367" s="14" t="s">
        <v>388</v>
      </c>
      <c r="D367" s="8">
        <v>28420</v>
      </c>
      <c r="E367" s="10">
        <v>28222</v>
      </c>
      <c r="F367" s="10">
        <v>3.5</v>
      </c>
      <c r="G367" s="11">
        <v>2.2999999999999998</v>
      </c>
    </row>
    <row r="368" spans="1:7" hidden="1" x14ac:dyDescent="0.45">
      <c r="A368" s="8" t="s">
        <v>382</v>
      </c>
      <c r="B368" s="9">
        <v>7</v>
      </c>
      <c r="C368" s="14" t="s">
        <v>389</v>
      </c>
      <c r="D368" s="8">
        <v>27963</v>
      </c>
      <c r="E368" s="10">
        <v>27913</v>
      </c>
      <c r="F368" s="10">
        <v>0.9</v>
      </c>
      <c r="G368" s="11">
        <v>0.6</v>
      </c>
    </row>
    <row r="369" spans="1:7" hidden="1" x14ac:dyDescent="0.45">
      <c r="A369" s="8" t="s">
        <v>382</v>
      </c>
      <c r="B369" s="9">
        <v>8</v>
      </c>
      <c r="C369" s="14" t="s">
        <v>390</v>
      </c>
      <c r="D369" s="8">
        <v>28683</v>
      </c>
      <c r="E369" s="10">
        <v>28634</v>
      </c>
      <c r="F369" s="10">
        <v>0.9</v>
      </c>
      <c r="G369" s="11">
        <v>0.6</v>
      </c>
    </row>
    <row r="370" spans="1:7" hidden="1" x14ac:dyDescent="0.45">
      <c r="A370" s="8" t="s">
        <v>382</v>
      </c>
      <c r="B370" s="9">
        <v>9</v>
      </c>
      <c r="C370" s="14" t="s">
        <v>391</v>
      </c>
      <c r="D370" s="8">
        <v>28229</v>
      </c>
      <c r="E370" s="10">
        <v>28257</v>
      </c>
      <c r="F370" s="10">
        <v>-0.5</v>
      </c>
      <c r="G370" s="11">
        <v>-0.3</v>
      </c>
    </row>
    <row r="371" spans="1:7" hidden="1" x14ac:dyDescent="0.45">
      <c r="A371" s="8" t="s">
        <v>382</v>
      </c>
      <c r="B371" s="9">
        <v>10</v>
      </c>
      <c r="C371" s="14" t="s">
        <v>392</v>
      </c>
      <c r="D371" s="8">
        <v>28465</v>
      </c>
      <c r="E371" s="10">
        <v>28500</v>
      </c>
      <c r="F371" s="10">
        <v>-0.6</v>
      </c>
      <c r="G371" s="11">
        <v>-0.4</v>
      </c>
    </row>
    <row r="372" spans="1:7" hidden="1" x14ac:dyDescent="0.45">
      <c r="A372" s="8" t="s">
        <v>382</v>
      </c>
      <c r="B372" s="9">
        <v>11</v>
      </c>
      <c r="C372" s="14" t="s">
        <v>393</v>
      </c>
      <c r="D372" s="8">
        <v>28516</v>
      </c>
      <c r="E372" s="10">
        <v>28553</v>
      </c>
      <c r="F372" s="10">
        <v>-0.6</v>
      </c>
      <c r="G372" s="11">
        <v>-0.4</v>
      </c>
    </row>
    <row r="373" spans="1:7" hidden="1" x14ac:dyDescent="0.45">
      <c r="A373" s="8" t="s">
        <v>382</v>
      </c>
      <c r="B373" s="9">
        <v>12</v>
      </c>
      <c r="C373" s="14" t="s">
        <v>394</v>
      </c>
      <c r="D373" s="8">
        <v>29288</v>
      </c>
      <c r="E373" s="10">
        <v>29352</v>
      </c>
      <c r="F373" s="10">
        <v>-1.1000000000000001</v>
      </c>
      <c r="G373" s="11">
        <v>-0.7</v>
      </c>
    </row>
    <row r="374" spans="1:7" hidden="1" x14ac:dyDescent="0.45">
      <c r="A374" s="8" t="s">
        <v>382</v>
      </c>
      <c r="B374" s="9">
        <v>13</v>
      </c>
      <c r="C374" s="14" t="s">
        <v>395</v>
      </c>
      <c r="D374" s="8">
        <v>29096</v>
      </c>
      <c r="E374" s="10">
        <v>29068</v>
      </c>
      <c r="F374" s="10">
        <v>0.5</v>
      </c>
      <c r="G374" s="11">
        <v>0.3</v>
      </c>
    </row>
    <row r="375" spans="1:7" hidden="1" x14ac:dyDescent="0.45">
      <c r="A375" s="8" t="s">
        <v>382</v>
      </c>
      <c r="B375" s="9">
        <v>14</v>
      </c>
      <c r="C375" s="14" t="s">
        <v>396</v>
      </c>
      <c r="D375" s="8">
        <v>29840</v>
      </c>
      <c r="E375" s="10">
        <v>29897</v>
      </c>
      <c r="F375" s="10">
        <v>-1</v>
      </c>
      <c r="G375" s="11">
        <v>-0.6</v>
      </c>
    </row>
    <row r="376" spans="1:7" hidden="1" x14ac:dyDescent="0.45">
      <c r="A376" s="8" t="s">
        <v>382</v>
      </c>
      <c r="B376" s="9">
        <v>15</v>
      </c>
      <c r="C376" s="14" t="s">
        <v>397</v>
      </c>
      <c r="D376" s="8">
        <v>29411</v>
      </c>
      <c r="E376" s="10">
        <v>29500</v>
      </c>
      <c r="F376" s="10">
        <v>-1.5</v>
      </c>
      <c r="G376" s="11">
        <v>-1</v>
      </c>
    </row>
    <row r="377" spans="1:7" hidden="1" x14ac:dyDescent="0.45">
      <c r="A377" s="8" t="s">
        <v>382</v>
      </c>
      <c r="B377" s="9">
        <v>16</v>
      </c>
      <c r="C377" s="14" t="s">
        <v>398</v>
      </c>
      <c r="D377" s="8">
        <v>30299</v>
      </c>
      <c r="E377" s="10">
        <v>30320</v>
      </c>
      <c r="F377" s="10">
        <v>-0.3</v>
      </c>
      <c r="G377" s="11">
        <v>-0.2</v>
      </c>
    </row>
    <row r="378" spans="1:7" hidden="1" x14ac:dyDescent="0.45">
      <c r="A378" s="8" t="s">
        <v>382</v>
      </c>
      <c r="B378" s="9">
        <v>17</v>
      </c>
      <c r="C378" s="14" t="s">
        <v>399</v>
      </c>
      <c r="D378" s="8">
        <v>29734</v>
      </c>
      <c r="E378" s="10">
        <v>29836</v>
      </c>
      <c r="F378" s="10">
        <v>-1.7</v>
      </c>
      <c r="G378" s="11">
        <v>-1.1000000000000001</v>
      </c>
    </row>
    <row r="379" spans="1:7" hidden="1" x14ac:dyDescent="0.45">
      <c r="A379" s="8" t="s">
        <v>382</v>
      </c>
      <c r="B379" s="9">
        <v>18</v>
      </c>
      <c r="C379" s="14" t="s">
        <v>400</v>
      </c>
      <c r="D379" s="8">
        <v>30562</v>
      </c>
      <c r="E379" s="10">
        <v>30618</v>
      </c>
      <c r="F379" s="10">
        <v>-0.9</v>
      </c>
      <c r="G379" s="11">
        <v>-0.6</v>
      </c>
    </row>
    <row r="380" spans="1:7" hidden="1" x14ac:dyDescent="0.45">
      <c r="A380" s="8" t="s">
        <v>382</v>
      </c>
      <c r="B380" s="9">
        <v>19</v>
      </c>
      <c r="C380" s="14" t="s">
        <v>401</v>
      </c>
      <c r="D380" s="8">
        <v>30492</v>
      </c>
      <c r="E380" s="10">
        <v>30556</v>
      </c>
      <c r="F380" s="10">
        <v>-1</v>
      </c>
      <c r="G380" s="11">
        <v>-0.7</v>
      </c>
    </row>
    <row r="381" spans="1:7" hidden="1" x14ac:dyDescent="0.45">
      <c r="A381" s="8" t="s">
        <v>382</v>
      </c>
      <c r="B381" s="9">
        <v>20</v>
      </c>
      <c r="C381" s="14" t="s">
        <v>402</v>
      </c>
      <c r="D381" s="8">
        <v>30420</v>
      </c>
      <c r="E381" s="10">
        <v>30507</v>
      </c>
      <c r="F381" s="10">
        <v>-1.4</v>
      </c>
      <c r="G381" s="11">
        <v>-1</v>
      </c>
    </row>
    <row r="382" spans="1:7" hidden="1" x14ac:dyDescent="0.45">
      <c r="A382" s="8" t="s">
        <v>382</v>
      </c>
      <c r="B382" s="9">
        <v>21</v>
      </c>
      <c r="C382" s="14" t="s">
        <v>403</v>
      </c>
      <c r="D382" s="8">
        <v>30535</v>
      </c>
      <c r="E382" s="10">
        <v>30560</v>
      </c>
      <c r="F382" s="10">
        <v>-0.4</v>
      </c>
      <c r="G382" s="11">
        <v>-0.3</v>
      </c>
    </row>
    <row r="383" spans="1:7" hidden="1" x14ac:dyDescent="0.45">
      <c r="A383" s="8" t="s">
        <v>382</v>
      </c>
      <c r="B383" s="9">
        <v>22</v>
      </c>
      <c r="C383" s="14" t="s">
        <v>404</v>
      </c>
      <c r="D383" s="8">
        <v>30756</v>
      </c>
      <c r="E383" s="10">
        <v>30896</v>
      </c>
      <c r="F383" s="10">
        <v>-2.2999999999999998</v>
      </c>
      <c r="G383" s="11">
        <v>-1.5</v>
      </c>
    </row>
    <row r="384" spans="1:7" hidden="1" x14ac:dyDescent="0.45">
      <c r="A384" s="8" t="s">
        <v>382</v>
      </c>
      <c r="B384" s="9">
        <v>23</v>
      </c>
      <c r="C384" s="14" t="s">
        <v>405</v>
      </c>
      <c r="D384" s="8">
        <v>30748</v>
      </c>
      <c r="E384" s="10">
        <v>30781</v>
      </c>
      <c r="F384" s="10">
        <v>-0.5</v>
      </c>
      <c r="G384" s="11">
        <v>-0.4</v>
      </c>
    </row>
    <row r="385" spans="1:7" hidden="1" x14ac:dyDescent="0.45">
      <c r="A385" s="8" t="s">
        <v>382</v>
      </c>
      <c r="B385" s="9">
        <v>24</v>
      </c>
      <c r="C385" s="14" t="s">
        <v>406</v>
      </c>
      <c r="D385" s="8">
        <v>30558</v>
      </c>
      <c r="E385" s="10">
        <v>30632</v>
      </c>
      <c r="F385" s="10">
        <v>-1.2</v>
      </c>
      <c r="G385" s="11">
        <v>-0.8</v>
      </c>
    </row>
  </sheetData>
  <autoFilter ref="A1:Y385" xr:uid="{48811007-D02B-4855-8FC2-5DACF93F71A7}">
    <filterColumn colId="8" showButton="0">
      <customFilters>
        <customFilter operator="notEqual" val=" "/>
      </customFilters>
    </filterColumn>
    <filterColumn colId="9" showButton="0"/>
    <filterColumn colId="10" showButton="0"/>
    <filterColumn colId="16" showButton="0"/>
    <filterColumn colId="17" showButton="0"/>
    <filterColumn colId="18" showButton="0"/>
  </autoFilter>
  <mergeCells count="2">
    <mergeCell ref="I1:L1"/>
    <mergeCell ref="Q1:T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656F73-1717-47D1-A309-25D5A791AC9A}">
  <dimension ref="A1:BV97"/>
  <sheetViews>
    <sheetView tabSelected="1" topLeftCell="AC1" workbookViewId="0">
      <selection activeCell="AO38" sqref="AO38"/>
    </sheetView>
  </sheetViews>
  <sheetFormatPr defaultRowHeight="14.25" x14ac:dyDescent="0.45"/>
  <sheetData>
    <row r="1" spans="1:74" x14ac:dyDescent="0.45">
      <c r="B1" s="16" t="s">
        <v>409</v>
      </c>
      <c r="C1" s="16"/>
      <c r="D1" s="16"/>
      <c r="E1" s="16"/>
      <c r="F1" s="16" t="s">
        <v>410</v>
      </c>
      <c r="G1" s="16"/>
      <c r="H1" s="16"/>
      <c r="I1" s="16"/>
      <c r="J1" s="16" t="s">
        <v>411</v>
      </c>
      <c r="K1" s="16"/>
      <c r="L1" s="16"/>
      <c r="M1" s="16"/>
      <c r="N1" s="16" t="s">
        <v>412</v>
      </c>
      <c r="O1" s="16"/>
      <c r="P1" s="16"/>
      <c r="Q1" s="16"/>
      <c r="R1" s="16" t="s">
        <v>413</v>
      </c>
      <c r="S1" s="16"/>
      <c r="T1" s="16"/>
      <c r="U1" s="16"/>
      <c r="V1" s="16" t="s">
        <v>414</v>
      </c>
      <c r="W1" s="16"/>
      <c r="X1" s="16"/>
      <c r="Y1" s="16"/>
      <c r="Z1" s="16" t="s">
        <v>415</v>
      </c>
      <c r="AA1" s="16"/>
      <c r="AB1" s="16"/>
      <c r="AC1" s="16"/>
      <c r="AD1" s="16" t="s">
        <v>416</v>
      </c>
      <c r="AE1" s="16"/>
      <c r="AF1" s="16"/>
      <c r="AG1" s="16"/>
      <c r="AQ1" s="16" t="s">
        <v>409</v>
      </c>
      <c r="AR1" s="16"/>
      <c r="AS1" s="16"/>
      <c r="AT1" s="16"/>
      <c r="AU1" s="16" t="s">
        <v>410</v>
      </c>
      <c r="AV1" s="16"/>
      <c r="AW1" s="16"/>
      <c r="AX1" s="16"/>
      <c r="AY1" s="16" t="s">
        <v>411</v>
      </c>
      <c r="AZ1" s="16"/>
      <c r="BA1" s="16"/>
      <c r="BB1" s="16"/>
      <c r="BC1" s="16" t="s">
        <v>412</v>
      </c>
      <c r="BD1" s="16"/>
      <c r="BE1" s="16"/>
      <c r="BF1" s="16"/>
      <c r="BG1" s="16" t="s">
        <v>413</v>
      </c>
      <c r="BH1" s="16"/>
      <c r="BI1" s="16"/>
      <c r="BJ1" s="16"/>
      <c r="BK1" s="16" t="s">
        <v>414</v>
      </c>
      <c r="BL1" s="16"/>
      <c r="BM1" s="16"/>
      <c r="BN1" s="16"/>
      <c r="BO1" s="16" t="s">
        <v>415</v>
      </c>
      <c r="BP1" s="16"/>
      <c r="BQ1" s="16"/>
      <c r="BR1" s="16"/>
      <c r="BS1" s="16" t="s">
        <v>416</v>
      </c>
      <c r="BT1" s="16"/>
      <c r="BU1" s="16"/>
      <c r="BV1" s="16"/>
    </row>
    <row r="2" spans="1:74" x14ac:dyDescent="0.45">
      <c r="A2" s="17">
        <v>753.3</v>
      </c>
      <c r="B2">
        <v>63.7</v>
      </c>
      <c r="C2">
        <v>67.900000000000006</v>
      </c>
      <c r="D2">
        <v>69.8</v>
      </c>
      <c r="E2">
        <v>67.400000000000006</v>
      </c>
      <c r="F2">
        <v>2.9</v>
      </c>
      <c r="G2">
        <v>3.7</v>
      </c>
      <c r="H2">
        <v>4.8</v>
      </c>
      <c r="I2">
        <v>4.5999999999999996</v>
      </c>
      <c r="J2">
        <v>72.3</v>
      </c>
      <c r="K2">
        <v>73.3</v>
      </c>
      <c r="L2">
        <v>74.900000000000006</v>
      </c>
      <c r="M2">
        <v>73.7</v>
      </c>
      <c r="N2">
        <v>67.099999999999994</v>
      </c>
      <c r="O2">
        <v>66.8</v>
      </c>
      <c r="P2">
        <v>68.7</v>
      </c>
      <c r="Q2">
        <v>68.3</v>
      </c>
      <c r="R2">
        <v>10.8</v>
      </c>
      <c r="S2">
        <v>12.3</v>
      </c>
      <c r="T2">
        <v>12.6</v>
      </c>
      <c r="U2">
        <v>11</v>
      </c>
      <c r="V2">
        <v>32.6</v>
      </c>
      <c r="W2">
        <v>37.1</v>
      </c>
      <c r="X2">
        <v>85.2</v>
      </c>
      <c r="Y2">
        <v>32.700000000000003</v>
      </c>
      <c r="Z2">
        <v>34.5</v>
      </c>
      <c r="AA2">
        <v>36.299999999999997</v>
      </c>
      <c r="AB2">
        <v>36.4</v>
      </c>
      <c r="AC2">
        <v>-0.5</v>
      </c>
      <c r="AD2">
        <v>19.3</v>
      </c>
      <c r="AE2">
        <v>21</v>
      </c>
      <c r="AF2">
        <v>21.2</v>
      </c>
      <c r="AG2">
        <v>-0.8</v>
      </c>
      <c r="AP2" s="17">
        <v>598.13</v>
      </c>
      <c r="AQ2">
        <v>71.099999999999994</v>
      </c>
      <c r="AR2">
        <v>71.2</v>
      </c>
      <c r="AS2">
        <v>74.2</v>
      </c>
      <c r="AT2">
        <v>72.599999999999994</v>
      </c>
      <c r="AU2">
        <v>1.2</v>
      </c>
      <c r="AV2">
        <v>3.1</v>
      </c>
      <c r="AW2">
        <v>2.9</v>
      </c>
      <c r="AX2">
        <v>2.8</v>
      </c>
      <c r="AY2">
        <v>60.9</v>
      </c>
      <c r="AZ2">
        <v>65</v>
      </c>
      <c r="BA2">
        <v>63.2</v>
      </c>
      <c r="BB2">
        <v>62.1</v>
      </c>
      <c r="BC2">
        <v>75.5</v>
      </c>
      <c r="BD2">
        <v>80.2</v>
      </c>
      <c r="BE2">
        <v>81.400000000000006</v>
      </c>
      <c r="BF2">
        <v>79.7</v>
      </c>
      <c r="BG2">
        <v>6.3</v>
      </c>
      <c r="BH2">
        <v>8</v>
      </c>
      <c r="BI2">
        <v>8.6</v>
      </c>
      <c r="BJ2">
        <v>8.5</v>
      </c>
      <c r="BK2">
        <v>17.8</v>
      </c>
      <c r="BL2">
        <v>20.100000000000001</v>
      </c>
      <c r="BM2">
        <v>20.5</v>
      </c>
      <c r="BN2">
        <v>20</v>
      </c>
      <c r="BO2">
        <v>21.5</v>
      </c>
      <c r="BP2">
        <v>22.9</v>
      </c>
      <c r="BQ2">
        <v>24.6</v>
      </c>
      <c r="BR2">
        <v>22</v>
      </c>
      <c r="BS2">
        <v>11.4</v>
      </c>
      <c r="BT2">
        <v>11.8</v>
      </c>
      <c r="BU2">
        <v>13</v>
      </c>
      <c r="BV2">
        <v>-3.1</v>
      </c>
    </row>
    <row r="3" spans="1:74" x14ac:dyDescent="0.45">
      <c r="A3" s="17">
        <f>A2/2.5</f>
        <v>301.32</v>
      </c>
      <c r="B3">
        <v>64.2</v>
      </c>
      <c r="C3">
        <v>66.099999999999994</v>
      </c>
      <c r="D3">
        <v>66.2</v>
      </c>
      <c r="E3">
        <v>66.2</v>
      </c>
      <c r="F3">
        <v>0.6</v>
      </c>
      <c r="G3">
        <v>0.9</v>
      </c>
      <c r="H3">
        <v>1.7</v>
      </c>
      <c r="I3">
        <v>1.5</v>
      </c>
      <c r="J3">
        <v>57.3</v>
      </c>
      <c r="K3">
        <v>58.9</v>
      </c>
      <c r="L3">
        <v>60.3</v>
      </c>
      <c r="M3">
        <v>58.8</v>
      </c>
      <c r="N3">
        <v>51.1</v>
      </c>
      <c r="O3">
        <v>52.7</v>
      </c>
      <c r="P3">
        <v>53.4</v>
      </c>
      <c r="Q3">
        <v>54.1</v>
      </c>
      <c r="R3">
        <v>3.2</v>
      </c>
      <c r="S3">
        <v>4.4000000000000004</v>
      </c>
      <c r="T3">
        <v>4.8</v>
      </c>
      <c r="U3">
        <v>4.9000000000000004</v>
      </c>
      <c r="V3">
        <v>18.899999999999999</v>
      </c>
      <c r="W3">
        <v>19.399999999999999</v>
      </c>
      <c r="X3">
        <v>20.100000000000001</v>
      </c>
      <c r="Y3">
        <v>18.399999999999999</v>
      </c>
      <c r="Z3">
        <v>18.5</v>
      </c>
      <c r="AA3">
        <v>20.3</v>
      </c>
      <c r="AB3">
        <v>19.600000000000001</v>
      </c>
      <c r="AC3">
        <v>-1.2</v>
      </c>
      <c r="AD3">
        <v>7.6</v>
      </c>
      <c r="AE3">
        <v>10.6</v>
      </c>
      <c r="AF3">
        <v>10</v>
      </c>
      <c r="AG3">
        <v>-1.2</v>
      </c>
      <c r="AP3" s="17">
        <f>AP2/2.5</f>
        <v>239.25200000000001</v>
      </c>
      <c r="AQ3">
        <v>65.400000000000006</v>
      </c>
      <c r="AR3">
        <v>67.7</v>
      </c>
      <c r="AS3">
        <v>68.400000000000006</v>
      </c>
      <c r="AT3">
        <v>69.3</v>
      </c>
      <c r="AU3">
        <v>-8.4760000000000002E-2</v>
      </c>
      <c r="AV3">
        <v>1.2</v>
      </c>
      <c r="AW3">
        <v>3.2</v>
      </c>
      <c r="AX3">
        <v>0.6</v>
      </c>
      <c r="AY3">
        <v>40.700000000000003</v>
      </c>
      <c r="AZ3">
        <v>40.799999999999997</v>
      </c>
      <c r="BA3">
        <v>41.8</v>
      </c>
      <c r="BB3">
        <v>41.1</v>
      </c>
      <c r="BC3">
        <v>55.2</v>
      </c>
      <c r="BD3">
        <v>58.1</v>
      </c>
      <c r="BE3">
        <v>60.4</v>
      </c>
      <c r="BF3">
        <v>59.9</v>
      </c>
      <c r="BG3">
        <v>1</v>
      </c>
      <c r="BH3">
        <v>2.6</v>
      </c>
      <c r="BI3">
        <v>3.7</v>
      </c>
      <c r="BJ3">
        <v>3.2</v>
      </c>
      <c r="BK3">
        <v>8.9</v>
      </c>
      <c r="BL3">
        <v>9.6</v>
      </c>
      <c r="BM3">
        <v>9.1</v>
      </c>
      <c r="BN3">
        <v>10.199999999999999</v>
      </c>
      <c r="BO3">
        <v>9.8000000000000007</v>
      </c>
      <c r="BP3">
        <v>10.199999999999999</v>
      </c>
      <c r="BQ3">
        <v>11.3</v>
      </c>
      <c r="BR3">
        <v>10.7</v>
      </c>
      <c r="BS3">
        <v>3.5</v>
      </c>
      <c r="BT3">
        <v>4.8</v>
      </c>
      <c r="BU3">
        <v>4.5999999999999996</v>
      </c>
      <c r="BV3">
        <v>-3.8</v>
      </c>
    </row>
    <row r="4" spans="1:74" x14ac:dyDescent="0.45">
      <c r="A4" s="17">
        <f>A3/2.5</f>
        <v>120.52799999999999</v>
      </c>
      <c r="B4">
        <v>60.7</v>
      </c>
      <c r="C4">
        <v>63.1</v>
      </c>
      <c r="D4">
        <v>65.400000000000006</v>
      </c>
      <c r="E4">
        <v>62.7</v>
      </c>
      <c r="F4">
        <v>-0.3</v>
      </c>
      <c r="G4">
        <v>0.8</v>
      </c>
      <c r="H4">
        <v>1.7</v>
      </c>
      <c r="I4">
        <v>0.7</v>
      </c>
      <c r="J4">
        <v>40.799999999999997</v>
      </c>
      <c r="K4">
        <v>43.3</v>
      </c>
      <c r="L4">
        <v>43.8</v>
      </c>
      <c r="M4">
        <v>42.3</v>
      </c>
      <c r="N4">
        <v>34.4</v>
      </c>
      <c r="O4">
        <v>36.299999999999997</v>
      </c>
      <c r="P4">
        <v>37.700000000000003</v>
      </c>
      <c r="Q4">
        <v>37.1</v>
      </c>
      <c r="R4">
        <v>0.4</v>
      </c>
      <c r="S4">
        <v>1.3</v>
      </c>
      <c r="T4">
        <v>2.5</v>
      </c>
      <c r="U4">
        <v>1.9</v>
      </c>
      <c r="V4">
        <v>7.7</v>
      </c>
      <c r="W4">
        <v>10</v>
      </c>
      <c r="X4">
        <v>10.1</v>
      </c>
      <c r="Y4">
        <v>9.6</v>
      </c>
      <c r="Z4">
        <v>8.5</v>
      </c>
      <c r="AA4">
        <v>9.5</v>
      </c>
      <c r="AB4">
        <v>8.6</v>
      </c>
      <c r="AC4">
        <v>-1.2</v>
      </c>
      <c r="AD4">
        <v>3.5</v>
      </c>
      <c r="AE4">
        <v>3.4</v>
      </c>
      <c r="AF4">
        <v>3</v>
      </c>
      <c r="AG4">
        <v>-1.8</v>
      </c>
      <c r="AP4" s="17">
        <f>AP3/2.5</f>
        <v>95.700800000000001</v>
      </c>
      <c r="AQ4">
        <v>60.2</v>
      </c>
      <c r="AR4">
        <v>61.4</v>
      </c>
      <c r="AS4">
        <v>62.5</v>
      </c>
      <c r="AT4">
        <v>61.9</v>
      </c>
      <c r="AU4">
        <v>-1.1000000000000001</v>
      </c>
      <c r="AV4">
        <v>0.7</v>
      </c>
      <c r="AW4">
        <v>1.2</v>
      </c>
      <c r="AX4">
        <v>0.4</v>
      </c>
      <c r="AY4">
        <v>25.2</v>
      </c>
      <c r="AZ4">
        <v>25.4</v>
      </c>
      <c r="BA4">
        <v>26.4</v>
      </c>
      <c r="BB4">
        <v>24.4</v>
      </c>
      <c r="BC4">
        <v>35</v>
      </c>
      <c r="BD4">
        <v>38.799999999999997</v>
      </c>
      <c r="BE4">
        <v>39.700000000000003</v>
      </c>
      <c r="BF4">
        <v>38.5</v>
      </c>
      <c r="BG4">
        <v>0.3</v>
      </c>
      <c r="BH4">
        <v>1.7</v>
      </c>
      <c r="BI4">
        <v>2</v>
      </c>
      <c r="BJ4">
        <v>1</v>
      </c>
      <c r="BK4">
        <v>3.8</v>
      </c>
      <c r="BL4">
        <v>6</v>
      </c>
      <c r="BM4">
        <v>6</v>
      </c>
      <c r="BN4">
        <v>5.5</v>
      </c>
      <c r="BO4">
        <v>3.6</v>
      </c>
      <c r="BP4">
        <v>5</v>
      </c>
      <c r="BQ4">
        <v>3.4</v>
      </c>
      <c r="BR4">
        <v>3.8</v>
      </c>
      <c r="BS4">
        <v>1</v>
      </c>
      <c r="BT4">
        <v>2.2999999999999998</v>
      </c>
      <c r="BU4">
        <v>1</v>
      </c>
      <c r="BV4">
        <v>-1.5</v>
      </c>
    </row>
    <row r="5" spans="1:74" x14ac:dyDescent="0.45">
      <c r="A5" s="17">
        <f>A4/2.5</f>
        <v>48.211199999999998</v>
      </c>
      <c r="B5">
        <v>58.2</v>
      </c>
      <c r="C5">
        <v>58</v>
      </c>
      <c r="D5">
        <v>59.7</v>
      </c>
      <c r="E5">
        <v>60.1</v>
      </c>
      <c r="F5">
        <v>-0.4</v>
      </c>
      <c r="G5">
        <v>0.7</v>
      </c>
      <c r="H5">
        <v>1.8</v>
      </c>
      <c r="I5">
        <v>1.5</v>
      </c>
      <c r="J5">
        <v>23.7</v>
      </c>
      <c r="K5">
        <v>26.3</v>
      </c>
      <c r="L5">
        <v>26.1</v>
      </c>
      <c r="M5">
        <v>27.9</v>
      </c>
      <c r="N5">
        <v>20.8</v>
      </c>
      <c r="O5">
        <v>21.8</v>
      </c>
      <c r="P5">
        <v>22.7</v>
      </c>
      <c r="Q5">
        <v>22</v>
      </c>
      <c r="R5">
        <v>-1.1000000000000001</v>
      </c>
      <c r="S5">
        <v>0.9</v>
      </c>
      <c r="T5">
        <v>1.4</v>
      </c>
      <c r="U5">
        <v>1</v>
      </c>
      <c r="V5">
        <v>3</v>
      </c>
      <c r="W5">
        <v>6.4</v>
      </c>
      <c r="X5">
        <v>4.5999999999999996</v>
      </c>
      <c r="Y5">
        <v>6.3</v>
      </c>
      <c r="Z5">
        <v>3.9</v>
      </c>
      <c r="AA5">
        <v>3.8</v>
      </c>
      <c r="AB5">
        <v>2.6</v>
      </c>
      <c r="AC5">
        <v>-0.9</v>
      </c>
      <c r="AD5">
        <v>0.3</v>
      </c>
      <c r="AE5">
        <v>0.6</v>
      </c>
      <c r="AF5">
        <v>1.5</v>
      </c>
      <c r="AG5">
        <v>-0.6</v>
      </c>
      <c r="AP5" s="17">
        <f>AP4/2.5</f>
        <v>38.280320000000003</v>
      </c>
      <c r="AQ5">
        <v>49</v>
      </c>
      <c r="AR5">
        <v>50.5</v>
      </c>
      <c r="AS5">
        <v>51.4</v>
      </c>
      <c r="AT5">
        <v>51.3</v>
      </c>
      <c r="AU5">
        <v>-1.9</v>
      </c>
      <c r="AV5">
        <v>-0.6</v>
      </c>
      <c r="AW5">
        <v>1.7</v>
      </c>
      <c r="AX5">
        <v>-3.8240999999999997E-2</v>
      </c>
      <c r="AY5">
        <v>13.9</v>
      </c>
      <c r="AZ5">
        <v>15.8</v>
      </c>
      <c r="BA5">
        <v>14.2</v>
      </c>
      <c r="BB5">
        <v>15</v>
      </c>
      <c r="BC5">
        <v>18.600000000000001</v>
      </c>
      <c r="BD5">
        <v>21</v>
      </c>
      <c r="BE5">
        <v>22.3</v>
      </c>
      <c r="BF5">
        <v>21</v>
      </c>
      <c r="BG5">
        <v>-1</v>
      </c>
      <c r="BH5">
        <v>1.8</v>
      </c>
      <c r="BI5">
        <v>1.5</v>
      </c>
      <c r="BJ5">
        <v>1.8</v>
      </c>
      <c r="BK5">
        <v>2.8</v>
      </c>
      <c r="BL5">
        <v>3.8</v>
      </c>
      <c r="BM5">
        <v>3.2</v>
      </c>
      <c r="BN5">
        <v>2.8</v>
      </c>
      <c r="BO5">
        <v>2.2999999999999998</v>
      </c>
      <c r="BP5">
        <v>2.5</v>
      </c>
      <c r="BQ5">
        <v>1.8</v>
      </c>
      <c r="BR5">
        <v>1.7</v>
      </c>
      <c r="BS5">
        <v>1.1000000000000001</v>
      </c>
      <c r="BT5">
        <v>0.6</v>
      </c>
      <c r="BU5">
        <v>1.5</v>
      </c>
      <c r="BV5">
        <v>-2.7</v>
      </c>
    </row>
    <row r="6" spans="1:74" x14ac:dyDescent="0.45">
      <c r="A6" s="17">
        <f>A5/2.5</f>
        <v>19.284479999999999</v>
      </c>
      <c r="B6">
        <v>50.9</v>
      </c>
      <c r="C6">
        <v>51.5</v>
      </c>
      <c r="D6">
        <v>53.4</v>
      </c>
      <c r="E6">
        <v>53</v>
      </c>
      <c r="F6">
        <v>-1.2</v>
      </c>
      <c r="G6">
        <v>1</v>
      </c>
      <c r="H6">
        <v>0.6</v>
      </c>
      <c r="I6">
        <v>0</v>
      </c>
      <c r="J6">
        <v>14.4</v>
      </c>
      <c r="K6">
        <v>15.9</v>
      </c>
      <c r="L6">
        <v>16.7</v>
      </c>
      <c r="M6">
        <v>16.100000000000001</v>
      </c>
      <c r="N6">
        <v>12</v>
      </c>
      <c r="O6">
        <v>14.4</v>
      </c>
      <c r="P6">
        <v>13.9</v>
      </c>
      <c r="Q6">
        <v>14</v>
      </c>
      <c r="R6">
        <v>-1.9</v>
      </c>
      <c r="S6">
        <v>1.7</v>
      </c>
      <c r="T6">
        <v>0.7</v>
      </c>
      <c r="U6">
        <v>0.4</v>
      </c>
      <c r="V6">
        <v>2.4</v>
      </c>
      <c r="W6">
        <v>4.3</v>
      </c>
      <c r="X6">
        <v>3.7</v>
      </c>
      <c r="Y6">
        <v>3.4</v>
      </c>
      <c r="Z6">
        <v>-0.3</v>
      </c>
      <c r="AA6">
        <v>2.2000000000000002</v>
      </c>
      <c r="AB6">
        <v>1.7</v>
      </c>
      <c r="AC6">
        <v>0.7</v>
      </c>
      <c r="AD6">
        <v>-0.8</v>
      </c>
      <c r="AE6">
        <v>-0.3</v>
      </c>
      <c r="AF6">
        <v>0.7</v>
      </c>
      <c r="AG6">
        <v>-0.5</v>
      </c>
      <c r="AP6" s="17">
        <f>AP5/2.5</f>
        <v>15.312128000000001</v>
      </c>
      <c r="AQ6">
        <v>34.4</v>
      </c>
      <c r="AR6">
        <v>34.700000000000003</v>
      </c>
      <c r="AS6">
        <v>36.299999999999997</v>
      </c>
      <c r="AT6">
        <v>35.6</v>
      </c>
      <c r="AU6">
        <v>-0.4</v>
      </c>
      <c r="AV6">
        <v>-0.5</v>
      </c>
      <c r="AW6">
        <v>1.6</v>
      </c>
      <c r="AX6">
        <v>0.5</v>
      </c>
      <c r="AY6">
        <v>8.9</v>
      </c>
      <c r="AZ6">
        <v>10.199999999999999</v>
      </c>
      <c r="BA6">
        <v>9.6999999999999993</v>
      </c>
      <c r="BB6">
        <v>9.3000000000000007</v>
      </c>
      <c r="BC6">
        <v>10.6</v>
      </c>
      <c r="BD6">
        <v>12.7</v>
      </c>
      <c r="BE6">
        <v>13.1</v>
      </c>
      <c r="BF6">
        <v>13</v>
      </c>
      <c r="BG6">
        <v>-1.3</v>
      </c>
      <c r="BH6">
        <v>-0.5</v>
      </c>
      <c r="BI6">
        <v>0.3</v>
      </c>
      <c r="BJ6">
        <v>0.6</v>
      </c>
      <c r="BK6">
        <v>1.5</v>
      </c>
      <c r="BL6">
        <v>2.4</v>
      </c>
      <c r="BM6">
        <v>3</v>
      </c>
      <c r="BN6">
        <v>3.4</v>
      </c>
      <c r="BO6">
        <v>0.3</v>
      </c>
      <c r="BP6">
        <v>0.8</v>
      </c>
      <c r="BQ6">
        <v>0.1</v>
      </c>
      <c r="BR6">
        <v>-1.6</v>
      </c>
      <c r="BS6">
        <v>-0.7</v>
      </c>
      <c r="BT6">
        <v>-0.4</v>
      </c>
      <c r="BU6">
        <v>5.8299999999999998E-2</v>
      </c>
      <c r="BV6">
        <v>-0.8</v>
      </c>
    </row>
    <row r="7" spans="1:74" x14ac:dyDescent="0.45">
      <c r="A7" s="17">
        <f>A6/2.5</f>
        <v>7.7137919999999998</v>
      </c>
      <c r="B7">
        <v>39.799999999999997</v>
      </c>
      <c r="C7">
        <v>41.7</v>
      </c>
      <c r="D7">
        <v>42.5</v>
      </c>
      <c r="E7">
        <v>42.2</v>
      </c>
      <c r="F7">
        <v>-0.9</v>
      </c>
      <c r="G7">
        <v>0.8</v>
      </c>
      <c r="H7">
        <v>0.4</v>
      </c>
      <c r="I7">
        <v>1.1000000000000001</v>
      </c>
      <c r="J7">
        <v>9.3000000000000007</v>
      </c>
      <c r="K7">
        <v>11.5</v>
      </c>
      <c r="L7">
        <v>10.3</v>
      </c>
      <c r="M7">
        <v>10.8</v>
      </c>
      <c r="N7">
        <v>8.1</v>
      </c>
      <c r="O7">
        <v>8.3000000000000007</v>
      </c>
      <c r="P7">
        <v>8.4</v>
      </c>
      <c r="Q7">
        <v>9.1999999999999993</v>
      </c>
      <c r="R7">
        <v>-0.8</v>
      </c>
      <c r="S7">
        <v>0.9</v>
      </c>
      <c r="T7">
        <v>0.8</v>
      </c>
      <c r="U7">
        <v>0.7</v>
      </c>
      <c r="V7">
        <v>1.7</v>
      </c>
      <c r="W7">
        <v>3.1</v>
      </c>
      <c r="X7">
        <v>3.2</v>
      </c>
      <c r="Y7">
        <v>3.5</v>
      </c>
      <c r="Z7">
        <v>0.6</v>
      </c>
      <c r="AA7">
        <v>-0.2</v>
      </c>
      <c r="AB7">
        <v>6.5119999999999997E-2</v>
      </c>
      <c r="AC7">
        <v>0.8</v>
      </c>
      <c r="AD7">
        <v>0.6</v>
      </c>
      <c r="AE7">
        <v>-0.4</v>
      </c>
      <c r="AF7">
        <v>1</v>
      </c>
      <c r="AG7">
        <v>-0.5</v>
      </c>
      <c r="AP7" s="17">
        <f>AP6/2.5</f>
        <v>6.1248512000000002</v>
      </c>
      <c r="AQ7">
        <v>18.2</v>
      </c>
      <c r="AR7">
        <v>18.7</v>
      </c>
      <c r="AS7">
        <v>21.4</v>
      </c>
      <c r="AT7">
        <v>21.5</v>
      </c>
      <c r="AU7">
        <v>-0.2</v>
      </c>
      <c r="AV7">
        <v>-5.7072999999999999E-2</v>
      </c>
      <c r="AW7">
        <v>0.5</v>
      </c>
      <c r="AX7">
        <v>1</v>
      </c>
      <c r="AY7">
        <v>6.3</v>
      </c>
      <c r="AZ7">
        <v>6.3</v>
      </c>
      <c r="BA7">
        <v>8.5</v>
      </c>
      <c r="BB7">
        <v>8.4</v>
      </c>
      <c r="BC7">
        <v>6.1</v>
      </c>
      <c r="BD7">
        <v>7.7</v>
      </c>
      <c r="BE7">
        <v>9.3000000000000007</v>
      </c>
      <c r="BF7">
        <v>8.5</v>
      </c>
      <c r="BG7">
        <v>-0.3</v>
      </c>
      <c r="BH7">
        <v>0.2</v>
      </c>
      <c r="BI7">
        <v>-0.3</v>
      </c>
      <c r="BJ7">
        <v>0.7</v>
      </c>
      <c r="BK7">
        <v>1.6</v>
      </c>
      <c r="BL7">
        <v>1.8</v>
      </c>
      <c r="BM7">
        <v>2.6</v>
      </c>
      <c r="BN7">
        <v>3.6</v>
      </c>
      <c r="BO7">
        <v>-1</v>
      </c>
      <c r="BP7">
        <v>1.3</v>
      </c>
      <c r="BQ7">
        <v>-0.2</v>
      </c>
      <c r="BR7">
        <v>0.8</v>
      </c>
      <c r="BS7">
        <v>-0.9</v>
      </c>
      <c r="BT7">
        <v>-0.7</v>
      </c>
      <c r="BU7">
        <v>-0.7</v>
      </c>
      <c r="BV7">
        <v>-1.1000000000000001</v>
      </c>
    </row>
    <row r="8" spans="1:74" x14ac:dyDescent="0.45">
      <c r="A8" s="17">
        <f>A7/2.5</f>
        <v>3.0855167999999997</v>
      </c>
      <c r="B8">
        <v>25.8</v>
      </c>
      <c r="C8">
        <v>27.4</v>
      </c>
      <c r="D8">
        <v>28.8</v>
      </c>
      <c r="E8">
        <v>28.3</v>
      </c>
      <c r="F8">
        <v>-0.8</v>
      </c>
      <c r="G8">
        <v>0.1</v>
      </c>
      <c r="H8">
        <v>0.6</v>
      </c>
      <c r="I8">
        <v>1.3</v>
      </c>
      <c r="J8">
        <v>6.3</v>
      </c>
      <c r="K8">
        <v>8</v>
      </c>
      <c r="L8">
        <v>7.3</v>
      </c>
      <c r="M8">
        <v>7.7</v>
      </c>
      <c r="N8">
        <v>5.4</v>
      </c>
      <c r="O8">
        <v>6.7</v>
      </c>
      <c r="P8">
        <v>7.7</v>
      </c>
      <c r="Q8">
        <v>7</v>
      </c>
      <c r="R8">
        <v>-1.4</v>
      </c>
      <c r="S8">
        <v>1</v>
      </c>
      <c r="T8">
        <v>1.2354E-2</v>
      </c>
      <c r="U8">
        <v>1.2</v>
      </c>
      <c r="V8">
        <v>1.2</v>
      </c>
      <c r="W8">
        <v>2.2999999999999998</v>
      </c>
      <c r="X8">
        <v>2.7</v>
      </c>
      <c r="Y8">
        <v>2.8</v>
      </c>
      <c r="Z8">
        <v>-0.7</v>
      </c>
      <c r="AA8">
        <v>0.4</v>
      </c>
      <c r="AB8">
        <v>0.6</v>
      </c>
      <c r="AC8">
        <v>0.8</v>
      </c>
      <c r="AD8">
        <v>-0.6</v>
      </c>
      <c r="AE8">
        <v>0.3</v>
      </c>
      <c r="AF8">
        <v>-1</v>
      </c>
      <c r="AG8">
        <v>0.5</v>
      </c>
      <c r="AP8" s="17">
        <f>AP7/2.5</f>
        <v>2.44994048</v>
      </c>
      <c r="AQ8">
        <v>9.3000000000000007</v>
      </c>
      <c r="AR8">
        <v>9.3000000000000007</v>
      </c>
      <c r="AS8">
        <v>10.7</v>
      </c>
      <c r="AT8">
        <v>10.199999999999999</v>
      </c>
      <c r="AU8">
        <v>-0.9</v>
      </c>
      <c r="AV8">
        <v>-0.2</v>
      </c>
      <c r="AW8">
        <v>-1.1000000000000001</v>
      </c>
      <c r="AX8">
        <v>0.5</v>
      </c>
      <c r="AY8">
        <v>5</v>
      </c>
      <c r="AZ8">
        <v>7.8</v>
      </c>
      <c r="BA8">
        <v>7.6</v>
      </c>
      <c r="BB8">
        <v>7.2</v>
      </c>
      <c r="BC8">
        <v>4</v>
      </c>
      <c r="BD8">
        <v>7.7</v>
      </c>
      <c r="BE8">
        <v>7.5</v>
      </c>
      <c r="BF8">
        <v>6.8</v>
      </c>
      <c r="BG8">
        <v>0.2</v>
      </c>
      <c r="BH8">
        <v>-1</v>
      </c>
      <c r="BI8">
        <v>-1.278E-2</v>
      </c>
      <c r="BJ8">
        <v>0.3</v>
      </c>
      <c r="BK8">
        <v>0.1</v>
      </c>
      <c r="BL8">
        <v>2.8</v>
      </c>
      <c r="BM8">
        <v>3</v>
      </c>
      <c r="BN8">
        <v>2.8</v>
      </c>
      <c r="BO8">
        <v>-0.2</v>
      </c>
      <c r="BP8">
        <v>-0.3</v>
      </c>
      <c r="BQ8">
        <v>0.1</v>
      </c>
      <c r="BR8">
        <v>0.4</v>
      </c>
      <c r="BS8">
        <v>-0.7</v>
      </c>
      <c r="BT8">
        <v>-0.6</v>
      </c>
      <c r="BU8">
        <v>-0.2</v>
      </c>
      <c r="BV8">
        <v>-1.5</v>
      </c>
    </row>
    <row r="9" spans="1:74" x14ac:dyDescent="0.45">
      <c r="A9" s="17">
        <f>A8/2.5</f>
        <v>1.23420672</v>
      </c>
      <c r="B9">
        <v>13.6</v>
      </c>
      <c r="C9">
        <v>15</v>
      </c>
      <c r="D9">
        <v>15.7</v>
      </c>
      <c r="E9">
        <v>14.1</v>
      </c>
      <c r="F9">
        <v>-1</v>
      </c>
      <c r="G9">
        <v>0.3</v>
      </c>
      <c r="H9">
        <v>-0.3</v>
      </c>
      <c r="I9">
        <v>0.5</v>
      </c>
      <c r="J9">
        <v>6.2</v>
      </c>
      <c r="K9">
        <v>6.6</v>
      </c>
      <c r="L9">
        <v>7.2</v>
      </c>
      <c r="M9">
        <v>6.6</v>
      </c>
      <c r="N9">
        <v>5.0999999999999996</v>
      </c>
      <c r="O9">
        <v>4.9000000000000004</v>
      </c>
      <c r="P9">
        <v>6.3</v>
      </c>
      <c r="Q9">
        <v>6.7</v>
      </c>
      <c r="R9">
        <v>-0.3</v>
      </c>
      <c r="S9">
        <v>0.7</v>
      </c>
      <c r="T9">
        <v>0.4</v>
      </c>
      <c r="U9">
        <v>1.3</v>
      </c>
      <c r="V9">
        <v>1.1000000000000001</v>
      </c>
      <c r="W9">
        <v>1.7</v>
      </c>
      <c r="X9">
        <v>1.4</v>
      </c>
      <c r="Y9">
        <v>2</v>
      </c>
      <c r="Z9">
        <v>-9.2814999999999995E-2</v>
      </c>
      <c r="AA9">
        <v>-0.5</v>
      </c>
      <c r="AB9">
        <v>1</v>
      </c>
      <c r="AC9">
        <v>0.2</v>
      </c>
      <c r="AD9">
        <v>-1.5</v>
      </c>
      <c r="AE9">
        <v>-1</v>
      </c>
      <c r="AF9">
        <v>-0.8</v>
      </c>
      <c r="AG9">
        <v>3.6334999999999999E-2</v>
      </c>
      <c r="AP9" s="17">
        <f>AP8/2.5</f>
        <v>0.97997619199999997</v>
      </c>
      <c r="AQ9">
        <v>4.2</v>
      </c>
      <c r="AR9">
        <v>3.2</v>
      </c>
      <c r="AS9">
        <v>5.3</v>
      </c>
      <c r="AT9">
        <v>5.9</v>
      </c>
      <c r="AU9">
        <v>-0.6</v>
      </c>
      <c r="AV9">
        <v>-0.2</v>
      </c>
      <c r="AW9">
        <v>-1.1719E-2</v>
      </c>
      <c r="AX9">
        <v>0.3</v>
      </c>
      <c r="AY9">
        <v>6.6</v>
      </c>
      <c r="AZ9">
        <v>4.8</v>
      </c>
      <c r="BA9">
        <v>6.9</v>
      </c>
      <c r="BB9">
        <v>6</v>
      </c>
      <c r="BC9">
        <v>4.5</v>
      </c>
      <c r="BD9">
        <v>6.5</v>
      </c>
      <c r="BE9">
        <v>6.5</v>
      </c>
      <c r="BF9">
        <v>6.3</v>
      </c>
      <c r="BG9">
        <v>-0.8</v>
      </c>
      <c r="BH9">
        <v>-0.2</v>
      </c>
      <c r="BI9">
        <v>-0.3</v>
      </c>
      <c r="BJ9">
        <v>-8.0670000000000006E-2</v>
      </c>
      <c r="BK9">
        <v>2.2000000000000002</v>
      </c>
      <c r="BL9">
        <v>2.9</v>
      </c>
      <c r="BM9">
        <v>2.5</v>
      </c>
      <c r="BN9">
        <v>2.2999999999999998</v>
      </c>
      <c r="BO9">
        <v>-0.6</v>
      </c>
      <c r="BP9">
        <v>0.6</v>
      </c>
      <c r="BQ9">
        <v>0.2</v>
      </c>
      <c r="BR9">
        <v>-0.2</v>
      </c>
      <c r="BS9">
        <v>-1.3</v>
      </c>
      <c r="BT9">
        <v>-0.2</v>
      </c>
      <c r="BU9">
        <v>0.4</v>
      </c>
      <c r="BV9">
        <v>-1.8</v>
      </c>
    </row>
    <row r="10" spans="1:74" x14ac:dyDescent="0.45">
      <c r="A10" s="17">
        <f>A9/2.5</f>
        <v>0.49368268799999998</v>
      </c>
      <c r="B10">
        <v>7.3</v>
      </c>
      <c r="C10">
        <v>7.1</v>
      </c>
      <c r="D10">
        <v>8.3000000000000007</v>
      </c>
      <c r="E10">
        <v>6.6</v>
      </c>
      <c r="F10">
        <v>-0.3</v>
      </c>
      <c r="G10">
        <v>0.4</v>
      </c>
      <c r="H10">
        <v>-9.3504000000000004E-2</v>
      </c>
      <c r="I10">
        <v>0.3</v>
      </c>
      <c r="J10">
        <v>6.9</v>
      </c>
      <c r="K10">
        <v>6.5</v>
      </c>
      <c r="L10">
        <v>6.2</v>
      </c>
      <c r="M10">
        <v>6.1</v>
      </c>
      <c r="N10">
        <v>5.0999999999999996</v>
      </c>
      <c r="O10">
        <v>4.2</v>
      </c>
      <c r="P10">
        <v>6.4</v>
      </c>
      <c r="Q10">
        <v>5</v>
      </c>
      <c r="R10">
        <v>-0.2</v>
      </c>
      <c r="S10">
        <v>0.2</v>
      </c>
      <c r="T10">
        <v>-0.4</v>
      </c>
      <c r="U10">
        <v>-0.4</v>
      </c>
      <c r="V10">
        <v>1.7</v>
      </c>
      <c r="W10">
        <v>2.2000000000000002</v>
      </c>
      <c r="X10">
        <v>2.4</v>
      </c>
      <c r="Y10">
        <v>2.2000000000000002</v>
      </c>
      <c r="Z10">
        <v>0.4</v>
      </c>
      <c r="AA10">
        <v>-9.1787999999999995E-2</v>
      </c>
      <c r="AB10">
        <v>0.1</v>
      </c>
      <c r="AC10">
        <v>0.4</v>
      </c>
      <c r="AD10">
        <v>-1.7932E-2</v>
      </c>
      <c r="AE10">
        <v>-1.1000000000000001</v>
      </c>
      <c r="AF10">
        <v>-0.6</v>
      </c>
      <c r="AG10">
        <v>-0.7</v>
      </c>
      <c r="AP10" s="17">
        <f>AP9/2.5</f>
        <v>0.39199047679999999</v>
      </c>
      <c r="AQ10">
        <v>2.5</v>
      </c>
      <c r="AR10">
        <v>3</v>
      </c>
      <c r="AS10">
        <v>2.6</v>
      </c>
      <c r="AT10">
        <v>4.0999999999999996</v>
      </c>
      <c r="AU10">
        <v>-0.9</v>
      </c>
      <c r="AV10">
        <v>-0.3</v>
      </c>
      <c r="AW10">
        <v>0.4</v>
      </c>
      <c r="AX10">
        <v>-0.8</v>
      </c>
      <c r="AY10">
        <v>5.7</v>
      </c>
      <c r="AZ10">
        <v>5.4</v>
      </c>
      <c r="BA10">
        <v>7.5</v>
      </c>
      <c r="BB10">
        <v>5.9</v>
      </c>
      <c r="BC10">
        <v>4.4000000000000004</v>
      </c>
      <c r="BD10">
        <v>6</v>
      </c>
      <c r="BE10">
        <v>6.1</v>
      </c>
      <c r="BF10">
        <v>6.1</v>
      </c>
      <c r="BG10">
        <v>-1.2</v>
      </c>
      <c r="BH10">
        <v>-0.5</v>
      </c>
      <c r="BI10">
        <v>0.8</v>
      </c>
      <c r="BJ10">
        <v>1.5594E-2</v>
      </c>
      <c r="BK10">
        <v>1.3</v>
      </c>
      <c r="BL10">
        <v>1.6</v>
      </c>
      <c r="BM10">
        <v>2.2999999999999998</v>
      </c>
      <c r="BN10">
        <v>2</v>
      </c>
      <c r="BO10">
        <v>-1.3</v>
      </c>
      <c r="BP10">
        <v>0.6</v>
      </c>
      <c r="BQ10">
        <v>3.6776000000000003E-2</v>
      </c>
      <c r="BR10">
        <v>-0.7</v>
      </c>
      <c r="BS10">
        <v>-0.9</v>
      </c>
      <c r="BT10">
        <v>-0.6</v>
      </c>
      <c r="BU10">
        <v>-0.7</v>
      </c>
      <c r="BV10">
        <v>-1.1000000000000001</v>
      </c>
    </row>
    <row r="11" spans="1:74" x14ac:dyDescent="0.45">
      <c r="A11" s="17">
        <f>A10/2.5</f>
        <v>0.19747307519999999</v>
      </c>
      <c r="B11">
        <v>1.9</v>
      </c>
      <c r="C11">
        <v>4.2</v>
      </c>
      <c r="D11">
        <v>3.9</v>
      </c>
      <c r="E11">
        <v>3.6</v>
      </c>
      <c r="F11">
        <v>-0.7</v>
      </c>
      <c r="G11">
        <v>-0.6</v>
      </c>
      <c r="H11">
        <v>-0.1</v>
      </c>
      <c r="I11">
        <v>-0.3</v>
      </c>
      <c r="J11">
        <v>5.3</v>
      </c>
      <c r="K11">
        <v>5.6</v>
      </c>
      <c r="L11">
        <v>6.2</v>
      </c>
      <c r="M11">
        <v>6</v>
      </c>
      <c r="N11">
        <v>5.4</v>
      </c>
      <c r="O11">
        <v>5.2</v>
      </c>
      <c r="P11">
        <v>6.6</v>
      </c>
      <c r="Q11">
        <v>3.9</v>
      </c>
      <c r="R11">
        <v>-1.2</v>
      </c>
      <c r="S11">
        <v>-0.6</v>
      </c>
      <c r="T11">
        <v>0.4</v>
      </c>
      <c r="U11">
        <v>-0.4</v>
      </c>
      <c r="V11">
        <v>0.4</v>
      </c>
      <c r="W11">
        <v>0.7</v>
      </c>
      <c r="X11">
        <v>2.6</v>
      </c>
      <c r="Y11">
        <v>1.4</v>
      </c>
      <c r="Z11">
        <v>-1.4</v>
      </c>
      <c r="AA11">
        <v>-0.4</v>
      </c>
      <c r="AB11">
        <v>-0.7</v>
      </c>
      <c r="AC11">
        <v>-0.2</v>
      </c>
      <c r="AD11">
        <v>-0.7</v>
      </c>
      <c r="AE11">
        <v>-0.7</v>
      </c>
      <c r="AF11">
        <v>-0.6</v>
      </c>
      <c r="AG11">
        <v>0.6</v>
      </c>
      <c r="AP11" s="17">
        <f>AP10/2.5</f>
        <v>0.15679619072000001</v>
      </c>
      <c r="AQ11">
        <v>2.4</v>
      </c>
      <c r="AR11">
        <v>2</v>
      </c>
      <c r="AS11">
        <v>2.8</v>
      </c>
      <c r="AT11">
        <v>2.2999999999999998</v>
      </c>
      <c r="AU11">
        <v>-0.2</v>
      </c>
      <c r="AV11">
        <v>-1.5</v>
      </c>
      <c r="AW11">
        <v>-0.5</v>
      </c>
      <c r="AX11">
        <v>-0.3</v>
      </c>
      <c r="AY11">
        <v>5.6</v>
      </c>
      <c r="AZ11">
        <v>5.0999999999999996</v>
      </c>
      <c r="BA11">
        <v>7.5</v>
      </c>
      <c r="BB11">
        <v>6.3</v>
      </c>
      <c r="BC11">
        <v>3.5</v>
      </c>
      <c r="BD11">
        <v>4.9000000000000004</v>
      </c>
      <c r="BE11">
        <v>5.4</v>
      </c>
      <c r="BF11">
        <v>5.4</v>
      </c>
      <c r="BG11">
        <v>-0.4</v>
      </c>
      <c r="BH11">
        <v>0.2</v>
      </c>
      <c r="BI11">
        <v>0.6</v>
      </c>
      <c r="BJ11">
        <v>0.4</v>
      </c>
      <c r="BK11">
        <v>1.1000000000000001</v>
      </c>
      <c r="BL11">
        <v>2.7</v>
      </c>
      <c r="BM11">
        <v>1.7</v>
      </c>
      <c r="BN11">
        <v>2.4</v>
      </c>
      <c r="BO11">
        <v>-0.3</v>
      </c>
      <c r="BP11">
        <v>-0.5</v>
      </c>
      <c r="BQ11">
        <v>0.6</v>
      </c>
      <c r="BR11">
        <v>0.2</v>
      </c>
      <c r="BS11">
        <v>-0.8</v>
      </c>
      <c r="BT11">
        <v>-1</v>
      </c>
      <c r="BU11">
        <v>-0.9</v>
      </c>
      <c r="BV11">
        <v>8.5790000000000005E-2</v>
      </c>
    </row>
    <row r="12" spans="1:74" x14ac:dyDescent="0.45">
      <c r="A12" s="17">
        <f>A11/2.5</f>
        <v>7.898923008E-2</v>
      </c>
      <c r="B12">
        <v>1.8</v>
      </c>
      <c r="C12">
        <v>1.3</v>
      </c>
      <c r="D12">
        <v>2.7</v>
      </c>
      <c r="E12">
        <v>2.5</v>
      </c>
      <c r="F12">
        <v>-4.3895999999999998E-2</v>
      </c>
      <c r="G12">
        <v>-0.8</v>
      </c>
      <c r="H12">
        <v>0.9</v>
      </c>
      <c r="I12">
        <v>-0.3</v>
      </c>
      <c r="J12">
        <v>5.2</v>
      </c>
      <c r="K12">
        <v>5.2</v>
      </c>
      <c r="L12">
        <v>6.6</v>
      </c>
      <c r="M12">
        <v>5.3</v>
      </c>
      <c r="N12">
        <v>4.4000000000000004</v>
      </c>
      <c r="O12">
        <v>4.3</v>
      </c>
      <c r="P12">
        <v>5.9</v>
      </c>
      <c r="Q12">
        <v>6.5</v>
      </c>
      <c r="R12">
        <v>-1</v>
      </c>
      <c r="S12">
        <v>0.6</v>
      </c>
      <c r="T12">
        <v>-1.5</v>
      </c>
      <c r="U12">
        <v>0.8</v>
      </c>
      <c r="V12">
        <v>1.2</v>
      </c>
      <c r="W12">
        <v>1.3</v>
      </c>
      <c r="X12">
        <v>3</v>
      </c>
      <c r="Y12">
        <v>1.6</v>
      </c>
      <c r="Z12">
        <v>-1</v>
      </c>
      <c r="AA12">
        <v>0.2</v>
      </c>
      <c r="AB12">
        <v>0.8</v>
      </c>
      <c r="AC12">
        <v>-0.5</v>
      </c>
      <c r="AD12">
        <v>-0.8</v>
      </c>
      <c r="AE12">
        <v>-0.3</v>
      </c>
      <c r="AF12">
        <v>-1.5</v>
      </c>
      <c r="AG12">
        <v>-2</v>
      </c>
      <c r="AP12" s="17">
        <f>AP11/2.5</f>
        <v>6.2718476288000008E-2</v>
      </c>
      <c r="AQ12">
        <v>2.1</v>
      </c>
      <c r="AR12">
        <v>2.4</v>
      </c>
      <c r="AS12">
        <v>3.2</v>
      </c>
      <c r="AT12">
        <v>2.1</v>
      </c>
      <c r="AU12">
        <v>-1.9</v>
      </c>
      <c r="AV12">
        <v>-0.6</v>
      </c>
      <c r="AW12">
        <v>-1.3</v>
      </c>
      <c r="AX12">
        <v>0</v>
      </c>
      <c r="AY12">
        <v>5.0999999999999996</v>
      </c>
      <c r="AZ12">
        <v>4.7</v>
      </c>
      <c r="BA12">
        <v>6.2</v>
      </c>
      <c r="BB12">
        <v>5.6</v>
      </c>
      <c r="BC12">
        <v>5</v>
      </c>
      <c r="BD12">
        <v>3.3</v>
      </c>
      <c r="BE12">
        <v>5.6</v>
      </c>
      <c r="BF12">
        <v>5.8</v>
      </c>
      <c r="BG12">
        <v>-0.6</v>
      </c>
      <c r="BH12">
        <v>0.3</v>
      </c>
      <c r="BI12">
        <v>-0.1</v>
      </c>
      <c r="BJ12">
        <v>0.4</v>
      </c>
      <c r="BK12">
        <v>0.9</v>
      </c>
      <c r="BL12">
        <v>1.5</v>
      </c>
      <c r="BM12">
        <v>3.1</v>
      </c>
      <c r="BN12">
        <v>2.4</v>
      </c>
      <c r="BO12">
        <v>-0.4</v>
      </c>
      <c r="BP12">
        <v>-0.7</v>
      </c>
      <c r="BQ12">
        <v>0.1</v>
      </c>
      <c r="BR12">
        <v>0.6</v>
      </c>
      <c r="BS12">
        <v>-1.6</v>
      </c>
      <c r="BT12">
        <v>-1.5</v>
      </c>
      <c r="BU12">
        <v>-0.5</v>
      </c>
      <c r="BV12">
        <v>0.1</v>
      </c>
    </row>
    <row r="13" spans="1:74" x14ac:dyDescent="0.45">
      <c r="A13" s="17">
        <v>0</v>
      </c>
      <c r="B13">
        <v>1.3</v>
      </c>
      <c r="C13">
        <v>1.8</v>
      </c>
      <c r="D13">
        <v>1.4</v>
      </c>
      <c r="E13">
        <v>1.7</v>
      </c>
      <c r="F13">
        <v>-0.1</v>
      </c>
      <c r="G13">
        <v>-1.2</v>
      </c>
      <c r="H13">
        <v>0.6</v>
      </c>
      <c r="I13">
        <v>-0.4</v>
      </c>
      <c r="J13">
        <v>5</v>
      </c>
      <c r="K13">
        <v>4.7</v>
      </c>
      <c r="L13">
        <v>6.4</v>
      </c>
      <c r="M13">
        <v>5.7</v>
      </c>
      <c r="N13">
        <v>3.5</v>
      </c>
      <c r="O13">
        <v>5.2</v>
      </c>
      <c r="P13">
        <v>4.0999999999999996</v>
      </c>
      <c r="Q13">
        <v>4.8</v>
      </c>
      <c r="R13">
        <v>-0.5</v>
      </c>
      <c r="S13">
        <v>-0.6</v>
      </c>
      <c r="T13">
        <v>-0.8</v>
      </c>
      <c r="U13">
        <v>-1.1000000000000001</v>
      </c>
      <c r="V13">
        <v>1.6</v>
      </c>
      <c r="W13">
        <v>0.7</v>
      </c>
      <c r="X13">
        <v>2.2000000000000002</v>
      </c>
      <c r="Y13">
        <v>1.9</v>
      </c>
      <c r="Z13">
        <v>-1.3</v>
      </c>
      <c r="AA13">
        <v>1.2</v>
      </c>
      <c r="AB13">
        <v>-0.4</v>
      </c>
      <c r="AC13">
        <v>-1.1000000000000001</v>
      </c>
      <c r="AD13">
        <v>-1.8</v>
      </c>
      <c r="AE13">
        <v>-0.4</v>
      </c>
      <c r="AF13">
        <v>-1.3</v>
      </c>
      <c r="AG13">
        <v>-1.7</v>
      </c>
      <c r="AP13" s="17">
        <v>0</v>
      </c>
      <c r="AQ13">
        <v>0.6</v>
      </c>
      <c r="AR13">
        <v>1.1000000000000001</v>
      </c>
      <c r="AS13">
        <v>1.4</v>
      </c>
      <c r="AT13">
        <v>0.9</v>
      </c>
      <c r="AU13">
        <v>-2.2000000000000002</v>
      </c>
      <c r="AV13">
        <v>0.4</v>
      </c>
      <c r="AW13">
        <v>-0.7</v>
      </c>
      <c r="AX13">
        <v>-0.4</v>
      </c>
      <c r="AY13">
        <v>4.8</v>
      </c>
      <c r="AZ13">
        <v>4.5</v>
      </c>
      <c r="BA13">
        <v>5.8</v>
      </c>
      <c r="BB13">
        <v>5.4</v>
      </c>
      <c r="BC13">
        <v>4.4000000000000004</v>
      </c>
      <c r="BD13">
        <v>4.3</v>
      </c>
      <c r="BE13">
        <v>5.5</v>
      </c>
      <c r="BF13">
        <v>4.4000000000000004</v>
      </c>
      <c r="BG13">
        <v>-2</v>
      </c>
      <c r="BH13">
        <v>-0.3</v>
      </c>
      <c r="BI13">
        <v>0.3</v>
      </c>
      <c r="BJ13">
        <v>-1.7</v>
      </c>
      <c r="BK13">
        <v>0.2</v>
      </c>
      <c r="BL13">
        <v>1.6</v>
      </c>
      <c r="BM13">
        <v>1</v>
      </c>
      <c r="BN13">
        <v>2.4</v>
      </c>
      <c r="BO13">
        <v>-1.9</v>
      </c>
      <c r="BP13">
        <v>-1.6</v>
      </c>
      <c r="BQ13">
        <v>-1.1000000000000001</v>
      </c>
      <c r="BR13">
        <v>-0.5</v>
      </c>
      <c r="BS13">
        <v>-1.4</v>
      </c>
      <c r="BT13">
        <v>-0.8</v>
      </c>
      <c r="BU13">
        <v>-1.7</v>
      </c>
      <c r="BV13">
        <v>-2.2999999999999998</v>
      </c>
    </row>
    <row r="14" spans="1:74" x14ac:dyDescent="0.45">
      <c r="A14" s="17">
        <v>753.3</v>
      </c>
      <c r="B14">
        <f>B2+10</f>
        <v>73.7</v>
      </c>
      <c r="C14">
        <f t="shared" ref="C14:AG22" si="0">C2+10</f>
        <v>77.900000000000006</v>
      </c>
      <c r="D14">
        <f t="shared" si="0"/>
        <v>79.8</v>
      </c>
      <c r="E14">
        <f t="shared" si="0"/>
        <v>77.400000000000006</v>
      </c>
      <c r="F14">
        <f t="shared" si="0"/>
        <v>12.9</v>
      </c>
      <c r="G14">
        <f t="shared" si="0"/>
        <v>13.7</v>
      </c>
      <c r="H14">
        <f t="shared" si="0"/>
        <v>14.8</v>
      </c>
      <c r="I14">
        <f t="shared" si="0"/>
        <v>14.6</v>
      </c>
      <c r="J14">
        <f t="shared" si="0"/>
        <v>82.3</v>
      </c>
      <c r="K14">
        <f t="shared" si="0"/>
        <v>83.3</v>
      </c>
      <c r="L14">
        <f t="shared" si="0"/>
        <v>84.9</v>
      </c>
      <c r="M14">
        <f t="shared" si="0"/>
        <v>83.7</v>
      </c>
      <c r="N14">
        <f t="shared" si="0"/>
        <v>77.099999999999994</v>
      </c>
      <c r="O14">
        <f t="shared" si="0"/>
        <v>76.8</v>
      </c>
      <c r="P14">
        <f t="shared" si="0"/>
        <v>78.7</v>
      </c>
      <c r="Q14">
        <f t="shared" si="0"/>
        <v>78.3</v>
      </c>
      <c r="R14">
        <f t="shared" si="0"/>
        <v>20.8</v>
      </c>
      <c r="S14">
        <f t="shared" si="0"/>
        <v>22.3</v>
      </c>
      <c r="T14">
        <f t="shared" si="0"/>
        <v>22.6</v>
      </c>
      <c r="U14">
        <f t="shared" si="0"/>
        <v>21</v>
      </c>
      <c r="V14">
        <f t="shared" si="0"/>
        <v>42.6</v>
      </c>
      <c r="W14">
        <f t="shared" si="0"/>
        <v>47.1</v>
      </c>
      <c r="X14">
        <f t="shared" si="0"/>
        <v>95.2</v>
      </c>
      <c r="Y14">
        <f t="shared" si="0"/>
        <v>42.7</v>
      </c>
      <c r="Z14">
        <f t="shared" si="0"/>
        <v>44.5</v>
      </c>
      <c r="AA14">
        <f t="shared" si="0"/>
        <v>46.3</v>
      </c>
      <c r="AB14">
        <f t="shared" si="0"/>
        <v>46.4</v>
      </c>
      <c r="AC14">
        <f t="shared" si="0"/>
        <v>9.5</v>
      </c>
      <c r="AD14">
        <f t="shared" si="0"/>
        <v>29.3</v>
      </c>
      <c r="AE14">
        <f t="shared" si="0"/>
        <v>31</v>
      </c>
      <c r="AF14">
        <f t="shared" si="0"/>
        <v>31.2</v>
      </c>
      <c r="AG14">
        <f t="shared" si="0"/>
        <v>9.1999999999999993</v>
      </c>
      <c r="AP14" s="17">
        <v>753.3</v>
      </c>
      <c r="AQ14">
        <f>AQ2+10</f>
        <v>81.099999999999994</v>
      </c>
      <c r="AR14">
        <f t="shared" ref="AR14:BV22" si="1">AR2+10</f>
        <v>81.2</v>
      </c>
      <c r="AS14">
        <f t="shared" si="1"/>
        <v>84.2</v>
      </c>
      <c r="AT14">
        <f t="shared" si="1"/>
        <v>82.6</v>
      </c>
      <c r="AU14">
        <f t="shared" si="1"/>
        <v>11.2</v>
      </c>
      <c r="AV14">
        <f t="shared" si="1"/>
        <v>13.1</v>
      </c>
      <c r="AW14">
        <f t="shared" si="1"/>
        <v>12.9</v>
      </c>
      <c r="AX14">
        <f t="shared" si="1"/>
        <v>12.8</v>
      </c>
      <c r="AY14">
        <f t="shared" si="1"/>
        <v>70.900000000000006</v>
      </c>
      <c r="AZ14">
        <f t="shared" si="1"/>
        <v>75</v>
      </c>
      <c r="BA14">
        <f t="shared" si="1"/>
        <v>73.2</v>
      </c>
      <c r="BB14">
        <f t="shared" si="1"/>
        <v>72.099999999999994</v>
      </c>
      <c r="BC14">
        <f t="shared" si="1"/>
        <v>85.5</v>
      </c>
      <c r="BD14">
        <f t="shared" si="1"/>
        <v>90.2</v>
      </c>
      <c r="BE14">
        <f t="shared" si="1"/>
        <v>91.4</v>
      </c>
      <c r="BF14">
        <f t="shared" si="1"/>
        <v>89.7</v>
      </c>
      <c r="BG14">
        <f t="shared" si="1"/>
        <v>16.3</v>
      </c>
      <c r="BH14">
        <f t="shared" si="1"/>
        <v>18</v>
      </c>
      <c r="BI14">
        <f t="shared" si="1"/>
        <v>18.600000000000001</v>
      </c>
      <c r="BJ14">
        <f t="shared" si="1"/>
        <v>18.5</v>
      </c>
      <c r="BK14">
        <f t="shared" si="1"/>
        <v>27.8</v>
      </c>
      <c r="BL14">
        <f t="shared" si="1"/>
        <v>30.1</v>
      </c>
      <c r="BM14">
        <f t="shared" si="1"/>
        <v>30.5</v>
      </c>
      <c r="BN14">
        <f t="shared" si="1"/>
        <v>30</v>
      </c>
      <c r="BO14">
        <f t="shared" si="1"/>
        <v>31.5</v>
      </c>
      <c r="BP14">
        <f t="shared" si="1"/>
        <v>32.9</v>
      </c>
      <c r="BQ14">
        <f t="shared" si="1"/>
        <v>34.6</v>
      </c>
      <c r="BR14">
        <f t="shared" si="1"/>
        <v>32</v>
      </c>
      <c r="BS14">
        <f t="shared" si="1"/>
        <v>21.4</v>
      </c>
      <c r="BT14">
        <f t="shared" si="1"/>
        <v>21.8</v>
      </c>
      <c r="BU14">
        <f t="shared" si="1"/>
        <v>23</v>
      </c>
      <c r="BV14">
        <f t="shared" si="1"/>
        <v>6.9</v>
      </c>
    </row>
    <row r="15" spans="1:74" x14ac:dyDescent="0.45">
      <c r="A15" s="17">
        <v>376.65</v>
      </c>
      <c r="B15">
        <f t="shared" ref="B15:Q25" si="2">B3+10</f>
        <v>74.2</v>
      </c>
      <c r="C15">
        <f t="shared" si="2"/>
        <v>76.099999999999994</v>
      </c>
      <c r="D15">
        <f t="shared" si="2"/>
        <v>76.2</v>
      </c>
      <c r="E15">
        <f t="shared" si="2"/>
        <v>76.2</v>
      </c>
      <c r="F15">
        <f t="shared" si="2"/>
        <v>10.6</v>
      </c>
      <c r="G15">
        <f t="shared" si="2"/>
        <v>10.9</v>
      </c>
      <c r="H15">
        <f t="shared" si="2"/>
        <v>11.7</v>
      </c>
      <c r="I15">
        <f t="shared" si="2"/>
        <v>11.5</v>
      </c>
      <c r="J15">
        <f t="shared" si="2"/>
        <v>67.3</v>
      </c>
      <c r="K15">
        <f t="shared" si="2"/>
        <v>68.900000000000006</v>
      </c>
      <c r="L15">
        <f t="shared" si="2"/>
        <v>70.3</v>
      </c>
      <c r="M15">
        <f t="shared" si="2"/>
        <v>68.8</v>
      </c>
      <c r="N15">
        <f t="shared" si="2"/>
        <v>61.1</v>
      </c>
      <c r="O15">
        <f t="shared" si="2"/>
        <v>62.7</v>
      </c>
      <c r="P15">
        <f t="shared" si="2"/>
        <v>63.4</v>
      </c>
      <c r="Q15">
        <f t="shared" si="2"/>
        <v>64.099999999999994</v>
      </c>
      <c r="R15">
        <f t="shared" si="0"/>
        <v>13.2</v>
      </c>
      <c r="S15">
        <f t="shared" si="0"/>
        <v>14.4</v>
      </c>
      <c r="T15">
        <f t="shared" si="0"/>
        <v>14.8</v>
      </c>
      <c r="U15">
        <f t="shared" si="0"/>
        <v>14.9</v>
      </c>
      <c r="V15">
        <f t="shared" si="0"/>
        <v>28.9</v>
      </c>
      <c r="W15">
        <f t="shared" si="0"/>
        <v>29.4</v>
      </c>
      <c r="X15">
        <f t="shared" si="0"/>
        <v>30.1</v>
      </c>
      <c r="Y15">
        <f t="shared" si="0"/>
        <v>28.4</v>
      </c>
      <c r="Z15">
        <f t="shared" si="0"/>
        <v>28.5</v>
      </c>
      <c r="AA15">
        <f t="shared" si="0"/>
        <v>30.3</v>
      </c>
      <c r="AB15">
        <f t="shared" si="0"/>
        <v>29.6</v>
      </c>
      <c r="AC15">
        <f t="shared" si="0"/>
        <v>8.8000000000000007</v>
      </c>
      <c r="AD15">
        <f t="shared" si="0"/>
        <v>17.600000000000001</v>
      </c>
      <c r="AE15">
        <f t="shared" si="0"/>
        <v>20.6</v>
      </c>
      <c r="AF15">
        <f t="shared" si="0"/>
        <v>20</v>
      </c>
      <c r="AG15">
        <f t="shared" si="0"/>
        <v>8.8000000000000007</v>
      </c>
      <c r="AP15" s="17">
        <v>376.65</v>
      </c>
      <c r="AQ15">
        <f t="shared" ref="AQ15:BF15" si="3">AQ3+10</f>
        <v>75.400000000000006</v>
      </c>
      <c r="AR15">
        <f t="shared" si="3"/>
        <v>77.7</v>
      </c>
      <c r="AS15">
        <f t="shared" si="3"/>
        <v>78.400000000000006</v>
      </c>
      <c r="AT15">
        <f t="shared" si="3"/>
        <v>79.3</v>
      </c>
      <c r="AU15">
        <f t="shared" si="3"/>
        <v>9.9152400000000007</v>
      </c>
      <c r="AV15">
        <f t="shared" si="3"/>
        <v>11.2</v>
      </c>
      <c r="AW15">
        <f t="shared" si="3"/>
        <v>13.2</v>
      </c>
      <c r="AX15">
        <f t="shared" si="3"/>
        <v>10.6</v>
      </c>
      <c r="AY15">
        <f t="shared" si="3"/>
        <v>50.7</v>
      </c>
      <c r="AZ15">
        <f t="shared" si="3"/>
        <v>50.8</v>
      </c>
      <c r="BA15">
        <f t="shared" si="3"/>
        <v>51.8</v>
      </c>
      <c r="BB15">
        <f t="shared" si="3"/>
        <v>51.1</v>
      </c>
      <c r="BC15">
        <f t="shared" si="3"/>
        <v>65.2</v>
      </c>
      <c r="BD15">
        <f t="shared" si="3"/>
        <v>68.099999999999994</v>
      </c>
      <c r="BE15">
        <f t="shared" si="3"/>
        <v>70.400000000000006</v>
      </c>
      <c r="BF15">
        <f t="shared" si="3"/>
        <v>69.900000000000006</v>
      </c>
      <c r="BG15">
        <f t="shared" si="1"/>
        <v>11</v>
      </c>
      <c r="BH15">
        <f t="shared" si="1"/>
        <v>12.6</v>
      </c>
      <c r="BI15">
        <f t="shared" si="1"/>
        <v>13.7</v>
      </c>
      <c r="BJ15">
        <f t="shared" si="1"/>
        <v>13.2</v>
      </c>
      <c r="BK15">
        <f t="shared" si="1"/>
        <v>18.899999999999999</v>
      </c>
      <c r="BL15">
        <f t="shared" si="1"/>
        <v>19.600000000000001</v>
      </c>
      <c r="BM15">
        <f t="shared" si="1"/>
        <v>19.100000000000001</v>
      </c>
      <c r="BN15">
        <f t="shared" si="1"/>
        <v>20.2</v>
      </c>
      <c r="BO15">
        <f t="shared" si="1"/>
        <v>19.8</v>
      </c>
      <c r="BP15">
        <f t="shared" si="1"/>
        <v>20.2</v>
      </c>
      <c r="BQ15">
        <f t="shared" si="1"/>
        <v>21.3</v>
      </c>
      <c r="BR15">
        <f t="shared" si="1"/>
        <v>20.7</v>
      </c>
      <c r="BS15">
        <f t="shared" si="1"/>
        <v>13.5</v>
      </c>
      <c r="BT15">
        <f t="shared" si="1"/>
        <v>14.8</v>
      </c>
      <c r="BU15">
        <f t="shared" si="1"/>
        <v>14.6</v>
      </c>
      <c r="BV15">
        <f t="shared" si="1"/>
        <v>6.2</v>
      </c>
    </row>
    <row r="16" spans="1:74" x14ac:dyDescent="0.45">
      <c r="A16" s="17">
        <v>188.32499999999999</v>
      </c>
      <c r="B16">
        <f t="shared" si="2"/>
        <v>70.7</v>
      </c>
      <c r="C16">
        <f t="shared" si="0"/>
        <v>73.099999999999994</v>
      </c>
      <c r="D16">
        <f t="shared" si="0"/>
        <v>75.400000000000006</v>
      </c>
      <c r="E16">
        <f t="shared" si="0"/>
        <v>72.7</v>
      </c>
      <c r="F16">
        <f t="shared" si="0"/>
        <v>9.6999999999999993</v>
      </c>
      <c r="G16">
        <f t="shared" si="0"/>
        <v>10.8</v>
      </c>
      <c r="H16">
        <f t="shared" si="0"/>
        <v>11.7</v>
      </c>
      <c r="I16">
        <f t="shared" si="0"/>
        <v>10.7</v>
      </c>
      <c r="J16">
        <f t="shared" si="0"/>
        <v>50.8</v>
      </c>
      <c r="K16">
        <f t="shared" si="0"/>
        <v>53.3</v>
      </c>
      <c r="L16">
        <f t="shared" si="0"/>
        <v>53.8</v>
      </c>
      <c r="M16">
        <f t="shared" si="0"/>
        <v>52.3</v>
      </c>
      <c r="N16">
        <f t="shared" si="0"/>
        <v>44.4</v>
      </c>
      <c r="O16">
        <f t="shared" si="0"/>
        <v>46.3</v>
      </c>
      <c r="P16">
        <f t="shared" si="0"/>
        <v>47.7</v>
      </c>
      <c r="Q16">
        <f t="shared" si="0"/>
        <v>47.1</v>
      </c>
      <c r="R16">
        <f t="shared" si="0"/>
        <v>10.4</v>
      </c>
      <c r="S16">
        <f t="shared" si="0"/>
        <v>11.3</v>
      </c>
      <c r="T16">
        <f t="shared" si="0"/>
        <v>12.5</v>
      </c>
      <c r="U16">
        <f t="shared" si="0"/>
        <v>11.9</v>
      </c>
      <c r="V16">
        <f t="shared" si="0"/>
        <v>17.7</v>
      </c>
      <c r="W16">
        <f t="shared" si="0"/>
        <v>20</v>
      </c>
      <c r="X16">
        <f t="shared" si="0"/>
        <v>20.100000000000001</v>
      </c>
      <c r="Y16">
        <f t="shared" si="0"/>
        <v>19.600000000000001</v>
      </c>
      <c r="Z16">
        <f t="shared" si="0"/>
        <v>18.5</v>
      </c>
      <c r="AA16">
        <f t="shared" si="0"/>
        <v>19.5</v>
      </c>
      <c r="AB16">
        <f t="shared" si="0"/>
        <v>18.600000000000001</v>
      </c>
      <c r="AC16">
        <f t="shared" si="0"/>
        <v>8.8000000000000007</v>
      </c>
      <c r="AD16">
        <f t="shared" si="0"/>
        <v>13.5</v>
      </c>
      <c r="AE16">
        <f t="shared" si="0"/>
        <v>13.4</v>
      </c>
      <c r="AF16">
        <f t="shared" si="0"/>
        <v>13</v>
      </c>
      <c r="AG16">
        <f t="shared" si="0"/>
        <v>8.1999999999999993</v>
      </c>
      <c r="AP16" s="17">
        <v>188.32499999999999</v>
      </c>
      <c r="AQ16">
        <f t="shared" ref="AQ16:BF16" si="4">AQ4+10</f>
        <v>70.2</v>
      </c>
      <c r="AR16">
        <f t="shared" si="1"/>
        <v>71.400000000000006</v>
      </c>
      <c r="AS16">
        <f t="shared" si="1"/>
        <v>72.5</v>
      </c>
      <c r="AT16">
        <f t="shared" si="1"/>
        <v>71.900000000000006</v>
      </c>
      <c r="AU16">
        <f t="shared" si="1"/>
        <v>8.9</v>
      </c>
      <c r="AV16">
        <f t="shared" si="1"/>
        <v>10.7</v>
      </c>
      <c r="AW16">
        <f t="shared" si="1"/>
        <v>11.2</v>
      </c>
      <c r="AX16">
        <f t="shared" si="1"/>
        <v>10.4</v>
      </c>
      <c r="AY16">
        <f t="shared" si="1"/>
        <v>35.200000000000003</v>
      </c>
      <c r="AZ16">
        <f t="shared" si="1"/>
        <v>35.4</v>
      </c>
      <c r="BA16">
        <f t="shared" si="1"/>
        <v>36.4</v>
      </c>
      <c r="BB16">
        <f t="shared" si="1"/>
        <v>34.4</v>
      </c>
      <c r="BC16">
        <f t="shared" si="1"/>
        <v>45</v>
      </c>
      <c r="BD16">
        <f t="shared" si="1"/>
        <v>48.8</v>
      </c>
      <c r="BE16">
        <f t="shared" si="1"/>
        <v>49.7</v>
      </c>
      <c r="BF16">
        <f t="shared" si="1"/>
        <v>48.5</v>
      </c>
      <c r="BG16">
        <f t="shared" si="1"/>
        <v>10.3</v>
      </c>
      <c r="BH16">
        <f t="shared" si="1"/>
        <v>11.7</v>
      </c>
      <c r="BI16">
        <f t="shared" si="1"/>
        <v>12</v>
      </c>
      <c r="BJ16">
        <f t="shared" si="1"/>
        <v>11</v>
      </c>
      <c r="BK16">
        <f t="shared" si="1"/>
        <v>13.8</v>
      </c>
      <c r="BL16">
        <f t="shared" si="1"/>
        <v>16</v>
      </c>
      <c r="BM16">
        <f t="shared" si="1"/>
        <v>16</v>
      </c>
      <c r="BN16">
        <f t="shared" si="1"/>
        <v>15.5</v>
      </c>
      <c r="BO16">
        <f t="shared" si="1"/>
        <v>13.6</v>
      </c>
      <c r="BP16">
        <f t="shared" si="1"/>
        <v>15</v>
      </c>
      <c r="BQ16">
        <f t="shared" si="1"/>
        <v>13.4</v>
      </c>
      <c r="BR16">
        <f t="shared" si="1"/>
        <v>13.8</v>
      </c>
      <c r="BS16">
        <f t="shared" si="1"/>
        <v>11</v>
      </c>
      <c r="BT16">
        <f t="shared" si="1"/>
        <v>12.3</v>
      </c>
      <c r="BU16">
        <f t="shared" si="1"/>
        <v>11</v>
      </c>
      <c r="BV16">
        <f t="shared" si="1"/>
        <v>8.5</v>
      </c>
    </row>
    <row r="17" spans="1:74" x14ac:dyDescent="0.45">
      <c r="A17" s="17">
        <v>94.162499999999994</v>
      </c>
      <c r="B17">
        <f t="shared" si="2"/>
        <v>68.2</v>
      </c>
      <c r="C17">
        <f t="shared" si="0"/>
        <v>68</v>
      </c>
      <c r="D17">
        <f t="shared" si="0"/>
        <v>69.7</v>
      </c>
      <c r="E17">
        <f t="shared" si="0"/>
        <v>70.099999999999994</v>
      </c>
      <c r="F17">
        <f t="shared" si="0"/>
        <v>9.6</v>
      </c>
      <c r="G17">
        <f t="shared" si="0"/>
        <v>10.7</v>
      </c>
      <c r="H17">
        <f t="shared" si="0"/>
        <v>11.8</v>
      </c>
      <c r="I17">
        <f t="shared" si="0"/>
        <v>11.5</v>
      </c>
      <c r="J17">
        <f t="shared" si="0"/>
        <v>33.700000000000003</v>
      </c>
      <c r="K17">
        <f t="shared" si="0"/>
        <v>36.299999999999997</v>
      </c>
      <c r="L17">
        <f t="shared" si="0"/>
        <v>36.1</v>
      </c>
      <c r="M17">
        <f t="shared" si="0"/>
        <v>37.9</v>
      </c>
      <c r="N17">
        <f t="shared" si="0"/>
        <v>30.8</v>
      </c>
      <c r="O17">
        <f t="shared" si="0"/>
        <v>31.8</v>
      </c>
      <c r="P17">
        <f t="shared" si="0"/>
        <v>32.700000000000003</v>
      </c>
      <c r="Q17">
        <f t="shared" si="0"/>
        <v>32</v>
      </c>
      <c r="R17">
        <f t="shared" si="0"/>
        <v>8.9</v>
      </c>
      <c r="S17">
        <f t="shared" si="0"/>
        <v>10.9</v>
      </c>
      <c r="T17">
        <f t="shared" si="0"/>
        <v>11.4</v>
      </c>
      <c r="U17">
        <f t="shared" si="0"/>
        <v>11</v>
      </c>
      <c r="V17">
        <f t="shared" si="0"/>
        <v>13</v>
      </c>
      <c r="W17">
        <f t="shared" si="0"/>
        <v>16.399999999999999</v>
      </c>
      <c r="X17">
        <f t="shared" si="0"/>
        <v>14.6</v>
      </c>
      <c r="Y17">
        <f t="shared" si="0"/>
        <v>16.3</v>
      </c>
      <c r="Z17">
        <f t="shared" si="0"/>
        <v>13.9</v>
      </c>
      <c r="AA17">
        <f t="shared" si="0"/>
        <v>13.8</v>
      </c>
      <c r="AB17">
        <f t="shared" si="0"/>
        <v>12.6</v>
      </c>
      <c r="AC17">
        <f t="shared" si="0"/>
        <v>9.1</v>
      </c>
      <c r="AD17">
        <f t="shared" si="0"/>
        <v>10.3</v>
      </c>
      <c r="AE17">
        <f t="shared" si="0"/>
        <v>10.6</v>
      </c>
      <c r="AF17">
        <f t="shared" si="0"/>
        <v>11.5</v>
      </c>
      <c r="AG17">
        <f t="shared" si="0"/>
        <v>9.4</v>
      </c>
      <c r="AP17" s="17">
        <v>94.162499999999994</v>
      </c>
      <c r="AQ17">
        <f t="shared" ref="AQ17:BF17" si="5">AQ5+10</f>
        <v>59</v>
      </c>
      <c r="AR17">
        <f t="shared" si="1"/>
        <v>60.5</v>
      </c>
      <c r="AS17">
        <f t="shared" si="1"/>
        <v>61.4</v>
      </c>
      <c r="AT17">
        <f t="shared" si="1"/>
        <v>61.3</v>
      </c>
      <c r="AU17">
        <f t="shared" si="1"/>
        <v>8.1</v>
      </c>
      <c r="AV17">
        <f t="shared" si="1"/>
        <v>9.4</v>
      </c>
      <c r="AW17">
        <f t="shared" si="1"/>
        <v>11.7</v>
      </c>
      <c r="AX17">
        <f t="shared" si="1"/>
        <v>9.9617590000000007</v>
      </c>
      <c r="AY17">
        <f t="shared" si="1"/>
        <v>23.9</v>
      </c>
      <c r="AZ17">
        <f t="shared" si="1"/>
        <v>25.8</v>
      </c>
      <c r="BA17">
        <f t="shared" si="1"/>
        <v>24.2</v>
      </c>
      <c r="BB17">
        <f t="shared" si="1"/>
        <v>25</v>
      </c>
      <c r="BC17">
        <f t="shared" si="1"/>
        <v>28.6</v>
      </c>
      <c r="BD17">
        <f t="shared" si="1"/>
        <v>31</v>
      </c>
      <c r="BE17">
        <f t="shared" si="1"/>
        <v>32.299999999999997</v>
      </c>
      <c r="BF17">
        <f t="shared" si="1"/>
        <v>31</v>
      </c>
      <c r="BG17">
        <f t="shared" si="1"/>
        <v>9</v>
      </c>
      <c r="BH17">
        <f t="shared" si="1"/>
        <v>11.8</v>
      </c>
      <c r="BI17">
        <f t="shared" si="1"/>
        <v>11.5</v>
      </c>
      <c r="BJ17">
        <f t="shared" si="1"/>
        <v>11.8</v>
      </c>
      <c r="BK17">
        <f t="shared" si="1"/>
        <v>12.8</v>
      </c>
      <c r="BL17">
        <f t="shared" si="1"/>
        <v>13.8</v>
      </c>
      <c r="BM17">
        <f t="shared" si="1"/>
        <v>13.2</v>
      </c>
      <c r="BN17">
        <f t="shared" si="1"/>
        <v>12.8</v>
      </c>
      <c r="BO17">
        <f t="shared" si="1"/>
        <v>12.3</v>
      </c>
      <c r="BP17">
        <f t="shared" si="1"/>
        <v>12.5</v>
      </c>
      <c r="BQ17">
        <f t="shared" si="1"/>
        <v>11.8</v>
      </c>
      <c r="BR17">
        <f t="shared" si="1"/>
        <v>11.7</v>
      </c>
      <c r="BS17">
        <f t="shared" si="1"/>
        <v>11.1</v>
      </c>
      <c r="BT17">
        <f t="shared" si="1"/>
        <v>10.6</v>
      </c>
      <c r="BU17">
        <f t="shared" si="1"/>
        <v>11.5</v>
      </c>
      <c r="BV17">
        <f t="shared" si="1"/>
        <v>7.3</v>
      </c>
    </row>
    <row r="18" spans="1:74" x14ac:dyDescent="0.45">
      <c r="A18" s="17">
        <v>47.081249999999997</v>
      </c>
      <c r="B18">
        <f t="shared" si="2"/>
        <v>60.9</v>
      </c>
      <c r="C18">
        <f t="shared" si="0"/>
        <v>61.5</v>
      </c>
      <c r="D18">
        <f t="shared" si="0"/>
        <v>63.4</v>
      </c>
      <c r="E18">
        <f t="shared" si="0"/>
        <v>63</v>
      </c>
      <c r="F18">
        <f t="shared" si="0"/>
        <v>8.8000000000000007</v>
      </c>
      <c r="G18">
        <f t="shared" si="0"/>
        <v>11</v>
      </c>
      <c r="H18">
        <f t="shared" si="0"/>
        <v>10.6</v>
      </c>
      <c r="I18">
        <f t="shared" si="0"/>
        <v>10</v>
      </c>
      <c r="J18">
        <f t="shared" si="0"/>
        <v>24.4</v>
      </c>
      <c r="K18">
        <f t="shared" si="0"/>
        <v>25.9</v>
      </c>
      <c r="L18">
        <f t="shared" si="0"/>
        <v>26.7</v>
      </c>
      <c r="M18">
        <f t="shared" si="0"/>
        <v>26.1</v>
      </c>
      <c r="N18">
        <f t="shared" si="0"/>
        <v>22</v>
      </c>
      <c r="O18">
        <f t="shared" si="0"/>
        <v>24.4</v>
      </c>
      <c r="P18">
        <f t="shared" si="0"/>
        <v>23.9</v>
      </c>
      <c r="Q18">
        <f t="shared" si="0"/>
        <v>24</v>
      </c>
      <c r="R18">
        <f t="shared" si="0"/>
        <v>8.1</v>
      </c>
      <c r="S18">
        <f t="shared" si="0"/>
        <v>11.7</v>
      </c>
      <c r="T18">
        <f t="shared" si="0"/>
        <v>10.7</v>
      </c>
      <c r="U18">
        <f t="shared" si="0"/>
        <v>10.4</v>
      </c>
      <c r="V18">
        <f t="shared" si="0"/>
        <v>12.4</v>
      </c>
      <c r="W18">
        <f t="shared" si="0"/>
        <v>14.3</v>
      </c>
      <c r="X18">
        <f t="shared" si="0"/>
        <v>13.7</v>
      </c>
      <c r="Y18">
        <f t="shared" si="0"/>
        <v>13.4</v>
      </c>
      <c r="Z18">
        <f t="shared" si="0"/>
        <v>9.6999999999999993</v>
      </c>
      <c r="AA18">
        <f t="shared" si="0"/>
        <v>12.2</v>
      </c>
      <c r="AB18">
        <f t="shared" si="0"/>
        <v>11.7</v>
      </c>
      <c r="AC18">
        <f t="shared" si="0"/>
        <v>10.7</v>
      </c>
      <c r="AD18">
        <f t="shared" si="0"/>
        <v>9.1999999999999993</v>
      </c>
      <c r="AE18">
        <f t="shared" si="0"/>
        <v>9.6999999999999993</v>
      </c>
      <c r="AF18">
        <f t="shared" si="0"/>
        <v>10.7</v>
      </c>
      <c r="AG18">
        <f t="shared" si="0"/>
        <v>9.5</v>
      </c>
      <c r="AP18" s="17">
        <v>47.081249999999997</v>
      </c>
      <c r="AQ18">
        <f t="shared" ref="AQ18:BF18" si="6">AQ6+10</f>
        <v>44.4</v>
      </c>
      <c r="AR18">
        <f t="shared" si="1"/>
        <v>44.7</v>
      </c>
      <c r="AS18">
        <f t="shared" si="1"/>
        <v>46.3</v>
      </c>
      <c r="AT18">
        <f t="shared" si="1"/>
        <v>45.6</v>
      </c>
      <c r="AU18">
        <f t="shared" si="1"/>
        <v>9.6</v>
      </c>
      <c r="AV18">
        <f t="shared" si="1"/>
        <v>9.5</v>
      </c>
      <c r="AW18">
        <f t="shared" si="1"/>
        <v>11.6</v>
      </c>
      <c r="AX18">
        <f t="shared" si="1"/>
        <v>10.5</v>
      </c>
      <c r="AY18">
        <f t="shared" si="1"/>
        <v>18.899999999999999</v>
      </c>
      <c r="AZ18">
        <f t="shared" si="1"/>
        <v>20.2</v>
      </c>
      <c r="BA18">
        <f t="shared" si="1"/>
        <v>19.7</v>
      </c>
      <c r="BB18">
        <f t="shared" si="1"/>
        <v>19.3</v>
      </c>
      <c r="BC18">
        <f t="shared" si="1"/>
        <v>20.6</v>
      </c>
      <c r="BD18">
        <f t="shared" si="1"/>
        <v>22.7</v>
      </c>
      <c r="BE18">
        <f t="shared" si="1"/>
        <v>23.1</v>
      </c>
      <c r="BF18">
        <f t="shared" si="1"/>
        <v>23</v>
      </c>
      <c r="BG18">
        <f t="shared" si="1"/>
        <v>8.6999999999999993</v>
      </c>
      <c r="BH18">
        <f t="shared" si="1"/>
        <v>9.5</v>
      </c>
      <c r="BI18">
        <f t="shared" si="1"/>
        <v>10.3</v>
      </c>
      <c r="BJ18">
        <f t="shared" si="1"/>
        <v>10.6</v>
      </c>
      <c r="BK18">
        <f t="shared" si="1"/>
        <v>11.5</v>
      </c>
      <c r="BL18">
        <f t="shared" si="1"/>
        <v>12.4</v>
      </c>
      <c r="BM18">
        <f t="shared" si="1"/>
        <v>13</v>
      </c>
      <c r="BN18">
        <f t="shared" si="1"/>
        <v>13.4</v>
      </c>
      <c r="BO18">
        <f t="shared" si="1"/>
        <v>10.3</v>
      </c>
      <c r="BP18">
        <f t="shared" si="1"/>
        <v>10.8</v>
      </c>
      <c r="BQ18">
        <f t="shared" si="1"/>
        <v>10.1</v>
      </c>
      <c r="BR18">
        <f t="shared" si="1"/>
        <v>8.4</v>
      </c>
      <c r="BS18">
        <f t="shared" si="1"/>
        <v>9.3000000000000007</v>
      </c>
      <c r="BT18">
        <f t="shared" si="1"/>
        <v>9.6</v>
      </c>
      <c r="BU18">
        <f t="shared" si="1"/>
        <v>10.058299999999999</v>
      </c>
      <c r="BV18">
        <f t="shared" si="1"/>
        <v>9.1999999999999993</v>
      </c>
    </row>
    <row r="19" spans="1:74" x14ac:dyDescent="0.45">
      <c r="A19" s="17">
        <v>23.54063</v>
      </c>
      <c r="B19">
        <f t="shared" si="2"/>
        <v>49.8</v>
      </c>
      <c r="C19">
        <f t="shared" si="0"/>
        <v>51.7</v>
      </c>
      <c r="D19">
        <f t="shared" si="0"/>
        <v>52.5</v>
      </c>
      <c r="E19">
        <f t="shared" si="0"/>
        <v>52.2</v>
      </c>
      <c r="F19">
        <f t="shared" si="0"/>
        <v>9.1</v>
      </c>
      <c r="G19">
        <f t="shared" si="0"/>
        <v>10.8</v>
      </c>
      <c r="H19">
        <f t="shared" si="0"/>
        <v>10.4</v>
      </c>
      <c r="I19">
        <f t="shared" si="0"/>
        <v>11.1</v>
      </c>
      <c r="J19">
        <f t="shared" si="0"/>
        <v>19.3</v>
      </c>
      <c r="K19">
        <f t="shared" si="0"/>
        <v>21.5</v>
      </c>
      <c r="L19">
        <f t="shared" si="0"/>
        <v>20.3</v>
      </c>
      <c r="M19">
        <f t="shared" si="0"/>
        <v>20.8</v>
      </c>
      <c r="N19">
        <f t="shared" si="0"/>
        <v>18.100000000000001</v>
      </c>
      <c r="O19">
        <f t="shared" si="0"/>
        <v>18.3</v>
      </c>
      <c r="P19">
        <f t="shared" si="0"/>
        <v>18.399999999999999</v>
      </c>
      <c r="Q19">
        <f t="shared" si="0"/>
        <v>19.2</v>
      </c>
      <c r="R19">
        <f t="shared" si="0"/>
        <v>9.1999999999999993</v>
      </c>
      <c r="S19">
        <f t="shared" si="0"/>
        <v>10.9</v>
      </c>
      <c r="T19">
        <f t="shared" si="0"/>
        <v>10.8</v>
      </c>
      <c r="U19">
        <f t="shared" si="0"/>
        <v>10.7</v>
      </c>
      <c r="V19">
        <f t="shared" si="0"/>
        <v>11.7</v>
      </c>
      <c r="W19">
        <f t="shared" si="0"/>
        <v>13.1</v>
      </c>
      <c r="X19">
        <f t="shared" si="0"/>
        <v>13.2</v>
      </c>
      <c r="Y19">
        <f t="shared" si="0"/>
        <v>13.5</v>
      </c>
      <c r="Z19">
        <f t="shared" si="0"/>
        <v>10.6</v>
      </c>
      <c r="AA19">
        <f t="shared" si="0"/>
        <v>9.8000000000000007</v>
      </c>
      <c r="AB19">
        <f t="shared" si="0"/>
        <v>10.06512</v>
      </c>
      <c r="AC19">
        <f t="shared" si="0"/>
        <v>10.8</v>
      </c>
      <c r="AD19">
        <f t="shared" si="0"/>
        <v>10.6</v>
      </c>
      <c r="AE19">
        <f t="shared" si="0"/>
        <v>9.6</v>
      </c>
      <c r="AF19">
        <f t="shared" si="0"/>
        <v>11</v>
      </c>
      <c r="AG19">
        <f t="shared" si="0"/>
        <v>9.5</v>
      </c>
      <c r="AP19" s="17">
        <v>23.54063</v>
      </c>
      <c r="AQ19">
        <f t="shared" ref="AQ19:BF19" si="7">AQ7+10</f>
        <v>28.2</v>
      </c>
      <c r="AR19">
        <f t="shared" si="1"/>
        <v>28.7</v>
      </c>
      <c r="AS19">
        <f t="shared" si="1"/>
        <v>31.4</v>
      </c>
      <c r="AT19">
        <f t="shared" si="1"/>
        <v>31.5</v>
      </c>
      <c r="AU19">
        <f t="shared" si="1"/>
        <v>9.8000000000000007</v>
      </c>
      <c r="AV19">
        <f t="shared" si="1"/>
        <v>9.9429269999999992</v>
      </c>
      <c r="AW19">
        <f t="shared" si="1"/>
        <v>10.5</v>
      </c>
      <c r="AX19">
        <f t="shared" si="1"/>
        <v>11</v>
      </c>
      <c r="AY19">
        <f t="shared" si="1"/>
        <v>16.3</v>
      </c>
      <c r="AZ19">
        <f t="shared" si="1"/>
        <v>16.3</v>
      </c>
      <c r="BA19">
        <f t="shared" si="1"/>
        <v>18.5</v>
      </c>
      <c r="BB19">
        <f t="shared" si="1"/>
        <v>18.399999999999999</v>
      </c>
      <c r="BC19">
        <f t="shared" si="1"/>
        <v>16.100000000000001</v>
      </c>
      <c r="BD19">
        <f t="shared" si="1"/>
        <v>17.7</v>
      </c>
      <c r="BE19">
        <f t="shared" si="1"/>
        <v>19.3</v>
      </c>
      <c r="BF19">
        <f t="shared" si="1"/>
        <v>18.5</v>
      </c>
      <c r="BG19">
        <f t="shared" si="1"/>
        <v>9.6999999999999993</v>
      </c>
      <c r="BH19">
        <f t="shared" si="1"/>
        <v>10.199999999999999</v>
      </c>
      <c r="BI19">
        <f t="shared" si="1"/>
        <v>9.6999999999999993</v>
      </c>
      <c r="BJ19">
        <f t="shared" si="1"/>
        <v>10.7</v>
      </c>
      <c r="BK19">
        <f t="shared" si="1"/>
        <v>11.6</v>
      </c>
      <c r="BL19">
        <f t="shared" si="1"/>
        <v>11.8</v>
      </c>
      <c r="BM19">
        <f t="shared" si="1"/>
        <v>12.6</v>
      </c>
      <c r="BN19">
        <f t="shared" si="1"/>
        <v>13.6</v>
      </c>
      <c r="BO19">
        <f t="shared" si="1"/>
        <v>9</v>
      </c>
      <c r="BP19">
        <f t="shared" si="1"/>
        <v>11.3</v>
      </c>
      <c r="BQ19">
        <f t="shared" si="1"/>
        <v>9.8000000000000007</v>
      </c>
      <c r="BR19">
        <f t="shared" si="1"/>
        <v>10.8</v>
      </c>
      <c r="BS19">
        <f t="shared" si="1"/>
        <v>9.1</v>
      </c>
      <c r="BT19">
        <f t="shared" si="1"/>
        <v>9.3000000000000007</v>
      </c>
      <c r="BU19">
        <f t="shared" si="1"/>
        <v>9.3000000000000007</v>
      </c>
      <c r="BV19">
        <f t="shared" si="1"/>
        <v>8.9</v>
      </c>
    </row>
    <row r="20" spans="1:74" x14ac:dyDescent="0.45">
      <c r="A20" s="17">
        <v>11.77031</v>
      </c>
      <c r="B20">
        <f t="shared" si="2"/>
        <v>35.799999999999997</v>
      </c>
      <c r="C20">
        <f t="shared" si="0"/>
        <v>37.4</v>
      </c>
      <c r="D20">
        <f t="shared" si="0"/>
        <v>38.799999999999997</v>
      </c>
      <c r="E20">
        <f t="shared" si="0"/>
        <v>38.299999999999997</v>
      </c>
      <c r="F20">
        <f t="shared" si="0"/>
        <v>9.1999999999999993</v>
      </c>
      <c r="G20">
        <f t="shared" si="0"/>
        <v>10.1</v>
      </c>
      <c r="H20">
        <f t="shared" si="0"/>
        <v>10.6</v>
      </c>
      <c r="I20">
        <f t="shared" si="0"/>
        <v>11.3</v>
      </c>
      <c r="J20">
        <f t="shared" si="0"/>
        <v>16.3</v>
      </c>
      <c r="K20">
        <f t="shared" si="0"/>
        <v>18</v>
      </c>
      <c r="L20">
        <f t="shared" si="0"/>
        <v>17.3</v>
      </c>
      <c r="M20">
        <f t="shared" si="0"/>
        <v>17.7</v>
      </c>
      <c r="N20">
        <f t="shared" si="0"/>
        <v>15.4</v>
      </c>
      <c r="O20">
        <f t="shared" si="0"/>
        <v>16.7</v>
      </c>
      <c r="P20">
        <f t="shared" si="0"/>
        <v>17.7</v>
      </c>
      <c r="Q20">
        <f t="shared" si="0"/>
        <v>17</v>
      </c>
      <c r="R20">
        <f t="shared" si="0"/>
        <v>8.6</v>
      </c>
      <c r="S20">
        <f t="shared" si="0"/>
        <v>11</v>
      </c>
      <c r="T20">
        <f t="shared" si="0"/>
        <v>10.012354</v>
      </c>
      <c r="U20">
        <f t="shared" si="0"/>
        <v>11.2</v>
      </c>
      <c r="V20">
        <f t="shared" si="0"/>
        <v>11.2</v>
      </c>
      <c r="W20">
        <f t="shared" si="0"/>
        <v>12.3</v>
      </c>
      <c r="X20">
        <f t="shared" si="0"/>
        <v>12.7</v>
      </c>
      <c r="Y20">
        <f t="shared" si="0"/>
        <v>12.8</v>
      </c>
      <c r="Z20">
        <f t="shared" si="0"/>
        <v>9.3000000000000007</v>
      </c>
      <c r="AA20">
        <f t="shared" si="0"/>
        <v>10.4</v>
      </c>
      <c r="AB20">
        <f t="shared" si="0"/>
        <v>10.6</v>
      </c>
      <c r="AC20">
        <f t="shared" si="0"/>
        <v>10.8</v>
      </c>
      <c r="AD20">
        <f t="shared" si="0"/>
        <v>9.4</v>
      </c>
      <c r="AE20">
        <f t="shared" si="0"/>
        <v>10.3</v>
      </c>
      <c r="AF20">
        <f t="shared" si="0"/>
        <v>9</v>
      </c>
      <c r="AG20">
        <f t="shared" si="0"/>
        <v>10.5</v>
      </c>
      <c r="AP20" s="17">
        <v>11.77031</v>
      </c>
      <c r="AQ20">
        <f t="shared" ref="AQ20:BF20" si="8">AQ8+10</f>
        <v>19.3</v>
      </c>
      <c r="AR20">
        <f t="shared" si="1"/>
        <v>19.3</v>
      </c>
      <c r="AS20">
        <f t="shared" si="1"/>
        <v>20.7</v>
      </c>
      <c r="AT20">
        <f t="shared" si="1"/>
        <v>20.2</v>
      </c>
      <c r="AU20">
        <f t="shared" si="1"/>
        <v>9.1</v>
      </c>
      <c r="AV20">
        <f t="shared" si="1"/>
        <v>9.8000000000000007</v>
      </c>
      <c r="AW20">
        <f t="shared" si="1"/>
        <v>8.9</v>
      </c>
      <c r="AX20">
        <f t="shared" si="1"/>
        <v>10.5</v>
      </c>
      <c r="AY20">
        <f t="shared" si="1"/>
        <v>15</v>
      </c>
      <c r="AZ20">
        <f t="shared" si="1"/>
        <v>17.8</v>
      </c>
      <c r="BA20">
        <f t="shared" si="1"/>
        <v>17.600000000000001</v>
      </c>
      <c r="BB20">
        <f t="shared" si="1"/>
        <v>17.2</v>
      </c>
      <c r="BC20">
        <f t="shared" si="1"/>
        <v>14</v>
      </c>
      <c r="BD20">
        <f t="shared" si="1"/>
        <v>17.7</v>
      </c>
      <c r="BE20">
        <f t="shared" si="1"/>
        <v>17.5</v>
      </c>
      <c r="BF20">
        <f t="shared" si="1"/>
        <v>16.8</v>
      </c>
      <c r="BG20">
        <f t="shared" si="1"/>
        <v>10.199999999999999</v>
      </c>
      <c r="BH20">
        <f t="shared" si="1"/>
        <v>9</v>
      </c>
      <c r="BI20">
        <f t="shared" si="1"/>
        <v>9.9872200000000007</v>
      </c>
      <c r="BJ20">
        <f t="shared" si="1"/>
        <v>10.3</v>
      </c>
      <c r="BK20">
        <f t="shared" si="1"/>
        <v>10.1</v>
      </c>
      <c r="BL20">
        <f t="shared" si="1"/>
        <v>12.8</v>
      </c>
      <c r="BM20">
        <f t="shared" si="1"/>
        <v>13</v>
      </c>
      <c r="BN20">
        <f t="shared" si="1"/>
        <v>12.8</v>
      </c>
      <c r="BO20">
        <f t="shared" si="1"/>
        <v>9.8000000000000007</v>
      </c>
      <c r="BP20">
        <f t="shared" si="1"/>
        <v>9.6999999999999993</v>
      </c>
      <c r="BQ20">
        <f t="shared" si="1"/>
        <v>10.1</v>
      </c>
      <c r="BR20">
        <f t="shared" si="1"/>
        <v>10.4</v>
      </c>
      <c r="BS20">
        <f t="shared" si="1"/>
        <v>9.3000000000000007</v>
      </c>
      <c r="BT20">
        <f t="shared" si="1"/>
        <v>9.4</v>
      </c>
      <c r="BU20">
        <f t="shared" si="1"/>
        <v>9.8000000000000007</v>
      </c>
      <c r="BV20">
        <f t="shared" si="1"/>
        <v>8.5</v>
      </c>
    </row>
    <row r="21" spans="1:74" x14ac:dyDescent="0.45">
      <c r="A21" s="17">
        <v>5.8851560000000003</v>
      </c>
      <c r="B21">
        <f t="shared" si="2"/>
        <v>23.6</v>
      </c>
      <c r="C21">
        <f t="shared" si="0"/>
        <v>25</v>
      </c>
      <c r="D21">
        <f t="shared" si="0"/>
        <v>25.7</v>
      </c>
      <c r="E21">
        <f t="shared" si="0"/>
        <v>24.1</v>
      </c>
      <c r="F21">
        <f t="shared" si="0"/>
        <v>9</v>
      </c>
      <c r="G21">
        <f t="shared" si="0"/>
        <v>10.3</v>
      </c>
      <c r="H21">
        <f t="shared" si="0"/>
        <v>9.6999999999999993</v>
      </c>
      <c r="I21">
        <f t="shared" si="0"/>
        <v>10.5</v>
      </c>
      <c r="J21">
        <f t="shared" si="0"/>
        <v>16.2</v>
      </c>
      <c r="K21">
        <f t="shared" si="0"/>
        <v>16.600000000000001</v>
      </c>
      <c r="L21">
        <f t="shared" si="0"/>
        <v>17.2</v>
      </c>
      <c r="M21">
        <f t="shared" si="0"/>
        <v>16.600000000000001</v>
      </c>
      <c r="N21">
        <f t="shared" si="0"/>
        <v>15.1</v>
      </c>
      <c r="O21">
        <f t="shared" si="0"/>
        <v>14.9</v>
      </c>
      <c r="P21">
        <f t="shared" si="0"/>
        <v>16.3</v>
      </c>
      <c r="Q21">
        <f t="shared" si="0"/>
        <v>16.7</v>
      </c>
      <c r="R21">
        <f t="shared" si="0"/>
        <v>9.6999999999999993</v>
      </c>
      <c r="S21">
        <f t="shared" si="0"/>
        <v>10.7</v>
      </c>
      <c r="T21">
        <f t="shared" si="0"/>
        <v>10.4</v>
      </c>
      <c r="U21">
        <f t="shared" si="0"/>
        <v>11.3</v>
      </c>
      <c r="V21">
        <f t="shared" si="0"/>
        <v>11.1</v>
      </c>
      <c r="W21">
        <f t="shared" si="0"/>
        <v>11.7</v>
      </c>
      <c r="X21">
        <f t="shared" si="0"/>
        <v>11.4</v>
      </c>
      <c r="Y21">
        <f t="shared" si="0"/>
        <v>12</v>
      </c>
      <c r="Z21">
        <f t="shared" si="0"/>
        <v>9.9071850000000001</v>
      </c>
      <c r="AA21">
        <f t="shared" si="0"/>
        <v>9.5</v>
      </c>
      <c r="AB21">
        <f t="shared" si="0"/>
        <v>11</v>
      </c>
      <c r="AC21">
        <f t="shared" si="0"/>
        <v>10.199999999999999</v>
      </c>
      <c r="AD21">
        <f t="shared" si="0"/>
        <v>8.5</v>
      </c>
      <c r="AE21">
        <f t="shared" si="0"/>
        <v>9</v>
      </c>
      <c r="AF21">
        <f t="shared" si="0"/>
        <v>9.1999999999999993</v>
      </c>
      <c r="AG21">
        <f t="shared" si="0"/>
        <v>10.036334999999999</v>
      </c>
      <c r="AP21" s="17">
        <v>5.8851560000000003</v>
      </c>
      <c r="AQ21">
        <f t="shared" ref="AQ21:BF21" si="9">AQ9+10</f>
        <v>14.2</v>
      </c>
      <c r="AR21">
        <f t="shared" si="1"/>
        <v>13.2</v>
      </c>
      <c r="AS21">
        <f t="shared" si="1"/>
        <v>15.3</v>
      </c>
      <c r="AT21">
        <f t="shared" si="1"/>
        <v>15.9</v>
      </c>
      <c r="AU21">
        <f t="shared" si="1"/>
        <v>9.4</v>
      </c>
      <c r="AV21">
        <f t="shared" si="1"/>
        <v>9.8000000000000007</v>
      </c>
      <c r="AW21">
        <f t="shared" si="1"/>
        <v>9.9882810000000006</v>
      </c>
      <c r="AX21">
        <f t="shared" si="1"/>
        <v>10.3</v>
      </c>
      <c r="AY21">
        <f t="shared" si="1"/>
        <v>16.600000000000001</v>
      </c>
      <c r="AZ21">
        <f t="shared" si="1"/>
        <v>14.8</v>
      </c>
      <c r="BA21">
        <f t="shared" si="1"/>
        <v>16.899999999999999</v>
      </c>
      <c r="BB21">
        <f t="shared" si="1"/>
        <v>16</v>
      </c>
      <c r="BC21">
        <f t="shared" si="1"/>
        <v>14.5</v>
      </c>
      <c r="BD21">
        <f t="shared" si="1"/>
        <v>16.5</v>
      </c>
      <c r="BE21">
        <f t="shared" si="1"/>
        <v>16.5</v>
      </c>
      <c r="BF21">
        <f t="shared" si="1"/>
        <v>16.3</v>
      </c>
      <c r="BG21">
        <f t="shared" si="1"/>
        <v>9.1999999999999993</v>
      </c>
      <c r="BH21">
        <f t="shared" si="1"/>
        <v>9.8000000000000007</v>
      </c>
      <c r="BI21">
        <f t="shared" si="1"/>
        <v>9.6999999999999993</v>
      </c>
      <c r="BJ21">
        <f t="shared" si="1"/>
        <v>9.9193300000000004</v>
      </c>
      <c r="BK21">
        <f t="shared" si="1"/>
        <v>12.2</v>
      </c>
      <c r="BL21">
        <f t="shared" si="1"/>
        <v>12.9</v>
      </c>
      <c r="BM21">
        <f t="shared" si="1"/>
        <v>12.5</v>
      </c>
      <c r="BN21">
        <f t="shared" si="1"/>
        <v>12.3</v>
      </c>
      <c r="BO21">
        <f t="shared" si="1"/>
        <v>9.4</v>
      </c>
      <c r="BP21">
        <f t="shared" si="1"/>
        <v>10.6</v>
      </c>
      <c r="BQ21">
        <f t="shared" si="1"/>
        <v>10.199999999999999</v>
      </c>
      <c r="BR21">
        <f t="shared" si="1"/>
        <v>9.8000000000000007</v>
      </c>
      <c r="BS21">
        <f t="shared" si="1"/>
        <v>8.6999999999999993</v>
      </c>
      <c r="BT21">
        <f t="shared" si="1"/>
        <v>9.8000000000000007</v>
      </c>
      <c r="BU21">
        <f t="shared" si="1"/>
        <v>10.4</v>
      </c>
      <c r="BV21">
        <f t="shared" si="1"/>
        <v>8.1999999999999993</v>
      </c>
    </row>
    <row r="22" spans="1:74" x14ac:dyDescent="0.45">
      <c r="A22" s="17">
        <v>2.9425780000000001</v>
      </c>
      <c r="B22">
        <f t="shared" si="2"/>
        <v>17.3</v>
      </c>
      <c r="C22">
        <f t="shared" si="0"/>
        <v>17.100000000000001</v>
      </c>
      <c r="D22">
        <f t="shared" si="0"/>
        <v>18.3</v>
      </c>
      <c r="E22">
        <f t="shared" si="0"/>
        <v>16.600000000000001</v>
      </c>
      <c r="F22">
        <f t="shared" si="0"/>
        <v>9.6999999999999993</v>
      </c>
      <c r="G22">
        <f t="shared" si="0"/>
        <v>10.4</v>
      </c>
      <c r="H22">
        <f t="shared" si="0"/>
        <v>9.9064960000000006</v>
      </c>
      <c r="I22">
        <f t="shared" si="0"/>
        <v>10.3</v>
      </c>
      <c r="J22">
        <f t="shared" si="0"/>
        <v>16.899999999999999</v>
      </c>
      <c r="K22">
        <f t="shared" si="0"/>
        <v>16.5</v>
      </c>
      <c r="L22">
        <f t="shared" si="0"/>
        <v>16.2</v>
      </c>
      <c r="M22">
        <f t="shared" si="0"/>
        <v>16.100000000000001</v>
      </c>
      <c r="N22">
        <f t="shared" si="0"/>
        <v>15.1</v>
      </c>
      <c r="O22">
        <f t="shared" si="0"/>
        <v>14.2</v>
      </c>
      <c r="P22">
        <f t="shared" si="0"/>
        <v>16.399999999999999</v>
      </c>
      <c r="Q22">
        <f t="shared" si="0"/>
        <v>15</v>
      </c>
      <c r="R22">
        <f t="shared" si="0"/>
        <v>9.8000000000000007</v>
      </c>
      <c r="S22">
        <f t="shared" si="0"/>
        <v>10.199999999999999</v>
      </c>
      <c r="T22">
        <f t="shared" si="0"/>
        <v>9.6</v>
      </c>
      <c r="U22">
        <f t="shared" si="0"/>
        <v>9.6</v>
      </c>
      <c r="V22">
        <f t="shared" si="0"/>
        <v>11.7</v>
      </c>
      <c r="W22">
        <f t="shared" si="0"/>
        <v>12.2</v>
      </c>
      <c r="X22">
        <f t="shared" si="0"/>
        <v>12.4</v>
      </c>
      <c r="Y22">
        <f t="shared" ref="C22:AG25" si="10">Y10+10</f>
        <v>12.2</v>
      </c>
      <c r="Z22">
        <f t="shared" si="10"/>
        <v>10.4</v>
      </c>
      <c r="AA22">
        <f t="shared" si="10"/>
        <v>9.9082120000000007</v>
      </c>
      <c r="AB22">
        <f t="shared" si="10"/>
        <v>10.1</v>
      </c>
      <c r="AC22">
        <f t="shared" si="10"/>
        <v>10.4</v>
      </c>
      <c r="AD22">
        <f t="shared" si="10"/>
        <v>9.9820679999999999</v>
      </c>
      <c r="AE22">
        <f t="shared" si="10"/>
        <v>8.9</v>
      </c>
      <c r="AF22">
        <f t="shared" si="10"/>
        <v>9.4</v>
      </c>
      <c r="AG22">
        <f t="shared" si="10"/>
        <v>9.3000000000000007</v>
      </c>
      <c r="AP22" s="17">
        <v>2.9425780000000001</v>
      </c>
      <c r="AQ22">
        <f t="shared" ref="AQ22:BF22" si="11">AQ10+10</f>
        <v>12.5</v>
      </c>
      <c r="AR22">
        <f t="shared" si="1"/>
        <v>13</v>
      </c>
      <c r="AS22">
        <f t="shared" si="1"/>
        <v>12.6</v>
      </c>
      <c r="AT22">
        <f t="shared" si="1"/>
        <v>14.1</v>
      </c>
      <c r="AU22">
        <f t="shared" si="1"/>
        <v>9.1</v>
      </c>
      <c r="AV22">
        <f t="shared" si="1"/>
        <v>9.6999999999999993</v>
      </c>
      <c r="AW22">
        <f t="shared" si="1"/>
        <v>10.4</v>
      </c>
      <c r="AX22">
        <f t="shared" si="1"/>
        <v>9.1999999999999993</v>
      </c>
      <c r="AY22">
        <f t="shared" si="1"/>
        <v>15.7</v>
      </c>
      <c r="AZ22">
        <f t="shared" si="1"/>
        <v>15.4</v>
      </c>
      <c r="BA22">
        <f t="shared" si="1"/>
        <v>17.5</v>
      </c>
      <c r="BB22">
        <f t="shared" si="1"/>
        <v>15.9</v>
      </c>
      <c r="BC22">
        <f t="shared" si="1"/>
        <v>14.4</v>
      </c>
      <c r="BD22">
        <f t="shared" si="1"/>
        <v>16</v>
      </c>
      <c r="BE22">
        <f t="shared" si="1"/>
        <v>16.100000000000001</v>
      </c>
      <c r="BF22">
        <f t="shared" si="1"/>
        <v>16.100000000000001</v>
      </c>
      <c r="BG22">
        <f t="shared" si="1"/>
        <v>8.8000000000000007</v>
      </c>
      <c r="BH22">
        <f t="shared" si="1"/>
        <v>9.5</v>
      </c>
      <c r="BI22">
        <f t="shared" si="1"/>
        <v>10.8</v>
      </c>
      <c r="BJ22">
        <f t="shared" si="1"/>
        <v>10.015594</v>
      </c>
      <c r="BK22">
        <f t="shared" si="1"/>
        <v>11.3</v>
      </c>
      <c r="BL22">
        <f t="shared" si="1"/>
        <v>11.6</v>
      </c>
      <c r="BM22">
        <f t="shared" si="1"/>
        <v>12.3</v>
      </c>
      <c r="BN22">
        <f t="shared" ref="BN22:BV22" si="12">BN10+10</f>
        <v>12</v>
      </c>
      <c r="BO22">
        <f t="shared" si="12"/>
        <v>8.6999999999999993</v>
      </c>
      <c r="BP22">
        <f t="shared" si="12"/>
        <v>10.6</v>
      </c>
      <c r="BQ22">
        <f t="shared" si="12"/>
        <v>10.036776</v>
      </c>
      <c r="BR22">
        <f t="shared" si="12"/>
        <v>9.3000000000000007</v>
      </c>
      <c r="BS22">
        <f t="shared" si="12"/>
        <v>9.1</v>
      </c>
      <c r="BT22">
        <f t="shared" si="12"/>
        <v>9.4</v>
      </c>
      <c r="BU22">
        <f t="shared" si="12"/>
        <v>9.3000000000000007</v>
      </c>
      <c r="BV22">
        <f t="shared" si="12"/>
        <v>8.9</v>
      </c>
    </row>
    <row r="23" spans="1:74" x14ac:dyDescent="0.45">
      <c r="A23" s="17">
        <v>1.4712890000000001</v>
      </c>
      <c r="B23">
        <f t="shared" si="2"/>
        <v>11.9</v>
      </c>
      <c r="C23">
        <f t="shared" si="10"/>
        <v>14.2</v>
      </c>
      <c r="D23">
        <f t="shared" si="10"/>
        <v>13.9</v>
      </c>
      <c r="E23">
        <f t="shared" si="10"/>
        <v>13.6</v>
      </c>
      <c r="F23">
        <f t="shared" si="10"/>
        <v>9.3000000000000007</v>
      </c>
      <c r="G23">
        <f t="shared" si="10"/>
        <v>9.4</v>
      </c>
      <c r="H23">
        <f t="shared" si="10"/>
        <v>9.9</v>
      </c>
      <c r="I23">
        <f t="shared" si="10"/>
        <v>9.6999999999999993</v>
      </c>
      <c r="J23">
        <f t="shared" si="10"/>
        <v>15.3</v>
      </c>
      <c r="K23">
        <f t="shared" si="10"/>
        <v>15.6</v>
      </c>
      <c r="L23">
        <f t="shared" si="10"/>
        <v>16.2</v>
      </c>
      <c r="M23">
        <f t="shared" si="10"/>
        <v>16</v>
      </c>
      <c r="N23">
        <f t="shared" si="10"/>
        <v>15.4</v>
      </c>
      <c r="O23">
        <f t="shared" si="10"/>
        <v>15.2</v>
      </c>
      <c r="P23">
        <f t="shared" si="10"/>
        <v>16.600000000000001</v>
      </c>
      <c r="Q23">
        <f t="shared" si="10"/>
        <v>13.9</v>
      </c>
      <c r="R23">
        <f t="shared" si="10"/>
        <v>8.8000000000000007</v>
      </c>
      <c r="S23">
        <f t="shared" si="10"/>
        <v>9.4</v>
      </c>
      <c r="T23">
        <f t="shared" si="10"/>
        <v>10.4</v>
      </c>
      <c r="U23">
        <f t="shared" si="10"/>
        <v>9.6</v>
      </c>
      <c r="V23">
        <f t="shared" si="10"/>
        <v>10.4</v>
      </c>
      <c r="W23">
        <f t="shared" si="10"/>
        <v>10.7</v>
      </c>
      <c r="X23">
        <f t="shared" si="10"/>
        <v>12.6</v>
      </c>
      <c r="Y23">
        <f t="shared" si="10"/>
        <v>11.4</v>
      </c>
      <c r="Z23">
        <f t="shared" si="10"/>
        <v>8.6</v>
      </c>
      <c r="AA23">
        <f t="shared" si="10"/>
        <v>9.6</v>
      </c>
      <c r="AB23">
        <f t="shared" si="10"/>
        <v>9.3000000000000007</v>
      </c>
      <c r="AC23">
        <f t="shared" si="10"/>
        <v>9.8000000000000007</v>
      </c>
      <c r="AD23">
        <f t="shared" si="10"/>
        <v>9.3000000000000007</v>
      </c>
      <c r="AE23">
        <f t="shared" si="10"/>
        <v>9.3000000000000007</v>
      </c>
      <c r="AF23">
        <f t="shared" si="10"/>
        <v>9.4</v>
      </c>
      <c r="AG23">
        <f t="shared" si="10"/>
        <v>10.6</v>
      </c>
      <c r="AP23" s="17">
        <v>1.4712890000000001</v>
      </c>
      <c r="AQ23">
        <f t="shared" ref="AQ23:BV23" si="13">AQ11+10</f>
        <v>12.4</v>
      </c>
      <c r="AR23">
        <f t="shared" si="13"/>
        <v>12</v>
      </c>
      <c r="AS23">
        <f t="shared" si="13"/>
        <v>12.8</v>
      </c>
      <c r="AT23">
        <f t="shared" si="13"/>
        <v>12.3</v>
      </c>
      <c r="AU23">
        <f t="shared" si="13"/>
        <v>9.8000000000000007</v>
      </c>
      <c r="AV23">
        <f t="shared" si="13"/>
        <v>8.5</v>
      </c>
      <c r="AW23">
        <f t="shared" si="13"/>
        <v>9.5</v>
      </c>
      <c r="AX23">
        <f t="shared" si="13"/>
        <v>9.6999999999999993</v>
      </c>
      <c r="AY23">
        <f t="shared" si="13"/>
        <v>15.6</v>
      </c>
      <c r="AZ23">
        <f t="shared" si="13"/>
        <v>15.1</v>
      </c>
      <c r="BA23">
        <f t="shared" si="13"/>
        <v>17.5</v>
      </c>
      <c r="BB23">
        <f t="shared" si="13"/>
        <v>16.3</v>
      </c>
      <c r="BC23">
        <f t="shared" si="13"/>
        <v>13.5</v>
      </c>
      <c r="BD23">
        <f t="shared" si="13"/>
        <v>14.9</v>
      </c>
      <c r="BE23">
        <f t="shared" si="13"/>
        <v>15.4</v>
      </c>
      <c r="BF23">
        <f t="shared" si="13"/>
        <v>15.4</v>
      </c>
      <c r="BG23">
        <f t="shared" si="13"/>
        <v>9.6</v>
      </c>
      <c r="BH23">
        <f t="shared" si="13"/>
        <v>10.199999999999999</v>
      </c>
      <c r="BI23">
        <f t="shared" si="13"/>
        <v>10.6</v>
      </c>
      <c r="BJ23">
        <f t="shared" si="13"/>
        <v>10.4</v>
      </c>
      <c r="BK23">
        <f t="shared" si="13"/>
        <v>11.1</v>
      </c>
      <c r="BL23">
        <f t="shared" si="13"/>
        <v>12.7</v>
      </c>
      <c r="BM23">
        <f t="shared" si="13"/>
        <v>11.7</v>
      </c>
      <c r="BN23">
        <f t="shared" si="13"/>
        <v>12.4</v>
      </c>
      <c r="BO23">
        <f t="shared" si="13"/>
        <v>9.6999999999999993</v>
      </c>
      <c r="BP23">
        <f t="shared" si="13"/>
        <v>9.5</v>
      </c>
      <c r="BQ23">
        <f t="shared" si="13"/>
        <v>10.6</v>
      </c>
      <c r="BR23">
        <f t="shared" si="13"/>
        <v>10.199999999999999</v>
      </c>
      <c r="BS23">
        <f t="shared" si="13"/>
        <v>9.1999999999999993</v>
      </c>
      <c r="BT23">
        <f t="shared" si="13"/>
        <v>9</v>
      </c>
      <c r="BU23">
        <f t="shared" si="13"/>
        <v>9.1</v>
      </c>
      <c r="BV23">
        <f t="shared" si="13"/>
        <v>10.085789999999999</v>
      </c>
    </row>
    <row r="24" spans="1:74" x14ac:dyDescent="0.45">
      <c r="A24" s="17">
        <v>0.73564499999999999</v>
      </c>
      <c r="B24">
        <f t="shared" si="2"/>
        <v>11.8</v>
      </c>
      <c r="C24">
        <f t="shared" si="10"/>
        <v>11.3</v>
      </c>
      <c r="D24">
        <f t="shared" si="10"/>
        <v>12.7</v>
      </c>
      <c r="E24">
        <f t="shared" si="10"/>
        <v>12.5</v>
      </c>
      <c r="F24">
        <f t="shared" si="10"/>
        <v>9.9561039999999998</v>
      </c>
      <c r="G24">
        <f t="shared" si="10"/>
        <v>9.1999999999999993</v>
      </c>
      <c r="H24">
        <f t="shared" si="10"/>
        <v>10.9</v>
      </c>
      <c r="I24">
        <f t="shared" si="10"/>
        <v>9.6999999999999993</v>
      </c>
      <c r="J24">
        <f t="shared" si="10"/>
        <v>15.2</v>
      </c>
      <c r="K24">
        <f t="shared" si="10"/>
        <v>15.2</v>
      </c>
      <c r="L24">
        <f t="shared" si="10"/>
        <v>16.600000000000001</v>
      </c>
      <c r="M24">
        <f t="shared" si="10"/>
        <v>15.3</v>
      </c>
      <c r="N24">
        <f t="shared" si="10"/>
        <v>14.4</v>
      </c>
      <c r="O24">
        <f t="shared" si="10"/>
        <v>14.3</v>
      </c>
      <c r="P24">
        <f t="shared" si="10"/>
        <v>15.9</v>
      </c>
      <c r="Q24">
        <f t="shared" si="10"/>
        <v>16.5</v>
      </c>
      <c r="R24">
        <f t="shared" si="10"/>
        <v>9</v>
      </c>
      <c r="S24">
        <f t="shared" si="10"/>
        <v>10.6</v>
      </c>
      <c r="T24">
        <f t="shared" si="10"/>
        <v>8.5</v>
      </c>
      <c r="U24">
        <f t="shared" si="10"/>
        <v>10.8</v>
      </c>
      <c r="V24">
        <f t="shared" si="10"/>
        <v>11.2</v>
      </c>
      <c r="W24">
        <f t="shared" si="10"/>
        <v>11.3</v>
      </c>
      <c r="X24">
        <f t="shared" si="10"/>
        <v>13</v>
      </c>
      <c r="Y24">
        <f t="shared" si="10"/>
        <v>11.6</v>
      </c>
      <c r="Z24">
        <f t="shared" si="10"/>
        <v>9</v>
      </c>
      <c r="AA24">
        <f t="shared" si="10"/>
        <v>10.199999999999999</v>
      </c>
      <c r="AB24">
        <f t="shared" si="10"/>
        <v>10.8</v>
      </c>
      <c r="AC24">
        <f t="shared" si="10"/>
        <v>9.5</v>
      </c>
      <c r="AD24">
        <f t="shared" si="10"/>
        <v>9.1999999999999993</v>
      </c>
      <c r="AE24">
        <f t="shared" si="10"/>
        <v>9.6999999999999993</v>
      </c>
      <c r="AF24">
        <f t="shared" si="10"/>
        <v>8.5</v>
      </c>
      <c r="AG24">
        <f t="shared" si="10"/>
        <v>8</v>
      </c>
      <c r="AP24" s="17">
        <v>0.73564499999999999</v>
      </c>
      <c r="AQ24">
        <f t="shared" ref="AQ24:BV24" si="14">AQ12+10</f>
        <v>12.1</v>
      </c>
      <c r="AR24">
        <f t="shared" si="14"/>
        <v>12.4</v>
      </c>
      <c r="AS24">
        <f t="shared" si="14"/>
        <v>13.2</v>
      </c>
      <c r="AT24">
        <f t="shared" si="14"/>
        <v>12.1</v>
      </c>
      <c r="AU24">
        <f t="shared" si="14"/>
        <v>8.1</v>
      </c>
      <c r="AV24">
        <f t="shared" si="14"/>
        <v>9.4</v>
      </c>
      <c r="AW24">
        <f t="shared" si="14"/>
        <v>8.6999999999999993</v>
      </c>
      <c r="AX24">
        <f t="shared" si="14"/>
        <v>10</v>
      </c>
      <c r="AY24">
        <f t="shared" si="14"/>
        <v>15.1</v>
      </c>
      <c r="AZ24">
        <f t="shared" si="14"/>
        <v>14.7</v>
      </c>
      <c r="BA24">
        <f t="shared" si="14"/>
        <v>16.2</v>
      </c>
      <c r="BB24">
        <f t="shared" si="14"/>
        <v>15.6</v>
      </c>
      <c r="BC24">
        <f t="shared" si="14"/>
        <v>15</v>
      </c>
      <c r="BD24">
        <f t="shared" si="14"/>
        <v>13.3</v>
      </c>
      <c r="BE24">
        <f t="shared" si="14"/>
        <v>15.6</v>
      </c>
      <c r="BF24">
        <f t="shared" si="14"/>
        <v>15.8</v>
      </c>
      <c r="BG24">
        <f t="shared" si="14"/>
        <v>9.4</v>
      </c>
      <c r="BH24">
        <f t="shared" si="14"/>
        <v>10.3</v>
      </c>
      <c r="BI24">
        <f t="shared" si="14"/>
        <v>9.9</v>
      </c>
      <c r="BJ24">
        <f t="shared" si="14"/>
        <v>10.4</v>
      </c>
      <c r="BK24">
        <f t="shared" si="14"/>
        <v>10.9</v>
      </c>
      <c r="BL24">
        <f t="shared" si="14"/>
        <v>11.5</v>
      </c>
      <c r="BM24">
        <f t="shared" si="14"/>
        <v>13.1</v>
      </c>
      <c r="BN24">
        <f t="shared" si="14"/>
        <v>12.4</v>
      </c>
      <c r="BO24">
        <f t="shared" si="14"/>
        <v>9.6</v>
      </c>
      <c r="BP24">
        <f t="shared" si="14"/>
        <v>9.3000000000000007</v>
      </c>
      <c r="BQ24">
        <f t="shared" si="14"/>
        <v>10.1</v>
      </c>
      <c r="BR24">
        <f t="shared" si="14"/>
        <v>10.6</v>
      </c>
      <c r="BS24">
        <f t="shared" si="14"/>
        <v>8.4</v>
      </c>
      <c r="BT24">
        <f t="shared" si="14"/>
        <v>8.5</v>
      </c>
      <c r="BU24">
        <f t="shared" si="14"/>
        <v>9.5</v>
      </c>
      <c r="BV24">
        <f t="shared" si="14"/>
        <v>10.1</v>
      </c>
    </row>
    <row r="25" spans="1:74" x14ac:dyDescent="0.45">
      <c r="A25" s="17">
        <v>0</v>
      </c>
      <c r="B25">
        <f t="shared" si="2"/>
        <v>11.3</v>
      </c>
      <c r="C25">
        <f t="shared" si="10"/>
        <v>11.8</v>
      </c>
      <c r="D25">
        <f t="shared" si="10"/>
        <v>11.4</v>
      </c>
      <c r="E25">
        <f t="shared" si="10"/>
        <v>11.7</v>
      </c>
      <c r="F25">
        <f t="shared" si="10"/>
        <v>9.9</v>
      </c>
      <c r="G25">
        <f t="shared" si="10"/>
        <v>8.8000000000000007</v>
      </c>
      <c r="H25">
        <f t="shared" si="10"/>
        <v>10.6</v>
      </c>
      <c r="I25">
        <f t="shared" si="10"/>
        <v>9.6</v>
      </c>
      <c r="J25">
        <f t="shared" si="10"/>
        <v>15</v>
      </c>
      <c r="K25">
        <f t="shared" si="10"/>
        <v>14.7</v>
      </c>
      <c r="L25">
        <f t="shared" si="10"/>
        <v>16.399999999999999</v>
      </c>
      <c r="M25">
        <f t="shared" si="10"/>
        <v>15.7</v>
      </c>
      <c r="N25">
        <f t="shared" si="10"/>
        <v>13.5</v>
      </c>
      <c r="O25">
        <f t="shared" si="10"/>
        <v>15.2</v>
      </c>
      <c r="P25">
        <f t="shared" si="10"/>
        <v>14.1</v>
      </c>
      <c r="Q25">
        <f t="shared" si="10"/>
        <v>14.8</v>
      </c>
      <c r="R25">
        <f t="shared" si="10"/>
        <v>9.5</v>
      </c>
      <c r="S25">
        <f t="shared" si="10"/>
        <v>9.4</v>
      </c>
      <c r="T25">
        <f t="shared" si="10"/>
        <v>9.1999999999999993</v>
      </c>
      <c r="U25">
        <f t="shared" si="10"/>
        <v>8.9</v>
      </c>
      <c r="V25">
        <f t="shared" si="10"/>
        <v>11.6</v>
      </c>
      <c r="W25">
        <f t="shared" si="10"/>
        <v>10.7</v>
      </c>
      <c r="X25">
        <f t="shared" si="10"/>
        <v>12.2</v>
      </c>
      <c r="Y25">
        <f t="shared" si="10"/>
        <v>11.9</v>
      </c>
      <c r="Z25">
        <f t="shared" si="10"/>
        <v>8.6999999999999993</v>
      </c>
      <c r="AA25">
        <f t="shared" si="10"/>
        <v>11.2</v>
      </c>
      <c r="AB25">
        <f t="shared" si="10"/>
        <v>9.6</v>
      </c>
      <c r="AC25">
        <f t="shared" si="10"/>
        <v>8.9</v>
      </c>
      <c r="AD25">
        <f t="shared" si="10"/>
        <v>8.1999999999999993</v>
      </c>
      <c r="AE25">
        <f t="shared" si="10"/>
        <v>9.6</v>
      </c>
      <c r="AF25">
        <f t="shared" si="10"/>
        <v>8.6999999999999993</v>
      </c>
      <c r="AG25">
        <f t="shared" si="10"/>
        <v>8.3000000000000007</v>
      </c>
      <c r="AP25" s="17">
        <v>0</v>
      </c>
      <c r="AQ25">
        <f t="shared" ref="AQ25:BV25" si="15">AQ13+10</f>
        <v>10.6</v>
      </c>
      <c r="AR25">
        <f t="shared" si="15"/>
        <v>11.1</v>
      </c>
      <c r="AS25">
        <f t="shared" si="15"/>
        <v>11.4</v>
      </c>
      <c r="AT25">
        <f t="shared" si="15"/>
        <v>10.9</v>
      </c>
      <c r="AU25">
        <f t="shared" si="15"/>
        <v>7.8</v>
      </c>
      <c r="AV25">
        <f t="shared" si="15"/>
        <v>10.4</v>
      </c>
      <c r="AW25">
        <f t="shared" si="15"/>
        <v>9.3000000000000007</v>
      </c>
      <c r="AX25">
        <f t="shared" si="15"/>
        <v>9.6</v>
      </c>
      <c r="AY25">
        <f t="shared" si="15"/>
        <v>14.8</v>
      </c>
      <c r="AZ25">
        <f t="shared" si="15"/>
        <v>14.5</v>
      </c>
      <c r="BA25">
        <f t="shared" si="15"/>
        <v>15.8</v>
      </c>
      <c r="BB25">
        <f t="shared" si="15"/>
        <v>15.4</v>
      </c>
      <c r="BC25">
        <f t="shared" si="15"/>
        <v>14.4</v>
      </c>
      <c r="BD25">
        <f t="shared" si="15"/>
        <v>14.3</v>
      </c>
      <c r="BE25">
        <f t="shared" si="15"/>
        <v>15.5</v>
      </c>
      <c r="BF25">
        <f t="shared" si="15"/>
        <v>14.4</v>
      </c>
      <c r="BG25">
        <f t="shared" si="15"/>
        <v>8</v>
      </c>
      <c r="BH25">
        <f t="shared" si="15"/>
        <v>9.6999999999999993</v>
      </c>
      <c r="BI25">
        <f t="shared" si="15"/>
        <v>10.3</v>
      </c>
      <c r="BJ25">
        <f t="shared" si="15"/>
        <v>8.3000000000000007</v>
      </c>
      <c r="BK25">
        <f t="shared" si="15"/>
        <v>10.199999999999999</v>
      </c>
      <c r="BL25">
        <f t="shared" si="15"/>
        <v>11.6</v>
      </c>
      <c r="BM25">
        <f t="shared" si="15"/>
        <v>11</v>
      </c>
      <c r="BN25">
        <f t="shared" si="15"/>
        <v>12.4</v>
      </c>
      <c r="BO25">
        <f t="shared" si="15"/>
        <v>8.1</v>
      </c>
      <c r="BP25">
        <f t="shared" si="15"/>
        <v>8.4</v>
      </c>
      <c r="BQ25">
        <f t="shared" si="15"/>
        <v>8.9</v>
      </c>
      <c r="BR25">
        <f t="shared" si="15"/>
        <v>9.5</v>
      </c>
      <c r="BS25">
        <f t="shared" si="15"/>
        <v>8.6</v>
      </c>
      <c r="BT25">
        <f t="shared" si="15"/>
        <v>9.1999999999999993</v>
      </c>
      <c r="BU25">
        <f t="shared" si="15"/>
        <v>8.3000000000000007</v>
      </c>
      <c r="BV25">
        <f t="shared" si="15"/>
        <v>7.7</v>
      </c>
    </row>
    <row r="26" spans="1:74" x14ac:dyDescent="0.45">
      <c r="A26" s="17">
        <v>753.3</v>
      </c>
      <c r="AP26" s="17">
        <v>753.3</v>
      </c>
    </row>
    <row r="27" spans="1:74" x14ac:dyDescent="0.45">
      <c r="A27" s="17">
        <v>376.65</v>
      </c>
      <c r="AP27" s="17">
        <v>376.65</v>
      </c>
    </row>
    <row r="28" spans="1:74" x14ac:dyDescent="0.45">
      <c r="A28" s="17">
        <v>188.32499999999999</v>
      </c>
      <c r="AP28" s="17">
        <v>188.32499999999999</v>
      </c>
    </row>
    <row r="29" spans="1:74" x14ac:dyDescent="0.45">
      <c r="A29" s="17">
        <v>94.162499999999994</v>
      </c>
      <c r="AP29" s="17">
        <v>94.162499999999994</v>
      </c>
    </row>
    <row r="30" spans="1:74" x14ac:dyDescent="0.45">
      <c r="A30" s="17">
        <v>47.081249999999997</v>
      </c>
      <c r="AP30" s="17">
        <v>47.081249999999997</v>
      </c>
    </row>
    <row r="31" spans="1:74" x14ac:dyDescent="0.45">
      <c r="A31" s="17">
        <v>23.54063</v>
      </c>
      <c r="AP31" s="17">
        <v>23.54063</v>
      </c>
    </row>
    <row r="32" spans="1:74" x14ac:dyDescent="0.45">
      <c r="A32" s="17">
        <v>11.77031</v>
      </c>
      <c r="AP32" s="17">
        <v>11.77031</v>
      </c>
    </row>
    <row r="33" spans="1:42" x14ac:dyDescent="0.45">
      <c r="A33" s="17">
        <v>5.8851560000000003</v>
      </c>
      <c r="AP33" s="17">
        <v>5.8851560000000003</v>
      </c>
    </row>
    <row r="34" spans="1:42" x14ac:dyDescent="0.45">
      <c r="A34" s="17">
        <v>2.9425780000000001</v>
      </c>
      <c r="AP34" s="17">
        <v>2.9425780000000001</v>
      </c>
    </row>
    <row r="35" spans="1:42" x14ac:dyDescent="0.45">
      <c r="A35" s="17">
        <v>1.4712890000000001</v>
      </c>
      <c r="AP35" s="17">
        <v>1.4712890000000001</v>
      </c>
    </row>
    <row r="36" spans="1:42" x14ac:dyDescent="0.45">
      <c r="A36" s="17">
        <v>0.73564499999999999</v>
      </c>
      <c r="AP36" s="17">
        <v>0.73564499999999999</v>
      </c>
    </row>
    <row r="37" spans="1:42" x14ac:dyDescent="0.45">
      <c r="A37" s="17">
        <v>0</v>
      </c>
      <c r="AP37" s="17">
        <v>0</v>
      </c>
    </row>
    <row r="38" spans="1:42" x14ac:dyDescent="0.45">
      <c r="A38" s="17">
        <v>753.3</v>
      </c>
      <c r="AP38" s="17">
        <v>753.3</v>
      </c>
    </row>
    <row r="39" spans="1:42" x14ac:dyDescent="0.45">
      <c r="A39" s="17">
        <v>376.65</v>
      </c>
      <c r="AP39" s="17">
        <v>376.65</v>
      </c>
    </row>
    <row r="40" spans="1:42" x14ac:dyDescent="0.45">
      <c r="A40" s="17">
        <v>188.32499999999999</v>
      </c>
      <c r="AP40" s="17">
        <v>188.32499999999999</v>
      </c>
    </row>
    <row r="41" spans="1:42" x14ac:dyDescent="0.45">
      <c r="A41" s="17">
        <v>94.162499999999994</v>
      </c>
      <c r="AP41" s="17">
        <v>94.162499999999994</v>
      </c>
    </row>
    <row r="42" spans="1:42" x14ac:dyDescent="0.45">
      <c r="A42" s="17">
        <v>47.081249999999997</v>
      </c>
      <c r="AP42" s="17">
        <v>47.081249999999997</v>
      </c>
    </row>
    <row r="43" spans="1:42" x14ac:dyDescent="0.45">
      <c r="A43" s="17">
        <v>23.54063</v>
      </c>
      <c r="AP43" s="17">
        <v>23.54063</v>
      </c>
    </row>
    <row r="44" spans="1:42" x14ac:dyDescent="0.45">
      <c r="A44" s="17">
        <v>11.77031</v>
      </c>
      <c r="AP44" s="17">
        <v>11.77031</v>
      </c>
    </row>
    <row r="45" spans="1:42" x14ac:dyDescent="0.45">
      <c r="A45" s="17">
        <v>5.8851560000000003</v>
      </c>
      <c r="AP45" s="17">
        <v>5.8851560000000003</v>
      </c>
    </row>
    <row r="46" spans="1:42" x14ac:dyDescent="0.45">
      <c r="A46" s="17">
        <v>2.9425780000000001</v>
      </c>
      <c r="AP46" s="17">
        <v>2.9425780000000001</v>
      </c>
    </row>
    <row r="47" spans="1:42" x14ac:dyDescent="0.45">
      <c r="A47" s="17">
        <v>1.4712890000000001</v>
      </c>
      <c r="AP47" s="17">
        <v>1.4712890000000001</v>
      </c>
    </row>
    <row r="48" spans="1:42" x14ac:dyDescent="0.45">
      <c r="A48" s="17">
        <v>0.73564499999999999</v>
      </c>
      <c r="AP48" s="17">
        <v>0.73564499999999999</v>
      </c>
    </row>
    <row r="49" spans="1:42" x14ac:dyDescent="0.45">
      <c r="A49" s="17">
        <v>0</v>
      </c>
      <c r="AP49" s="17">
        <v>0</v>
      </c>
    </row>
    <row r="50" spans="1:42" x14ac:dyDescent="0.45">
      <c r="A50" s="17">
        <v>753.3</v>
      </c>
      <c r="AP50" s="17">
        <v>753.3</v>
      </c>
    </row>
    <row r="51" spans="1:42" x14ac:dyDescent="0.45">
      <c r="A51" s="17">
        <v>376.65</v>
      </c>
      <c r="AP51" s="17">
        <v>376.65</v>
      </c>
    </row>
    <row r="52" spans="1:42" x14ac:dyDescent="0.45">
      <c r="A52" s="17">
        <v>188.32499999999999</v>
      </c>
      <c r="AP52" s="17">
        <v>188.32499999999999</v>
      </c>
    </row>
    <row r="53" spans="1:42" x14ac:dyDescent="0.45">
      <c r="A53" s="17">
        <v>94.162499999999994</v>
      </c>
      <c r="AP53" s="17">
        <v>94.162499999999994</v>
      </c>
    </row>
    <row r="54" spans="1:42" x14ac:dyDescent="0.45">
      <c r="A54" s="17">
        <v>47.081249999999997</v>
      </c>
      <c r="AP54" s="17">
        <v>47.081249999999997</v>
      </c>
    </row>
    <row r="55" spans="1:42" x14ac:dyDescent="0.45">
      <c r="A55" s="17">
        <v>23.54063</v>
      </c>
      <c r="AP55" s="17">
        <v>23.54063</v>
      </c>
    </row>
    <row r="56" spans="1:42" x14ac:dyDescent="0.45">
      <c r="A56" s="17">
        <v>11.77031</v>
      </c>
      <c r="AP56" s="17">
        <v>11.77031</v>
      </c>
    </row>
    <row r="57" spans="1:42" x14ac:dyDescent="0.45">
      <c r="A57" s="17">
        <v>5.8851560000000003</v>
      </c>
      <c r="AP57" s="17">
        <v>5.8851560000000003</v>
      </c>
    </row>
    <row r="58" spans="1:42" x14ac:dyDescent="0.45">
      <c r="A58" s="17">
        <v>2.9425780000000001</v>
      </c>
      <c r="AP58" s="17">
        <v>2.9425780000000001</v>
      </c>
    </row>
    <row r="59" spans="1:42" x14ac:dyDescent="0.45">
      <c r="A59" s="17">
        <v>1.4712890000000001</v>
      </c>
      <c r="AP59" s="17">
        <v>1.4712890000000001</v>
      </c>
    </row>
    <row r="60" spans="1:42" x14ac:dyDescent="0.45">
      <c r="A60" s="17">
        <v>0.73564499999999999</v>
      </c>
      <c r="AP60" s="17">
        <v>0.73564499999999999</v>
      </c>
    </row>
    <row r="61" spans="1:42" x14ac:dyDescent="0.45">
      <c r="A61" s="17">
        <v>0</v>
      </c>
      <c r="AP61" s="17">
        <v>0</v>
      </c>
    </row>
    <row r="62" spans="1:42" x14ac:dyDescent="0.45">
      <c r="A62" s="17">
        <v>753.3</v>
      </c>
      <c r="AP62" s="17">
        <v>753.3</v>
      </c>
    </row>
    <row r="63" spans="1:42" x14ac:dyDescent="0.45">
      <c r="A63" s="17">
        <v>376.65</v>
      </c>
      <c r="AP63" s="17">
        <v>376.65</v>
      </c>
    </row>
    <row r="64" spans="1:42" x14ac:dyDescent="0.45">
      <c r="A64" s="17">
        <v>188.32499999999999</v>
      </c>
      <c r="AP64" s="17">
        <v>188.32499999999999</v>
      </c>
    </row>
    <row r="65" spans="1:42" x14ac:dyDescent="0.45">
      <c r="A65" s="17">
        <v>94.162499999999994</v>
      </c>
      <c r="AP65" s="17">
        <v>94.162499999999994</v>
      </c>
    </row>
    <row r="66" spans="1:42" x14ac:dyDescent="0.45">
      <c r="A66" s="17">
        <v>47.081249999999997</v>
      </c>
      <c r="AP66" s="17">
        <v>47.081249999999997</v>
      </c>
    </row>
    <row r="67" spans="1:42" x14ac:dyDescent="0.45">
      <c r="A67" s="17">
        <v>23.54063</v>
      </c>
      <c r="AP67" s="17">
        <v>23.54063</v>
      </c>
    </row>
    <row r="68" spans="1:42" x14ac:dyDescent="0.45">
      <c r="A68" s="17">
        <v>11.77031</v>
      </c>
      <c r="AP68" s="17">
        <v>11.77031</v>
      </c>
    </row>
    <row r="69" spans="1:42" x14ac:dyDescent="0.45">
      <c r="A69" s="17">
        <v>5.8851560000000003</v>
      </c>
      <c r="AP69" s="17">
        <v>5.8851560000000003</v>
      </c>
    </row>
    <row r="70" spans="1:42" x14ac:dyDescent="0.45">
      <c r="A70" s="17">
        <v>2.9425780000000001</v>
      </c>
      <c r="AP70" s="17">
        <v>2.9425780000000001</v>
      </c>
    </row>
    <row r="71" spans="1:42" x14ac:dyDescent="0.45">
      <c r="A71" s="17">
        <v>1.4712890000000001</v>
      </c>
      <c r="AP71" s="17">
        <v>1.4712890000000001</v>
      </c>
    </row>
    <row r="72" spans="1:42" x14ac:dyDescent="0.45">
      <c r="A72" s="17">
        <v>0.73564499999999999</v>
      </c>
      <c r="AP72" s="17">
        <v>0.73564499999999999</v>
      </c>
    </row>
    <row r="73" spans="1:42" x14ac:dyDescent="0.45">
      <c r="A73" s="17">
        <v>0</v>
      </c>
      <c r="AP73" s="17">
        <v>0</v>
      </c>
    </row>
    <row r="74" spans="1:42" x14ac:dyDescent="0.45">
      <c r="A74" s="17">
        <v>753.3</v>
      </c>
      <c r="AP74" s="17">
        <v>753.3</v>
      </c>
    </row>
    <row r="75" spans="1:42" x14ac:dyDescent="0.45">
      <c r="A75" s="17">
        <v>376.65</v>
      </c>
      <c r="AP75" s="17">
        <v>376.65</v>
      </c>
    </row>
    <row r="76" spans="1:42" x14ac:dyDescent="0.45">
      <c r="A76" s="17">
        <v>188.32499999999999</v>
      </c>
      <c r="AP76" s="17">
        <v>188.32499999999999</v>
      </c>
    </row>
    <row r="77" spans="1:42" x14ac:dyDescent="0.45">
      <c r="A77" s="17">
        <v>94.162499999999994</v>
      </c>
      <c r="AP77" s="17">
        <v>94.162499999999994</v>
      </c>
    </row>
    <row r="78" spans="1:42" x14ac:dyDescent="0.45">
      <c r="A78" s="17">
        <v>47.081249999999997</v>
      </c>
      <c r="AP78" s="17">
        <v>47.081249999999997</v>
      </c>
    </row>
    <row r="79" spans="1:42" x14ac:dyDescent="0.45">
      <c r="A79" s="17">
        <v>23.54063</v>
      </c>
      <c r="AP79" s="17">
        <v>23.54063</v>
      </c>
    </row>
    <row r="80" spans="1:42" x14ac:dyDescent="0.45">
      <c r="A80" s="17">
        <v>11.77031</v>
      </c>
      <c r="AP80" s="17">
        <v>11.77031</v>
      </c>
    </row>
    <row r="81" spans="1:42" x14ac:dyDescent="0.45">
      <c r="A81" s="17">
        <v>5.8851560000000003</v>
      </c>
      <c r="AP81" s="17">
        <v>5.8851560000000003</v>
      </c>
    </row>
    <row r="82" spans="1:42" x14ac:dyDescent="0.45">
      <c r="A82" s="17">
        <v>2.9425780000000001</v>
      </c>
      <c r="AP82" s="17">
        <v>2.9425780000000001</v>
      </c>
    </row>
    <row r="83" spans="1:42" x14ac:dyDescent="0.45">
      <c r="A83" s="17">
        <v>1.4712890000000001</v>
      </c>
      <c r="AP83" s="17">
        <v>1.4712890000000001</v>
      </c>
    </row>
    <row r="84" spans="1:42" x14ac:dyDescent="0.45">
      <c r="A84" s="17">
        <v>0.73564499999999999</v>
      </c>
      <c r="AP84" s="17">
        <v>0.73564499999999999</v>
      </c>
    </row>
    <row r="85" spans="1:42" x14ac:dyDescent="0.45">
      <c r="A85" s="17">
        <v>0</v>
      </c>
      <c r="AP85" s="17">
        <v>0</v>
      </c>
    </row>
    <row r="86" spans="1:42" x14ac:dyDescent="0.45">
      <c r="A86" s="17">
        <v>753.3</v>
      </c>
      <c r="AP86" s="17">
        <v>753.3</v>
      </c>
    </row>
    <row r="87" spans="1:42" x14ac:dyDescent="0.45">
      <c r="A87" s="17">
        <v>376.65</v>
      </c>
      <c r="AP87" s="17">
        <v>376.65</v>
      </c>
    </row>
    <row r="88" spans="1:42" x14ac:dyDescent="0.45">
      <c r="A88" s="17">
        <v>188.32499999999999</v>
      </c>
      <c r="AP88" s="17">
        <v>188.32499999999999</v>
      </c>
    </row>
    <row r="89" spans="1:42" x14ac:dyDescent="0.45">
      <c r="A89" s="17">
        <v>94.162499999999994</v>
      </c>
      <c r="AP89" s="17">
        <v>94.162499999999994</v>
      </c>
    </row>
    <row r="90" spans="1:42" x14ac:dyDescent="0.45">
      <c r="A90" s="17">
        <v>47.081249999999997</v>
      </c>
      <c r="AP90" s="17">
        <v>47.081249999999997</v>
      </c>
    </row>
    <row r="91" spans="1:42" x14ac:dyDescent="0.45">
      <c r="A91" s="17">
        <v>23.54063</v>
      </c>
      <c r="AP91" s="17">
        <v>23.54063</v>
      </c>
    </row>
    <row r="92" spans="1:42" x14ac:dyDescent="0.45">
      <c r="A92" s="17">
        <v>11.77031</v>
      </c>
      <c r="AP92" s="17">
        <v>11.77031</v>
      </c>
    </row>
    <row r="93" spans="1:42" x14ac:dyDescent="0.45">
      <c r="A93" s="17">
        <v>5.8851560000000003</v>
      </c>
      <c r="AP93" s="17">
        <v>5.8851560000000003</v>
      </c>
    </row>
    <row r="94" spans="1:42" x14ac:dyDescent="0.45">
      <c r="A94" s="17">
        <v>2.9425780000000001</v>
      </c>
      <c r="AP94" s="17">
        <v>2.9425780000000001</v>
      </c>
    </row>
    <row r="95" spans="1:42" x14ac:dyDescent="0.45">
      <c r="A95" s="17">
        <v>1.4712890000000001</v>
      </c>
      <c r="AP95" s="17">
        <v>1.4712890000000001</v>
      </c>
    </row>
    <row r="96" spans="1:42" x14ac:dyDescent="0.45">
      <c r="A96" s="17">
        <v>0.73564499999999999</v>
      </c>
      <c r="AP96" s="17">
        <v>0.73564499999999999</v>
      </c>
    </row>
    <row r="97" spans="1:42" x14ac:dyDescent="0.45">
      <c r="A97" s="17">
        <v>0</v>
      </c>
      <c r="AP97" s="17">
        <v>0</v>
      </c>
    </row>
  </sheetData>
  <mergeCells count="16">
    <mergeCell ref="BG1:BJ1"/>
    <mergeCell ref="BK1:BN1"/>
    <mergeCell ref="BO1:BR1"/>
    <mergeCell ref="BS1:BV1"/>
    <mergeCell ref="Z1:AC1"/>
    <mergeCell ref="AD1:AG1"/>
    <mergeCell ref="AQ1:AT1"/>
    <mergeCell ref="AU1:AX1"/>
    <mergeCell ref="AY1:BB1"/>
    <mergeCell ref="BC1:BF1"/>
    <mergeCell ref="B1:E1"/>
    <mergeCell ref="F1:I1"/>
    <mergeCell ref="J1:M1"/>
    <mergeCell ref="N1:Q1"/>
    <mergeCell ref="R1:U1"/>
    <mergeCell ref="V1:Y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End point</vt:lpstr>
      <vt:lpstr>Sheet1</vt:lpstr>
    </vt:vector>
  </TitlesOfParts>
  <Company>The Francis Crick Institute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Fedoryshchak</dc:creator>
  <cp:lastModifiedBy>Roman Fedoryshchak</cp:lastModifiedBy>
  <dcterms:created xsi:type="dcterms:W3CDTF">2024-04-15T15:35:44Z</dcterms:created>
  <dcterms:modified xsi:type="dcterms:W3CDTF">2024-04-17T10:51:10Z</dcterms:modified>
</cp:coreProperties>
</file>