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Z:\manuscript-data-archive\Research_Integrity_DAT0001176\Figure 4, S4\Figure_4C,4D-FPassay\"/>
    </mc:Choice>
  </mc:AlternateContent>
  <xr:revisionPtr revIDLastSave="0" documentId="13_ncr:1_{AA55CED8-4585-4369-A378-12A99A5F9DFB}" xr6:coauthVersionLast="47" xr6:coauthVersionMax="47" xr10:uidLastSave="{00000000-0000-0000-0000-000000000000}"/>
  <bookViews>
    <workbookView xWindow="-120" yWindow="-120" windowWidth="23280" windowHeight="12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4" i="1" l="1"/>
  <c r="T4" i="1"/>
  <c r="S4" i="1"/>
  <c r="R4" i="1"/>
  <c r="Q4" i="1"/>
  <c r="P4" i="1"/>
  <c r="O4" i="1"/>
  <c r="N4" i="1"/>
  <c r="U3" i="1"/>
  <c r="T3" i="1"/>
  <c r="S3" i="1"/>
  <c r="R3" i="1"/>
  <c r="Q3" i="1"/>
  <c r="P3" i="1"/>
  <c r="O3" i="1"/>
  <c r="N3" i="1"/>
  <c r="C3" i="1"/>
  <c r="D3" i="1"/>
  <c r="E3" i="1"/>
  <c r="F3" i="1"/>
  <c r="G3" i="1"/>
  <c r="H3" i="1"/>
  <c r="I3" i="1"/>
  <c r="C4" i="1"/>
  <c r="D4" i="1"/>
  <c r="E4" i="1"/>
  <c r="F4" i="1"/>
  <c r="G4" i="1"/>
  <c r="H4" i="1"/>
  <c r="I4" i="1"/>
  <c r="B4" i="1"/>
  <c r="B3" i="1"/>
</calcChain>
</file>

<file path=xl/sharedStrings.xml><?xml version="1.0" encoding="utf-8"?>
<sst xmlns="http://schemas.openxmlformats.org/spreadsheetml/2006/main" count="613" uniqueCount="183">
  <si>
    <t>4ebp</t>
  </si>
  <si>
    <t>sgs</t>
  </si>
  <si>
    <t>s6k</t>
  </si>
  <si>
    <t>kalirin</t>
  </si>
  <si>
    <t>nr1-1</t>
  </si>
  <si>
    <t>nr2A/B</t>
  </si>
  <si>
    <t>glur1</t>
  </si>
  <si>
    <t>glur2</t>
  </si>
  <si>
    <t>FP ligand binding (Kd1)</t>
  </si>
  <si>
    <t>Best-fit values</t>
  </si>
  <si>
    <t>Ab</t>
  </si>
  <si>
    <t>Af</t>
  </si>
  <si>
    <t>Kd</t>
  </si>
  <si>
    <t>Unstable</t>
  </si>
  <si>
    <t>L</t>
  </si>
  <si>
    <t>= 0.1000</t>
  </si>
  <si>
    <t>Std. Error</t>
  </si>
  <si>
    <t>95% CI (profile likelihood)</t>
  </si>
  <si>
    <t>71.95 to 73.85</t>
  </si>
  <si>
    <t>???</t>
  </si>
  <si>
    <t>95.79 to 99.85</t>
  </si>
  <si>
    <t>89.96 to 93.61</t>
  </si>
  <si>
    <t>86.00 to 110.9</t>
  </si>
  <si>
    <t>106.9 to ???</t>
  </si>
  <si>
    <t>103.8 to 160.4</t>
  </si>
  <si>
    <t>8.083 to 11.12</t>
  </si>
  <si>
    <t>7.206 to 7.710</t>
  </si>
  <si>
    <t>12.98 to 13.95</t>
  </si>
  <si>
    <t>12.65 to 13.44</t>
  </si>
  <si>
    <t>6.698 to 7.322</t>
  </si>
  <si>
    <t>6.098 to 6.607</t>
  </si>
  <si>
    <t>6.585 to 7.155</t>
  </si>
  <si>
    <t>8.638 to 9.308</t>
  </si>
  <si>
    <t>4.563 to 5.643</t>
  </si>
  <si>
    <t>(Very wide)</t>
  </si>
  <si>
    <t>140.4 to 161.2</t>
  </si>
  <si>
    <t>181.7 to 207.0</t>
  </si>
  <si>
    <t>928.9 to 1410</t>
  </si>
  <si>
    <t>2833 to +infinity</t>
  </si>
  <si>
    <t>1335 to 2508</t>
  </si>
  <si>
    <t>Goodness of Fit</t>
  </si>
  <si>
    <t>Degrees of Freedom</t>
  </si>
  <si>
    <t>R squared</t>
  </si>
  <si>
    <t>Sum of Squares</t>
  </si>
  <si>
    <t>Sy.x</t>
  </si>
  <si>
    <t>Constraints</t>
  </si>
  <si>
    <t>0 &lt; Af &lt; 15</t>
  </si>
  <si>
    <t>Kd &gt; 0</t>
  </si>
  <si>
    <t>L = 0.1</t>
  </si>
  <si>
    <t>Number of points</t>
  </si>
  <si>
    <t># of X values</t>
  </si>
  <si>
    <t># Y values analyzed</t>
  </si>
  <si>
    <t>4E-BP</t>
  </si>
  <si>
    <t>4E-BP(SGS)</t>
  </si>
  <si>
    <t>S6K</t>
  </si>
  <si>
    <t>Kalirin-7</t>
  </si>
  <si>
    <t>NR1-1</t>
  </si>
  <si>
    <t>NR2A/B</t>
  </si>
  <si>
    <t>GluR1</t>
  </si>
  <si>
    <t>GluR2</t>
  </si>
  <si>
    <t>78.39 to 80.32</t>
  </si>
  <si>
    <t>14.55 to 15.24</t>
  </si>
  <si>
    <t>102.3 to 105.7</t>
  </si>
  <si>
    <t>93.62 to 96.51</t>
  </si>
  <si>
    <t>77.70 to 90.14</t>
  </si>
  <si>
    <t>68.58 to ???</t>
  </si>
  <si>
    <t>74.00 to ???</t>
  </si>
  <si>
    <t>102.4 to 134.2</t>
  </si>
  <si>
    <t>15.99 to 19.08</t>
  </si>
  <si>
    <t>13.85 to 15.24</t>
  </si>
  <si>
    <t>20.15 to 20.98</t>
  </si>
  <si>
    <t>19.36 to 20.08</t>
  </si>
  <si>
    <t>13.92 to 14.49</t>
  </si>
  <si>
    <t>13.49 to 14.39</t>
  </si>
  <si>
    <t>14.47 to 14.95</t>
  </si>
  <si>
    <t>16.21 to 16.74</t>
  </si>
  <si>
    <t>4.261 to 5.313</t>
  </si>
  <si>
    <t>138.1 to 155.2</t>
  </si>
  <si>
    <t>158.2 to 177.2</t>
  </si>
  <si>
    <t>659.0 to 896.7</t>
  </si>
  <si>
    <t>1377 to ???</t>
  </si>
  <si>
    <t>3628 to ???</t>
  </si>
  <si>
    <t>1176 to 1838</t>
  </si>
  <si>
    <t>0 &lt; Ab &lt; 1000</t>
  </si>
  <si>
    <t>0 &lt; Af &lt; 100</t>
  </si>
  <si>
    <t>kali-7</t>
  </si>
  <si>
    <t>glu1</t>
  </si>
  <si>
    <t>glu2</t>
  </si>
  <si>
    <t>nr2</t>
  </si>
  <si>
    <t>4.392 to 5.117</t>
  </si>
  <si>
    <t>134.9 to 153.9</t>
  </si>
  <si>
    <t>163.1 to 189.2</t>
  </si>
  <si>
    <t>77.63 to 79.75</t>
  </si>
  <si>
    <t>7.318 to ???</t>
  </si>
  <si>
    <t>100.9 to 123.1</t>
  </si>
  <si>
    <t>110.8 to 117.4</t>
  </si>
  <si>
    <t>141.4 to ???</t>
  </si>
  <si>
    <t>88.92 to ???</t>
  </si>
  <si>
    <t>8.780 to 10.28</t>
  </si>
  <si>
    <t>6.302 to 7.754</t>
  </si>
  <si>
    <t>12.49 to 13.55</t>
  </si>
  <si>
    <t>12.16 to 12.84</t>
  </si>
  <si>
    <t>6.588 to 7.040</t>
  </si>
  <si>
    <t>5.765 to 6.271</t>
  </si>
  <si>
    <t>??? to 7.133</t>
  </si>
  <si>
    <t>8.704 to 9.291</t>
  </si>
  <si>
    <t>23.32 to 26.98</t>
  </si>
  <si>
    <t>489.4 to 723.3</t>
  </si>
  <si>
    <t>302.6 to 347.7</t>
  </si>
  <si>
    <t>4337 to ???</t>
  </si>
  <si>
    <t>3446 to ???</t>
  </si>
  <si>
    <t>kalirin-7</t>
  </si>
  <si>
    <t>nr2a/b</t>
  </si>
  <si>
    <t>85.18 to 87.45</t>
  </si>
  <si>
    <t>14.63 to ???</t>
  </si>
  <si>
    <t>105.6 to 114.1</t>
  </si>
  <si>
    <t>115.1 to 121.2</t>
  </si>
  <si>
    <t>55.45 to ???</t>
  </si>
  <si>
    <t>17.70 to ???</t>
  </si>
  <si>
    <t>48.34 to ???</t>
  </si>
  <si>
    <t>15.62 to 17.15</t>
  </si>
  <si>
    <t>13.74 to 14.98</t>
  </si>
  <si>
    <t>20.24 to 20.77</t>
  </si>
  <si>
    <t>19.40 to 20.05</t>
  </si>
  <si>
    <t>??? to 14.62</t>
  </si>
  <si>
    <t>??? to 14.06</t>
  </si>
  <si>
    <t>??? to 14.82</t>
  </si>
  <si>
    <t>15.91 to 16.65</t>
  </si>
  <si>
    <t>25.45 to 29.64</t>
  </si>
  <si>
    <t>444.5 to 530.8</t>
  </si>
  <si>
    <t>291.7 to 334.1</t>
  </si>
  <si>
    <t>2496 to ???</t>
  </si>
  <si>
    <t>148.6 to ???</t>
  </si>
  <si>
    <t>1027 to ???</t>
  </si>
  <si>
    <t>16.78 to 18.79</t>
  </si>
  <si>
    <t>333.1 to 413.2</t>
  </si>
  <si>
    <t>177.7 to 215.7</t>
  </si>
  <si>
    <t>1585 to ???</t>
  </si>
  <si>
    <t>Neurabin</t>
  </si>
  <si>
    <t>Spinophilin</t>
  </si>
  <si>
    <t>average Kd</t>
  </si>
  <si>
    <t>75.29 to 76.87</t>
  </si>
  <si>
    <t>94.08 to 97.51</t>
  </si>
  <si>
    <t>89.86 to 93.79</t>
  </si>
  <si>
    <t>65.76 to ???</t>
  </si>
  <si>
    <t>78.14 to 110.0</t>
  </si>
  <si>
    <t>82.17 to 104.4</t>
  </si>
  <si>
    <t>68.33 to 197.8</t>
  </si>
  <si>
    <t>10.51 to 12.08</t>
  </si>
  <si>
    <t>9.780 to 10.26</t>
  </si>
  <si>
    <t>15.49 to 16.28</t>
  </si>
  <si>
    <t>14.80 to 15.58</t>
  </si>
  <si>
    <t>9.559 to 10.14</t>
  </si>
  <si>
    <t>11.43 to 12.14</t>
  </si>
  <si>
    <t>9.412 to 10.06</t>
  </si>
  <si>
    <t>8.944 to 9.549</t>
  </si>
  <si>
    <t>2924 to ???</t>
  </si>
  <si>
    <t>821.6 to 1492</t>
  </si>
  <si>
    <t>780.9 to 1203</t>
  </si>
  <si>
    <t>1375 to 5844</t>
  </si>
  <si>
    <t>82.52 to 84.22</t>
  </si>
  <si>
    <t>12.01 to ???</t>
  </si>
  <si>
    <t>103.2 to 112.7</t>
  </si>
  <si>
    <t>109.6 to 117.0</t>
  </si>
  <si>
    <t>75.04 to ???</t>
  </si>
  <si>
    <t>78.63 to 207.2</t>
  </si>
  <si>
    <t>57.96 to ???</t>
  </si>
  <si>
    <t>10.97 to 11.98</t>
  </si>
  <si>
    <t>9.274 to 9.932</t>
  </si>
  <si>
    <t>15.49 to 16.22</t>
  </si>
  <si>
    <t>14.52 to 15.62</t>
  </si>
  <si>
    <t>9.548 to 10.10</t>
  </si>
  <si>
    <t>11.69 to 12.27</t>
  </si>
  <si>
    <t>9.394 to 9.960</t>
  </si>
  <si>
    <t>9.006 to 9.501</t>
  </si>
  <si>
    <t>83.44 to ???</t>
  </si>
  <si>
    <t>1215 to 4467</t>
  </si>
  <si>
    <t>1734 to ???</t>
  </si>
  <si>
    <t>Export of binding curve fit from Prizm</t>
  </si>
  <si>
    <t>std.dev error</t>
  </si>
  <si>
    <t>Assay on 05.12.2023 morning</t>
  </si>
  <si>
    <t>Assay on 05.12.2023 afternoon</t>
  </si>
  <si>
    <t>Assay on 15.04.2024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</si>
</sst>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8"/>
  <sheetViews>
    <sheetView tabSelected="1" topLeftCell="A50" workbookViewId="0">
      <selection activeCell="A70" sqref="A70"/>
    </sheetView>
  </sheetViews>
  <sheetFormatPr defaultRowHeight="15" x14ac:dyDescent="0.25"/>
  <sheetData>
    <row r="1" spans="1:21" x14ac:dyDescent="0.25">
      <c r="A1" s="5" t="s">
        <v>138</v>
      </c>
      <c r="B1" s="5"/>
      <c r="C1" s="5"/>
      <c r="D1" s="5"/>
      <c r="E1" s="5"/>
      <c r="F1" s="5"/>
      <c r="G1" s="5"/>
      <c r="H1" s="5"/>
      <c r="I1" s="5"/>
      <c r="M1" s="5" t="s">
        <v>139</v>
      </c>
      <c r="N1" s="5"/>
      <c r="O1" s="5"/>
      <c r="P1" s="5"/>
      <c r="Q1" s="5"/>
      <c r="R1" s="5"/>
      <c r="S1" s="5"/>
      <c r="T1" s="5"/>
      <c r="U1" s="5"/>
    </row>
    <row r="2" spans="1:21" x14ac:dyDescent="0.25">
      <c r="A2" s="4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M2" s="2"/>
      <c r="N2" s="2" t="s">
        <v>0</v>
      </c>
      <c r="O2" s="2" t="s">
        <v>1</v>
      </c>
      <c r="P2" s="2" t="s">
        <v>2</v>
      </c>
      <c r="Q2" s="2" t="s">
        <v>3</v>
      </c>
      <c r="R2" s="2" t="s">
        <v>4</v>
      </c>
      <c r="S2" s="2" t="s">
        <v>5</v>
      </c>
      <c r="T2" s="2" t="s">
        <v>6</v>
      </c>
      <c r="U2" s="2" t="s">
        <v>7</v>
      </c>
    </row>
    <row r="3" spans="1:21" x14ac:dyDescent="0.25">
      <c r="A3" s="4" t="s">
        <v>140</v>
      </c>
      <c r="B3" s="4">
        <f>AVERAGE(B14,B44,B75)</f>
        <v>4.8553333333333333</v>
      </c>
      <c r="C3" s="4">
        <f t="shared" ref="C3:I3" si="0">AVERAGE(C14,C44,C75)</f>
        <v>95872.000000000029</v>
      </c>
      <c r="D3" s="4">
        <f t="shared" si="0"/>
        <v>146.93333333333334</v>
      </c>
      <c r="E3" s="4">
        <f t="shared" si="0"/>
        <v>178.96666666666667</v>
      </c>
      <c r="F3" s="4">
        <f t="shared" si="0"/>
        <v>950.36666666666679</v>
      </c>
      <c r="G3" s="4">
        <f t="shared" si="0"/>
        <v>3900.3333333333335</v>
      </c>
      <c r="H3" s="4">
        <f t="shared" si="0"/>
        <v>66786</v>
      </c>
      <c r="I3" s="4">
        <f t="shared" si="0"/>
        <v>1431.3333333333333</v>
      </c>
      <c r="M3" s="4"/>
      <c r="N3" s="4">
        <f>AVERAGE(N14,N44,N75)</f>
        <v>23.433333333333334</v>
      </c>
      <c r="O3" s="4">
        <f t="shared" ref="O3:U3" si="1">AVERAGE(O14,O44,O75)</f>
        <v>206.46166666669566</v>
      </c>
      <c r="P3" s="4">
        <f t="shared" si="1"/>
        <v>481.63333333333327</v>
      </c>
      <c r="Q3" s="4">
        <f t="shared" si="1"/>
        <v>277.23333333333335</v>
      </c>
      <c r="R3" s="4">
        <f t="shared" si="1"/>
        <v>24928</v>
      </c>
      <c r="S3" s="4">
        <f t="shared" si="1"/>
        <v>49724</v>
      </c>
      <c r="T3" s="4">
        <f t="shared" si="1"/>
        <v>65216.333333333336</v>
      </c>
      <c r="U3" s="4">
        <f t="shared" si="1"/>
        <v>18673</v>
      </c>
    </row>
    <row r="4" spans="1:21" x14ac:dyDescent="0.25">
      <c r="A4" s="4" t="s">
        <v>179</v>
      </c>
      <c r="B4" s="4">
        <f>_xlfn.STDEV.P(B14,B44,B75)</f>
        <v>0.15262226428524611</v>
      </c>
      <c r="C4" s="4">
        <f t="shared" ref="C4:I4" si="2">_xlfn.STDEV.P(C14,C44,C75)</f>
        <v>95871.999999999971</v>
      </c>
      <c r="D4" s="4">
        <f t="shared" si="2"/>
        <v>2.6398653164297796</v>
      </c>
      <c r="E4" s="4">
        <f t="shared" si="2"/>
        <v>11.077404429237424</v>
      </c>
      <c r="F4" s="4">
        <f t="shared" si="2"/>
        <v>149.3227451603473</v>
      </c>
      <c r="G4" s="4">
        <f t="shared" si="2"/>
        <v>1568.3435706360885</v>
      </c>
      <c r="H4" s="4">
        <f t="shared" si="2"/>
        <v>3802</v>
      </c>
      <c r="I4" s="4">
        <f t="shared" si="2"/>
        <v>281.50113479147626</v>
      </c>
      <c r="M4" s="4"/>
      <c r="N4" s="4">
        <f>_xlfn.STDEV.P(N14,N44,N75)</f>
        <v>4.1276412419470674</v>
      </c>
      <c r="O4" s="4">
        <f t="shared" ref="O4:U4" si="3">_xlfn.STDEV.P(O14,O44,O75)</f>
        <v>291.21401512554917</v>
      </c>
      <c r="P4" s="4">
        <f t="shared" si="3"/>
        <v>89.599454363418161</v>
      </c>
      <c r="Q4" s="4">
        <f t="shared" si="3"/>
        <v>57.934464891135477</v>
      </c>
      <c r="R4" s="4">
        <f t="shared" si="3"/>
        <v>16246.571104902925</v>
      </c>
      <c r="S4" s="4">
        <f t="shared" si="3"/>
        <v>28774.273104053675</v>
      </c>
      <c r="T4" s="4">
        <f t="shared" si="3"/>
        <v>47657.552394371058</v>
      </c>
      <c r="U4" s="4">
        <f t="shared" si="3"/>
        <v>21217.854101361587</v>
      </c>
    </row>
    <row r="5" spans="1:21" x14ac:dyDescent="0.25">
      <c r="A5" s="4"/>
      <c r="B5" s="4"/>
      <c r="C5" s="4"/>
      <c r="D5" s="4"/>
      <c r="E5" s="4"/>
      <c r="F5" s="4"/>
      <c r="G5" s="4"/>
      <c r="H5" s="4"/>
      <c r="I5" s="4"/>
      <c r="M5" s="4"/>
      <c r="N5" s="4"/>
      <c r="O5" s="4"/>
      <c r="P5" s="4"/>
      <c r="Q5" s="4"/>
      <c r="R5" s="4"/>
      <c r="S5" s="4"/>
      <c r="T5" s="4"/>
      <c r="U5" s="4"/>
    </row>
    <row r="6" spans="1:21" x14ac:dyDescent="0.25">
      <c r="A6" s="4"/>
      <c r="B6" s="4"/>
      <c r="C6" s="4"/>
      <c r="D6" s="4"/>
      <c r="E6" s="4"/>
      <c r="F6" s="4"/>
      <c r="G6" s="4"/>
      <c r="H6" s="4"/>
      <c r="I6" s="4"/>
      <c r="M6" s="4"/>
      <c r="N6" s="4"/>
      <c r="O6" s="4"/>
      <c r="P6" s="4"/>
      <c r="Q6" s="4"/>
      <c r="R6" s="4"/>
      <c r="S6" s="4"/>
      <c r="T6" s="4"/>
      <c r="U6" s="4"/>
    </row>
    <row r="7" spans="1:21" x14ac:dyDescent="0.25">
      <c r="A7" s="5" t="s">
        <v>178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x14ac:dyDescent="0.25">
      <c r="A8" s="5" t="s">
        <v>180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x14ac:dyDescent="0.25">
      <c r="A9" s="2"/>
      <c r="B9" s="2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H9" s="2" t="s">
        <v>6</v>
      </c>
      <c r="I9" s="2" t="s">
        <v>7</v>
      </c>
      <c r="M9" s="2"/>
      <c r="N9" s="2" t="s">
        <v>0</v>
      </c>
      <c r="O9" s="2" t="s">
        <v>1</v>
      </c>
      <c r="P9" s="2" t="s">
        <v>2</v>
      </c>
      <c r="Q9" s="2" t="s">
        <v>3</v>
      </c>
      <c r="R9" s="2" t="s">
        <v>4</v>
      </c>
      <c r="S9" s="2" t="s">
        <v>5</v>
      </c>
      <c r="T9" s="2" t="s">
        <v>6</v>
      </c>
      <c r="U9" s="2" t="s">
        <v>7</v>
      </c>
    </row>
    <row r="10" spans="1:21" x14ac:dyDescent="0.25">
      <c r="A10" s="3" t="s">
        <v>8</v>
      </c>
      <c r="B10" s="1"/>
      <c r="C10" s="1"/>
      <c r="D10" s="1"/>
      <c r="E10" s="1"/>
      <c r="F10" s="1"/>
      <c r="G10" s="1"/>
      <c r="H10" s="1"/>
      <c r="I10" s="1"/>
      <c r="M10" s="3" t="s">
        <v>8</v>
      </c>
      <c r="N10" s="1"/>
      <c r="O10" s="1"/>
      <c r="P10" s="1"/>
      <c r="Q10" s="1"/>
      <c r="R10" s="1"/>
      <c r="S10" s="1"/>
      <c r="T10" s="1"/>
      <c r="U10" s="1"/>
    </row>
    <row r="11" spans="1:21" x14ac:dyDescent="0.25">
      <c r="A11" s="3" t="s">
        <v>9</v>
      </c>
      <c r="B11" s="1"/>
      <c r="C11" s="1"/>
      <c r="D11" s="1"/>
      <c r="E11" s="1"/>
      <c r="F11" s="1"/>
      <c r="G11" s="1"/>
      <c r="H11" s="1"/>
      <c r="I11" s="1"/>
      <c r="M11" s="3" t="s">
        <v>9</v>
      </c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3" t="s">
        <v>10</v>
      </c>
      <c r="B12" s="1">
        <v>72.900000000000006</v>
      </c>
      <c r="C12" s="1">
        <v>1295295</v>
      </c>
      <c r="D12" s="1">
        <v>97.77</v>
      </c>
      <c r="E12" s="1">
        <v>91.74</v>
      </c>
      <c r="F12" s="1">
        <v>96.53</v>
      </c>
      <c r="G12" s="1">
        <v>199.4</v>
      </c>
      <c r="H12" s="1">
        <v>52707</v>
      </c>
      <c r="I12" s="1">
        <v>124.9</v>
      </c>
      <c r="M12" s="3" t="s">
        <v>10</v>
      </c>
      <c r="N12" s="1">
        <v>78.680000000000007</v>
      </c>
      <c r="O12" s="1">
        <v>7.5519999999999996</v>
      </c>
      <c r="P12" s="1">
        <v>110.6</v>
      </c>
      <c r="Q12" s="1">
        <v>114</v>
      </c>
      <c r="R12" s="1">
        <v>999.9</v>
      </c>
      <c r="S12" s="1">
        <v>999.7</v>
      </c>
      <c r="T12" s="1">
        <v>999.7</v>
      </c>
      <c r="U12" s="1">
        <v>1000</v>
      </c>
    </row>
    <row r="13" spans="1:21" x14ac:dyDescent="0.25">
      <c r="A13" s="3" t="s">
        <v>11</v>
      </c>
      <c r="B13" s="1">
        <v>9.6150000000000002</v>
      </c>
      <c r="C13" s="1">
        <v>7.3310000000000004</v>
      </c>
      <c r="D13" s="1">
        <v>13.46</v>
      </c>
      <c r="E13" s="1">
        <v>13.04</v>
      </c>
      <c r="F13" s="1">
        <v>7.0110000000000001</v>
      </c>
      <c r="G13" s="1">
        <v>6.3529999999999998</v>
      </c>
      <c r="H13" s="1">
        <v>6.8819999999999997</v>
      </c>
      <c r="I13" s="1">
        <v>8.9740000000000002</v>
      </c>
      <c r="M13" s="3" t="s">
        <v>11</v>
      </c>
      <c r="N13" s="1">
        <v>9.5350000000000001</v>
      </c>
      <c r="O13" s="1">
        <v>7.1550000000000002</v>
      </c>
      <c r="P13" s="1">
        <v>13.02</v>
      </c>
      <c r="Q13" s="1">
        <v>12.5</v>
      </c>
      <c r="R13" s="1">
        <v>6.8150000000000004</v>
      </c>
      <c r="S13" s="1">
        <v>6.0250000000000004</v>
      </c>
      <c r="T13" s="1">
        <v>6.8650000000000002</v>
      </c>
      <c r="U13" s="1">
        <v>8.9969999999999999</v>
      </c>
    </row>
    <row r="14" spans="1:21" x14ac:dyDescent="0.25">
      <c r="A14" s="3" t="s">
        <v>12</v>
      </c>
      <c r="B14" s="1">
        <v>5.0709999999999997</v>
      </c>
      <c r="C14" s="1" t="s">
        <v>13</v>
      </c>
      <c r="D14" s="1">
        <v>150.4</v>
      </c>
      <c r="E14" s="1">
        <v>193.9</v>
      </c>
      <c r="F14" s="1">
        <v>1130</v>
      </c>
      <c r="G14" s="1">
        <v>6042</v>
      </c>
      <c r="H14" s="1" t="s">
        <v>13</v>
      </c>
      <c r="I14" s="1">
        <v>1768</v>
      </c>
      <c r="M14" s="3" t="s">
        <v>12</v>
      </c>
      <c r="N14" s="1">
        <v>25.08</v>
      </c>
      <c r="O14" s="1">
        <v>8.7029999999999996E-11</v>
      </c>
      <c r="P14" s="1">
        <v>589.70000000000005</v>
      </c>
      <c r="Q14" s="1">
        <v>324.10000000000002</v>
      </c>
      <c r="R14" s="1">
        <v>35400</v>
      </c>
      <c r="S14" s="1">
        <v>69464</v>
      </c>
      <c r="T14" s="1">
        <v>118676</v>
      </c>
      <c r="U14" s="1">
        <v>48670</v>
      </c>
    </row>
    <row r="15" spans="1:21" x14ac:dyDescent="0.25">
      <c r="A15" s="3" t="s">
        <v>14</v>
      </c>
      <c r="B15" s="1" t="s">
        <v>15</v>
      </c>
      <c r="C15" s="1" t="s">
        <v>15</v>
      </c>
      <c r="D15" s="1" t="s">
        <v>15</v>
      </c>
      <c r="E15" s="1" t="s">
        <v>15</v>
      </c>
      <c r="F15" s="1" t="s">
        <v>15</v>
      </c>
      <c r="G15" s="1" t="s">
        <v>15</v>
      </c>
      <c r="H15" s="1" t="s">
        <v>15</v>
      </c>
      <c r="I15" s="1" t="s">
        <v>15</v>
      </c>
      <c r="M15" s="3" t="s">
        <v>14</v>
      </c>
      <c r="N15" s="1" t="s">
        <v>15</v>
      </c>
      <c r="O15" s="1" t="s">
        <v>15</v>
      </c>
      <c r="P15" s="1" t="s">
        <v>15</v>
      </c>
      <c r="Q15" s="1" t="s">
        <v>15</v>
      </c>
      <c r="R15" s="1" t="s">
        <v>15</v>
      </c>
      <c r="S15" s="1" t="s">
        <v>15</v>
      </c>
      <c r="T15" s="1" t="s">
        <v>15</v>
      </c>
      <c r="U15" s="1" t="s">
        <v>15</v>
      </c>
    </row>
    <row r="16" spans="1:21" x14ac:dyDescent="0.25">
      <c r="A16" s="3" t="s">
        <v>16</v>
      </c>
      <c r="B16" s="1"/>
      <c r="C16" s="1"/>
      <c r="D16" s="1"/>
      <c r="E16" s="1"/>
      <c r="F16" s="1"/>
      <c r="G16" s="1"/>
      <c r="H16" s="1"/>
      <c r="I16" s="1"/>
      <c r="M16" s="3" t="s">
        <v>16</v>
      </c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3" t="s">
        <v>10</v>
      </c>
      <c r="B17" s="1">
        <v>0.46089999999999998</v>
      </c>
      <c r="C17" s="1">
        <v>2586736</v>
      </c>
      <c r="D17" s="1">
        <v>0.9849</v>
      </c>
      <c r="E17" s="1">
        <v>0.89090000000000003</v>
      </c>
      <c r="F17" s="1">
        <v>5.8460000000000001</v>
      </c>
      <c r="G17" s="1">
        <v>90.9</v>
      </c>
      <c r="H17" s="1">
        <v>30185897</v>
      </c>
      <c r="I17" s="1">
        <v>13</v>
      </c>
      <c r="M17" s="3" t="s">
        <v>10</v>
      </c>
      <c r="N17" s="1">
        <v>0.51580000000000004</v>
      </c>
      <c r="O17" s="1">
        <v>0.14599999999999999</v>
      </c>
      <c r="P17" s="1">
        <v>5.351</v>
      </c>
      <c r="Q17" s="1">
        <v>1.6060000000000001</v>
      </c>
      <c r="R17" s="1">
        <v>4413</v>
      </c>
      <c r="S17" s="1">
        <v>18525</v>
      </c>
      <c r="T17" s="1">
        <v>57540</v>
      </c>
      <c r="U17" s="1">
        <v>10853</v>
      </c>
    </row>
    <row r="18" spans="1:21" x14ac:dyDescent="0.25">
      <c r="A18" s="3" t="s">
        <v>11</v>
      </c>
      <c r="B18" s="1">
        <v>0.73460000000000003</v>
      </c>
      <c r="C18" s="1">
        <v>0.1298</v>
      </c>
      <c r="D18" s="1">
        <v>0.23710000000000001</v>
      </c>
      <c r="E18" s="1">
        <v>0.1951</v>
      </c>
      <c r="F18" s="1">
        <v>0.1527</v>
      </c>
      <c r="G18" s="1">
        <v>0.125</v>
      </c>
      <c r="H18" s="1">
        <v>0.14799999999999999</v>
      </c>
      <c r="I18" s="1">
        <v>0.1646</v>
      </c>
      <c r="M18" s="3" t="s">
        <v>11</v>
      </c>
      <c r="N18" s="1">
        <v>0.36759999999999998</v>
      </c>
      <c r="O18" s="1">
        <v>0.41839999999999999</v>
      </c>
      <c r="P18" s="1">
        <v>0.25929999999999997</v>
      </c>
      <c r="Q18" s="1">
        <v>0.16650000000000001</v>
      </c>
      <c r="R18" s="1">
        <v>0.1221</v>
      </c>
      <c r="S18" s="1">
        <v>0.1341</v>
      </c>
      <c r="T18" s="1">
        <v>0.14580000000000001</v>
      </c>
      <c r="U18" s="1">
        <v>0.1595</v>
      </c>
    </row>
    <row r="19" spans="1:21" x14ac:dyDescent="0.25">
      <c r="A19" s="3" t="s">
        <v>12</v>
      </c>
      <c r="B19" s="1">
        <v>0.25490000000000002</v>
      </c>
      <c r="C19" s="1" t="s">
        <v>13</v>
      </c>
      <c r="D19" s="1">
        <v>5.032</v>
      </c>
      <c r="E19" s="1">
        <v>6.1340000000000003</v>
      </c>
      <c r="F19" s="1">
        <v>112.6</v>
      </c>
      <c r="G19" s="1">
        <v>3163</v>
      </c>
      <c r="H19" s="1" t="s">
        <v>13</v>
      </c>
      <c r="I19" s="1">
        <v>268.7</v>
      </c>
      <c r="M19" s="3" t="s">
        <v>12</v>
      </c>
      <c r="N19" s="1">
        <v>0.88290000000000002</v>
      </c>
      <c r="O19" s="1">
        <v>0.52490000000000003</v>
      </c>
      <c r="P19" s="1">
        <v>56.31</v>
      </c>
      <c r="Q19" s="1">
        <v>11.01</v>
      </c>
      <c r="R19" s="1">
        <v>159749</v>
      </c>
      <c r="S19" s="1">
        <v>1305289</v>
      </c>
      <c r="T19" s="1">
        <v>6909427</v>
      </c>
      <c r="U19" s="1">
        <v>539044</v>
      </c>
    </row>
    <row r="20" spans="1:21" x14ac:dyDescent="0.25">
      <c r="A20" s="3" t="s">
        <v>17</v>
      </c>
      <c r="B20" s="1"/>
      <c r="C20" s="1"/>
      <c r="D20" s="1"/>
      <c r="E20" s="1"/>
      <c r="F20" s="1"/>
      <c r="G20" s="1"/>
      <c r="H20" s="1"/>
      <c r="I20" s="1"/>
      <c r="M20" s="3" t="s">
        <v>17</v>
      </c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3" t="s">
        <v>10</v>
      </c>
      <c r="B21" s="1" t="s">
        <v>18</v>
      </c>
      <c r="C21" s="1" t="s">
        <v>19</v>
      </c>
      <c r="D21" s="1" t="s">
        <v>20</v>
      </c>
      <c r="E21" s="1" t="s">
        <v>21</v>
      </c>
      <c r="F21" s="1" t="s">
        <v>22</v>
      </c>
      <c r="G21" s="1" t="s">
        <v>23</v>
      </c>
      <c r="H21" s="1" t="s">
        <v>19</v>
      </c>
      <c r="I21" s="1" t="s">
        <v>24</v>
      </c>
      <c r="M21" s="3" t="s">
        <v>10</v>
      </c>
      <c r="N21" s="1" t="s">
        <v>92</v>
      </c>
      <c r="O21" s="1" t="s">
        <v>93</v>
      </c>
      <c r="P21" s="1" t="s">
        <v>94</v>
      </c>
      <c r="Q21" s="1" t="s">
        <v>95</v>
      </c>
      <c r="R21" s="1" t="s">
        <v>96</v>
      </c>
      <c r="S21" s="1" t="s">
        <v>19</v>
      </c>
      <c r="T21" s="1" t="s">
        <v>19</v>
      </c>
      <c r="U21" s="1" t="s">
        <v>97</v>
      </c>
    </row>
    <row r="22" spans="1:21" x14ac:dyDescent="0.25">
      <c r="A22" s="3" t="s">
        <v>11</v>
      </c>
      <c r="B22" s="1" t="s">
        <v>25</v>
      </c>
      <c r="C22" s="1" t="s">
        <v>26</v>
      </c>
      <c r="D22" s="1" t="s">
        <v>27</v>
      </c>
      <c r="E22" s="1" t="s">
        <v>28</v>
      </c>
      <c r="F22" s="1" t="s">
        <v>29</v>
      </c>
      <c r="G22" s="1" t="s">
        <v>30</v>
      </c>
      <c r="H22" s="1" t="s">
        <v>31</v>
      </c>
      <c r="I22" s="1" t="s">
        <v>32</v>
      </c>
      <c r="M22" s="3" t="s">
        <v>11</v>
      </c>
      <c r="N22" s="1" t="s">
        <v>98</v>
      </c>
      <c r="O22" s="1" t="s">
        <v>99</v>
      </c>
      <c r="P22" s="1" t="s">
        <v>100</v>
      </c>
      <c r="Q22" s="1" t="s">
        <v>101</v>
      </c>
      <c r="R22" s="1" t="s">
        <v>102</v>
      </c>
      <c r="S22" s="1" t="s">
        <v>103</v>
      </c>
      <c r="T22" s="1" t="s">
        <v>104</v>
      </c>
      <c r="U22" s="1" t="s">
        <v>105</v>
      </c>
    </row>
    <row r="23" spans="1:21" x14ac:dyDescent="0.25">
      <c r="A23" s="3" t="s">
        <v>12</v>
      </c>
      <c r="B23" s="1" t="s">
        <v>33</v>
      </c>
      <c r="C23" s="1" t="s">
        <v>34</v>
      </c>
      <c r="D23" s="1" t="s">
        <v>35</v>
      </c>
      <c r="E23" s="1" t="s">
        <v>36</v>
      </c>
      <c r="F23" s="1" t="s">
        <v>37</v>
      </c>
      <c r="G23" s="1" t="s">
        <v>38</v>
      </c>
      <c r="H23" s="1" t="s">
        <v>34</v>
      </c>
      <c r="I23" s="1" t="s">
        <v>39</v>
      </c>
      <c r="M23" s="3" t="s">
        <v>12</v>
      </c>
      <c r="N23" s="1" t="s">
        <v>106</v>
      </c>
      <c r="O23" s="1" t="s">
        <v>19</v>
      </c>
      <c r="P23" s="1" t="s">
        <v>107</v>
      </c>
      <c r="Q23" s="1" t="s">
        <v>108</v>
      </c>
      <c r="R23" s="1" t="s">
        <v>109</v>
      </c>
      <c r="S23" s="1" t="s">
        <v>19</v>
      </c>
      <c r="T23" s="1" t="s">
        <v>19</v>
      </c>
      <c r="U23" s="1" t="s">
        <v>110</v>
      </c>
    </row>
    <row r="24" spans="1:21" x14ac:dyDescent="0.25">
      <c r="A24" s="3" t="s">
        <v>40</v>
      </c>
      <c r="B24" s="1"/>
      <c r="C24" s="1"/>
      <c r="D24" s="1"/>
      <c r="E24" s="1"/>
      <c r="F24" s="1"/>
      <c r="G24" s="1"/>
      <c r="H24" s="1"/>
      <c r="I24" s="1"/>
      <c r="M24" s="3" t="s">
        <v>40</v>
      </c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3" t="s">
        <v>41</v>
      </c>
      <c r="B25" s="1">
        <v>33</v>
      </c>
      <c r="C25" s="1">
        <v>33</v>
      </c>
      <c r="D25" s="1">
        <v>32</v>
      </c>
      <c r="E25" s="1">
        <v>33</v>
      </c>
      <c r="F25" s="1">
        <v>33</v>
      </c>
      <c r="G25" s="1">
        <v>33</v>
      </c>
      <c r="H25" s="1">
        <v>33</v>
      </c>
      <c r="I25" s="1">
        <v>33</v>
      </c>
      <c r="M25" s="3" t="s">
        <v>41</v>
      </c>
      <c r="N25" s="1">
        <v>33</v>
      </c>
      <c r="O25" s="1">
        <v>33</v>
      </c>
      <c r="P25" s="1">
        <v>33</v>
      </c>
      <c r="Q25" s="1">
        <v>33</v>
      </c>
      <c r="R25" s="1">
        <v>33</v>
      </c>
      <c r="S25" s="1">
        <v>33</v>
      </c>
      <c r="T25" s="1">
        <v>32</v>
      </c>
      <c r="U25" s="1">
        <v>33</v>
      </c>
    </row>
    <row r="26" spans="1:21" x14ac:dyDescent="0.25">
      <c r="A26" s="3" t="s">
        <v>42</v>
      </c>
      <c r="B26" s="1">
        <v>0.99539999999999995</v>
      </c>
      <c r="C26" s="1">
        <v>0.74739999999999995</v>
      </c>
      <c r="D26" s="1">
        <v>0.99850000000000005</v>
      </c>
      <c r="E26" s="1">
        <v>0.99870000000000003</v>
      </c>
      <c r="F26" s="1">
        <v>0.99629999999999996</v>
      </c>
      <c r="G26" s="1">
        <v>0.99209999999999998</v>
      </c>
      <c r="H26" s="1">
        <v>0.96179999999999999</v>
      </c>
      <c r="I26" s="1">
        <v>0.99519999999999997</v>
      </c>
      <c r="M26" s="3" t="s">
        <v>42</v>
      </c>
      <c r="N26" s="1">
        <v>0.998</v>
      </c>
      <c r="O26" s="1">
        <v>2.5989999999999999E-2</v>
      </c>
      <c r="P26" s="1">
        <v>0.99480000000000002</v>
      </c>
      <c r="Q26" s="1">
        <v>0.999</v>
      </c>
      <c r="R26" s="1">
        <v>0.98699999999999999</v>
      </c>
      <c r="S26" s="1">
        <v>0.94310000000000005</v>
      </c>
      <c r="T26" s="1">
        <v>0.83740000000000003</v>
      </c>
      <c r="U26" s="1">
        <v>0.95930000000000004</v>
      </c>
    </row>
    <row r="27" spans="1:21" x14ac:dyDescent="0.25">
      <c r="A27" s="3" t="s">
        <v>43</v>
      </c>
      <c r="B27" s="1">
        <v>83.65</v>
      </c>
      <c r="C27" s="1">
        <v>13.5</v>
      </c>
      <c r="D27" s="1">
        <v>27.36</v>
      </c>
      <c r="E27" s="1">
        <v>20.25</v>
      </c>
      <c r="F27" s="1">
        <v>15.63</v>
      </c>
      <c r="G27" s="1">
        <v>11.17</v>
      </c>
      <c r="H27" s="1">
        <v>16.11</v>
      </c>
      <c r="I27" s="1">
        <v>18.64</v>
      </c>
      <c r="M27" s="3" t="s">
        <v>43</v>
      </c>
      <c r="N27" s="1">
        <v>44.1</v>
      </c>
      <c r="O27" s="1">
        <v>17.329999999999998</v>
      </c>
      <c r="P27" s="1">
        <v>43.47</v>
      </c>
      <c r="Q27" s="1">
        <v>16.7</v>
      </c>
      <c r="R27" s="1">
        <v>10.81</v>
      </c>
      <c r="S27" s="1">
        <v>13.05</v>
      </c>
      <c r="T27" s="1">
        <v>14.32</v>
      </c>
      <c r="U27" s="1">
        <v>18.46</v>
      </c>
    </row>
    <row r="28" spans="1:21" x14ac:dyDescent="0.25">
      <c r="A28" s="3" t="s">
        <v>44</v>
      </c>
      <c r="B28" s="1">
        <v>1.5920000000000001</v>
      </c>
      <c r="C28" s="1">
        <v>0.63949999999999996</v>
      </c>
      <c r="D28" s="1">
        <v>0.92469999999999997</v>
      </c>
      <c r="E28" s="1">
        <v>0.78339999999999999</v>
      </c>
      <c r="F28" s="1">
        <v>0.68820000000000003</v>
      </c>
      <c r="G28" s="1">
        <v>0.58179999999999998</v>
      </c>
      <c r="H28" s="1">
        <v>0.69869999999999999</v>
      </c>
      <c r="I28" s="1">
        <v>0.75170000000000003</v>
      </c>
      <c r="M28" s="3" t="s">
        <v>44</v>
      </c>
      <c r="N28" s="1">
        <v>1.1559999999999999</v>
      </c>
      <c r="O28" s="1">
        <v>0.72470000000000001</v>
      </c>
      <c r="P28" s="1">
        <v>1.1479999999999999</v>
      </c>
      <c r="Q28" s="1">
        <v>0.71140000000000003</v>
      </c>
      <c r="R28" s="1">
        <v>0.57240000000000002</v>
      </c>
      <c r="S28" s="1">
        <v>0.62890000000000001</v>
      </c>
      <c r="T28" s="1">
        <v>0.66910000000000003</v>
      </c>
      <c r="U28" s="1">
        <v>0.748</v>
      </c>
    </row>
    <row r="29" spans="1:21" x14ac:dyDescent="0.25">
      <c r="A29" s="3" t="s">
        <v>45</v>
      </c>
      <c r="B29" s="1"/>
      <c r="C29" s="1"/>
      <c r="D29" s="1"/>
      <c r="E29" s="1"/>
      <c r="F29" s="1"/>
      <c r="G29" s="1"/>
      <c r="H29" s="1"/>
      <c r="I29" s="1"/>
      <c r="M29" s="3" t="s">
        <v>45</v>
      </c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3" t="s">
        <v>11</v>
      </c>
      <c r="B30" s="1" t="s">
        <v>46</v>
      </c>
      <c r="C30" s="1" t="s">
        <v>46</v>
      </c>
      <c r="D30" s="1" t="s">
        <v>46</v>
      </c>
      <c r="E30" s="1" t="s">
        <v>46</v>
      </c>
      <c r="F30" s="1" t="s">
        <v>46</v>
      </c>
      <c r="G30" s="1" t="s">
        <v>46</v>
      </c>
      <c r="H30" s="1" t="s">
        <v>46</v>
      </c>
      <c r="I30" s="1" t="s">
        <v>46</v>
      </c>
      <c r="M30" s="3" t="s">
        <v>10</v>
      </c>
      <c r="N30" s="1" t="s">
        <v>83</v>
      </c>
      <c r="O30" s="1" t="s">
        <v>83</v>
      </c>
      <c r="P30" s="1" t="s">
        <v>83</v>
      </c>
      <c r="Q30" s="1" t="s">
        <v>83</v>
      </c>
      <c r="R30" s="1" t="s">
        <v>83</v>
      </c>
      <c r="S30" s="1" t="s">
        <v>83</v>
      </c>
      <c r="T30" s="1" t="s">
        <v>83</v>
      </c>
      <c r="U30" s="1" t="s">
        <v>83</v>
      </c>
    </row>
    <row r="31" spans="1:21" x14ac:dyDescent="0.25">
      <c r="A31" s="3" t="s">
        <v>12</v>
      </c>
      <c r="B31" s="1" t="s">
        <v>47</v>
      </c>
      <c r="C31" s="1" t="s">
        <v>47</v>
      </c>
      <c r="D31" s="1" t="s">
        <v>47</v>
      </c>
      <c r="E31" s="1" t="s">
        <v>47</v>
      </c>
      <c r="F31" s="1" t="s">
        <v>47</v>
      </c>
      <c r="G31" s="1" t="s">
        <v>47</v>
      </c>
      <c r="H31" s="1" t="s">
        <v>47</v>
      </c>
      <c r="I31" s="1" t="s">
        <v>47</v>
      </c>
      <c r="M31" s="3" t="s">
        <v>11</v>
      </c>
      <c r="N31" s="1" t="s">
        <v>84</v>
      </c>
      <c r="O31" s="1" t="s">
        <v>84</v>
      </c>
      <c r="P31" s="1" t="s">
        <v>84</v>
      </c>
      <c r="Q31" s="1" t="s">
        <v>84</v>
      </c>
      <c r="R31" s="1" t="s">
        <v>84</v>
      </c>
      <c r="S31" s="1" t="s">
        <v>84</v>
      </c>
      <c r="T31" s="1" t="s">
        <v>84</v>
      </c>
      <c r="U31" s="1" t="s">
        <v>84</v>
      </c>
    </row>
    <row r="32" spans="1:21" x14ac:dyDescent="0.25">
      <c r="A32" s="3" t="s">
        <v>14</v>
      </c>
      <c r="B32" s="1" t="s">
        <v>48</v>
      </c>
      <c r="C32" s="1" t="s">
        <v>48</v>
      </c>
      <c r="D32" s="1" t="s">
        <v>48</v>
      </c>
      <c r="E32" s="1" t="s">
        <v>48</v>
      </c>
      <c r="F32" s="1" t="s">
        <v>48</v>
      </c>
      <c r="G32" s="1" t="s">
        <v>48</v>
      </c>
      <c r="H32" s="1" t="s">
        <v>48</v>
      </c>
      <c r="I32" s="1" t="s">
        <v>48</v>
      </c>
      <c r="M32" s="3" t="s">
        <v>12</v>
      </c>
      <c r="N32" s="1" t="s">
        <v>47</v>
      </c>
      <c r="O32" s="1" t="s">
        <v>47</v>
      </c>
      <c r="P32" s="1" t="s">
        <v>47</v>
      </c>
      <c r="Q32" s="1" t="s">
        <v>47</v>
      </c>
      <c r="R32" s="1" t="s">
        <v>47</v>
      </c>
      <c r="S32" s="1" t="s">
        <v>47</v>
      </c>
      <c r="T32" s="1" t="s">
        <v>47</v>
      </c>
      <c r="U32" s="1" t="s">
        <v>47</v>
      </c>
    </row>
    <row r="33" spans="1:21" x14ac:dyDescent="0.25">
      <c r="A33" s="3"/>
      <c r="B33" s="1"/>
      <c r="C33" s="1"/>
      <c r="D33" s="1"/>
      <c r="E33" s="1"/>
      <c r="F33" s="1"/>
      <c r="G33" s="1"/>
      <c r="H33" s="1"/>
      <c r="I33" s="1"/>
      <c r="M33" s="3" t="s">
        <v>14</v>
      </c>
      <c r="N33" s="1" t="s">
        <v>48</v>
      </c>
      <c r="O33" s="1" t="s">
        <v>48</v>
      </c>
      <c r="P33" s="1" t="s">
        <v>48</v>
      </c>
      <c r="Q33" s="1" t="s">
        <v>48</v>
      </c>
      <c r="R33" s="1" t="s">
        <v>48</v>
      </c>
      <c r="S33" s="1" t="s">
        <v>48</v>
      </c>
      <c r="T33" s="1" t="s">
        <v>48</v>
      </c>
      <c r="U33" s="1" t="s">
        <v>48</v>
      </c>
    </row>
    <row r="34" spans="1:21" x14ac:dyDescent="0.25">
      <c r="A34" s="3" t="s">
        <v>49</v>
      </c>
      <c r="B34" s="1"/>
      <c r="C34" s="1"/>
      <c r="D34" s="1"/>
      <c r="E34" s="1"/>
      <c r="F34" s="1"/>
      <c r="G34" s="1"/>
      <c r="H34" s="1"/>
      <c r="I34" s="1"/>
      <c r="M34" s="3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3" t="s">
        <v>50</v>
      </c>
      <c r="B35" s="1">
        <v>36</v>
      </c>
      <c r="C35" s="1">
        <v>36</v>
      </c>
      <c r="D35" s="1">
        <v>36</v>
      </c>
      <c r="E35" s="1">
        <v>36</v>
      </c>
      <c r="F35" s="1">
        <v>36</v>
      </c>
      <c r="G35" s="1">
        <v>36</v>
      </c>
      <c r="H35" s="1">
        <v>36</v>
      </c>
      <c r="I35" s="1">
        <v>36</v>
      </c>
      <c r="M35" s="3" t="s">
        <v>49</v>
      </c>
      <c r="N35" s="1"/>
      <c r="O35" s="1"/>
      <c r="P35" s="1"/>
      <c r="Q35" s="1"/>
      <c r="R35" s="1"/>
      <c r="S35" s="1"/>
      <c r="T35" s="1"/>
      <c r="U35" s="1"/>
    </row>
    <row r="36" spans="1:21" x14ac:dyDescent="0.25">
      <c r="A36" s="3" t="s">
        <v>51</v>
      </c>
      <c r="B36" s="1">
        <v>36</v>
      </c>
      <c r="C36" s="1">
        <v>36</v>
      </c>
      <c r="D36" s="1">
        <v>35</v>
      </c>
      <c r="E36" s="1">
        <v>36</v>
      </c>
      <c r="F36" s="1">
        <v>36</v>
      </c>
      <c r="G36" s="1">
        <v>36</v>
      </c>
      <c r="H36" s="1">
        <v>36</v>
      </c>
      <c r="I36" s="1">
        <v>36</v>
      </c>
      <c r="M36" s="3" t="s">
        <v>50</v>
      </c>
      <c r="N36" s="1">
        <v>36</v>
      </c>
      <c r="O36" s="1">
        <v>36</v>
      </c>
      <c r="P36" s="1">
        <v>36</v>
      </c>
      <c r="Q36" s="1">
        <v>36</v>
      </c>
      <c r="R36" s="1">
        <v>36</v>
      </c>
      <c r="S36" s="1">
        <v>36</v>
      </c>
      <c r="T36" s="1">
        <v>36</v>
      </c>
      <c r="U36" s="1">
        <v>36</v>
      </c>
    </row>
    <row r="37" spans="1:21" x14ac:dyDescent="0.25">
      <c r="M37" s="3" t="s">
        <v>51</v>
      </c>
      <c r="N37" s="1">
        <v>36</v>
      </c>
      <c r="O37" s="1">
        <v>36</v>
      </c>
      <c r="P37" s="1">
        <v>36</v>
      </c>
      <c r="Q37" s="1">
        <v>36</v>
      </c>
      <c r="R37" s="1">
        <v>36</v>
      </c>
      <c r="S37" s="1">
        <v>36</v>
      </c>
      <c r="T37" s="1">
        <v>35</v>
      </c>
      <c r="U37" s="1">
        <v>36</v>
      </c>
    </row>
    <row r="38" spans="1:21" x14ac:dyDescent="0.25">
      <c r="A38" s="5" t="s">
        <v>181</v>
      </c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x14ac:dyDescent="0.25">
      <c r="A39" s="2"/>
      <c r="B39" s="2" t="s">
        <v>52</v>
      </c>
      <c r="C39" s="2" t="s">
        <v>53</v>
      </c>
      <c r="D39" s="2" t="s">
        <v>54</v>
      </c>
      <c r="E39" s="2" t="s">
        <v>55</v>
      </c>
      <c r="F39" s="2" t="s">
        <v>56</v>
      </c>
      <c r="G39" s="2" t="s">
        <v>57</v>
      </c>
      <c r="H39" s="2" t="s">
        <v>58</v>
      </c>
      <c r="I39" s="2" t="s">
        <v>59</v>
      </c>
      <c r="M39" s="2"/>
      <c r="N39" s="2" t="s">
        <v>0</v>
      </c>
      <c r="O39" s="2" t="s">
        <v>1</v>
      </c>
      <c r="P39" s="2" t="s">
        <v>2</v>
      </c>
      <c r="Q39" s="2" t="s">
        <v>111</v>
      </c>
      <c r="R39" s="2" t="s">
        <v>4</v>
      </c>
      <c r="S39" s="2" t="s">
        <v>112</v>
      </c>
      <c r="T39" s="2" t="s">
        <v>6</v>
      </c>
      <c r="U39" s="2" t="s">
        <v>7</v>
      </c>
    </row>
    <row r="40" spans="1:21" x14ac:dyDescent="0.25">
      <c r="A40" s="3" t="s">
        <v>8</v>
      </c>
      <c r="B40" s="1"/>
      <c r="C40" s="1"/>
      <c r="D40" s="1"/>
      <c r="E40" s="1"/>
      <c r="F40" s="1"/>
      <c r="G40" s="1"/>
      <c r="H40" s="1"/>
      <c r="I40" s="1"/>
      <c r="M40" s="3" t="s">
        <v>8</v>
      </c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3" t="s">
        <v>9</v>
      </c>
      <c r="B41" s="1"/>
      <c r="C41" s="1"/>
      <c r="D41" s="1"/>
      <c r="E41" s="1"/>
      <c r="F41" s="1"/>
      <c r="G41" s="1"/>
      <c r="H41" s="1"/>
      <c r="I41" s="1"/>
      <c r="M41" s="3" t="s">
        <v>9</v>
      </c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3" t="s">
        <v>10</v>
      </c>
      <c r="B42" s="1">
        <v>79.349999999999994</v>
      </c>
      <c r="C42" s="1">
        <v>14.98</v>
      </c>
      <c r="D42" s="1">
        <v>104</v>
      </c>
      <c r="E42" s="1">
        <v>95.04</v>
      </c>
      <c r="F42" s="1">
        <v>83.28</v>
      </c>
      <c r="G42" s="1">
        <v>121.9</v>
      </c>
      <c r="H42" s="1">
        <v>999.9</v>
      </c>
      <c r="I42" s="1">
        <v>115.5</v>
      </c>
      <c r="M42" s="3" t="s">
        <v>10</v>
      </c>
      <c r="N42" s="1">
        <v>86.3</v>
      </c>
      <c r="O42" s="1">
        <v>14.89</v>
      </c>
      <c r="P42" s="1">
        <v>109.6</v>
      </c>
      <c r="Q42" s="1">
        <v>118.1</v>
      </c>
      <c r="R42" s="1">
        <v>999.8</v>
      </c>
      <c r="S42" s="1">
        <v>1000</v>
      </c>
      <c r="T42" s="1">
        <v>34.4</v>
      </c>
      <c r="U42" s="1">
        <v>90.3</v>
      </c>
    </row>
    <row r="43" spans="1:21" x14ac:dyDescent="0.25">
      <c r="A43" s="3" t="s">
        <v>11</v>
      </c>
      <c r="B43" s="1">
        <v>17.55</v>
      </c>
      <c r="C43" s="1">
        <v>15.18</v>
      </c>
      <c r="D43" s="1">
        <v>20.57</v>
      </c>
      <c r="E43" s="1">
        <v>19.72</v>
      </c>
      <c r="F43" s="1">
        <v>14.2</v>
      </c>
      <c r="G43" s="1">
        <v>13.95</v>
      </c>
      <c r="H43" s="1">
        <v>14.71</v>
      </c>
      <c r="I43" s="1">
        <v>16.47</v>
      </c>
      <c r="M43" s="3" t="s">
        <v>11</v>
      </c>
      <c r="N43" s="1">
        <v>16.39</v>
      </c>
      <c r="O43" s="1">
        <v>14.4</v>
      </c>
      <c r="P43" s="1">
        <v>20.5</v>
      </c>
      <c r="Q43" s="1">
        <v>19.72</v>
      </c>
      <c r="R43" s="1">
        <v>14.38</v>
      </c>
      <c r="S43" s="1">
        <v>13.79</v>
      </c>
      <c r="T43" s="1">
        <v>14.51</v>
      </c>
      <c r="U43" s="1">
        <v>16.28</v>
      </c>
    </row>
    <row r="44" spans="1:21" x14ac:dyDescent="0.25">
      <c r="A44" s="3" t="s">
        <v>12</v>
      </c>
      <c r="B44" s="1">
        <v>4.7549999999999999</v>
      </c>
      <c r="C44" s="1">
        <v>5.0459999999999999E-11</v>
      </c>
      <c r="D44" s="1">
        <v>146.4</v>
      </c>
      <c r="E44" s="1">
        <v>167.4</v>
      </c>
      <c r="F44" s="1">
        <v>764.4</v>
      </c>
      <c r="G44" s="1">
        <v>3329</v>
      </c>
      <c r="H44" s="1">
        <v>70588</v>
      </c>
      <c r="I44" s="1">
        <v>1447</v>
      </c>
      <c r="M44" s="3" t="s">
        <v>12</v>
      </c>
      <c r="N44" s="1">
        <v>27.46</v>
      </c>
      <c r="O44" s="1">
        <v>1.085</v>
      </c>
      <c r="P44" s="1">
        <v>484.9</v>
      </c>
      <c r="Q44" s="1">
        <v>312</v>
      </c>
      <c r="R44" s="1">
        <v>37403</v>
      </c>
      <c r="S44" s="1">
        <v>70671</v>
      </c>
      <c r="T44" s="1">
        <v>2942</v>
      </c>
      <c r="U44" s="1">
        <v>3018</v>
      </c>
    </row>
    <row r="45" spans="1:21" x14ac:dyDescent="0.25">
      <c r="A45" s="3" t="s">
        <v>14</v>
      </c>
      <c r="B45" s="1" t="s">
        <v>15</v>
      </c>
      <c r="C45" s="1" t="s">
        <v>15</v>
      </c>
      <c r="D45" s="1" t="s">
        <v>15</v>
      </c>
      <c r="E45" s="1" t="s">
        <v>15</v>
      </c>
      <c r="F45" s="1" t="s">
        <v>15</v>
      </c>
      <c r="G45" s="1" t="s">
        <v>15</v>
      </c>
      <c r="H45" s="1" t="s">
        <v>15</v>
      </c>
      <c r="I45" s="1" t="s">
        <v>15</v>
      </c>
      <c r="M45" s="3" t="s">
        <v>14</v>
      </c>
      <c r="N45" s="1" t="s">
        <v>15</v>
      </c>
      <c r="O45" s="1" t="s">
        <v>15</v>
      </c>
      <c r="P45" s="1" t="s">
        <v>15</v>
      </c>
      <c r="Q45" s="1" t="s">
        <v>15</v>
      </c>
      <c r="R45" s="1" t="s">
        <v>15</v>
      </c>
      <c r="S45" s="1" t="s">
        <v>15</v>
      </c>
      <c r="T45" s="1" t="s">
        <v>15</v>
      </c>
      <c r="U45" s="1" t="s">
        <v>15</v>
      </c>
    </row>
    <row r="46" spans="1:21" x14ac:dyDescent="0.25">
      <c r="A46" s="3" t="s">
        <v>16</v>
      </c>
      <c r="B46" s="1"/>
      <c r="C46" s="1"/>
      <c r="D46" s="1"/>
      <c r="E46" s="1"/>
      <c r="F46" s="1"/>
      <c r="G46" s="1"/>
      <c r="H46" s="1"/>
      <c r="I46" s="1"/>
      <c r="M46" s="3" t="s">
        <v>16</v>
      </c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3" t="s">
        <v>10</v>
      </c>
      <c r="B47" s="1">
        <v>0.47260000000000002</v>
      </c>
      <c r="C47" s="1">
        <v>0.19259999999999999</v>
      </c>
      <c r="D47" s="1">
        <v>0.82679999999999998</v>
      </c>
      <c r="E47" s="1">
        <v>0.70920000000000005</v>
      </c>
      <c r="F47" s="1">
        <v>3.0350000000000001</v>
      </c>
      <c r="G47" s="1">
        <v>52.96</v>
      </c>
      <c r="H47" s="1">
        <v>11569</v>
      </c>
      <c r="I47" s="1">
        <v>7.4530000000000003</v>
      </c>
      <c r="M47" s="3" t="s">
        <v>10</v>
      </c>
      <c r="N47" s="1">
        <v>0.55369999999999997</v>
      </c>
      <c r="O47" s="1">
        <v>0.14360000000000001</v>
      </c>
      <c r="P47" s="1">
        <v>2.089</v>
      </c>
      <c r="Q47" s="1">
        <v>1.4970000000000001</v>
      </c>
      <c r="R47" s="1">
        <v>5366</v>
      </c>
      <c r="S47" s="1">
        <v>21473</v>
      </c>
      <c r="T47" s="1">
        <v>46.5</v>
      </c>
      <c r="U47" s="1">
        <v>50.48</v>
      </c>
    </row>
    <row r="48" spans="1:21" x14ac:dyDescent="0.25">
      <c r="A48" s="3" t="s">
        <v>11</v>
      </c>
      <c r="B48" s="1">
        <v>0.74950000000000006</v>
      </c>
      <c r="C48" s="1">
        <v>0.55049999999999999</v>
      </c>
      <c r="D48" s="1">
        <v>0.2059</v>
      </c>
      <c r="E48" s="1">
        <v>0.17580000000000001</v>
      </c>
      <c r="F48" s="1">
        <v>0.14130000000000001</v>
      </c>
      <c r="G48" s="1">
        <v>0.22070000000000001</v>
      </c>
      <c r="H48" s="1">
        <v>0.13100000000000001</v>
      </c>
      <c r="I48" s="1">
        <v>0.13239999999999999</v>
      </c>
      <c r="M48" s="3" t="s">
        <v>11</v>
      </c>
      <c r="N48" s="1">
        <v>0.37680000000000002</v>
      </c>
      <c r="O48" s="1">
        <v>0.32440000000000002</v>
      </c>
      <c r="P48" s="1">
        <v>0.13189999999999999</v>
      </c>
      <c r="Q48" s="1">
        <v>0.16209999999999999</v>
      </c>
      <c r="R48" s="1">
        <v>0.1331</v>
      </c>
      <c r="S48" s="1">
        <v>0.1502</v>
      </c>
      <c r="T48" s="1">
        <v>0.1593</v>
      </c>
      <c r="U48" s="1">
        <v>0.18099999999999999</v>
      </c>
    </row>
    <row r="49" spans="1:21" x14ac:dyDescent="0.25">
      <c r="A49" s="3" t="s">
        <v>12</v>
      </c>
      <c r="B49" s="1">
        <v>0.2482</v>
      </c>
      <c r="C49" s="1">
        <v>1.7629999999999999</v>
      </c>
      <c r="D49" s="1">
        <v>4.1849999999999996</v>
      </c>
      <c r="E49" s="1">
        <v>4.6289999999999996</v>
      </c>
      <c r="F49" s="1">
        <v>57.92</v>
      </c>
      <c r="G49" s="1">
        <v>1956</v>
      </c>
      <c r="H49" s="1">
        <v>837052</v>
      </c>
      <c r="I49" s="1">
        <v>155.1</v>
      </c>
      <c r="M49" s="3" t="s">
        <v>12</v>
      </c>
      <c r="N49" s="1">
        <v>1.004</v>
      </c>
      <c r="O49" s="1">
        <v>2.528</v>
      </c>
      <c r="P49" s="1">
        <v>21.15</v>
      </c>
      <c r="Q49" s="1">
        <v>10.34</v>
      </c>
      <c r="R49" s="1">
        <v>206677</v>
      </c>
      <c r="S49" s="1">
        <v>1550693</v>
      </c>
      <c r="T49" s="1">
        <v>8107</v>
      </c>
      <c r="U49" s="1">
        <v>2420</v>
      </c>
    </row>
    <row r="50" spans="1:21" x14ac:dyDescent="0.25">
      <c r="A50" s="3" t="s">
        <v>17</v>
      </c>
      <c r="B50" s="1"/>
      <c r="C50" s="1"/>
      <c r="D50" s="1"/>
      <c r="E50" s="1"/>
      <c r="F50" s="1"/>
      <c r="G50" s="1"/>
      <c r="H50" s="1"/>
      <c r="I50" s="1"/>
      <c r="M50" s="3" t="s">
        <v>17</v>
      </c>
      <c r="N50" s="1"/>
      <c r="O50" s="1"/>
      <c r="P50" s="1"/>
      <c r="Q50" s="1"/>
      <c r="R50" s="1"/>
      <c r="S50" s="1"/>
      <c r="T50" s="1"/>
      <c r="U50" s="1"/>
    </row>
    <row r="51" spans="1:21" x14ac:dyDescent="0.25">
      <c r="A51" s="3" t="s">
        <v>10</v>
      </c>
      <c r="B51" s="1" t="s">
        <v>60</v>
      </c>
      <c r="C51" s="1" t="s">
        <v>61</v>
      </c>
      <c r="D51" s="1" t="s">
        <v>62</v>
      </c>
      <c r="E51" s="1" t="s">
        <v>63</v>
      </c>
      <c r="F51" s="1" t="s">
        <v>64</v>
      </c>
      <c r="G51" s="1" t="s">
        <v>65</v>
      </c>
      <c r="H51" s="1" t="s">
        <v>66</v>
      </c>
      <c r="I51" s="1" t="s">
        <v>67</v>
      </c>
      <c r="M51" s="3" t="s">
        <v>10</v>
      </c>
      <c r="N51" s="1" t="s">
        <v>113</v>
      </c>
      <c r="O51" s="1" t="s">
        <v>114</v>
      </c>
      <c r="P51" s="1" t="s">
        <v>115</v>
      </c>
      <c r="Q51" s="1" t="s">
        <v>116</v>
      </c>
      <c r="R51" s="1" t="s">
        <v>19</v>
      </c>
      <c r="S51" s="1" t="s">
        <v>117</v>
      </c>
      <c r="T51" s="1" t="s">
        <v>118</v>
      </c>
      <c r="U51" s="1" t="s">
        <v>119</v>
      </c>
    </row>
    <row r="52" spans="1:21" x14ac:dyDescent="0.25">
      <c r="A52" s="3" t="s">
        <v>11</v>
      </c>
      <c r="B52" s="1" t="s">
        <v>68</v>
      </c>
      <c r="C52" s="1" t="s">
        <v>69</v>
      </c>
      <c r="D52" s="1" t="s">
        <v>70</v>
      </c>
      <c r="E52" s="1" t="s">
        <v>71</v>
      </c>
      <c r="F52" s="1" t="s">
        <v>72</v>
      </c>
      <c r="G52" s="1" t="s">
        <v>73</v>
      </c>
      <c r="H52" s="1" t="s">
        <v>74</v>
      </c>
      <c r="I52" s="1" t="s">
        <v>75</v>
      </c>
      <c r="M52" s="3" t="s">
        <v>11</v>
      </c>
      <c r="N52" s="1" t="s">
        <v>120</v>
      </c>
      <c r="O52" s="1" t="s">
        <v>121</v>
      </c>
      <c r="P52" s="1" t="s">
        <v>122</v>
      </c>
      <c r="Q52" s="1" t="s">
        <v>123</v>
      </c>
      <c r="R52" s="1" t="s">
        <v>124</v>
      </c>
      <c r="S52" s="1" t="s">
        <v>125</v>
      </c>
      <c r="T52" s="1" t="s">
        <v>126</v>
      </c>
      <c r="U52" s="1" t="s">
        <v>127</v>
      </c>
    </row>
    <row r="53" spans="1:21" x14ac:dyDescent="0.25">
      <c r="A53" s="3" t="s">
        <v>12</v>
      </c>
      <c r="B53" s="1" t="s">
        <v>76</v>
      </c>
      <c r="C53" s="1" t="s">
        <v>19</v>
      </c>
      <c r="D53" s="1" t="s">
        <v>77</v>
      </c>
      <c r="E53" s="1" t="s">
        <v>78</v>
      </c>
      <c r="F53" s="1" t="s">
        <v>79</v>
      </c>
      <c r="G53" s="1" t="s">
        <v>80</v>
      </c>
      <c r="H53" s="1" t="s">
        <v>81</v>
      </c>
      <c r="I53" s="1" t="s">
        <v>82</v>
      </c>
      <c r="M53" s="3" t="s">
        <v>12</v>
      </c>
      <c r="N53" s="1" t="s">
        <v>128</v>
      </c>
      <c r="O53" s="1" t="s">
        <v>19</v>
      </c>
      <c r="P53" s="1" t="s">
        <v>129</v>
      </c>
      <c r="Q53" s="1" t="s">
        <v>130</v>
      </c>
      <c r="R53" s="1" t="s">
        <v>19</v>
      </c>
      <c r="S53" s="1" t="s">
        <v>131</v>
      </c>
      <c r="T53" s="1" t="s">
        <v>132</v>
      </c>
      <c r="U53" s="1" t="s">
        <v>133</v>
      </c>
    </row>
    <row r="54" spans="1:21" x14ac:dyDescent="0.25">
      <c r="A54" s="3" t="s">
        <v>40</v>
      </c>
      <c r="B54" s="1"/>
      <c r="C54" s="1"/>
      <c r="D54" s="1"/>
      <c r="E54" s="1"/>
      <c r="F54" s="1"/>
      <c r="G54" s="1"/>
      <c r="H54" s="1"/>
      <c r="I54" s="1"/>
      <c r="M54" s="3" t="s">
        <v>40</v>
      </c>
      <c r="N54" s="1"/>
      <c r="O54" s="1"/>
      <c r="P54" s="1"/>
      <c r="Q54" s="1"/>
      <c r="R54" s="1"/>
      <c r="S54" s="1"/>
      <c r="T54" s="1"/>
      <c r="U54" s="1"/>
    </row>
    <row r="55" spans="1:21" x14ac:dyDescent="0.25">
      <c r="A55" s="3" t="s">
        <v>41</v>
      </c>
      <c r="B55" s="1">
        <v>44</v>
      </c>
      <c r="C55" s="1">
        <v>45</v>
      </c>
      <c r="D55" s="1">
        <v>43</v>
      </c>
      <c r="E55" s="1">
        <v>45</v>
      </c>
      <c r="F55" s="1">
        <v>45</v>
      </c>
      <c r="G55" s="1">
        <v>45</v>
      </c>
      <c r="H55" s="1">
        <v>43</v>
      </c>
      <c r="I55" s="1">
        <v>42</v>
      </c>
      <c r="M55" s="3" t="s">
        <v>41</v>
      </c>
      <c r="N55" s="1">
        <v>45</v>
      </c>
      <c r="O55" s="1">
        <v>44</v>
      </c>
      <c r="P55" s="1">
        <v>45</v>
      </c>
      <c r="Q55" s="1">
        <v>45</v>
      </c>
      <c r="R55" s="1">
        <v>45</v>
      </c>
      <c r="S55" s="1">
        <v>45</v>
      </c>
      <c r="T55" s="1">
        <v>45</v>
      </c>
      <c r="U55" s="1">
        <v>37</v>
      </c>
    </row>
    <row r="56" spans="1:21" x14ac:dyDescent="0.25">
      <c r="A56" s="3" t="s">
        <v>42</v>
      </c>
      <c r="B56" s="1">
        <v>0.99319999999999997</v>
      </c>
      <c r="C56" s="1">
        <v>2.564E-4</v>
      </c>
      <c r="D56" s="1">
        <v>0.99850000000000005</v>
      </c>
      <c r="E56" s="1">
        <v>0.99860000000000004</v>
      </c>
      <c r="F56" s="1">
        <v>0.99560000000000004</v>
      </c>
      <c r="G56" s="1">
        <v>0.96340000000000003</v>
      </c>
      <c r="H56" s="1">
        <v>0.95399999999999996</v>
      </c>
      <c r="I56" s="1">
        <v>0.99609999999999999</v>
      </c>
      <c r="M56" s="3" t="s">
        <v>42</v>
      </c>
      <c r="N56" s="1">
        <v>0.99709999999999999</v>
      </c>
      <c r="O56" s="1">
        <v>5.246E-2</v>
      </c>
      <c r="P56" s="1">
        <v>0.99819999999999998</v>
      </c>
      <c r="Q56" s="1">
        <v>0.99860000000000004</v>
      </c>
      <c r="R56" s="1">
        <v>0.97640000000000005</v>
      </c>
      <c r="S56" s="1">
        <v>0.9022</v>
      </c>
      <c r="T56" s="1">
        <v>0.58799999999999997</v>
      </c>
      <c r="U56" s="1">
        <v>0.95479999999999998</v>
      </c>
    </row>
    <row r="57" spans="1:21" x14ac:dyDescent="0.25">
      <c r="A57" s="3" t="s">
        <v>43</v>
      </c>
      <c r="B57" s="1">
        <v>150.5</v>
      </c>
      <c r="C57" s="1">
        <v>54.56</v>
      </c>
      <c r="D57" s="1">
        <v>36.82</v>
      </c>
      <c r="E57" s="1">
        <v>29.05</v>
      </c>
      <c r="F57" s="1">
        <v>23.53</v>
      </c>
      <c r="G57" s="1">
        <v>62.49</v>
      </c>
      <c r="H57" s="1">
        <v>20.76</v>
      </c>
      <c r="I57" s="1">
        <v>19.48</v>
      </c>
      <c r="M57" s="3" t="s">
        <v>43</v>
      </c>
      <c r="N57" s="1">
        <v>86.96</v>
      </c>
      <c r="O57" s="1">
        <v>19.989999999999998</v>
      </c>
      <c r="P57" s="1">
        <v>20.04</v>
      </c>
      <c r="Q57" s="1">
        <v>28.62</v>
      </c>
      <c r="R57" s="1">
        <v>23.37</v>
      </c>
      <c r="S57" s="1">
        <v>29.77</v>
      </c>
      <c r="T57" s="1">
        <v>32.659999999999997</v>
      </c>
      <c r="U57" s="1">
        <v>27.88</v>
      </c>
    </row>
    <row r="58" spans="1:21" x14ac:dyDescent="0.25">
      <c r="A58" s="3" t="s">
        <v>44</v>
      </c>
      <c r="B58" s="1">
        <v>1.85</v>
      </c>
      <c r="C58" s="1">
        <v>1.101</v>
      </c>
      <c r="D58" s="1">
        <v>0.9254</v>
      </c>
      <c r="E58" s="1">
        <v>0.8034</v>
      </c>
      <c r="F58" s="1">
        <v>0.72309999999999997</v>
      </c>
      <c r="G58" s="1">
        <v>1.1779999999999999</v>
      </c>
      <c r="H58" s="1">
        <v>0.69489999999999996</v>
      </c>
      <c r="I58" s="1">
        <v>0.68110000000000004</v>
      </c>
      <c r="M58" s="3" t="s">
        <v>44</v>
      </c>
      <c r="N58" s="1">
        <v>1.39</v>
      </c>
      <c r="O58" s="1">
        <v>0.67410000000000003</v>
      </c>
      <c r="P58" s="1">
        <v>0.6673</v>
      </c>
      <c r="Q58" s="1">
        <v>0.79749999999999999</v>
      </c>
      <c r="R58" s="1">
        <v>0.72060000000000002</v>
      </c>
      <c r="S58" s="1">
        <v>0.81340000000000001</v>
      </c>
      <c r="T58" s="1">
        <v>0.85189999999999999</v>
      </c>
      <c r="U58" s="1">
        <v>0.86799999999999999</v>
      </c>
    </row>
    <row r="59" spans="1:21" x14ac:dyDescent="0.25">
      <c r="A59" s="3" t="s">
        <v>45</v>
      </c>
      <c r="B59" s="1"/>
      <c r="C59" s="1"/>
      <c r="D59" s="1"/>
      <c r="E59" s="1"/>
      <c r="F59" s="1"/>
      <c r="G59" s="1"/>
      <c r="H59" s="1"/>
      <c r="I59" s="1"/>
      <c r="M59" s="3" t="s">
        <v>45</v>
      </c>
      <c r="N59" s="1"/>
      <c r="O59" s="1"/>
      <c r="P59" s="1"/>
      <c r="Q59" s="1"/>
      <c r="R59" s="1"/>
      <c r="S59" s="1"/>
      <c r="T59" s="1"/>
      <c r="U59" s="1"/>
    </row>
    <row r="60" spans="1:21" x14ac:dyDescent="0.25">
      <c r="A60" s="3" t="s">
        <v>10</v>
      </c>
      <c r="B60" s="1" t="s">
        <v>83</v>
      </c>
      <c r="C60" s="1" t="s">
        <v>83</v>
      </c>
      <c r="D60" s="1" t="s">
        <v>83</v>
      </c>
      <c r="E60" s="1" t="s">
        <v>83</v>
      </c>
      <c r="F60" s="1" t="s">
        <v>83</v>
      </c>
      <c r="G60" s="1" t="s">
        <v>83</v>
      </c>
      <c r="H60" s="1" t="s">
        <v>83</v>
      </c>
      <c r="I60" s="1" t="s">
        <v>83</v>
      </c>
      <c r="M60" s="3" t="s">
        <v>10</v>
      </c>
      <c r="N60" s="1" t="s">
        <v>83</v>
      </c>
      <c r="O60" s="1" t="s">
        <v>83</v>
      </c>
      <c r="P60" s="1" t="s">
        <v>83</v>
      </c>
      <c r="Q60" s="1" t="s">
        <v>83</v>
      </c>
      <c r="R60" s="1" t="s">
        <v>83</v>
      </c>
      <c r="S60" s="1" t="s">
        <v>83</v>
      </c>
      <c r="T60" s="1" t="s">
        <v>83</v>
      </c>
      <c r="U60" s="1" t="s">
        <v>83</v>
      </c>
    </row>
    <row r="61" spans="1:21" x14ac:dyDescent="0.25">
      <c r="A61" s="3" t="s">
        <v>11</v>
      </c>
      <c r="B61" s="1" t="s">
        <v>84</v>
      </c>
      <c r="C61" s="1" t="s">
        <v>84</v>
      </c>
      <c r="D61" s="1" t="s">
        <v>84</v>
      </c>
      <c r="E61" s="1" t="s">
        <v>84</v>
      </c>
      <c r="F61" s="1" t="s">
        <v>84</v>
      </c>
      <c r="G61" s="1" t="s">
        <v>84</v>
      </c>
      <c r="H61" s="1" t="s">
        <v>84</v>
      </c>
      <c r="I61" s="1" t="s">
        <v>84</v>
      </c>
      <c r="M61" s="3" t="s">
        <v>11</v>
      </c>
      <c r="N61" s="1" t="s">
        <v>84</v>
      </c>
      <c r="O61" s="1" t="s">
        <v>84</v>
      </c>
      <c r="P61" s="1" t="s">
        <v>84</v>
      </c>
      <c r="Q61" s="1" t="s">
        <v>84</v>
      </c>
      <c r="R61" s="1" t="s">
        <v>84</v>
      </c>
      <c r="S61" s="1" t="s">
        <v>84</v>
      </c>
      <c r="T61" s="1" t="s">
        <v>84</v>
      </c>
      <c r="U61" s="1" t="s">
        <v>84</v>
      </c>
    </row>
    <row r="62" spans="1:21" x14ac:dyDescent="0.25">
      <c r="A62" s="3" t="s">
        <v>12</v>
      </c>
      <c r="B62" s="1" t="s">
        <v>47</v>
      </c>
      <c r="C62" s="1" t="s">
        <v>47</v>
      </c>
      <c r="D62" s="1" t="s">
        <v>47</v>
      </c>
      <c r="E62" s="1" t="s">
        <v>47</v>
      </c>
      <c r="F62" s="1" t="s">
        <v>47</v>
      </c>
      <c r="G62" s="1" t="s">
        <v>47</v>
      </c>
      <c r="H62" s="1" t="s">
        <v>47</v>
      </c>
      <c r="I62" s="1" t="s">
        <v>47</v>
      </c>
      <c r="M62" s="3" t="s">
        <v>12</v>
      </c>
      <c r="N62" s="1" t="s">
        <v>47</v>
      </c>
      <c r="O62" s="1" t="s">
        <v>47</v>
      </c>
      <c r="P62" s="1" t="s">
        <v>47</v>
      </c>
      <c r="Q62" s="1" t="s">
        <v>47</v>
      </c>
      <c r="R62" s="1" t="s">
        <v>47</v>
      </c>
      <c r="S62" s="1" t="s">
        <v>47</v>
      </c>
      <c r="T62" s="1" t="s">
        <v>47</v>
      </c>
      <c r="U62" s="1" t="s">
        <v>47</v>
      </c>
    </row>
    <row r="63" spans="1:21" x14ac:dyDescent="0.25">
      <c r="A63" s="3" t="s">
        <v>14</v>
      </c>
      <c r="B63" s="1" t="s">
        <v>48</v>
      </c>
      <c r="C63" s="1" t="s">
        <v>48</v>
      </c>
      <c r="D63" s="1" t="s">
        <v>48</v>
      </c>
      <c r="E63" s="1" t="s">
        <v>48</v>
      </c>
      <c r="F63" s="1" t="s">
        <v>48</v>
      </c>
      <c r="G63" s="1" t="s">
        <v>48</v>
      </c>
      <c r="H63" s="1" t="s">
        <v>48</v>
      </c>
      <c r="I63" s="1" t="s">
        <v>48</v>
      </c>
      <c r="M63" s="3" t="s">
        <v>14</v>
      </c>
      <c r="N63" s="1" t="s">
        <v>48</v>
      </c>
      <c r="O63" s="1" t="s">
        <v>48</v>
      </c>
      <c r="P63" s="1" t="s">
        <v>48</v>
      </c>
      <c r="Q63" s="1" t="s">
        <v>48</v>
      </c>
      <c r="R63" s="1" t="s">
        <v>48</v>
      </c>
      <c r="S63" s="1" t="s">
        <v>48</v>
      </c>
      <c r="T63" s="1" t="s">
        <v>48</v>
      </c>
      <c r="U63" s="1" t="s">
        <v>48</v>
      </c>
    </row>
    <row r="64" spans="1:21" x14ac:dyDescent="0.25">
      <c r="A64" s="3"/>
      <c r="B64" s="1"/>
      <c r="C64" s="1"/>
      <c r="D64" s="1"/>
      <c r="E64" s="1"/>
      <c r="F64" s="1"/>
      <c r="G64" s="1"/>
      <c r="H64" s="1"/>
      <c r="I64" s="1"/>
      <c r="M64" s="3"/>
      <c r="N64" s="1"/>
      <c r="O64" s="1"/>
      <c r="P64" s="1"/>
      <c r="Q64" s="1"/>
      <c r="R64" s="1"/>
      <c r="S64" s="1"/>
      <c r="T64" s="1"/>
      <c r="U64" s="1"/>
    </row>
    <row r="65" spans="1:21" x14ac:dyDescent="0.25">
      <c r="A65" s="3" t="s">
        <v>49</v>
      </c>
      <c r="B65" s="1"/>
      <c r="C65" s="1"/>
      <c r="D65" s="1"/>
      <c r="E65" s="1"/>
      <c r="F65" s="1"/>
      <c r="G65" s="1"/>
      <c r="H65" s="1"/>
      <c r="I65" s="1"/>
      <c r="M65" s="3" t="s">
        <v>49</v>
      </c>
      <c r="N65" s="1"/>
      <c r="O65" s="1"/>
      <c r="P65" s="1"/>
      <c r="Q65" s="1"/>
      <c r="R65" s="1"/>
      <c r="S65" s="1"/>
      <c r="T65" s="1"/>
      <c r="U65" s="1"/>
    </row>
    <row r="66" spans="1:21" x14ac:dyDescent="0.25">
      <c r="A66" s="3" t="s">
        <v>50</v>
      </c>
      <c r="B66" s="1">
        <v>48</v>
      </c>
      <c r="C66" s="1">
        <v>48</v>
      </c>
      <c r="D66" s="1">
        <v>48</v>
      </c>
      <c r="E66" s="1">
        <v>48</v>
      </c>
      <c r="F66" s="1">
        <v>48</v>
      </c>
      <c r="G66" s="1">
        <v>48</v>
      </c>
      <c r="H66" s="1">
        <v>48</v>
      </c>
      <c r="I66" s="1">
        <v>48</v>
      </c>
      <c r="M66" s="3" t="s">
        <v>50</v>
      </c>
      <c r="N66" s="1">
        <v>48</v>
      </c>
      <c r="O66" s="1">
        <v>48</v>
      </c>
      <c r="P66" s="1">
        <v>48</v>
      </c>
      <c r="Q66" s="1">
        <v>48</v>
      </c>
      <c r="R66" s="1">
        <v>48</v>
      </c>
      <c r="S66" s="1">
        <v>48</v>
      </c>
      <c r="T66" s="1">
        <v>48</v>
      </c>
      <c r="U66" s="1">
        <v>48</v>
      </c>
    </row>
    <row r="67" spans="1:21" x14ac:dyDescent="0.25">
      <c r="A67" s="3" t="s">
        <v>51</v>
      </c>
      <c r="B67" s="1">
        <v>47</v>
      </c>
      <c r="C67" s="1">
        <v>48</v>
      </c>
      <c r="D67" s="1">
        <v>46</v>
      </c>
      <c r="E67" s="1">
        <v>48</v>
      </c>
      <c r="F67" s="1">
        <v>48</v>
      </c>
      <c r="G67" s="1">
        <v>48</v>
      </c>
      <c r="H67" s="1">
        <v>46</v>
      </c>
      <c r="I67" s="1">
        <v>45</v>
      </c>
      <c r="M67" s="3" t="s">
        <v>51</v>
      </c>
      <c r="N67" s="1">
        <v>48</v>
      </c>
      <c r="O67" s="1">
        <v>47</v>
      </c>
      <c r="P67" s="1">
        <v>48</v>
      </c>
      <c r="Q67" s="1">
        <v>48</v>
      </c>
      <c r="R67" s="1">
        <v>48</v>
      </c>
      <c r="S67" s="1">
        <v>48</v>
      </c>
      <c r="T67" s="1">
        <v>48</v>
      </c>
      <c r="U67" s="1">
        <v>40</v>
      </c>
    </row>
    <row r="69" spans="1:21" x14ac:dyDescent="0.25">
      <c r="A69" s="5" t="s">
        <v>182</v>
      </c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x14ac:dyDescent="0.25">
      <c r="A70" s="2"/>
      <c r="B70" s="2" t="s">
        <v>0</v>
      </c>
      <c r="C70" s="2" t="s">
        <v>1</v>
      </c>
      <c r="D70" s="2" t="s">
        <v>2</v>
      </c>
      <c r="E70" s="2" t="s">
        <v>85</v>
      </c>
      <c r="F70" s="2" t="s">
        <v>4</v>
      </c>
      <c r="G70" s="2" t="s">
        <v>88</v>
      </c>
      <c r="H70" s="2" t="s">
        <v>86</v>
      </c>
      <c r="I70" s="2" t="s">
        <v>87</v>
      </c>
      <c r="M70" s="2"/>
      <c r="N70" s="2" t="s">
        <v>0</v>
      </c>
      <c r="O70" s="2" t="s">
        <v>1</v>
      </c>
      <c r="P70" s="2" t="s">
        <v>2</v>
      </c>
      <c r="Q70" s="2" t="s">
        <v>85</v>
      </c>
      <c r="R70" s="2" t="s">
        <v>4</v>
      </c>
      <c r="S70" s="2" t="s">
        <v>88</v>
      </c>
      <c r="T70" s="2" t="s">
        <v>86</v>
      </c>
      <c r="U70" s="2" t="s">
        <v>87</v>
      </c>
    </row>
    <row r="71" spans="1:21" x14ac:dyDescent="0.25">
      <c r="A71" s="3" t="s">
        <v>8</v>
      </c>
      <c r="B71" s="1"/>
      <c r="C71" s="1"/>
      <c r="D71" s="1"/>
      <c r="E71" s="1"/>
      <c r="F71" s="1"/>
      <c r="G71" s="1"/>
      <c r="H71" s="1"/>
      <c r="I71" s="1"/>
      <c r="M71" s="3" t="s">
        <v>8</v>
      </c>
      <c r="N71" s="1"/>
      <c r="O71" s="1"/>
      <c r="P71" s="1"/>
      <c r="Q71" s="1"/>
      <c r="R71" s="1"/>
      <c r="S71" s="1"/>
      <c r="T71" s="1"/>
      <c r="U71" s="1"/>
    </row>
    <row r="72" spans="1:21" x14ac:dyDescent="0.25">
      <c r="A72" s="3" t="s">
        <v>9</v>
      </c>
      <c r="B72" s="1"/>
      <c r="C72" s="1"/>
      <c r="D72" s="1"/>
      <c r="E72" s="1"/>
      <c r="F72" s="1"/>
      <c r="G72" s="1"/>
      <c r="H72" s="1"/>
      <c r="I72" s="1"/>
      <c r="M72" s="3" t="s">
        <v>9</v>
      </c>
      <c r="N72" s="1"/>
      <c r="O72" s="1"/>
      <c r="P72" s="1"/>
      <c r="Q72" s="1"/>
      <c r="R72" s="1"/>
      <c r="S72" s="1"/>
      <c r="T72" s="1"/>
      <c r="U72" s="1"/>
    </row>
    <row r="73" spans="1:21" x14ac:dyDescent="0.25">
      <c r="A73" s="3" t="s">
        <v>10</v>
      </c>
      <c r="B73" s="1">
        <v>76.08</v>
      </c>
      <c r="C73" s="1">
        <v>999.5</v>
      </c>
      <c r="D73" s="1">
        <v>95.76</v>
      </c>
      <c r="E73" s="1">
        <v>91.78</v>
      </c>
      <c r="F73" s="1">
        <v>91.54</v>
      </c>
      <c r="G73" s="1">
        <v>96.36</v>
      </c>
      <c r="H73" s="1">
        <v>999.8</v>
      </c>
      <c r="I73" s="1">
        <v>90.6</v>
      </c>
      <c r="M73" s="3" t="s">
        <v>10</v>
      </c>
      <c r="N73" s="1">
        <v>83.37</v>
      </c>
      <c r="O73" s="1">
        <v>15.47</v>
      </c>
      <c r="P73" s="1">
        <v>107.7</v>
      </c>
      <c r="Q73" s="1">
        <v>113.2</v>
      </c>
      <c r="R73" s="1">
        <v>109.2</v>
      </c>
      <c r="S73" s="1">
        <v>215</v>
      </c>
      <c r="T73" s="1">
        <v>999</v>
      </c>
      <c r="U73" s="1">
        <v>157.1</v>
      </c>
    </row>
    <row r="74" spans="1:21" x14ac:dyDescent="0.25">
      <c r="A74" s="3" t="s">
        <v>11</v>
      </c>
      <c r="B74" s="1">
        <v>11.3</v>
      </c>
      <c r="C74" s="1">
        <v>10.02</v>
      </c>
      <c r="D74" s="1">
        <v>15.88</v>
      </c>
      <c r="E74" s="1">
        <v>15.19</v>
      </c>
      <c r="F74" s="1">
        <v>9.7349999999999994</v>
      </c>
      <c r="G74" s="1">
        <v>9.2469999999999999</v>
      </c>
      <c r="H74" s="1">
        <v>9.8490000000000002</v>
      </c>
      <c r="I74" s="1">
        <v>11.79</v>
      </c>
      <c r="M74" s="3" t="s">
        <v>11</v>
      </c>
      <c r="N74" s="1">
        <v>11.48</v>
      </c>
      <c r="O74" s="1">
        <v>9.6080000000000005</v>
      </c>
      <c r="P74" s="1">
        <v>15.86</v>
      </c>
      <c r="Q74" s="1">
        <v>15.07</v>
      </c>
      <c r="R74" s="1">
        <v>9.6769999999999996</v>
      </c>
      <c r="S74" s="1">
        <v>9.2560000000000002</v>
      </c>
      <c r="T74" s="1">
        <v>9.8279999999999994</v>
      </c>
      <c r="U74" s="1">
        <v>11.98</v>
      </c>
    </row>
    <row r="75" spans="1:21" x14ac:dyDescent="0.25">
      <c r="A75" s="3" t="s">
        <v>12</v>
      </c>
      <c r="B75" s="1">
        <v>4.74</v>
      </c>
      <c r="C75" s="1">
        <v>191744</v>
      </c>
      <c r="D75" s="1">
        <v>144</v>
      </c>
      <c r="E75" s="1">
        <v>175.6</v>
      </c>
      <c r="F75" s="1">
        <v>956.7</v>
      </c>
      <c r="G75" s="1">
        <v>2330</v>
      </c>
      <c r="H75" s="1">
        <v>62984</v>
      </c>
      <c r="I75" s="1">
        <v>1079</v>
      </c>
      <c r="M75" s="3" t="s">
        <v>12</v>
      </c>
      <c r="N75" s="1">
        <v>17.760000000000002</v>
      </c>
      <c r="O75" s="1">
        <v>618.29999999999995</v>
      </c>
      <c r="P75" s="1">
        <v>370.3</v>
      </c>
      <c r="Q75" s="1">
        <v>195.6</v>
      </c>
      <c r="R75" s="1">
        <v>1981</v>
      </c>
      <c r="S75" s="1">
        <v>9037</v>
      </c>
      <c r="T75" s="1">
        <v>74031</v>
      </c>
      <c r="U75" s="1">
        <v>4331</v>
      </c>
    </row>
    <row r="76" spans="1:21" x14ac:dyDescent="0.25">
      <c r="A76" s="3" t="s">
        <v>14</v>
      </c>
      <c r="B76" s="1" t="s">
        <v>15</v>
      </c>
      <c r="C76" s="1" t="s">
        <v>15</v>
      </c>
      <c r="D76" s="1" t="s">
        <v>15</v>
      </c>
      <c r="E76" s="1" t="s">
        <v>15</v>
      </c>
      <c r="F76" s="1" t="s">
        <v>15</v>
      </c>
      <c r="G76" s="1" t="s">
        <v>15</v>
      </c>
      <c r="H76" s="1" t="s">
        <v>15</v>
      </c>
      <c r="I76" s="1" t="s">
        <v>15</v>
      </c>
      <c r="M76" s="3" t="s">
        <v>14</v>
      </c>
      <c r="N76" s="1" t="s">
        <v>15</v>
      </c>
      <c r="O76" s="1" t="s">
        <v>15</v>
      </c>
      <c r="P76" s="1" t="s">
        <v>15</v>
      </c>
      <c r="Q76" s="1" t="s">
        <v>15</v>
      </c>
      <c r="R76" s="1" t="s">
        <v>15</v>
      </c>
      <c r="S76" s="1" t="s">
        <v>15</v>
      </c>
      <c r="T76" s="1" t="s">
        <v>15</v>
      </c>
      <c r="U76" s="1" t="s">
        <v>15</v>
      </c>
    </row>
    <row r="77" spans="1:21" x14ac:dyDescent="0.25">
      <c r="A77" s="3" t="s">
        <v>16</v>
      </c>
      <c r="B77" s="1"/>
      <c r="C77" s="1"/>
      <c r="D77" s="1"/>
      <c r="E77" s="1"/>
      <c r="F77" s="1"/>
      <c r="G77" s="1"/>
      <c r="H77" s="1"/>
      <c r="I77" s="1"/>
      <c r="M77" s="3" t="s">
        <v>16</v>
      </c>
      <c r="N77" s="1"/>
      <c r="O77" s="1"/>
      <c r="P77" s="1"/>
      <c r="Q77" s="1"/>
      <c r="R77" s="1"/>
      <c r="S77" s="1"/>
      <c r="T77" s="1"/>
      <c r="U77" s="1"/>
    </row>
    <row r="78" spans="1:21" x14ac:dyDescent="0.25">
      <c r="A78" s="3" t="s">
        <v>10</v>
      </c>
      <c r="B78" s="1">
        <v>0.3881</v>
      </c>
      <c r="C78" s="1">
        <v>100173</v>
      </c>
      <c r="D78" s="1">
        <v>0.83819999999999995</v>
      </c>
      <c r="E78" s="1">
        <v>0.96240000000000003</v>
      </c>
      <c r="F78" s="1">
        <v>5.3419999999999996</v>
      </c>
      <c r="G78" s="1">
        <v>21.67</v>
      </c>
      <c r="H78" s="1">
        <v>13098</v>
      </c>
      <c r="I78" s="1">
        <v>7.5439999999999996</v>
      </c>
      <c r="M78" s="3" t="s">
        <v>10</v>
      </c>
      <c r="N78" s="1">
        <v>0.42230000000000001</v>
      </c>
      <c r="O78" s="1">
        <v>4.0469999999999997</v>
      </c>
      <c r="P78" s="1">
        <v>2.33</v>
      </c>
      <c r="Q78" s="1">
        <v>1.8149999999999999</v>
      </c>
      <c r="R78" s="1">
        <v>23.13</v>
      </c>
      <c r="S78" s="1">
        <v>350.6</v>
      </c>
      <c r="T78" s="1">
        <v>27059</v>
      </c>
      <c r="U78" s="1">
        <v>100.9</v>
      </c>
    </row>
    <row r="79" spans="1:21" x14ac:dyDescent="0.25">
      <c r="A79" s="3" t="s">
        <v>11</v>
      </c>
      <c r="B79" s="1">
        <v>0.3861</v>
      </c>
      <c r="C79" s="1">
        <v>0.1288</v>
      </c>
      <c r="D79" s="1">
        <v>0.19350000000000001</v>
      </c>
      <c r="E79" s="1">
        <v>0.19170000000000001</v>
      </c>
      <c r="F79" s="1">
        <v>0.15859999999999999</v>
      </c>
      <c r="G79" s="1">
        <v>0.14879999999999999</v>
      </c>
      <c r="H79" s="1">
        <v>0.15509999999999999</v>
      </c>
      <c r="I79" s="1">
        <v>0.17630000000000001</v>
      </c>
      <c r="M79" s="3" t="s">
        <v>11</v>
      </c>
      <c r="N79" s="1">
        <v>0.25140000000000001</v>
      </c>
      <c r="O79" s="1">
        <v>0.16200000000000001</v>
      </c>
      <c r="P79" s="1">
        <v>0.18099999999999999</v>
      </c>
      <c r="Q79" s="1">
        <v>0.2727</v>
      </c>
      <c r="R79" s="1">
        <v>0.1406</v>
      </c>
      <c r="S79" s="1">
        <v>0.122</v>
      </c>
      <c r="T79" s="1">
        <v>0.1467</v>
      </c>
      <c r="U79" s="1">
        <v>0.14480000000000001</v>
      </c>
    </row>
    <row r="80" spans="1:21" x14ac:dyDescent="0.25">
      <c r="A80" s="3" t="s">
        <v>12</v>
      </c>
      <c r="B80" s="1">
        <v>0.1762</v>
      </c>
      <c r="C80" s="1">
        <v>19483664</v>
      </c>
      <c r="D80" s="1">
        <v>4.6319999999999997</v>
      </c>
      <c r="E80" s="1">
        <v>6.3639999999999999</v>
      </c>
      <c r="F80" s="1">
        <v>101.4</v>
      </c>
      <c r="G80" s="1">
        <v>744.7</v>
      </c>
      <c r="H80" s="1">
        <v>842688</v>
      </c>
      <c r="I80" s="1">
        <v>158.30000000000001</v>
      </c>
      <c r="M80" s="3" t="s">
        <v>12</v>
      </c>
      <c r="N80" s="1">
        <v>0.49809999999999999</v>
      </c>
      <c r="O80" s="1">
        <v>741.7</v>
      </c>
      <c r="P80" s="1">
        <v>19.47</v>
      </c>
      <c r="Q80" s="1">
        <v>9.3550000000000004</v>
      </c>
      <c r="R80" s="1">
        <v>583.1</v>
      </c>
      <c r="S80" s="1">
        <v>16351</v>
      </c>
      <c r="T80" s="1">
        <v>2040596</v>
      </c>
      <c r="U80" s="1">
        <v>3393</v>
      </c>
    </row>
    <row r="81" spans="1:21" x14ac:dyDescent="0.25">
      <c r="A81" s="3" t="s">
        <v>17</v>
      </c>
      <c r="B81" s="1"/>
      <c r="C81" s="1"/>
      <c r="D81" s="1"/>
      <c r="E81" s="1"/>
      <c r="F81" s="1"/>
      <c r="G81" s="1"/>
      <c r="H81" s="1"/>
      <c r="I81" s="1"/>
      <c r="M81" s="3" t="s">
        <v>17</v>
      </c>
      <c r="N81" s="1"/>
      <c r="O81" s="1"/>
      <c r="P81" s="1"/>
      <c r="Q81" s="1"/>
      <c r="R81" s="1"/>
      <c r="S81" s="1"/>
      <c r="T81" s="1"/>
      <c r="U81" s="1"/>
    </row>
    <row r="82" spans="1:21" x14ac:dyDescent="0.25">
      <c r="A82" s="3" t="s">
        <v>10</v>
      </c>
      <c r="B82" s="1" t="s">
        <v>141</v>
      </c>
      <c r="C82" s="1" t="s">
        <v>19</v>
      </c>
      <c r="D82" s="1" t="s">
        <v>142</v>
      </c>
      <c r="E82" s="1" t="s">
        <v>143</v>
      </c>
      <c r="F82" s="1" t="s">
        <v>146</v>
      </c>
      <c r="G82" s="1" t="s">
        <v>147</v>
      </c>
      <c r="H82" s="1" t="s">
        <v>144</v>
      </c>
      <c r="I82" s="1" t="s">
        <v>145</v>
      </c>
      <c r="M82" s="3" t="s">
        <v>10</v>
      </c>
      <c r="N82" s="1" t="s">
        <v>160</v>
      </c>
      <c r="O82" s="1" t="s">
        <v>161</v>
      </c>
      <c r="P82" s="1" t="s">
        <v>162</v>
      </c>
      <c r="Q82" s="1" t="s">
        <v>163</v>
      </c>
      <c r="R82" s="1" t="s">
        <v>165</v>
      </c>
      <c r="S82" s="1" t="s">
        <v>166</v>
      </c>
      <c r="T82" s="1" t="s">
        <v>19</v>
      </c>
      <c r="U82" s="1" t="s">
        <v>164</v>
      </c>
    </row>
    <row r="83" spans="1:21" x14ac:dyDescent="0.25">
      <c r="A83" s="3" t="s">
        <v>11</v>
      </c>
      <c r="B83" s="1" t="s">
        <v>148</v>
      </c>
      <c r="C83" s="1" t="s">
        <v>149</v>
      </c>
      <c r="D83" s="1" t="s">
        <v>150</v>
      </c>
      <c r="E83" s="1" t="s">
        <v>151</v>
      </c>
      <c r="F83" s="1" t="s">
        <v>154</v>
      </c>
      <c r="G83" s="1" t="s">
        <v>155</v>
      </c>
      <c r="H83" s="1" t="s">
        <v>152</v>
      </c>
      <c r="I83" s="1" t="s">
        <v>153</v>
      </c>
      <c r="M83" s="3" t="s">
        <v>11</v>
      </c>
      <c r="N83" s="1" t="s">
        <v>167</v>
      </c>
      <c r="O83" s="1" t="s">
        <v>168</v>
      </c>
      <c r="P83" s="1" t="s">
        <v>169</v>
      </c>
      <c r="Q83" s="1" t="s">
        <v>170</v>
      </c>
      <c r="R83" s="1" t="s">
        <v>173</v>
      </c>
      <c r="S83" s="1" t="s">
        <v>174</v>
      </c>
      <c r="T83" s="1" t="s">
        <v>171</v>
      </c>
      <c r="U83" s="1" t="s">
        <v>172</v>
      </c>
    </row>
    <row r="84" spans="1:21" x14ac:dyDescent="0.25">
      <c r="A84" s="3" t="s">
        <v>12</v>
      </c>
      <c r="B84" s="1" t="s">
        <v>89</v>
      </c>
      <c r="C84" s="1" t="s">
        <v>19</v>
      </c>
      <c r="D84" s="1" t="s">
        <v>90</v>
      </c>
      <c r="E84" s="1" t="s">
        <v>91</v>
      </c>
      <c r="F84" s="1" t="s">
        <v>158</v>
      </c>
      <c r="G84" s="1" t="s">
        <v>159</v>
      </c>
      <c r="H84" s="1" t="s">
        <v>156</v>
      </c>
      <c r="I84" s="1" t="s">
        <v>157</v>
      </c>
      <c r="M84" s="3" t="s">
        <v>12</v>
      </c>
      <c r="N84" s="1" t="s">
        <v>134</v>
      </c>
      <c r="O84" s="1" t="s">
        <v>175</v>
      </c>
      <c r="P84" s="1" t="s">
        <v>135</v>
      </c>
      <c r="Q84" s="1" t="s">
        <v>136</v>
      </c>
      <c r="R84" s="1" t="s">
        <v>176</v>
      </c>
      <c r="S84" s="1" t="s">
        <v>177</v>
      </c>
      <c r="T84" s="1" t="s">
        <v>19</v>
      </c>
      <c r="U84" s="1" t="s">
        <v>137</v>
      </c>
    </row>
    <row r="85" spans="1:21" x14ac:dyDescent="0.25">
      <c r="A85" s="3" t="s">
        <v>40</v>
      </c>
      <c r="B85" s="1"/>
      <c r="C85" s="1"/>
      <c r="D85" s="1"/>
      <c r="E85" s="1"/>
      <c r="F85" s="1"/>
      <c r="G85" s="1"/>
      <c r="H85" s="1"/>
      <c r="I85" s="1"/>
      <c r="M85" s="3" t="s">
        <v>40</v>
      </c>
      <c r="N85" s="1"/>
      <c r="O85" s="1"/>
      <c r="P85" s="1"/>
      <c r="Q85" s="1"/>
      <c r="R85" s="1"/>
      <c r="S85" s="1"/>
      <c r="T85" s="1"/>
      <c r="U85" s="1"/>
    </row>
    <row r="86" spans="1:21" x14ac:dyDescent="0.25">
      <c r="A86" s="3" t="s">
        <v>41</v>
      </c>
      <c r="B86" s="1">
        <v>45</v>
      </c>
      <c r="C86" s="1">
        <v>45</v>
      </c>
      <c r="D86" s="1">
        <v>45</v>
      </c>
      <c r="E86" s="1">
        <v>45</v>
      </c>
      <c r="F86" s="1">
        <v>33</v>
      </c>
      <c r="G86" s="1">
        <v>33</v>
      </c>
      <c r="H86" s="1">
        <v>45</v>
      </c>
      <c r="I86" s="1">
        <v>44</v>
      </c>
      <c r="M86" s="3" t="s">
        <v>41</v>
      </c>
      <c r="N86" s="1">
        <v>45</v>
      </c>
      <c r="O86" s="1">
        <v>45</v>
      </c>
      <c r="P86" s="1">
        <v>45</v>
      </c>
      <c r="Q86" s="1">
        <v>45</v>
      </c>
      <c r="R86" s="1">
        <v>45</v>
      </c>
      <c r="S86" s="1">
        <v>33</v>
      </c>
      <c r="T86" s="1">
        <v>45</v>
      </c>
      <c r="U86" s="1">
        <v>45</v>
      </c>
    </row>
    <row r="87" spans="1:21" x14ac:dyDescent="0.25">
      <c r="A87" s="3" t="s">
        <v>42</v>
      </c>
      <c r="B87" s="1">
        <v>0.99729999999999996</v>
      </c>
      <c r="C87" s="1">
        <v>0.69940000000000002</v>
      </c>
      <c r="D87" s="1">
        <v>0.99819999999999998</v>
      </c>
      <c r="E87" s="1">
        <v>0.99780000000000002</v>
      </c>
      <c r="F87" s="1">
        <v>0.99519999999999997</v>
      </c>
      <c r="G87" s="1">
        <v>0.98709999999999998</v>
      </c>
      <c r="H87" s="1">
        <v>0.93620000000000003</v>
      </c>
      <c r="I87" s="1">
        <v>0.98819999999999997</v>
      </c>
      <c r="M87" s="3" t="s">
        <v>42</v>
      </c>
      <c r="N87" s="1">
        <v>0.99839999999999995</v>
      </c>
      <c r="O87" s="1">
        <v>0.49120000000000003</v>
      </c>
      <c r="P87" s="1">
        <v>0.997</v>
      </c>
      <c r="Q87" s="1">
        <v>0.99650000000000005</v>
      </c>
      <c r="R87" s="1">
        <v>0.98660000000000003</v>
      </c>
      <c r="S87" s="1">
        <v>0.97489999999999999</v>
      </c>
      <c r="T87" s="1">
        <v>0.88270000000000004</v>
      </c>
      <c r="U87" s="1">
        <v>0.97499999999999998</v>
      </c>
    </row>
    <row r="88" spans="1:21" x14ac:dyDescent="0.25">
      <c r="A88" s="3" t="s">
        <v>43</v>
      </c>
      <c r="B88" s="1">
        <v>87.97</v>
      </c>
      <c r="C88" s="1">
        <v>24.73</v>
      </c>
      <c r="D88" s="1">
        <v>44.49</v>
      </c>
      <c r="E88" s="1">
        <v>44.83</v>
      </c>
      <c r="F88" s="1">
        <v>19.52</v>
      </c>
      <c r="G88" s="1">
        <v>17.73</v>
      </c>
      <c r="H88" s="1">
        <v>35.85</v>
      </c>
      <c r="I88" s="1">
        <v>43.12</v>
      </c>
      <c r="M88" s="3" t="s">
        <v>43</v>
      </c>
      <c r="N88" s="1">
        <v>54.81</v>
      </c>
      <c r="O88" s="1">
        <v>36.64</v>
      </c>
      <c r="P88" s="1">
        <v>44.18</v>
      </c>
      <c r="Q88" s="1">
        <v>94.35</v>
      </c>
      <c r="R88" s="1">
        <v>28.84</v>
      </c>
      <c r="S88" s="1">
        <v>12.15</v>
      </c>
      <c r="T88" s="1">
        <v>32.06</v>
      </c>
      <c r="U88" s="1">
        <v>30.94</v>
      </c>
    </row>
    <row r="89" spans="1:21" x14ac:dyDescent="0.25">
      <c r="A89" s="3" t="s">
        <v>44</v>
      </c>
      <c r="B89" s="1">
        <v>1.3979999999999999</v>
      </c>
      <c r="C89" s="1">
        <v>0.74129999999999996</v>
      </c>
      <c r="D89" s="1">
        <v>0.99429999999999996</v>
      </c>
      <c r="E89" s="1">
        <v>0.99809999999999999</v>
      </c>
      <c r="F89" s="1">
        <v>0.76919999999999999</v>
      </c>
      <c r="G89" s="1">
        <v>0.73299999999999998</v>
      </c>
      <c r="H89" s="1">
        <v>0.89259999999999995</v>
      </c>
      <c r="I89" s="1">
        <v>0.9899</v>
      </c>
      <c r="M89" s="3" t="s">
        <v>44</v>
      </c>
      <c r="N89" s="1">
        <v>1.1040000000000001</v>
      </c>
      <c r="O89" s="1">
        <v>0.90229999999999999</v>
      </c>
      <c r="P89" s="1">
        <v>0.9909</v>
      </c>
      <c r="Q89" s="1">
        <v>1.448</v>
      </c>
      <c r="R89" s="1">
        <v>0.80049999999999999</v>
      </c>
      <c r="S89" s="1">
        <v>0.60680000000000001</v>
      </c>
      <c r="T89" s="1">
        <v>0.84409999999999996</v>
      </c>
      <c r="U89" s="1">
        <v>0.82920000000000005</v>
      </c>
    </row>
    <row r="90" spans="1:21" x14ac:dyDescent="0.25">
      <c r="A90" s="3" t="s">
        <v>45</v>
      </c>
      <c r="B90" s="1"/>
      <c r="C90" s="1"/>
      <c r="D90" s="1"/>
      <c r="E90" s="1"/>
      <c r="F90" s="1"/>
      <c r="G90" s="1"/>
      <c r="H90" s="1"/>
      <c r="I90" s="1"/>
      <c r="M90" s="3" t="s">
        <v>45</v>
      </c>
      <c r="N90" s="1"/>
      <c r="O90" s="1"/>
      <c r="P90" s="1"/>
      <c r="Q90" s="1"/>
      <c r="R90" s="1"/>
      <c r="S90" s="1"/>
      <c r="T90" s="1"/>
      <c r="U90" s="1"/>
    </row>
    <row r="91" spans="1:21" x14ac:dyDescent="0.25">
      <c r="A91" s="3" t="s">
        <v>10</v>
      </c>
      <c r="B91" s="1" t="s">
        <v>83</v>
      </c>
      <c r="C91" s="1" t="s">
        <v>83</v>
      </c>
      <c r="D91" s="1" t="s">
        <v>83</v>
      </c>
      <c r="E91" s="1" t="s">
        <v>83</v>
      </c>
      <c r="F91" s="1" t="s">
        <v>83</v>
      </c>
      <c r="G91" s="1" t="s">
        <v>83</v>
      </c>
      <c r="H91" s="1" t="s">
        <v>83</v>
      </c>
      <c r="I91" s="1" t="s">
        <v>83</v>
      </c>
      <c r="M91" s="3" t="s">
        <v>10</v>
      </c>
      <c r="N91" s="1" t="s">
        <v>83</v>
      </c>
      <c r="O91" s="1" t="s">
        <v>83</v>
      </c>
      <c r="P91" s="1" t="s">
        <v>83</v>
      </c>
      <c r="Q91" s="1" t="s">
        <v>83</v>
      </c>
      <c r="R91" s="1" t="s">
        <v>83</v>
      </c>
      <c r="S91" s="1" t="s">
        <v>83</v>
      </c>
      <c r="T91" s="1" t="s">
        <v>83</v>
      </c>
      <c r="U91" s="1" t="s">
        <v>83</v>
      </c>
    </row>
    <row r="92" spans="1:21" x14ac:dyDescent="0.25">
      <c r="A92" s="3" t="s">
        <v>11</v>
      </c>
      <c r="B92" s="1" t="s">
        <v>84</v>
      </c>
      <c r="C92" s="1" t="s">
        <v>84</v>
      </c>
      <c r="D92" s="1" t="s">
        <v>84</v>
      </c>
      <c r="E92" s="1" t="s">
        <v>84</v>
      </c>
      <c r="F92" s="1" t="s">
        <v>84</v>
      </c>
      <c r="G92" s="1" t="s">
        <v>84</v>
      </c>
      <c r="H92" s="1" t="s">
        <v>84</v>
      </c>
      <c r="I92" s="1" t="s">
        <v>84</v>
      </c>
      <c r="M92" s="3" t="s">
        <v>11</v>
      </c>
      <c r="N92" s="1" t="s">
        <v>84</v>
      </c>
      <c r="O92" s="1" t="s">
        <v>84</v>
      </c>
      <c r="P92" s="1" t="s">
        <v>84</v>
      </c>
      <c r="Q92" s="1" t="s">
        <v>84</v>
      </c>
      <c r="R92" s="1" t="s">
        <v>84</v>
      </c>
      <c r="S92" s="1" t="s">
        <v>84</v>
      </c>
      <c r="T92" s="1" t="s">
        <v>84</v>
      </c>
      <c r="U92" s="1" t="s">
        <v>84</v>
      </c>
    </row>
    <row r="93" spans="1:21" x14ac:dyDescent="0.25">
      <c r="A93" s="3" t="s">
        <v>12</v>
      </c>
      <c r="B93" s="1" t="s">
        <v>47</v>
      </c>
      <c r="C93" s="1" t="s">
        <v>47</v>
      </c>
      <c r="D93" s="1" t="s">
        <v>47</v>
      </c>
      <c r="E93" s="1" t="s">
        <v>47</v>
      </c>
      <c r="F93" s="1" t="s">
        <v>47</v>
      </c>
      <c r="G93" s="1" t="s">
        <v>47</v>
      </c>
      <c r="H93" s="1" t="s">
        <v>47</v>
      </c>
      <c r="I93" s="1" t="s">
        <v>47</v>
      </c>
      <c r="M93" s="3" t="s">
        <v>12</v>
      </c>
      <c r="N93" s="1" t="s">
        <v>47</v>
      </c>
      <c r="O93" s="1" t="s">
        <v>47</v>
      </c>
      <c r="P93" s="1" t="s">
        <v>47</v>
      </c>
      <c r="Q93" s="1" t="s">
        <v>47</v>
      </c>
      <c r="R93" s="1" t="s">
        <v>47</v>
      </c>
      <c r="S93" s="1" t="s">
        <v>47</v>
      </c>
      <c r="T93" s="1" t="s">
        <v>47</v>
      </c>
      <c r="U93" s="1" t="s">
        <v>47</v>
      </c>
    </row>
    <row r="94" spans="1:21" x14ac:dyDescent="0.25">
      <c r="A94" s="3" t="s">
        <v>14</v>
      </c>
      <c r="B94" s="1" t="s">
        <v>48</v>
      </c>
      <c r="C94" s="1" t="s">
        <v>48</v>
      </c>
      <c r="D94" s="1" t="s">
        <v>48</v>
      </c>
      <c r="E94" s="1" t="s">
        <v>48</v>
      </c>
      <c r="F94" s="1" t="s">
        <v>48</v>
      </c>
      <c r="G94" s="1" t="s">
        <v>48</v>
      </c>
      <c r="H94" s="1" t="s">
        <v>48</v>
      </c>
      <c r="I94" s="1" t="s">
        <v>48</v>
      </c>
      <c r="M94" s="3" t="s">
        <v>14</v>
      </c>
      <c r="N94" s="1" t="s">
        <v>48</v>
      </c>
      <c r="O94" s="1" t="s">
        <v>48</v>
      </c>
      <c r="P94" s="1" t="s">
        <v>48</v>
      </c>
      <c r="Q94" s="1" t="s">
        <v>48</v>
      </c>
      <c r="R94" s="1" t="s">
        <v>48</v>
      </c>
      <c r="S94" s="1" t="s">
        <v>48</v>
      </c>
      <c r="T94" s="1" t="s">
        <v>48</v>
      </c>
      <c r="U94" s="1" t="s">
        <v>48</v>
      </c>
    </row>
    <row r="95" spans="1:21" x14ac:dyDescent="0.25">
      <c r="A95" s="3"/>
      <c r="B95" s="1"/>
      <c r="C95" s="1"/>
      <c r="D95" s="1"/>
      <c r="E95" s="1"/>
      <c r="F95" s="1"/>
      <c r="G95" s="1"/>
      <c r="H95" s="1"/>
      <c r="I95" s="1"/>
      <c r="M95" s="3"/>
      <c r="N95" s="1"/>
      <c r="O95" s="1"/>
      <c r="P95" s="1"/>
      <c r="Q95" s="1"/>
      <c r="R95" s="1"/>
      <c r="S95" s="1"/>
      <c r="T95" s="1"/>
      <c r="U95" s="1"/>
    </row>
    <row r="96" spans="1:21" x14ac:dyDescent="0.25">
      <c r="A96" s="3" t="s">
        <v>49</v>
      </c>
      <c r="B96" s="1"/>
      <c r="C96" s="1"/>
      <c r="D96" s="1"/>
      <c r="E96" s="1"/>
      <c r="F96" s="1"/>
      <c r="G96" s="1"/>
      <c r="H96" s="1"/>
      <c r="I96" s="1"/>
      <c r="M96" s="3" t="s">
        <v>49</v>
      </c>
      <c r="N96" s="1"/>
      <c r="O96" s="1"/>
      <c r="P96" s="1"/>
      <c r="Q96" s="1"/>
      <c r="R96" s="1"/>
      <c r="S96" s="1"/>
      <c r="T96" s="1"/>
      <c r="U96" s="1"/>
    </row>
    <row r="97" spans="1:21" x14ac:dyDescent="0.25">
      <c r="A97" s="3" t="s">
        <v>50</v>
      </c>
      <c r="B97" s="1">
        <v>48</v>
      </c>
      <c r="C97" s="1">
        <v>48</v>
      </c>
      <c r="D97" s="1">
        <v>48</v>
      </c>
      <c r="E97" s="1">
        <v>48</v>
      </c>
      <c r="F97" s="1">
        <v>48</v>
      </c>
      <c r="G97" s="1">
        <v>48</v>
      </c>
      <c r="H97" s="1">
        <v>48</v>
      </c>
      <c r="I97" s="1">
        <v>48</v>
      </c>
      <c r="M97" s="3" t="s">
        <v>50</v>
      </c>
      <c r="N97" s="1">
        <v>48</v>
      </c>
      <c r="O97" s="1">
        <v>48</v>
      </c>
      <c r="P97" s="1">
        <v>48</v>
      </c>
      <c r="Q97" s="1">
        <v>48</v>
      </c>
      <c r="R97" s="1">
        <v>48</v>
      </c>
      <c r="S97" s="1">
        <v>48</v>
      </c>
      <c r="T97" s="1">
        <v>48</v>
      </c>
      <c r="U97" s="1">
        <v>48</v>
      </c>
    </row>
    <row r="98" spans="1:21" x14ac:dyDescent="0.25">
      <c r="A98" s="3" t="s">
        <v>51</v>
      </c>
      <c r="B98" s="1">
        <v>48</v>
      </c>
      <c r="C98" s="1">
        <v>48</v>
      </c>
      <c r="D98" s="1">
        <v>48</v>
      </c>
      <c r="E98" s="1">
        <v>48</v>
      </c>
      <c r="F98" s="1">
        <v>36</v>
      </c>
      <c r="G98" s="1">
        <v>36</v>
      </c>
      <c r="H98" s="1">
        <v>48</v>
      </c>
      <c r="I98" s="1">
        <v>47</v>
      </c>
      <c r="M98" s="3" t="s">
        <v>51</v>
      </c>
      <c r="N98" s="1">
        <v>48</v>
      </c>
      <c r="O98" s="1">
        <v>48</v>
      </c>
      <c r="P98" s="1">
        <v>48</v>
      </c>
      <c r="Q98" s="1">
        <v>48</v>
      </c>
      <c r="R98" s="1">
        <v>48</v>
      </c>
      <c r="S98" s="1">
        <v>36</v>
      </c>
      <c r="T98" s="1">
        <v>48</v>
      </c>
      <c r="U98" s="1">
        <v>48</v>
      </c>
    </row>
  </sheetData>
  <mergeCells count="6">
    <mergeCell ref="A69:U69"/>
    <mergeCell ref="A1:I1"/>
    <mergeCell ref="M1:U1"/>
    <mergeCell ref="A7:U7"/>
    <mergeCell ref="A8:U8"/>
    <mergeCell ref="A38:U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2015-06-05T18:17:20Z</dcterms:created>
  <dcterms:modified xsi:type="dcterms:W3CDTF">2024-11-06T10:37:34Z</dcterms:modified>
</cp:coreProperties>
</file>