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sers\hsc2001\Data Recovery\Healthy vaccinee bias\Paper\Submission to eLife\Rebuttal\Final requests\"/>
    </mc:Choice>
  </mc:AlternateContent>
  <xr:revisionPtr revIDLastSave="0" documentId="13_ncr:1_{B1A07AED-5485-47BC-8A33-76B94E33FD52}" xr6:coauthVersionLast="47" xr6:coauthVersionMax="47" xr10:uidLastSave="{00000000-0000-0000-0000-000000000000}"/>
  <bookViews>
    <workbookView xWindow="28680" yWindow="-120" windowWidth="29040" windowHeight="17640" xr2:uid="{2F4F9D97-675C-453C-9CD2-D3D479A6996D}"/>
  </bookViews>
  <sheets>
    <sheet name="Figure 2A" sheetId="14" r:id="rId1"/>
    <sheet name="Figure 2B" sheetId="1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4" l="1"/>
  <c r="G7" i="14"/>
  <c r="G6" i="14"/>
  <c r="F6" i="14"/>
  <c r="G5" i="14"/>
  <c r="F5" i="14"/>
  <c r="G4" i="14"/>
  <c r="F4" i="14"/>
  <c r="G3" i="14"/>
  <c r="F3" i="14"/>
  <c r="G2" i="14"/>
  <c r="F2" i="14"/>
  <c r="F3" i="13"/>
  <c r="G3" i="13"/>
  <c r="F4" i="13"/>
  <c r="G4" i="13"/>
  <c r="F5" i="13"/>
  <c r="G5" i="13"/>
  <c r="F6" i="13"/>
  <c r="G6" i="13"/>
  <c r="G2" i="13"/>
  <c r="F2" i="13"/>
</calcChain>
</file>

<file path=xl/sharedStrings.xml><?xml version="1.0" encoding="utf-8"?>
<sst xmlns="http://schemas.openxmlformats.org/spreadsheetml/2006/main" count="23" uniqueCount="14">
  <si>
    <t>LB</t>
  </si>
  <si>
    <t>UB</t>
  </si>
  <si>
    <t>error-LB</t>
  </si>
  <si>
    <t>error-UB</t>
  </si>
  <si>
    <t>Effectiveness of third vaccine dose by month since the start of the follow-up</t>
  </si>
  <si>
    <t>Month 25+</t>
  </si>
  <si>
    <t>Months 1-6</t>
  </si>
  <si>
    <t>Months 7-12</t>
  </si>
  <si>
    <t>Months 13-18</t>
  </si>
  <si>
    <t>Months 19-24</t>
  </si>
  <si>
    <t>Effectiveness of second vaccine dose by month since the start of the follow-up</t>
  </si>
  <si>
    <t>Month 31+</t>
  </si>
  <si>
    <t>Main analysis</t>
  </si>
  <si>
    <t>Months 25-30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</si>
</sst>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164" fontId="1" fillId="0" borderId="0" xfId="0" applyNumberFormat="1" applyFont="1" applyAlignment="1">
      <alignment wrapText="1"/>
    </xf>
    <xf numFmtId="164" fontId="1" fillId="0" borderId="0" xfId="0" applyNumberFormat="1" applyFont="1"/>
    <xf numFmtId="2" fontId="0" fillId="0" borderId="0" xfId="0" applyNumberFormat="1"/>
    <xf numFmtId="2" fontId="0" fillId="0" borderId="1" xfId="0" applyNumberForma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Two-dose analysis</a:t>
            </a:r>
          </a:p>
        </c:rich>
      </c:tx>
      <c:layout>
        <c:manualLayout>
          <c:xMode val="edge"/>
          <c:yMode val="edge"/>
          <c:x val="0.42957145449165451"/>
          <c:y val="1.015200611499079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5783162280932695E-2"/>
          <c:y val="6.1702507786831902E-2"/>
          <c:w val="0.90872751923375317"/>
          <c:h val="0.70845185263177091"/>
        </c:manualLayout>
      </c:layout>
      <c:lineChart>
        <c:grouping val="standard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Dir val="y"/>
            <c:errBarType val="both"/>
            <c:errValType val="cust"/>
            <c:noEndCap val="0"/>
            <c:plus>
              <c:numRef>
                <c:f>'Figure 2A'!$G$2:$G$7</c:f>
                <c:numCache>
                  <c:formatCode>General</c:formatCode>
                  <c:ptCount val="6"/>
                  <c:pt idx="0">
                    <c:v>0.10791930000000005</c:v>
                  </c:pt>
                  <c:pt idx="1">
                    <c:v>0.66151700000000013</c:v>
                  </c:pt>
                  <c:pt idx="2">
                    <c:v>0.86662099999999986</c:v>
                  </c:pt>
                  <c:pt idx="3">
                    <c:v>1.2183619999999997</c:v>
                  </c:pt>
                  <c:pt idx="4">
                    <c:v>2.1562490000000003</c:v>
                  </c:pt>
                  <c:pt idx="5">
                    <c:v>2.1752690000000001</c:v>
                  </c:pt>
                </c:numCache>
              </c:numRef>
            </c:plus>
            <c:minus>
              <c:numRef>
                <c:f>'Figure 2A'!$F$2:$F$7</c:f>
                <c:numCache>
                  <c:formatCode>General</c:formatCode>
                  <c:ptCount val="6"/>
                  <c:pt idx="0">
                    <c:v>8.241759999999998E-2</c:v>
                  </c:pt>
                  <c:pt idx="1">
                    <c:v>0.44322660000000003</c:v>
                  </c:pt>
                  <c:pt idx="2">
                    <c:v>0.48502790000000007</c:v>
                  </c:pt>
                  <c:pt idx="3">
                    <c:v>0.72214800000000001</c:v>
                  </c:pt>
                  <c:pt idx="4">
                    <c:v>1.151907</c:v>
                  </c:pt>
                  <c:pt idx="5">
                    <c:v>0.8719707000000001</c:v>
                  </c:pt>
                </c:numCache>
              </c:numRef>
            </c:minus>
            <c:spPr>
              <a:noFill/>
              <a:ln w="19050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'Figure 2A'!$B$2:$B$7</c:f>
              <c:strCache>
                <c:ptCount val="6"/>
                <c:pt idx="0">
                  <c:v>Months 1-6</c:v>
                </c:pt>
                <c:pt idx="1">
                  <c:v>Months 7-12</c:v>
                </c:pt>
                <c:pt idx="2">
                  <c:v>Months 13-18</c:v>
                </c:pt>
                <c:pt idx="3">
                  <c:v>Months 19-24</c:v>
                </c:pt>
                <c:pt idx="4">
                  <c:v>Months 25-30</c:v>
                </c:pt>
                <c:pt idx="5">
                  <c:v>Month 31+</c:v>
                </c:pt>
              </c:strCache>
            </c:strRef>
          </c:cat>
          <c:val>
            <c:numRef>
              <c:f>'Figure 2A'!$C$2:$C$7</c:f>
              <c:numCache>
                <c:formatCode>0.00</c:formatCode>
                <c:ptCount val="6"/>
                <c:pt idx="0">
                  <c:v>0.34877989999999998</c:v>
                </c:pt>
                <c:pt idx="1">
                  <c:v>1.34317</c:v>
                </c:pt>
                <c:pt idx="2">
                  <c:v>1.1015250000000001</c:v>
                </c:pt>
                <c:pt idx="3">
                  <c:v>1.7731030000000001</c:v>
                </c:pt>
                <c:pt idx="4">
                  <c:v>2.4730620000000001</c:v>
                </c:pt>
                <c:pt idx="5">
                  <c:v>1.455362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A3-459F-B8E3-2DB27743E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883920"/>
        <c:axId val="882879344"/>
      </c:lineChart>
      <c:catAx>
        <c:axId val="8828839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Month after the start of the follow-up (after the second vaccine dose)</a:t>
                </a:r>
              </a:p>
            </c:rich>
          </c:tx>
          <c:layout>
            <c:manualLayout>
              <c:xMode val="edge"/>
              <c:yMode val="edge"/>
              <c:x val="0.25360626340719417"/>
              <c:y val="0.952642378169024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82879344"/>
        <c:crossesAt val="-300"/>
        <c:auto val="0"/>
        <c:lblAlgn val="ctr"/>
        <c:lblOffset val="100"/>
        <c:noMultiLvlLbl val="0"/>
      </c:catAx>
      <c:valAx>
        <c:axId val="882879344"/>
        <c:scaling>
          <c:orientation val="minMax"/>
          <c:max val="5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Adjusted hazard ratio for non-COVID-19 death</a:t>
                </a:r>
              </a:p>
            </c:rich>
          </c:tx>
          <c:layout>
            <c:manualLayout>
              <c:xMode val="edge"/>
              <c:yMode val="edge"/>
              <c:x val="8.6239011161474751E-3"/>
              <c:y val="7.29279023617584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82883920"/>
        <c:crossesAt val="0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Three-dose analysis</a:t>
            </a:r>
          </a:p>
        </c:rich>
      </c:tx>
      <c:layout>
        <c:manualLayout>
          <c:xMode val="edge"/>
          <c:yMode val="edge"/>
          <c:x val="0.44221165245108873"/>
          <c:y val="1.015200611499079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3255122689045868E-2"/>
          <c:y val="6.1702507786831902E-2"/>
          <c:w val="0.91125555882564002"/>
          <c:h val="0.70845185263177091"/>
        </c:manualLayout>
      </c:layout>
      <c:lineChart>
        <c:grouping val="standard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chemeClr val="accent1">
                  <a:lumMod val="75000"/>
                </a:schemeClr>
              </a:solidFill>
              <a:ln w="9525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Dir val="y"/>
            <c:errBarType val="both"/>
            <c:errValType val="cust"/>
            <c:noEndCap val="0"/>
            <c:plus>
              <c:numRef>
                <c:f>'Figure 2B'!$G$2:$G$6</c:f>
                <c:numCache>
                  <c:formatCode>General</c:formatCode>
                  <c:ptCount val="5"/>
                  <c:pt idx="0">
                    <c:v>0.18275069999999999</c:v>
                  </c:pt>
                  <c:pt idx="1">
                    <c:v>1.3420989999999999</c:v>
                  </c:pt>
                  <c:pt idx="2">
                    <c:v>0.94638500000000003</c:v>
                  </c:pt>
                  <c:pt idx="3">
                    <c:v>0.91010700000000022</c:v>
                  </c:pt>
                  <c:pt idx="4">
                    <c:v>1.4776325000000003</c:v>
                  </c:pt>
                </c:numCache>
              </c:numRef>
            </c:plus>
            <c:minus>
              <c:numRef>
                <c:f>'Figure 2B'!$F$2:$F$6</c:f>
                <c:numCache>
                  <c:formatCode>General</c:formatCode>
                  <c:ptCount val="5"/>
                  <c:pt idx="0">
                    <c:v>0.11529140000000002</c:v>
                  </c:pt>
                  <c:pt idx="1">
                    <c:v>0.70317399999999997</c:v>
                  </c:pt>
                  <c:pt idx="2">
                    <c:v>0.57967340000000012</c:v>
                  </c:pt>
                  <c:pt idx="3">
                    <c:v>0.54562479999999991</c:v>
                  </c:pt>
                  <c:pt idx="4">
                    <c:v>0.49414379999999997</c:v>
                  </c:pt>
                </c:numCache>
              </c:numRef>
            </c:minus>
            <c:spPr>
              <a:noFill/>
              <a:ln w="19050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'Figure 2B'!$B$2:$B$6</c:f>
              <c:strCache>
                <c:ptCount val="5"/>
                <c:pt idx="0">
                  <c:v>Months 1-6</c:v>
                </c:pt>
                <c:pt idx="1">
                  <c:v>Months 7-12</c:v>
                </c:pt>
                <c:pt idx="2">
                  <c:v>Months 13-18</c:v>
                </c:pt>
                <c:pt idx="3">
                  <c:v>Months 19-24</c:v>
                </c:pt>
                <c:pt idx="4">
                  <c:v>Month 25+</c:v>
                </c:pt>
              </c:strCache>
            </c:strRef>
          </c:cat>
          <c:val>
            <c:numRef>
              <c:f>'Figure 2B'!$C$2:$C$6</c:f>
              <c:numCache>
                <c:formatCode>0.00</c:formatCode>
                <c:ptCount val="5"/>
                <c:pt idx="0">
                  <c:v>0.31233080000000002</c:v>
                </c:pt>
                <c:pt idx="1">
                  <c:v>1.4770559999999999</c:v>
                </c:pt>
                <c:pt idx="2">
                  <c:v>1.4959800000000001</c:v>
                </c:pt>
                <c:pt idx="3">
                  <c:v>1.36242</c:v>
                </c:pt>
                <c:pt idx="4">
                  <c:v>0.74242149999999996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AE-4E7D-B628-B2D86EB0F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883920"/>
        <c:axId val="882879344"/>
      </c:lineChart>
      <c:catAx>
        <c:axId val="8828839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Month after the start of the follow-up (after the third vaccine dose)</a:t>
                </a:r>
              </a:p>
            </c:rich>
          </c:tx>
          <c:layout>
            <c:manualLayout>
              <c:xMode val="edge"/>
              <c:yMode val="edge"/>
              <c:x val="0.28141469891794929"/>
              <c:y val="0.944550507186154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82879344"/>
        <c:crossesAt val="-300"/>
        <c:auto val="0"/>
        <c:lblAlgn val="ctr"/>
        <c:lblOffset val="100"/>
        <c:noMultiLvlLbl val="0"/>
      </c:catAx>
      <c:valAx>
        <c:axId val="882879344"/>
        <c:scaling>
          <c:orientation val="minMax"/>
          <c:max val="5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Adjusted hazard ratio for non-COVID-19 death</a:t>
                </a:r>
              </a:p>
            </c:rich>
          </c:tx>
          <c:layout>
            <c:manualLayout>
              <c:xMode val="edge"/>
              <c:yMode val="edge"/>
              <c:x val="4.7847415474755418E-3"/>
              <c:y val="8.30384923140679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82883920"/>
        <c:crossesAt val="0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1138990</xdr:colOff>
      <xdr:row>0</xdr:row>
      <xdr:rowOff>160420</xdr:rowOff>
    </xdr:from>
    <xdr:to>
      <xdr:col>23</xdr:col>
      <xdr:colOff>585537</xdr:colOff>
      <xdr:row>23</xdr:row>
      <xdr:rowOff>132496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A102B13-7863-4733-BFD0-293D9B6D0A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0.00554</cdr:y>
    </cdr:from>
    <cdr:to>
      <cdr:x>0.0267</cdr:x>
      <cdr:y>0.07567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F9E9F414-4DAB-F99A-ECC4-E7E419E76C1F}"/>
            </a:ext>
          </a:extLst>
        </cdr:cNvPr>
        <cdr:cNvSpPr txBox="1"/>
      </cdr:nvSpPr>
      <cdr:spPr>
        <a:xfrm xmlns:a="http://schemas.openxmlformats.org/drawingml/2006/main">
          <a:off x="0" y="26737"/>
          <a:ext cx="267060" cy="3383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latin typeface="Arial" panose="020B0604020202020204" pitchFamily="34" charset="0"/>
              <a:cs typeface="Arial" panose="020B0604020202020204" pitchFamily="34" charset="0"/>
            </a:rPr>
            <a:t>A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1138990</xdr:colOff>
      <xdr:row>0</xdr:row>
      <xdr:rowOff>160420</xdr:rowOff>
    </xdr:from>
    <xdr:to>
      <xdr:col>23</xdr:col>
      <xdr:colOff>585537</xdr:colOff>
      <xdr:row>23</xdr:row>
      <xdr:rowOff>132496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7DB5C44-3D87-4A54-9927-32A389D1FE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0.00554</cdr:y>
    </cdr:from>
    <cdr:to>
      <cdr:x>0.0267</cdr:x>
      <cdr:y>0.07567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F9E9F414-4DAB-F99A-ECC4-E7E419E76C1F}"/>
            </a:ext>
          </a:extLst>
        </cdr:cNvPr>
        <cdr:cNvSpPr txBox="1"/>
      </cdr:nvSpPr>
      <cdr:spPr>
        <a:xfrm xmlns:a="http://schemas.openxmlformats.org/drawingml/2006/main">
          <a:off x="0" y="26737"/>
          <a:ext cx="267060" cy="3383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latin typeface="Arial" panose="020B0604020202020204" pitchFamily="34" charset="0"/>
              <a:cs typeface="Arial" panose="020B0604020202020204" pitchFamily="34" charset="0"/>
            </a:rPr>
            <a:t>B</a:t>
          </a:r>
        </a:p>
      </cdr:txBody>
    </cdr:sp>
  </cdr:relSizeAnchor>
</c:userShape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0931F-A3E5-436A-80C1-78D50F004975}">
  <dimension ref="A1:G7"/>
  <sheetViews>
    <sheetView tabSelected="1" zoomScale="102" zoomScaleNormal="102" workbookViewId="0">
      <selection activeCell="A78" sqref="A78:XFD92"/>
    </sheetView>
  </sheetViews>
  <sheetFormatPr defaultRowHeight="15" x14ac:dyDescent="0.25"/>
  <cols>
    <col min="2" max="2" width="24.140625" customWidth="1"/>
    <col min="3" max="3" width="26.42578125" style="1" customWidth="1"/>
    <col min="4" max="4" width="16.7109375" style="1" customWidth="1"/>
    <col min="5" max="5" width="16.5703125" style="1" customWidth="1"/>
    <col min="6" max="6" width="15.7109375" style="1" customWidth="1"/>
    <col min="7" max="7" width="19.42578125" style="1" customWidth="1"/>
    <col min="8" max="8" width="20.5703125" customWidth="1"/>
  </cols>
  <sheetData>
    <row r="1" spans="1:7" ht="63" x14ac:dyDescent="0.25">
      <c r="A1" t="s">
        <v>12</v>
      </c>
      <c r="C1" s="2" t="s">
        <v>10</v>
      </c>
      <c r="D1" s="3" t="s">
        <v>0</v>
      </c>
      <c r="E1" s="3" t="s">
        <v>1</v>
      </c>
      <c r="F1" s="3" t="s">
        <v>2</v>
      </c>
      <c r="G1" s="3" t="s">
        <v>3</v>
      </c>
    </row>
    <row r="2" spans="1:7" x14ac:dyDescent="0.25">
      <c r="A2">
        <v>0</v>
      </c>
      <c r="B2" t="s">
        <v>6</v>
      </c>
      <c r="C2" s="4">
        <v>0.34877989999999998</v>
      </c>
      <c r="D2" s="4">
        <v>0.2663623</v>
      </c>
      <c r="E2" s="4">
        <v>0.45669920000000003</v>
      </c>
      <c r="F2" s="1">
        <f t="shared" ref="F2:F6" si="0">C2-D2</f>
        <v>8.241759999999998E-2</v>
      </c>
      <c r="G2" s="1">
        <f t="shared" ref="G2:G6" si="1">E2-C2</f>
        <v>0.10791930000000005</v>
      </c>
    </row>
    <row r="3" spans="1:7" x14ac:dyDescent="0.25">
      <c r="A3">
        <v>179</v>
      </c>
      <c r="B3" t="s">
        <v>7</v>
      </c>
      <c r="C3" s="4">
        <v>1.34317</v>
      </c>
      <c r="D3" s="4">
        <v>0.89994339999999995</v>
      </c>
      <c r="E3" s="4">
        <v>2.0046870000000001</v>
      </c>
      <c r="F3" s="1">
        <f t="shared" si="0"/>
        <v>0.44322660000000003</v>
      </c>
      <c r="G3" s="1">
        <f t="shared" si="1"/>
        <v>0.66151700000000013</v>
      </c>
    </row>
    <row r="4" spans="1:7" x14ac:dyDescent="0.25">
      <c r="A4">
        <v>359</v>
      </c>
      <c r="B4" t="s">
        <v>8</v>
      </c>
      <c r="C4" s="4">
        <v>1.1015250000000001</v>
      </c>
      <c r="D4" s="4">
        <v>0.61649710000000002</v>
      </c>
      <c r="E4" s="4">
        <v>1.968146</v>
      </c>
      <c r="F4" s="1">
        <f t="shared" si="0"/>
        <v>0.48502790000000007</v>
      </c>
      <c r="G4" s="1">
        <f t="shared" si="1"/>
        <v>0.86662099999999986</v>
      </c>
    </row>
    <row r="5" spans="1:7" x14ac:dyDescent="0.25">
      <c r="A5">
        <v>539</v>
      </c>
      <c r="B5" t="s">
        <v>9</v>
      </c>
      <c r="C5" s="5">
        <v>1.7731030000000001</v>
      </c>
      <c r="D5" s="5">
        <v>1.0509550000000001</v>
      </c>
      <c r="E5" s="5">
        <v>2.9914649999999998</v>
      </c>
      <c r="F5" s="1">
        <f t="shared" si="0"/>
        <v>0.72214800000000001</v>
      </c>
      <c r="G5" s="1">
        <f t="shared" si="1"/>
        <v>1.2183619999999997</v>
      </c>
    </row>
    <row r="6" spans="1:7" x14ac:dyDescent="0.25">
      <c r="A6">
        <v>719</v>
      </c>
      <c r="B6" t="s">
        <v>13</v>
      </c>
      <c r="C6" s="4">
        <v>2.4730620000000001</v>
      </c>
      <c r="D6" s="4">
        <v>1.3211550000000001</v>
      </c>
      <c r="E6" s="4">
        <v>4.6293110000000004</v>
      </c>
      <c r="F6" s="1">
        <f t="shared" si="0"/>
        <v>1.151907</v>
      </c>
      <c r="G6" s="1">
        <f t="shared" si="1"/>
        <v>2.1562490000000003</v>
      </c>
    </row>
    <row r="7" spans="1:7" x14ac:dyDescent="0.25">
      <c r="A7">
        <v>899</v>
      </c>
      <c r="B7" t="s">
        <v>11</v>
      </c>
      <c r="C7" s="4">
        <v>1.455362</v>
      </c>
      <c r="D7" s="4">
        <v>0.58339129999999995</v>
      </c>
      <c r="E7" s="4">
        <v>3.6306310000000002</v>
      </c>
      <c r="F7" s="1">
        <f t="shared" ref="F7" si="2">C7-D7</f>
        <v>0.8719707000000001</v>
      </c>
      <c r="G7" s="1">
        <f t="shared" ref="G7" si="3">E7-C7</f>
        <v>2.1752690000000001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98322-C302-4777-ADD2-FE9E407B1065}">
  <dimension ref="A1:G89"/>
  <sheetViews>
    <sheetView zoomScale="102" zoomScaleNormal="102" workbookViewId="0">
      <selection activeCell="C44" sqref="C44"/>
    </sheetView>
  </sheetViews>
  <sheetFormatPr defaultRowHeight="15" x14ac:dyDescent="0.25"/>
  <cols>
    <col min="2" max="2" width="24.140625" customWidth="1"/>
    <col min="3" max="3" width="26.42578125" style="1" customWidth="1"/>
    <col min="4" max="4" width="16.7109375" style="1" customWidth="1"/>
    <col min="5" max="5" width="16.5703125" style="1" customWidth="1"/>
    <col min="6" max="6" width="15.7109375" style="1" customWidth="1"/>
    <col min="7" max="7" width="19.42578125" style="1" customWidth="1"/>
    <col min="8" max="8" width="20.5703125" customWidth="1"/>
  </cols>
  <sheetData>
    <row r="1" spans="1:7" ht="63" x14ac:dyDescent="0.25">
      <c r="B1" t="s">
        <v>12</v>
      </c>
      <c r="C1" s="2" t="s">
        <v>4</v>
      </c>
      <c r="D1" s="3" t="s">
        <v>0</v>
      </c>
      <c r="E1" s="3" t="s">
        <v>1</v>
      </c>
      <c r="F1" s="3" t="s">
        <v>2</v>
      </c>
      <c r="G1" s="3" t="s">
        <v>3</v>
      </c>
    </row>
    <row r="2" spans="1:7" x14ac:dyDescent="0.25">
      <c r="A2">
        <v>0</v>
      </c>
      <c r="B2" t="s">
        <v>6</v>
      </c>
      <c r="C2" s="4">
        <v>0.31233080000000002</v>
      </c>
      <c r="D2" s="4">
        <v>0.1970394</v>
      </c>
      <c r="E2" s="4">
        <v>0.49508150000000001</v>
      </c>
      <c r="F2" s="1">
        <f t="shared" ref="F2" si="0">C2-D2</f>
        <v>0.11529140000000002</v>
      </c>
      <c r="G2" s="1">
        <f t="shared" ref="G2" si="1">E2-C2</f>
        <v>0.18275069999999999</v>
      </c>
    </row>
    <row r="3" spans="1:7" x14ac:dyDescent="0.25">
      <c r="A3">
        <v>179</v>
      </c>
      <c r="B3" t="s">
        <v>7</v>
      </c>
      <c r="C3" s="4">
        <v>1.4770559999999999</v>
      </c>
      <c r="D3" s="4">
        <v>0.77388199999999996</v>
      </c>
      <c r="E3" s="4">
        <v>2.8191549999999999</v>
      </c>
      <c r="F3" s="1">
        <f t="shared" ref="F3:F6" si="2">C3-D3</f>
        <v>0.70317399999999997</v>
      </c>
      <c r="G3" s="1">
        <f t="shared" ref="G3:G6" si="3">E3-C3</f>
        <v>1.3420989999999999</v>
      </c>
    </row>
    <row r="4" spans="1:7" x14ac:dyDescent="0.25">
      <c r="A4">
        <v>359</v>
      </c>
      <c r="B4" t="s">
        <v>8</v>
      </c>
      <c r="C4" s="4">
        <v>1.4959800000000001</v>
      </c>
      <c r="D4" s="4">
        <v>0.91630659999999997</v>
      </c>
      <c r="E4" s="4">
        <v>2.4423650000000001</v>
      </c>
      <c r="F4" s="1">
        <f t="shared" si="2"/>
        <v>0.57967340000000012</v>
      </c>
      <c r="G4" s="1">
        <f t="shared" si="3"/>
        <v>0.94638500000000003</v>
      </c>
    </row>
    <row r="5" spans="1:7" x14ac:dyDescent="0.25">
      <c r="A5">
        <v>539</v>
      </c>
      <c r="B5" t="s">
        <v>9</v>
      </c>
      <c r="C5" s="4">
        <v>1.36242</v>
      </c>
      <c r="D5" s="4">
        <v>0.81679520000000005</v>
      </c>
      <c r="E5" s="4">
        <v>2.2725270000000002</v>
      </c>
      <c r="F5" s="1">
        <f t="shared" si="2"/>
        <v>0.54562479999999991</v>
      </c>
      <c r="G5" s="1">
        <f t="shared" si="3"/>
        <v>0.91010700000000022</v>
      </c>
    </row>
    <row r="6" spans="1:7" x14ac:dyDescent="0.25">
      <c r="A6">
        <v>719</v>
      </c>
      <c r="B6" t="s">
        <v>5</v>
      </c>
      <c r="C6" s="4">
        <v>0.74242149999999996</v>
      </c>
      <c r="D6" s="4">
        <v>0.24827769999999999</v>
      </c>
      <c r="E6" s="4">
        <v>2.2200540000000002</v>
      </c>
      <c r="F6" s="1">
        <f t="shared" si="2"/>
        <v>0.49414379999999997</v>
      </c>
      <c r="G6" s="1">
        <f t="shared" si="3"/>
        <v>1.4776325000000003</v>
      </c>
    </row>
    <row r="81" spans="2:7" ht="15.75" x14ac:dyDescent="0.25">
      <c r="C81" s="2"/>
      <c r="D81" s="3"/>
      <c r="E81" s="3"/>
      <c r="F81" s="3"/>
      <c r="G81" s="3"/>
    </row>
    <row r="82" spans="2:7" x14ac:dyDescent="0.25">
      <c r="C82" s="4"/>
      <c r="D82" s="4"/>
      <c r="E82" s="4"/>
    </row>
    <row r="83" spans="2:7" x14ac:dyDescent="0.25">
      <c r="C83" s="4"/>
      <c r="D83" s="4"/>
      <c r="E83" s="4"/>
    </row>
    <row r="84" spans="2:7" x14ac:dyDescent="0.25">
      <c r="B84" s="1"/>
    </row>
    <row r="85" spans="2:7" x14ac:dyDescent="0.25">
      <c r="C85" s="4"/>
      <c r="D85" s="4"/>
      <c r="E85" s="4"/>
    </row>
    <row r="86" spans="2:7" x14ac:dyDescent="0.25">
      <c r="C86" s="4"/>
      <c r="D86" s="4"/>
      <c r="E86" s="4"/>
    </row>
    <row r="87" spans="2:7" x14ac:dyDescent="0.25">
      <c r="C87" s="4"/>
      <c r="D87" s="4"/>
      <c r="E87" s="4"/>
    </row>
    <row r="88" spans="2:7" x14ac:dyDescent="0.25">
      <c r="C88" s="4"/>
      <c r="D88" s="4"/>
      <c r="E88" s="4"/>
    </row>
    <row r="89" spans="2:7" x14ac:dyDescent="0.25">
      <c r="C89" s="4"/>
      <c r="D89" s="4"/>
      <c r="E89" s="4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2A</vt:lpstr>
      <vt:lpstr>Figure 2B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Hiam S. Chemaitelly</dc:creator>
  <cp:lastModifiedBy>Hiam S. Chemaitelly</cp:lastModifiedBy>
  <dcterms:created xsi:type="dcterms:W3CDTF">2021-05-09T07:20:48Z</dcterms:created>
  <dcterms:modified xsi:type="dcterms:W3CDTF">2025-03-09T20:19:11Z</dcterms:modified>
</cp:coreProperties>
</file>