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1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atoshniwal/Library/CloudStorage/Box-Box/MPC figure and results/Source data/"/>
    </mc:Choice>
  </mc:AlternateContent>
  <xr:revisionPtr revIDLastSave="0" documentId="13_ncr:1_{B488B066-19CD-1A40-AC42-4E1813D842BE}" xr6:coauthVersionLast="47" xr6:coauthVersionMax="47" xr10:uidLastSave="{00000000-0000-0000-0000-000000000000}"/>
  <bookViews>
    <workbookView xWindow="8600" yWindow="3160" windowWidth="27240" windowHeight="16440" activeTab="7" xr2:uid="{DA2E0587-B270-3C48-9BE8-DE9208DDD032}"/>
  </bookViews>
  <sheets>
    <sheet name="a" sheetId="1" r:id="rId1"/>
    <sheet name="c" sheetId="2" r:id="rId2"/>
    <sheet name="f" sheetId="3" r:id="rId3"/>
    <sheet name="g" sheetId="4" r:id="rId4"/>
    <sheet name="h" sheetId="5" r:id="rId5"/>
    <sheet name="j" sheetId="6" r:id="rId6"/>
    <sheet name="k" sheetId="7" r:id="rId7"/>
    <sheet name="m" sheetId="8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0" i="1" l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L5" i="1"/>
  <c r="L4" i="1"/>
  <c r="L3" i="1"/>
  <c r="L2" i="1"/>
</calcChain>
</file>

<file path=xl/sharedStrings.xml><?xml version="1.0" encoding="utf-8"?>
<sst xmlns="http://schemas.openxmlformats.org/spreadsheetml/2006/main" count="139" uniqueCount="86">
  <si>
    <t>EV</t>
  </si>
  <si>
    <t>MPC+</t>
  </si>
  <si>
    <t>ttest</t>
  </si>
  <si>
    <t>Glycine</t>
  </si>
  <si>
    <t>L-Alanine</t>
  </si>
  <si>
    <t>L-Valine</t>
  </si>
  <si>
    <t>L-Leucine</t>
  </si>
  <si>
    <t>L-Isoleucine</t>
  </si>
  <si>
    <t>L-Proline</t>
  </si>
  <si>
    <t>L-Phenylalanine</t>
  </si>
  <si>
    <t>L-Tyrosine</t>
  </si>
  <si>
    <t>L-Tryptophan</t>
  </si>
  <si>
    <t>L-Serine</t>
  </si>
  <si>
    <t>L-Threonine</t>
  </si>
  <si>
    <t>L-Glutamine</t>
  </si>
  <si>
    <t>L-Aspartic acid</t>
  </si>
  <si>
    <t>L-Glutamic acid</t>
  </si>
  <si>
    <t>L-Lysine</t>
  </si>
  <si>
    <t>Asparagine</t>
  </si>
  <si>
    <t>Methionine</t>
  </si>
  <si>
    <t>Cysteine</t>
  </si>
  <si>
    <t>Histidine</t>
  </si>
  <si>
    <t>EV, +2x NEAA</t>
  </si>
  <si>
    <t>MPC+, +2x NEAA</t>
  </si>
  <si>
    <t>EV, +3x NEAA</t>
  </si>
  <si>
    <t>MPC+, +3x EAA</t>
  </si>
  <si>
    <t>Tukey's multiple comparisons test</t>
  </si>
  <si>
    <t>Adjusted P Value</t>
  </si>
  <si>
    <t>EV vs. MPC+</t>
  </si>
  <si>
    <t>&lt;0.0001</t>
  </si>
  <si>
    <t>EV vs. EV, +2x NEAA</t>
  </si>
  <si>
    <t>EV vs. MPC+, +2x NEAA</t>
  </si>
  <si>
    <t>EV vs. EV, +3x NEAA</t>
  </si>
  <si>
    <t>EV vs. MPC+, +3x EAA</t>
  </si>
  <si>
    <t>MPC+ vs. MPC+, +2x NEAA</t>
  </si>
  <si>
    <t>MPC+ vs. MPC+, +3x EAA</t>
  </si>
  <si>
    <t>EV, +2x NEAA vs. MPC+, +2x NEAA</t>
  </si>
  <si>
    <t>EV, +2x NEAA vs. EV, +3x NEAA</t>
  </si>
  <si>
    <t>MPC+, +2x NEAA vs. MPC+, +3x EAA</t>
  </si>
  <si>
    <t>EV, +3x NEAA vs. MPC+, +3x EAA</t>
  </si>
  <si>
    <t>Control</t>
  </si>
  <si>
    <t>Control, 5XNEAA</t>
  </si>
  <si>
    <t>MPC+, 5XNEAA</t>
  </si>
  <si>
    <t>Control vs. MPC+</t>
  </si>
  <si>
    <t>Control vs. Control, 5XNEAA</t>
  </si>
  <si>
    <t>Control vs. MPC+, 5XNEAA</t>
  </si>
  <si>
    <t>MPC+ vs. MPC+, 5XNEAA</t>
  </si>
  <si>
    <t>Control, 5XNEAA vs. MPC+, 5XNEAA</t>
  </si>
  <si>
    <t>-</t>
  </si>
  <si>
    <t>Gly</t>
  </si>
  <si>
    <t>Ala</t>
  </si>
  <si>
    <t>Ser</t>
  </si>
  <si>
    <t>Asp</t>
  </si>
  <si>
    <t>Glu</t>
  </si>
  <si>
    <t>Pro</t>
  </si>
  <si>
    <t>Asn</t>
  </si>
  <si>
    <t>UK5099</t>
  </si>
  <si>
    <t>NMN</t>
  </si>
  <si>
    <t>two way ANOVA (untreated MPC+ vs treated MPC+)</t>
  </si>
  <si>
    <t>- vs. UK5099</t>
  </si>
  <si>
    <t>- vs. NMN</t>
  </si>
  <si>
    <t>- vs. Asp</t>
  </si>
  <si>
    <t>DMSO</t>
  </si>
  <si>
    <t>&gt;0.999999</t>
  </si>
  <si>
    <t>p value</t>
  </si>
  <si>
    <r>
      <rPr>
        <i/>
        <sz val="12"/>
        <rFont val="Helvetica"/>
        <family val="2"/>
      </rPr>
      <t>slif</t>
    </r>
    <r>
      <rPr>
        <sz val="12"/>
        <rFont val="Helvetica"/>
        <family val="2"/>
      </rPr>
      <t>+</t>
    </r>
  </si>
  <si>
    <r>
      <t xml:space="preserve">MPC+, </t>
    </r>
    <r>
      <rPr>
        <i/>
        <sz val="12"/>
        <rFont val="Helvetica"/>
        <family val="2"/>
      </rPr>
      <t>slif</t>
    </r>
    <r>
      <rPr>
        <sz val="12"/>
        <rFont val="Helvetica"/>
        <family val="2"/>
      </rPr>
      <t>+</t>
    </r>
  </si>
  <si>
    <r>
      <rPr>
        <i/>
        <sz val="12"/>
        <rFont val="Helvetica"/>
        <family val="2"/>
      </rPr>
      <t>Got2</t>
    </r>
    <r>
      <rPr>
        <sz val="12"/>
        <rFont val="Helvetica"/>
        <family val="2"/>
      </rPr>
      <t>-KD</t>
    </r>
  </si>
  <si>
    <t>MPC+, Got2-KD</t>
  </si>
  <si>
    <t>Got2+</t>
  </si>
  <si>
    <t>MPC+, Got2+</t>
  </si>
  <si>
    <r>
      <t xml:space="preserve">Control vs. </t>
    </r>
    <r>
      <rPr>
        <i/>
        <sz val="12"/>
        <rFont val="Helvetica"/>
        <family val="2"/>
      </rPr>
      <t>Got2-KD</t>
    </r>
  </si>
  <si>
    <r>
      <t xml:space="preserve">Control vs. MPC+, </t>
    </r>
    <r>
      <rPr>
        <i/>
        <sz val="12"/>
        <rFont val="Helvetica"/>
        <family val="2"/>
      </rPr>
      <t>Got2-KD</t>
    </r>
  </si>
  <si>
    <r>
      <t xml:space="preserve">Control vs. </t>
    </r>
    <r>
      <rPr>
        <i/>
        <sz val="12"/>
        <rFont val="Helvetica"/>
        <family val="2"/>
      </rPr>
      <t>Got2+</t>
    </r>
  </si>
  <si>
    <r>
      <t xml:space="preserve">Control vs. MPC+, </t>
    </r>
    <r>
      <rPr>
        <i/>
        <sz val="12"/>
        <rFont val="Helvetica"/>
        <family val="2"/>
      </rPr>
      <t>Got2+</t>
    </r>
  </si>
  <si>
    <r>
      <t xml:space="preserve">MPC+ vs. </t>
    </r>
    <r>
      <rPr>
        <i/>
        <sz val="12"/>
        <rFont val="Helvetica"/>
        <family val="2"/>
      </rPr>
      <t>Got2</t>
    </r>
    <r>
      <rPr>
        <sz val="12"/>
        <rFont val="Helvetica"/>
        <family val="2"/>
      </rPr>
      <t>-KD</t>
    </r>
  </si>
  <si>
    <r>
      <t xml:space="preserve">MPC+ vs. MPC+, </t>
    </r>
    <r>
      <rPr>
        <i/>
        <sz val="12"/>
        <rFont val="Helvetica"/>
        <family val="2"/>
      </rPr>
      <t>Got2</t>
    </r>
    <r>
      <rPr>
        <sz val="12"/>
        <rFont val="Helvetica"/>
        <family val="2"/>
      </rPr>
      <t>-KD</t>
    </r>
  </si>
  <si>
    <r>
      <t xml:space="preserve">MPC+ vs. </t>
    </r>
    <r>
      <rPr>
        <i/>
        <sz val="12"/>
        <rFont val="Helvetica"/>
        <family val="2"/>
      </rPr>
      <t>Got2</t>
    </r>
    <r>
      <rPr>
        <sz val="12"/>
        <rFont val="Helvetica"/>
        <family val="2"/>
      </rPr>
      <t>+</t>
    </r>
  </si>
  <si>
    <r>
      <t xml:space="preserve">MPC+ vs. MPC+, </t>
    </r>
    <r>
      <rPr>
        <i/>
        <sz val="12"/>
        <rFont val="Helvetica"/>
        <family val="2"/>
      </rPr>
      <t>Got2</t>
    </r>
    <r>
      <rPr>
        <sz val="12"/>
        <rFont val="Helvetica"/>
        <family val="2"/>
      </rPr>
      <t>+</t>
    </r>
  </si>
  <si>
    <r>
      <t xml:space="preserve">GOT2-KD vs. MPC+, </t>
    </r>
    <r>
      <rPr>
        <i/>
        <sz val="12"/>
        <rFont val="Helvetica"/>
        <family val="2"/>
      </rPr>
      <t>Got2</t>
    </r>
    <r>
      <rPr>
        <sz val="12"/>
        <rFont val="Helvetica"/>
        <family val="2"/>
      </rPr>
      <t>-KD</t>
    </r>
  </si>
  <si>
    <r>
      <t xml:space="preserve">GOT2+ vs. MPC+, </t>
    </r>
    <r>
      <rPr>
        <i/>
        <sz val="12"/>
        <rFont val="Helvetica"/>
        <family val="2"/>
      </rPr>
      <t>Got2</t>
    </r>
    <r>
      <rPr>
        <sz val="12"/>
        <rFont val="Helvetica"/>
        <family val="2"/>
      </rPr>
      <t>+</t>
    </r>
  </si>
  <si>
    <r>
      <t xml:space="preserve">Control vs. </t>
    </r>
    <r>
      <rPr>
        <i/>
        <sz val="12"/>
        <rFont val="Helvetica"/>
        <family val="2"/>
      </rPr>
      <t>slif+</t>
    </r>
  </si>
  <si>
    <r>
      <t xml:space="preserve">Control vs. MPC+, </t>
    </r>
    <r>
      <rPr>
        <i/>
        <sz val="12"/>
        <rFont val="Helvetica"/>
        <family val="2"/>
      </rPr>
      <t>slif</t>
    </r>
    <r>
      <rPr>
        <sz val="12"/>
        <rFont val="Helvetica"/>
        <family val="2"/>
      </rPr>
      <t>+</t>
    </r>
  </si>
  <si>
    <r>
      <t xml:space="preserve">MPC+ vs. MPC+, </t>
    </r>
    <r>
      <rPr>
        <i/>
        <sz val="12"/>
        <rFont val="Helvetica"/>
        <family val="2"/>
      </rPr>
      <t>slif</t>
    </r>
    <r>
      <rPr>
        <sz val="12"/>
        <rFont val="Helvetica"/>
        <family val="2"/>
      </rPr>
      <t>+</t>
    </r>
  </si>
  <si>
    <r>
      <rPr>
        <i/>
        <sz val="12"/>
        <rFont val="Helvetica"/>
        <family val="2"/>
      </rPr>
      <t>slif</t>
    </r>
    <r>
      <rPr>
        <sz val="12"/>
        <rFont val="Helvetica"/>
        <family val="2"/>
      </rPr>
      <t xml:space="preserve">+ vs. MPC+, </t>
    </r>
    <r>
      <rPr>
        <i/>
        <sz val="12"/>
        <rFont val="Helvetica"/>
        <family val="2"/>
      </rPr>
      <t>slif</t>
    </r>
    <r>
      <rPr>
        <sz val="12"/>
        <rFont val="Helvetica"/>
        <family val="2"/>
      </rPr>
      <t>+</t>
    </r>
  </si>
  <si>
    <t>untreated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</si>
</sst>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2"/>
      <color theme="1"/>
      <name val="Aptos Narrow"/>
      <family val="2"/>
      <scheme val="minor"/>
    </font>
    <font>
      <sz val="12"/>
      <color theme="1"/>
      <name val="Helvetica"/>
      <family val="2"/>
    </font>
    <font>
      <sz val="12"/>
      <name val="Helvetica"/>
      <family val="2"/>
    </font>
    <font>
      <i/>
      <sz val="12"/>
      <name val="Helvetic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BAAE3F-1BB7-434E-9DE1-191114C854C2}">
  <dimension ref="A1:L20"/>
  <sheetViews>
    <sheetView workbookViewId="0">
      <selection activeCell="F19" sqref="F19"/>
    </sheetView>
  </sheetViews>
  <sheetFormatPr baseColWidth="10" defaultRowHeight="16"/>
  <cols>
    <col min="1" max="16384" width="10.83203125" style="1"/>
  </cols>
  <sheetData>
    <row r="1" spans="1:12">
      <c r="A1" s="2"/>
      <c r="B1" s="5" t="s">
        <v>0</v>
      </c>
      <c r="C1" s="5"/>
      <c r="D1" s="5"/>
      <c r="E1" s="5"/>
      <c r="F1" s="5"/>
      <c r="G1" s="5" t="s">
        <v>1</v>
      </c>
      <c r="H1" s="5"/>
      <c r="I1" s="5"/>
      <c r="J1" s="5"/>
      <c r="K1" s="5"/>
      <c r="L1" s="1" t="s">
        <v>2</v>
      </c>
    </row>
    <row r="2" spans="1:12">
      <c r="A2" s="3" t="s">
        <v>3</v>
      </c>
      <c r="B2" s="4">
        <v>0.98790999999999995</v>
      </c>
      <c r="C2" s="4">
        <v>0.81596299999999999</v>
      </c>
      <c r="D2" s="4">
        <v>1.0323051400000001</v>
      </c>
      <c r="E2" s="4">
        <v>0.86013731900000001</v>
      </c>
      <c r="F2" s="4">
        <v>1.3036840780000001</v>
      </c>
      <c r="G2" s="4">
        <v>0.55320800000000003</v>
      </c>
      <c r="H2" s="4">
        <v>0.40700592000000002</v>
      </c>
      <c r="I2" s="4">
        <v>0.59345939999999997</v>
      </c>
      <c r="J2" s="4">
        <v>0.40938045000000001</v>
      </c>
      <c r="K2" s="4">
        <v>0.56820499999999996</v>
      </c>
      <c r="L2" s="1">
        <f>TTEST(G2:K2, B2:F2, 2, 3)</f>
        <v>2.326775106367886E-3</v>
      </c>
    </row>
    <row r="3" spans="1:12">
      <c r="A3" s="3" t="s">
        <v>4</v>
      </c>
      <c r="B3" s="4">
        <v>0.94721699999999998</v>
      </c>
      <c r="C3" s="4">
        <v>0.97736999999999996</v>
      </c>
      <c r="D3" s="4">
        <v>1.0462147340000001</v>
      </c>
      <c r="E3" s="4">
        <v>1.107802111</v>
      </c>
      <c r="F3" s="4">
        <v>0.92139644499999995</v>
      </c>
      <c r="G3" s="4">
        <v>0.71869899999999998</v>
      </c>
      <c r="H3" s="4">
        <v>0.72352571499999996</v>
      </c>
      <c r="I3" s="4">
        <v>0.71406199999999997</v>
      </c>
      <c r="J3" s="4">
        <v>0.73923964399999997</v>
      </c>
      <c r="K3" s="4">
        <v>0.76543799999999995</v>
      </c>
      <c r="L3" s="1">
        <f t="shared" ref="L3:L20" si="0">TTEST(G3:K3, B3:F3, 2, 3)</f>
        <v>9.1531686504701764E-4</v>
      </c>
    </row>
    <row r="4" spans="1:12">
      <c r="A4" s="3" t="s">
        <v>5</v>
      </c>
      <c r="B4" s="4">
        <v>0.99814899999999995</v>
      </c>
      <c r="C4" s="4">
        <v>0.96629799999999999</v>
      </c>
      <c r="D4" s="4">
        <v>1.107424153</v>
      </c>
      <c r="E4" s="4">
        <v>0.94296597400000004</v>
      </c>
      <c r="F4" s="4">
        <v>0.98516251399999999</v>
      </c>
      <c r="G4" s="4">
        <v>0.63014499999999996</v>
      </c>
      <c r="H4" s="4">
        <v>0.62477766000000001</v>
      </c>
      <c r="I4" s="4">
        <v>0.63809830000000001</v>
      </c>
      <c r="J4" s="4">
        <v>0.60474261299999998</v>
      </c>
      <c r="K4" s="4">
        <v>0.719889</v>
      </c>
      <c r="L4" s="1">
        <f t="shared" si="0"/>
        <v>1.5301020075796536E-5</v>
      </c>
    </row>
    <row r="5" spans="1:12">
      <c r="A5" s="3" t="s">
        <v>6</v>
      </c>
      <c r="B5" s="4">
        <v>0.97572099999999995</v>
      </c>
      <c r="C5" s="4">
        <v>0.861313</v>
      </c>
      <c r="D5" s="4">
        <v>1.062039948</v>
      </c>
      <c r="E5" s="4">
        <v>1.071542183</v>
      </c>
      <c r="F5" s="4">
        <v>1.029384007</v>
      </c>
      <c r="G5" s="4">
        <v>0.89502899999999996</v>
      </c>
      <c r="H5" s="4">
        <v>1.0278347539999999</v>
      </c>
      <c r="I5" s="4">
        <v>0.87333989999999995</v>
      </c>
      <c r="J5" s="4">
        <v>0.94400267400000004</v>
      </c>
      <c r="K5" s="4">
        <v>1.030008</v>
      </c>
      <c r="L5" s="1">
        <f t="shared" si="0"/>
        <v>0.38991430788145076</v>
      </c>
    </row>
    <row r="6" spans="1:12">
      <c r="A6" s="3" t="s">
        <v>7</v>
      </c>
      <c r="B6" s="4">
        <v>0.97057499999999997</v>
      </c>
      <c r="C6" s="4">
        <v>0.90808999999999995</v>
      </c>
      <c r="D6" s="4">
        <v>1.07868864</v>
      </c>
      <c r="E6" s="4">
        <v>1.0254695309999999</v>
      </c>
      <c r="F6" s="4">
        <v>1.017177453</v>
      </c>
      <c r="G6" s="4">
        <v>0.62807400000000002</v>
      </c>
      <c r="H6" s="4">
        <v>0.66305861399999999</v>
      </c>
      <c r="I6" s="4">
        <v>0.64554149999999999</v>
      </c>
      <c r="J6" s="4">
        <v>0.63690812100000005</v>
      </c>
      <c r="K6" s="4">
        <v>0.79165200000000002</v>
      </c>
      <c r="L6" s="1">
        <f t="shared" si="0"/>
        <v>5.0813968414658228E-5</v>
      </c>
    </row>
    <row r="7" spans="1:12">
      <c r="A7" s="3" t="s">
        <v>8</v>
      </c>
      <c r="B7" s="4">
        <v>0.94698800000000005</v>
      </c>
      <c r="C7" s="4">
        <v>0.99432399999999999</v>
      </c>
      <c r="D7" s="4">
        <v>1.025905096</v>
      </c>
      <c r="E7" s="4">
        <v>1.1344955649999999</v>
      </c>
      <c r="F7" s="4">
        <v>0.89828791200000002</v>
      </c>
      <c r="G7" s="4">
        <v>0.67187200000000002</v>
      </c>
      <c r="H7" s="4">
        <v>0.68487664199999998</v>
      </c>
      <c r="I7" s="4">
        <v>0.6514759</v>
      </c>
      <c r="J7" s="4">
        <v>0.62344177499999998</v>
      </c>
      <c r="K7" s="4">
        <v>0.72169799999999995</v>
      </c>
      <c r="L7" s="1">
        <f t="shared" si="0"/>
        <v>4.6930155526802154E-4</v>
      </c>
    </row>
    <row r="8" spans="1:12">
      <c r="A8" s="3" t="s">
        <v>9</v>
      </c>
      <c r="B8" s="4">
        <v>0.95219600000000004</v>
      </c>
      <c r="C8" s="4">
        <v>0.82323299999999999</v>
      </c>
      <c r="D8" s="4">
        <v>1.106456739</v>
      </c>
      <c r="E8" s="4">
        <v>0.99085146199999996</v>
      </c>
      <c r="F8" s="4">
        <v>1.1272629709999999</v>
      </c>
      <c r="G8" s="4">
        <v>0.78883599999999998</v>
      </c>
      <c r="H8" s="4">
        <v>0.79443119500000003</v>
      </c>
      <c r="I8" s="4">
        <v>0.87331440000000005</v>
      </c>
      <c r="J8" s="4">
        <v>0.74713742900000002</v>
      </c>
      <c r="K8" s="4">
        <v>0.95473699999999995</v>
      </c>
      <c r="L8" s="1">
        <f t="shared" si="0"/>
        <v>3.9252606167910938E-2</v>
      </c>
    </row>
    <row r="9" spans="1:12">
      <c r="A9" s="3" t="s">
        <v>10</v>
      </c>
      <c r="B9" s="4">
        <v>1.047604</v>
      </c>
      <c r="C9" s="4">
        <v>1.0309809999999999</v>
      </c>
      <c r="D9" s="4">
        <v>0.97365674499999999</v>
      </c>
      <c r="E9" s="4">
        <v>0.92710059700000003</v>
      </c>
      <c r="F9" s="4">
        <v>1.0206578449999999</v>
      </c>
      <c r="G9" s="4">
        <v>0.62162499999999998</v>
      </c>
      <c r="H9" s="4">
        <v>0.51733957500000005</v>
      </c>
      <c r="I9" s="4">
        <v>0.67562829999999996</v>
      </c>
      <c r="J9" s="4">
        <v>0.48758835</v>
      </c>
      <c r="K9" s="4">
        <v>0.64878199999999997</v>
      </c>
      <c r="L9" s="1">
        <f t="shared" si="0"/>
        <v>4.7840996822509054E-5</v>
      </c>
    </row>
    <row r="10" spans="1:12">
      <c r="A10" s="3" t="s">
        <v>11</v>
      </c>
      <c r="B10" s="4">
        <v>1.0218510000000001</v>
      </c>
      <c r="C10" s="4">
        <v>1.101783</v>
      </c>
      <c r="D10" s="4">
        <v>0.97386267500000001</v>
      </c>
      <c r="E10" s="4">
        <v>0.95513416500000003</v>
      </c>
      <c r="F10" s="4">
        <v>0.94736922999999995</v>
      </c>
      <c r="G10" s="4">
        <v>0.55444099999999996</v>
      </c>
      <c r="H10" s="4">
        <v>0.463884295</v>
      </c>
      <c r="I10" s="4">
        <v>0.60167099999999996</v>
      </c>
      <c r="J10" s="4">
        <v>0.43566310600000002</v>
      </c>
      <c r="K10" s="4">
        <v>0.498973</v>
      </c>
      <c r="L10" s="1">
        <f t="shared" si="0"/>
        <v>2.5214780644408251E-6</v>
      </c>
    </row>
    <row r="11" spans="1:12">
      <c r="A11" s="3" t="s">
        <v>12</v>
      </c>
      <c r="B11" s="4">
        <v>0.96082299999999998</v>
      </c>
      <c r="C11" s="4">
        <v>1.0504199999999999</v>
      </c>
      <c r="D11" s="4">
        <v>1.067598928</v>
      </c>
      <c r="E11" s="4">
        <v>1.000205582</v>
      </c>
      <c r="F11" s="4">
        <v>0.92095251499999997</v>
      </c>
      <c r="G11" s="4">
        <v>0.556091</v>
      </c>
      <c r="H11" s="4">
        <v>0.50888761900000001</v>
      </c>
      <c r="I11" s="4">
        <v>0.64389359999999995</v>
      </c>
      <c r="J11" s="4">
        <v>0.48476922500000003</v>
      </c>
      <c r="K11" s="4">
        <v>0.607263</v>
      </c>
      <c r="L11" s="1">
        <f t="shared" si="0"/>
        <v>4.6235133623399963E-6</v>
      </c>
    </row>
    <row r="12" spans="1:12">
      <c r="A12" s="3" t="s">
        <v>13</v>
      </c>
      <c r="B12" s="4">
        <v>1.0061960000000001</v>
      </c>
      <c r="C12" s="4">
        <v>1.104527</v>
      </c>
      <c r="D12" s="4">
        <v>1.05212314</v>
      </c>
      <c r="E12" s="4">
        <v>0.85567676699999995</v>
      </c>
      <c r="F12" s="4">
        <v>0.98147726000000002</v>
      </c>
      <c r="G12" s="4">
        <v>0.56212700000000004</v>
      </c>
      <c r="H12" s="4">
        <v>0.50254557300000002</v>
      </c>
      <c r="I12" s="4">
        <v>0.64254160000000005</v>
      </c>
      <c r="J12" s="4">
        <v>0.38864072599999999</v>
      </c>
      <c r="K12" s="4">
        <v>0.63397700000000001</v>
      </c>
      <c r="L12" s="1">
        <f t="shared" si="0"/>
        <v>9.57489229194548E-5</v>
      </c>
    </row>
    <row r="13" spans="1:12">
      <c r="A13" s="3" t="s">
        <v>14</v>
      </c>
      <c r="B13" s="4">
        <v>1.3565480000000001</v>
      </c>
      <c r="C13" s="4">
        <v>1.125089</v>
      </c>
      <c r="D13" s="4">
        <v>0.80885817900000001</v>
      </c>
      <c r="E13" s="4">
        <v>0.64029803900000004</v>
      </c>
      <c r="F13" s="4">
        <v>1.0692065509999999</v>
      </c>
      <c r="G13" s="4">
        <v>0.51354299999999997</v>
      </c>
      <c r="H13" s="4">
        <v>0.43497821399999997</v>
      </c>
      <c r="I13" s="4">
        <v>0.47003050000000002</v>
      </c>
      <c r="J13" s="4">
        <v>0.42349614800000002</v>
      </c>
      <c r="K13" s="4">
        <v>0.47082400000000002</v>
      </c>
      <c r="L13" s="1">
        <f t="shared" si="0"/>
        <v>1.2212388355082343E-2</v>
      </c>
    </row>
    <row r="14" spans="1:12">
      <c r="A14" s="3" t="s">
        <v>15</v>
      </c>
      <c r="B14" s="4">
        <v>0.93464599999999998</v>
      </c>
      <c r="C14" s="4">
        <v>1.1735070000000001</v>
      </c>
      <c r="D14" s="4">
        <v>1.136811155</v>
      </c>
      <c r="E14" s="4">
        <v>0.82006624800000005</v>
      </c>
      <c r="F14" s="4">
        <v>0.93496901099999996</v>
      </c>
      <c r="G14" s="4">
        <v>0.43768000000000001</v>
      </c>
      <c r="H14" s="4">
        <v>0.41048183700000002</v>
      </c>
      <c r="I14" s="4">
        <v>0.63886810000000005</v>
      </c>
      <c r="J14" s="4">
        <v>0.31767060899999999</v>
      </c>
      <c r="K14" s="4">
        <v>0.56676099999999996</v>
      </c>
      <c r="L14" s="1">
        <f t="shared" si="0"/>
        <v>3.6840098576833134E-4</v>
      </c>
    </row>
    <row r="15" spans="1:12">
      <c r="A15" s="3" t="s">
        <v>16</v>
      </c>
      <c r="B15" s="4">
        <v>0.90990800000000005</v>
      </c>
      <c r="C15" s="4">
        <v>0.92548799999999998</v>
      </c>
      <c r="D15" s="4">
        <v>1.1543881490000001</v>
      </c>
      <c r="E15" s="4">
        <v>1.127489803</v>
      </c>
      <c r="F15" s="4">
        <v>0.88272620499999999</v>
      </c>
      <c r="G15" s="4">
        <v>0.59463200000000005</v>
      </c>
      <c r="H15" s="4">
        <v>0.64357650300000002</v>
      </c>
      <c r="I15" s="4">
        <v>0.60954980000000003</v>
      </c>
      <c r="J15" s="4">
        <v>0.62695210800000001</v>
      </c>
      <c r="K15" s="4">
        <v>0.66962500000000003</v>
      </c>
      <c r="L15" s="1">
        <f t="shared" si="0"/>
        <v>2.4359564246465466E-3</v>
      </c>
    </row>
    <row r="16" spans="1:12">
      <c r="A16" s="3" t="s">
        <v>17</v>
      </c>
      <c r="B16" s="4">
        <v>0.76372899999999999</v>
      </c>
      <c r="C16" s="4">
        <v>0.71063500000000002</v>
      </c>
      <c r="D16" s="4">
        <v>1.285462398</v>
      </c>
      <c r="E16" s="4">
        <v>0.92132894799999998</v>
      </c>
      <c r="F16" s="4">
        <v>1.318844599</v>
      </c>
      <c r="G16" s="4">
        <v>0.62336599999999998</v>
      </c>
      <c r="H16" s="4">
        <v>0.69399318499999996</v>
      </c>
      <c r="I16" s="4">
        <v>1.1572827000000001</v>
      </c>
      <c r="J16" s="4">
        <v>0.61672874200000005</v>
      </c>
      <c r="K16" s="4">
        <v>1.1657029999999999</v>
      </c>
      <c r="L16" s="1">
        <f t="shared" si="0"/>
        <v>0.43475738643529505</v>
      </c>
    </row>
    <row r="17" spans="1:12">
      <c r="A17" s="3" t="s">
        <v>18</v>
      </c>
      <c r="B17" s="4">
        <v>1.1528837911487275</v>
      </c>
      <c r="C17" s="4">
        <v>0.89951418229537361</v>
      </c>
      <c r="D17" s="4">
        <v>1.1497918684500048</v>
      </c>
      <c r="E17" s="4">
        <v>0.96364349454060916</v>
      </c>
      <c r="F17" s="4">
        <v>0.83416666356528513</v>
      </c>
      <c r="G17" s="4">
        <v>0.48166561934956692</v>
      </c>
      <c r="H17" s="4">
        <v>1.0157543632427644</v>
      </c>
      <c r="I17" s="4">
        <v>1.0867262206385044</v>
      </c>
      <c r="J17" s="4">
        <v>0.55490243915080217</v>
      </c>
      <c r="K17" s="4">
        <v>0.76899015272663307</v>
      </c>
      <c r="L17" s="1">
        <f t="shared" si="0"/>
        <v>0.16019308184811074</v>
      </c>
    </row>
    <row r="18" spans="1:12">
      <c r="A18" s="3" t="s">
        <v>19</v>
      </c>
      <c r="B18" s="4">
        <v>0.97877700000000001</v>
      </c>
      <c r="C18" s="4">
        <v>0.76741199999999998</v>
      </c>
      <c r="D18" s="4">
        <v>1.1161617290000001</v>
      </c>
      <c r="E18" s="4">
        <v>1.0707891540000001</v>
      </c>
      <c r="F18" s="4">
        <v>1.0668593559999999</v>
      </c>
      <c r="G18" s="4">
        <v>1.105488</v>
      </c>
      <c r="H18" s="4">
        <v>1.533258837</v>
      </c>
      <c r="I18" s="4">
        <v>0.97310540000000001</v>
      </c>
      <c r="J18" s="4">
        <v>0.94858531499999998</v>
      </c>
      <c r="K18" s="4">
        <v>0.91661499999999996</v>
      </c>
      <c r="L18" s="1">
        <f t="shared" si="0"/>
        <v>0.48974286447327264</v>
      </c>
    </row>
    <row r="19" spans="1:12">
      <c r="A19" s="3" t="s">
        <v>20</v>
      </c>
      <c r="B19" s="4">
        <v>1.012804</v>
      </c>
      <c r="C19" s="4">
        <v>0.92902399999999996</v>
      </c>
      <c r="D19" s="4">
        <v>1.0270883449999999</v>
      </c>
      <c r="E19" s="4">
        <v>1.1010108620000001</v>
      </c>
      <c r="F19" s="4">
        <v>0.93007295899999998</v>
      </c>
      <c r="G19" s="4">
        <v>0.85116999999999998</v>
      </c>
      <c r="H19" s="4">
        <v>1.0638673409999999</v>
      </c>
      <c r="I19" s="4">
        <v>1.3176577</v>
      </c>
      <c r="J19" s="4">
        <v>1.2776976689999999</v>
      </c>
      <c r="K19" s="4">
        <v>1.3593869999999999</v>
      </c>
      <c r="L19" s="1">
        <f t="shared" si="0"/>
        <v>0.14597564552026834</v>
      </c>
    </row>
    <row r="20" spans="1:12">
      <c r="A20" s="3" t="s">
        <v>21</v>
      </c>
      <c r="B20" s="4">
        <v>0.81777299999999997</v>
      </c>
      <c r="C20" s="4">
        <v>0.97343599999999997</v>
      </c>
      <c r="D20" s="4">
        <v>0.78752159700000002</v>
      </c>
      <c r="E20" s="4">
        <v>1.1666445270000001</v>
      </c>
      <c r="F20" s="4">
        <v>1.254625184</v>
      </c>
      <c r="G20" s="4">
        <v>0.79430400000000001</v>
      </c>
      <c r="H20" s="4">
        <v>0.96856929199999997</v>
      </c>
      <c r="I20" s="4">
        <v>1.1997507999999999</v>
      </c>
      <c r="J20" s="4">
        <v>1.576651316</v>
      </c>
      <c r="K20" s="4">
        <v>1.1832309999999999</v>
      </c>
      <c r="L20" s="1">
        <f t="shared" si="0"/>
        <v>0.39768598316282211</v>
      </c>
    </row>
  </sheetData>
  <mergeCells count="2">
    <mergeCell ref="B1:F1"/>
    <mergeCell ref="G1:K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19648B-A6E6-9E45-BD19-FCB9461FDA94}">
  <dimension ref="A1:G30"/>
  <sheetViews>
    <sheetView workbookViewId="0">
      <selection activeCell="A46" sqref="A1:XFD1048576"/>
    </sheetView>
  </sheetViews>
  <sheetFormatPr baseColWidth="10" defaultRowHeight="16"/>
  <cols>
    <col min="1" max="1" width="41.6640625" style="1" bestFit="1" customWidth="1"/>
    <col min="2" max="16384" width="10.83203125" style="1"/>
  </cols>
  <sheetData>
    <row r="1" spans="2:7">
      <c r="B1" s="2" t="s">
        <v>0</v>
      </c>
      <c r="C1" s="2" t="s">
        <v>1</v>
      </c>
      <c r="D1" s="2" t="s">
        <v>22</v>
      </c>
      <c r="E1" s="2" t="s">
        <v>23</v>
      </c>
      <c r="F1" s="2" t="s">
        <v>24</v>
      </c>
      <c r="G1" s="2" t="s">
        <v>25</v>
      </c>
    </row>
    <row r="2" spans="2:7">
      <c r="B2" s="4">
        <v>6.2749955000000002</v>
      </c>
      <c r="C2" s="4">
        <v>4.5597476199999996</v>
      </c>
      <c r="D2" s="4">
        <v>7.1188179199999997</v>
      </c>
      <c r="E2" s="4">
        <v>6.2891185700000003</v>
      </c>
      <c r="F2" s="4">
        <v>5.91010423</v>
      </c>
      <c r="G2" s="4">
        <v>5.6182934400000004</v>
      </c>
    </row>
    <row r="3" spans="2:7">
      <c r="B3" s="4">
        <v>6.4499632499999997</v>
      </c>
      <c r="C3" s="4">
        <v>6.2093186999999999</v>
      </c>
      <c r="D3" s="4">
        <v>6.4356340699999999</v>
      </c>
      <c r="E3" s="4">
        <v>5.9056356299999999</v>
      </c>
      <c r="F3" s="4">
        <v>5.9676930400000003</v>
      </c>
      <c r="G3" s="4">
        <v>5.7172785900000003</v>
      </c>
    </row>
    <row r="4" spans="2:7">
      <c r="B4" s="4">
        <v>6.4543988700000003</v>
      </c>
      <c r="C4" s="4">
        <v>4.7571902599999998</v>
      </c>
      <c r="D4" s="4">
        <v>6.6672425000000004</v>
      </c>
      <c r="E4" s="4">
        <v>5.8605704300000001</v>
      </c>
      <c r="F4" s="4">
        <v>7.0690532700000004</v>
      </c>
      <c r="G4" s="4">
        <v>5.8382604300000001</v>
      </c>
    </row>
    <row r="5" spans="2:7">
      <c r="B5" s="4">
        <v>6.6743823500000001</v>
      </c>
      <c r="C5" s="4">
        <v>4.8790460400000004</v>
      </c>
      <c r="D5" s="4">
        <v>6.8137250199999997</v>
      </c>
      <c r="E5" s="4">
        <v>6.7552622700000002</v>
      </c>
      <c r="F5" s="4">
        <v>6.4234567399999998</v>
      </c>
      <c r="G5" s="4">
        <v>5.5460209200000001</v>
      </c>
    </row>
    <row r="6" spans="2:7">
      <c r="B6" s="4">
        <v>6.1927469799999999</v>
      </c>
      <c r="C6" s="4">
        <v>5.29177272</v>
      </c>
      <c r="D6" s="4">
        <v>6.5303979600000002</v>
      </c>
      <c r="E6" s="4">
        <v>6.4343231699999999</v>
      </c>
      <c r="F6" s="4">
        <v>6.0862756899999999</v>
      </c>
      <c r="G6" s="4">
        <v>5.9991051200000003</v>
      </c>
    </row>
    <row r="7" spans="2:7">
      <c r="B7" s="4">
        <v>7.3744347399999999</v>
      </c>
      <c r="C7" s="4">
        <v>4.7837050200000002</v>
      </c>
      <c r="D7" s="4">
        <v>6.49924971</v>
      </c>
      <c r="E7" s="4">
        <v>6.19866663</v>
      </c>
      <c r="F7" s="4">
        <v>7.1959877499999996</v>
      </c>
      <c r="G7" s="4">
        <v>5.4848951599999998</v>
      </c>
    </row>
    <row r="8" spans="2:7">
      <c r="B8" s="4">
        <v>7.3806676900000001</v>
      </c>
      <c r="C8" s="4">
        <v>4.7333137799999996</v>
      </c>
      <c r="D8" s="4">
        <v>7.0459023199999997</v>
      </c>
      <c r="E8" s="4">
        <v>5.7049610900000003</v>
      </c>
      <c r="F8" s="4">
        <v>7.1196506299999998</v>
      </c>
      <c r="G8" s="4">
        <v>5.73470776</v>
      </c>
    </row>
    <row r="9" spans="2:7">
      <c r="B9" s="4">
        <v>6.4609368700000003</v>
      </c>
      <c r="C9" s="4">
        <v>4.7813470499999999</v>
      </c>
      <c r="D9" s="4">
        <v>7.1154623499999996</v>
      </c>
      <c r="E9" s="4">
        <v>6.7883397700000003</v>
      </c>
      <c r="F9" s="4">
        <v>6.1364360800000002</v>
      </c>
      <c r="G9" s="4">
        <v>5.6124232599999999</v>
      </c>
    </row>
    <row r="10" spans="2:7">
      <c r="B10" s="4">
        <v>6.6094805499999998</v>
      </c>
      <c r="C10" s="4">
        <v>4.6477096800000002</v>
      </c>
      <c r="D10" s="4">
        <v>7.1637264700000003</v>
      </c>
      <c r="E10" s="4">
        <v>6.1485062399999997</v>
      </c>
      <c r="F10" s="4">
        <v>7.2929611999999997</v>
      </c>
      <c r="G10" s="4">
        <v>5.7964436199999998</v>
      </c>
    </row>
    <row r="11" spans="2:7">
      <c r="B11" s="4">
        <v>6.8814464900000001</v>
      </c>
      <c r="C11" s="4">
        <v>4.8820470900000004</v>
      </c>
      <c r="D11" s="4">
        <v>6.2128474100000002</v>
      </c>
      <c r="E11" s="4">
        <v>5.9430498099999998</v>
      </c>
      <c r="F11" s="4">
        <v>6.5589491500000001</v>
      </c>
      <c r="G11" s="4">
        <v>5.9437341100000003</v>
      </c>
    </row>
    <row r="12" spans="2:7">
      <c r="B12" s="4">
        <v>6.7208986099999999</v>
      </c>
      <c r="C12" s="4">
        <v>4.6762938500000004</v>
      </c>
      <c r="D12" s="4">
        <v>6.3235399399999999</v>
      </c>
      <c r="E12" s="4">
        <v>6.7883397700000003</v>
      </c>
      <c r="F12" s="4">
        <v>6.1109766399999996</v>
      </c>
      <c r="G12" s="4">
        <v>5.8667209299999996</v>
      </c>
    </row>
    <row r="13" spans="2:7">
      <c r="B13" s="4">
        <v>6.5965364600000003</v>
      </c>
      <c r="C13" s="4">
        <v>4.4073207200000004</v>
      </c>
      <c r="D13" s="4">
        <v>6.7883397700000003</v>
      </c>
      <c r="E13" s="4">
        <v>6.4645067999999997</v>
      </c>
      <c r="F13" s="4">
        <v>7.1196506299999998</v>
      </c>
      <c r="G13" s="4">
        <v>6.3786965899999997</v>
      </c>
    </row>
    <row r="14" spans="2:7">
      <c r="B14" s="4">
        <v>6.6055066299999998</v>
      </c>
      <c r="C14" s="4">
        <v>4.6798225599999999</v>
      </c>
      <c r="D14" s="4">
        <v>6.7814390099999997</v>
      </c>
      <c r="E14" s="4">
        <v>5.8563986400000001</v>
      </c>
      <c r="F14" s="4">
        <v>6.3321555900000002</v>
      </c>
      <c r="G14" s="4">
        <v>5.42188962</v>
      </c>
    </row>
    <row r="15" spans="2:7">
      <c r="B15" s="4">
        <v>7.1588868699999999</v>
      </c>
      <c r="C15" s="4">
        <v>4.2857287599999996</v>
      </c>
      <c r="D15" s="4">
        <v>7.9844556500000001</v>
      </c>
      <c r="E15" s="4">
        <v>5.9687071300000003</v>
      </c>
      <c r="F15" s="4">
        <v>6.7551138699999997</v>
      </c>
      <c r="G15" s="4">
        <v>5.7140961600000004</v>
      </c>
    </row>
    <row r="16" spans="2:7">
      <c r="B16" s="4">
        <v>6.5615049900000004</v>
      </c>
      <c r="C16" s="4">
        <v>4.5957931900000002</v>
      </c>
      <c r="D16" s="4">
        <v>7.1629432299999998</v>
      </c>
      <c r="E16" s="4">
        <v>5.8288285699999998</v>
      </c>
      <c r="F16" s="4">
        <v>6.0640234099999999</v>
      </c>
      <c r="G16" s="4">
        <v>6.2313648700000002</v>
      </c>
    </row>
    <row r="17" spans="1:7">
      <c r="B17" s="4">
        <v>7.0473204000000003</v>
      </c>
      <c r="C17" s="4">
        <v>4.8743960599999996</v>
      </c>
      <c r="D17" s="4">
        <v>7.5544811899999997</v>
      </c>
      <c r="E17" s="4">
        <v>5.9293224799999997</v>
      </c>
      <c r="F17" s="4">
        <v>6.7551138699999997</v>
      </c>
      <c r="G17" s="4">
        <v>6.0805291800000001</v>
      </c>
    </row>
    <row r="19" spans="1:7">
      <c r="A19" s="3" t="s">
        <v>26</v>
      </c>
      <c r="B19" s="4" t="s">
        <v>27</v>
      </c>
    </row>
    <row r="20" spans="1:7">
      <c r="A20" s="3" t="s">
        <v>28</v>
      </c>
      <c r="B20" s="4" t="s">
        <v>29</v>
      </c>
    </row>
    <row r="21" spans="1:7">
      <c r="A21" s="3" t="s">
        <v>30</v>
      </c>
      <c r="B21" s="4">
        <v>0.83360000000000001</v>
      </c>
    </row>
    <row r="22" spans="1:7">
      <c r="A22" s="3" t="s">
        <v>31</v>
      </c>
      <c r="B22" s="4">
        <v>4.1000000000000003E-3</v>
      </c>
    </row>
    <row r="23" spans="1:7">
      <c r="A23" s="3" t="s">
        <v>32</v>
      </c>
      <c r="B23" s="4">
        <v>0.87460000000000004</v>
      </c>
    </row>
    <row r="24" spans="1:7">
      <c r="A24" s="3" t="s">
        <v>33</v>
      </c>
      <c r="B24" s="4" t="s">
        <v>29</v>
      </c>
    </row>
    <row r="25" spans="1:7">
      <c r="A25" s="3" t="s">
        <v>34</v>
      </c>
      <c r="B25" s="4" t="s">
        <v>29</v>
      </c>
    </row>
    <row r="26" spans="1:7">
      <c r="A26" s="3" t="s">
        <v>35</v>
      </c>
      <c r="B26" s="4" t="s">
        <v>29</v>
      </c>
    </row>
    <row r="27" spans="1:7">
      <c r="A27" s="3" t="s">
        <v>36</v>
      </c>
      <c r="B27" s="4" t="s">
        <v>29</v>
      </c>
    </row>
    <row r="28" spans="1:7">
      <c r="A28" s="3" t="s">
        <v>37</v>
      </c>
      <c r="B28" s="4">
        <v>0.1978</v>
      </c>
    </row>
    <row r="29" spans="1:7">
      <c r="A29" s="3" t="s">
        <v>38</v>
      </c>
      <c r="B29" s="4">
        <v>0.1152</v>
      </c>
    </row>
    <row r="30" spans="1:7">
      <c r="A30" s="3" t="s">
        <v>39</v>
      </c>
      <c r="B30" s="4" t="s">
        <v>29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DDB2F2-AD10-2D48-9637-E6921BABEF97}">
  <dimension ref="A1:E13"/>
  <sheetViews>
    <sheetView workbookViewId="0">
      <selection activeCell="A12" sqref="A12"/>
    </sheetView>
  </sheetViews>
  <sheetFormatPr baseColWidth="10" defaultRowHeight="16"/>
  <cols>
    <col min="1" max="1" width="41.1640625" style="1" bestFit="1" customWidth="1"/>
    <col min="2" max="16384" width="10.83203125" style="1"/>
  </cols>
  <sheetData>
    <row r="1" spans="1:5">
      <c r="B1" s="2" t="s">
        <v>40</v>
      </c>
      <c r="C1" s="2" t="s">
        <v>1</v>
      </c>
      <c r="D1" s="2" t="s">
        <v>41</v>
      </c>
      <c r="E1" s="2" t="s">
        <v>42</v>
      </c>
    </row>
    <row r="2" spans="1:5">
      <c r="B2" s="4">
        <v>1848.30837</v>
      </c>
      <c r="C2" s="4">
        <v>944.43631400000004</v>
      </c>
      <c r="D2" s="4">
        <v>1772.48398</v>
      </c>
      <c r="E2" s="4">
        <v>1492.0337300000001</v>
      </c>
    </row>
    <row r="3" spans="1:5">
      <c r="B3" s="4">
        <v>1880.36571</v>
      </c>
      <c r="C3" s="4">
        <v>952.552908</v>
      </c>
      <c r="D3" s="4">
        <v>2009.2420400000001</v>
      </c>
      <c r="E3" s="4">
        <v>1494.53341</v>
      </c>
    </row>
    <row r="4" spans="1:5">
      <c r="B4" s="4">
        <v>2490.5726500000001</v>
      </c>
      <c r="C4" s="4">
        <v>1227.81934</v>
      </c>
      <c r="D4" s="4">
        <v>1628.2326399999999</v>
      </c>
      <c r="E4" s="4">
        <v>1290.05458</v>
      </c>
    </row>
    <row r="5" spans="1:5">
      <c r="B5" s="4">
        <v>2216.8220700000002</v>
      </c>
      <c r="C5" s="4">
        <v>737.87220000000002</v>
      </c>
      <c r="D5" s="4">
        <v>2160.1422499999999</v>
      </c>
      <c r="E5" s="4">
        <v>1642.05438</v>
      </c>
    </row>
    <row r="6" spans="1:5">
      <c r="B6" s="4">
        <v>2022.1601499999999</v>
      </c>
      <c r="C6" s="4">
        <v>906.29954999999995</v>
      </c>
      <c r="D6" s="4">
        <v>2003.79178</v>
      </c>
      <c r="E6" s="4">
        <v>1847.99775</v>
      </c>
    </row>
    <row r="8" spans="1:5">
      <c r="A8" s="3" t="s">
        <v>26</v>
      </c>
      <c r="B8" s="4" t="s">
        <v>27</v>
      </c>
    </row>
    <row r="9" spans="1:5">
      <c r="A9" s="3" t="s">
        <v>43</v>
      </c>
      <c r="B9" s="4" t="s">
        <v>29</v>
      </c>
    </row>
    <row r="10" spans="1:5">
      <c r="A10" s="3" t="s">
        <v>44</v>
      </c>
      <c r="B10" s="4">
        <v>0.58509999999999995</v>
      </c>
    </row>
    <row r="11" spans="1:5">
      <c r="A11" s="3" t="s">
        <v>45</v>
      </c>
      <c r="B11" s="4">
        <v>6.1999999999999998E-3</v>
      </c>
    </row>
    <row r="12" spans="1:5">
      <c r="A12" s="3" t="s">
        <v>46</v>
      </c>
      <c r="B12" s="4">
        <v>2.5000000000000001E-3</v>
      </c>
    </row>
    <row r="13" spans="1:5">
      <c r="A13" s="3" t="s">
        <v>47</v>
      </c>
      <c r="B13" s="4">
        <v>7.8E-2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6BC93F-67C3-8241-B687-31A1BCBC5613}">
  <dimension ref="A1:E13"/>
  <sheetViews>
    <sheetView workbookViewId="0">
      <selection activeCell="A13" sqref="A13"/>
    </sheetView>
  </sheetViews>
  <sheetFormatPr baseColWidth="10" defaultRowHeight="16"/>
  <cols>
    <col min="1" max="1" width="37.6640625" style="1" bestFit="1" customWidth="1"/>
    <col min="2" max="16384" width="10.83203125" style="1"/>
  </cols>
  <sheetData>
    <row r="1" spans="1:5">
      <c r="B1" s="2" t="s">
        <v>40</v>
      </c>
      <c r="C1" s="2" t="s">
        <v>1</v>
      </c>
      <c r="D1" s="2" t="s">
        <v>65</v>
      </c>
      <c r="E1" s="2" t="s">
        <v>66</v>
      </c>
    </row>
    <row r="2" spans="1:5">
      <c r="B2" s="4">
        <v>2465.5</v>
      </c>
      <c r="C2" s="4">
        <v>664.08799999999997</v>
      </c>
      <c r="D2" s="4">
        <v>2339.34</v>
      </c>
      <c r="E2" s="4">
        <v>2395.98</v>
      </c>
    </row>
    <row r="3" spans="1:5">
      <c r="B3" s="4">
        <v>2611.77</v>
      </c>
      <c r="C3" s="4">
        <v>774.80100000000004</v>
      </c>
      <c r="D3" s="4">
        <v>2312.0100000000002</v>
      </c>
      <c r="E3" s="4">
        <v>2347.65</v>
      </c>
    </row>
    <row r="4" spans="1:5">
      <c r="B4" s="4">
        <v>2631.49</v>
      </c>
      <c r="C4" s="4">
        <v>1112.1600000000001</v>
      </c>
      <c r="D4" s="4">
        <v>2561.5700000000002</v>
      </c>
      <c r="E4" s="4">
        <v>2101.64</v>
      </c>
    </row>
    <row r="5" spans="1:5">
      <c r="B5" s="4">
        <v>2776.48</v>
      </c>
      <c r="C5" s="4">
        <v>981.03300000000002</v>
      </c>
      <c r="D5" s="4">
        <v>2569.7399999999998</v>
      </c>
      <c r="E5" s="4">
        <v>1411.76</v>
      </c>
    </row>
    <row r="6" spans="1:5">
      <c r="B6" s="4">
        <v>2593.37</v>
      </c>
      <c r="C6" s="4">
        <v>617.33699999999999</v>
      </c>
      <c r="D6" s="4">
        <v>2309.81</v>
      </c>
      <c r="E6" s="4">
        <v>2039.66</v>
      </c>
    </row>
    <row r="8" spans="1:5">
      <c r="A8" s="3" t="s">
        <v>26</v>
      </c>
      <c r="B8" s="4" t="s">
        <v>27</v>
      </c>
    </row>
    <row r="9" spans="1:5">
      <c r="A9" s="3" t="s">
        <v>43</v>
      </c>
      <c r="B9" s="4" t="s">
        <v>29</v>
      </c>
    </row>
    <row r="10" spans="1:5">
      <c r="A10" s="3" t="s">
        <v>81</v>
      </c>
      <c r="B10" s="4">
        <v>0.57489999999999997</v>
      </c>
    </row>
    <row r="11" spans="1:5">
      <c r="A11" s="3" t="s">
        <v>82</v>
      </c>
      <c r="B11" s="4">
        <v>0.01</v>
      </c>
    </row>
    <row r="12" spans="1:5">
      <c r="A12" s="3" t="s">
        <v>83</v>
      </c>
      <c r="B12" s="4" t="s">
        <v>29</v>
      </c>
    </row>
    <row r="13" spans="1:5">
      <c r="A13" s="3" t="s">
        <v>84</v>
      </c>
      <c r="B13" s="4">
        <v>0.1235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7899A3-F151-B140-B2A3-A0D9DD582234}">
  <dimension ref="A1:L9"/>
  <sheetViews>
    <sheetView workbookViewId="0">
      <selection activeCell="G7" sqref="G7"/>
    </sheetView>
  </sheetViews>
  <sheetFormatPr baseColWidth="10" defaultRowHeight="16"/>
  <cols>
    <col min="1" max="16384" width="10.83203125" style="1"/>
  </cols>
  <sheetData>
    <row r="1" spans="1:12">
      <c r="A1" s="2"/>
      <c r="B1" s="5" t="s">
        <v>0</v>
      </c>
      <c r="C1" s="5"/>
      <c r="D1" s="5"/>
      <c r="E1" s="5"/>
      <c r="F1" s="5"/>
      <c r="G1" s="5" t="s">
        <v>1</v>
      </c>
      <c r="H1" s="5"/>
      <c r="I1" s="5"/>
      <c r="J1" s="5"/>
      <c r="K1" s="5"/>
      <c r="L1" s="4" t="s">
        <v>27</v>
      </c>
    </row>
    <row r="2" spans="1:12">
      <c r="A2" s="3" t="s">
        <v>48</v>
      </c>
      <c r="B2" s="4">
        <v>635.51970140000003</v>
      </c>
      <c r="C2" s="4">
        <v>586.26191989999995</v>
      </c>
      <c r="D2" s="4">
        <v>715.582043</v>
      </c>
      <c r="E2" s="4">
        <v>627.61500899999999</v>
      </c>
      <c r="F2" s="4">
        <v>645.82852500000001</v>
      </c>
      <c r="G2" s="4">
        <v>383.419783</v>
      </c>
      <c r="H2" s="4">
        <v>523.88070700000003</v>
      </c>
      <c r="I2" s="4">
        <v>474.85391149999998</v>
      </c>
      <c r="J2" s="4">
        <v>424.66725000000002</v>
      </c>
      <c r="K2" s="4">
        <v>433.70630779999999</v>
      </c>
      <c r="L2" s="4" t="s">
        <v>29</v>
      </c>
    </row>
    <row r="3" spans="1:12">
      <c r="A3" s="3" t="s">
        <v>49</v>
      </c>
      <c r="B3" s="4">
        <v>520.8971368</v>
      </c>
      <c r="C3" s="4">
        <v>572.7941482</v>
      </c>
      <c r="D3" s="4">
        <v>593.86093400000004</v>
      </c>
      <c r="E3" s="4">
        <v>540.59626800000001</v>
      </c>
      <c r="F3" s="4">
        <v>552.16580799999997</v>
      </c>
      <c r="G3" s="4">
        <v>371.32295599999998</v>
      </c>
      <c r="H3" s="4">
        <v>418.31579099999999</v>
      </c>
      <c r="I3" s="4">
        <v>438.56343179999999</v>
      </c>
      <c r="J3" s="4">
        <v>455.06437649999998</v>
      </c>
      <c r="K3" s="4">
        <v>395.95933259999998</v>
      </c>
      <c r="L3" s="4">
        <v>5.0000000000000001E-4</v>
      </c>
    </row>
    <row r="4" spans="1:12">
      <c r="A4" s="3" t="s">
        <v>50</v>
      </c>
      <c r="B4" s="4">
        <v>560.22893320000003</v>
      </c>
      <c r="C4" s="4">
        <v>655.84006020000004</v>
      </c>
      <c r="D4" s="4">
        <v>575.21950200000003</v>
      </c>
      <c r="E4" s="4">
        <v>638.72627850000003</v>
      </c>
      <c r="F4" s="4">
        <v>559.62152500000002</v>
      </c>
      <c r="G4" s="4">
        <v>321.37435499999998</v>
      </c>
      <c r="H4" s="4">
        <v>410.26335899999998</v>
      </c>
      <c r="I4" s="4">
        <v>419.13279720000003</v>
      </c>
      <c r="J4" s="4">
        <v>382.92852599999998</v>
      </c>
      <c r="K4" s="4">
        <v>392.38546459999998</v>
      </c>
      <c r="L4" s="4" t="s">
        <v>29</v>
      </c>
    </row>
    <row r="5" spans="1:12">
      <c r="A5" s="3" t="s">
        <v>51</v>
      </c>
      <c r="B5" s="4">
        <v>565.38120600000002</v>
      </c>
      <c r="C5" s="4">
        <v>674.73386600000003</v>
      </c>
      <c r="D5" s="4">
        <v>598.46140700000001</v>
      </c>
      <c r="E5" s="4">
        <v>538.91405099999997</v>
      </c>
      <c r="F5" s="4">
        <v>618.48661700000002</v>
      </c>
      <c r="G5" s="4">
        <v>284.99190900000002</v>
      </c>
      <c r="H5" s="4">
        <v>360.09446600000001</v>
      </c>
      <c r="I5" s="4">
        <v>408.70420339999998</v>
      </c>
      <c r="J5" s="4">
        <v>494.29828350000003</v>
      </c>
      <c r="K5" s="4">
        <v>452.23866320000002</v>
      </c>
      <c r="L5" s="4" t="s">
        <v>29</v>
      </c>
    </row>
    <row r="6" spans="1:12">
      <c r="A6" s="3" t="s">
        <v>52</v>
      </c>
      <c r="B6" s="4">
        <v>748.05911390000006</v>
      </c>
      <c r="C6" s="4">
        <v>711.96967759999995</v>
      </c>
      <c r="D6" s="4">
        <v>739.47840900000006</v>
      </c>
      <c r="E6" s="4">
        <v>649.220598</v>
      </c>
      <c r="F6" s="4">
        <v>711.1046</v>
      </c>
      <c r="G6" s="4">
        <v>657.04845999999998</v>
      </c>
      <c r="H6" s="4">
        <v>597.69786999999997</v>
      </c>
      <c r="I6" s="4">
        <v>706.82809840000004</v>
      </c>
      <c r="J6" s="4">
        <v>755.01929729999995</v>
      </c>
      <c r="K6" s="4">
        <v>601.29740249999998</v>
      </c>
      <c r="L6" s="4">
        <v>0.70569999999999999</v>
      </c>
    </row>
    <row r="7" spans="1:12">
      <c r="A7" s="3" t="s">
        <v>53</v>
      </c>
      <c r="B7" s="4">
        <v>656.89874640000005</v>
      </c>
      <c r="C7" s="4">
        <v>851.51521249999996</v>
      </c>
      <c r="D7" s="4">
        <v>785.66279199999997</v>
      </c>
      <c r="E7" s="4">
        <v>695.40341860000001</v>
      </c>
      <c r="F7" s="4">
        <v>609.439662</v>
      </c>
      <c r="G7" s="4">
        <v>621.81238900000005</v>
      </c>
      <c r="H7" s="4">
        <v>627.44374400000004</v>
      </c>
      <c r="I7" s="4">
        <v>635.27588270000001</v>
      </c>
      <c r="J7" s="4">
        <v>676.7920934</v>
      </c>
      <c r="K7" s="4">
        <v>603.23084140000003</v>
      </c>
      <c r="L7" s="4">
        <v>7.4200000000000002E-2</v>
      </c>
    </row>
    <row r="8" spans="1:12">
      <c r="A8" s="3" t="s">
        <v>54</v>
      </c>
      <c r="B8" s="4">
        <v>734.43307359999994</v>
      </c>
      <c r="C8" s="4">
        <v>747.93292740000004</v>
      </c>
      <c r="D8" s="4">
        <v>779.742705</v>
      </c>
      <c r="E8" s="4">
        <v>764.50798810000003</v>
      </c>
      <c r="F8" s="4">
        <v>665.43358799999999</v>
      </c>
      <c r="G8" s="4">
        <v>685.42552699999999</v>
      </c>
      <c r="H8" s="4">
        <v>533.45379700000001</v>
      </c>
      <c r="I8" s="4">
        <v>649.07516229999999</v>
      </c>
      <c r="J8" s="4">
        <v>648.62421319999999</v>
      </c>
      <c r="K8" s="4">
        <v>660.78594250000003</v>
      </c>
      <c r="L8" s="4">
        <v>1.89E-2</v>
      </c>
    </row>
    <row r="9" spans="1:12">
      <c r="A9" s="3" t="s">
        <v>55</v>
      </c>
      <c r="B9" s="4">
        <v>659.06531029999996</v>
      </c>
      <c r="C9" s="4">
        <v>622.0455134</v>
      </c>
      <c r="D9" s="4">
        <v>640.93076399999995</v>
      </c>
      <c r="E9" s="4">
        <v>640.33034850000001</v>
      </c>
      <c r="F9" s="4">
        <v>620.45855400000005</v>
      </c>
      <c r="G9" s="4">
        <v>564.60055899999998</v>
      </c>
      <c r="H9" s="4">
        <v>591.49974299999997</v>
      </c>
      <c r="I9" s="4">
        <v>544.38072160000002</v>
      </c>
      <c r="J9" s="4">
        <v>574.30435950000003</v>
      </c>
      <c r="K9" s="4">
        <v>573.64109710000002</v>
      </c>
      <c r="L9" s="4">
        <v>0.30149999999999999</v>
      </c>
    </row>
  </sheetData>
  <mergeCells count="2">
    <mergeCell ref="B1:F1"/>
    <mergeCell ref="G1:K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84330D-02BD-D845-9952-EA03D9ED3996}">
  <dimension ref="A1:G19"/>
  <sheetViews>
    <sheetView workbookViewId="0">
      <selection activeCell="A19" sqref="A19"/>
    </sheetView>
  </sheetViews>
  <sheetFormatPr baseColWidth="10" defaultRowHeight="16"/>
  <cols>
    <col min="1" max="1" width="40.33203125" style="1" bestFit="1" customWidth="1"/>
    <col min="2" max="16384" width="10.83203125" style="1"/>
  </cols>
  <sheetData>
    <row r="1" spans="1:7">
      <c r="B1" s="2" t="s">
        <v>40</v>
      </c>
      <c r="C1" s="2" t="s">
        <v>1</v>
      </c>
      <c r="D1" s="2" t="s">
        <v>67</v>
      </c>
      <c r="E1" s="2" t="s">
        <v>68</v>
      </c>
      <c r="F1" s="2" t="s">
        <v>69</v>
      </c>
      <c r="G1" s="2" t="s">
        <v>70</v>
      </c>
    </row>
    <row r="2" spans="1:7">
      <c r="B2" s="4">
        <v>1998.02</v>
      </c>
      <c r="C2" s="4">
        <v>989.19299999999998</v>
      </c>
      <c r="D2" s="4">
        <v>1429.35</v>
      </c>
      <c r="E2" s="4">
        <v>1374.84</v>
      </c>
      <c r="F2" s="4">
        <v>2398.85</v>
      </c>
      <c r="G2" s="4">
        <v>1438.28</v>
      </c>
    </row>
    <row r="3" spans="1:7">
      <c r="B3" s="4">
        <v>2126.02</v>
      </c>
      <c r="C3" s="4">
        <v>808.91600000000005</v>
      </c>
      <c r="D3" s="4">
        <v>1150.77</v>
      </c>
      <c r="E3" s="4">
        <v>1413.22</v>
      </c>
      <c r="F3" s="4">
        <v>2290.5100000000002</v>
      </c>
      <c r="G3" s="4">
        <v>1668.7</v>
      </c>
    </row>
    <row r="4" spans="1:7">
      <c r="B4" s="4">
        <v>2172.4499999999998</v>
      </c>
      <c r="C4" s="4">
        <v>1021.17</v>
      </c>
      <c r="D4" s="4">
        <v>1283.6300000000001</v>
      </c>
      <c r="E4" s="4">
        <v>1360.62</v>
      </c>
      <c r="F4" s="4">
        <v>2200</v>
      </c>
      <c r="G4" s="4">
        <v>1992.41</v>
      </c>
    </row>
    <row r="5" spans="1:7">
      <c r="B5" s="4">
        <v>2153.25</v>
      </c>
      <c r="C5" s="4">
        <v>926.08600000000001</v>
      </c>
      <c r="D5" s="4">
        <v>1292.18</v>
      </c>
      <c r="E5" s="4">
        <v>1183.3</v>
      </c>
      <c r="F5" s="4">
        <v>2308.98</v>
      </c>
      <c r="G5" s="4">
        <v>1511.34</v>
      </c>
    </row>
    <row r="6" spans="1:7">
      <c r="B6" s="4">
        <v>2035.46</v>
      </c>
      <c r="C6" s="4">
        <v>641.47199999999998</v>
      </c>
      <c r="D6" s="4">
        <v>1614.3</v>
      </c>
      <c r="E6" s="4">
        <v>1243.92</v>
      </c>
      <c r="F6" s="4">
        <v>2203.91</v>
      </c>
      <c r="G6" s="4">
        <v>2540.52</v>
      </c>
    </row>
    <row r="8" spans="1:7">
      <c r="A8" s="3" t="s">
        <v>26</v>
      </c>
      <c r="B8" s="4" t="s">
        <v>27</v>
      </c>
    </row>
    <row r="9" spans="1:7">
      <c r="A9" s="3" t="s">
        <v>43</v>
      </c>
      <c r="B9" s="4" t="s">
        <v>29</v>
      </c>
    </row>
    <row r="10" spans="1:7">
      <c r="A10" s="3" t="s">
        <v>71</v>
      </c>
      <c r="B10" s="4">
        <v>2.0000000000000001E-4</v>
      </c>
    </row>
    <row r="11" spans="1:7">
      <c r="A11" s="3" t="s">
        <v>72</v>
      </c>
      <c r="B11" s="4" t="s">
        <v>29</v>
      </c>
    </row>
    <row r="12" spans="1:7">
      <c r="A12" s="3" t="s">
        <v>73</v>
      </c>
      <c r="B12" s="4">
        <v>0.7591</v>
      </c>
    </row>
    <row r="13" spans="1:7">
      <c r="A13" s="3" t="s">
        <v>74</v>
      </c>
      <c r="B13" s="4">
        <v>0.3967</v>
      </c>
    </row>
    <row r="14" spans="1:7">
      <c r="A14" s="3" t="s">
        <v>75</v>
      </c>
      <c r="B14" s="4">
        <v>2.06E-2</v>
      </c>
    </row>
    <row r="15" spans="1:7">
      <c r="A15" s="3" t="s">
        <v>76</v>
      </c>
      <c r="B15" s="4">
        <v>3.9100000000000003E-2</v>
      </c>
    </row>
    <row r="16" spans="1:7">
      <c r="A16" s="3" t="s">
        <v>77</v>
      </c>
      <c r="B16" s="4" t="s">
        <v>29</v>
      </c>
    </row>
    <row r="17" spans="1:2">
      <c r="A17" s="3" t="s">
        <v>78</v>
      </c>
      <c r="B17" s="4" t="s">
        <v>29</v>
      </c>
    </row>
    <row r="18" spans="1:2">
      <c r="A18" s="3" t="s">
        <v>79</v>
      </c>
      <c r="B18" s="4">
        <v>0.99970000000000003</v>
      </c>
    </row>
    <row r="19" spans="1:2">
      <c r="A19" s="3" t="s">
        <v>80</v>
      </c>
      <c r="B19" s="4">
        <v>3.2000000000000001E-2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D6E10C-F7F5-3747-9CD2-CE0EB6D43F81}">
  <dimension ref="A1:I12"/>
  <sheetViews>
    <sheetView workbookViewId="0">
      <selection activeCell="A2" sqref="A2"/>
    </sheetView>
  </sheetViews>
  <sheetFormatPr baseColWidth="10" defaultRowHeight="16"/>
  <cols>
    <col min="1" max="16384" width="10.83203125" style="1"/>
  </cols>
  <sheetData>
    <row r="1" spans="1:9">
      <c r="A1" s="2"/>
      <c r="B1" s="2"/>
      <c r="C1" s="5" t="s">
        <v>0</v>
      </c>
      <c r="D1" s="5"/>
      <c r="E1" s="5"/>
      <c r="F1" s="5" t="s">
        <v>1</v>
      </c>
      <c r="G1" s="5"/>
      <c r="H1" s="5"/>
      <c r="I1" s="1" t="s">
        <v>58</v>
      </c>
    </row>
    <row r="2" spans="1:9">
      <c r="A2" s="3" t="s">
        <v>85</v>
      </c>
      <c r="B2" s="4"/>
      <c r="C2" s="4">
        <v>0.71974031999999999</v>
      </c>
      <c r="D2" s="4">
        <v>0.73341204999999998</v>
      </c>
      <c r="E2" s="4">
        <v>0.57586537000000004</v>
      </c>
      <c r="F2" s="4">
        <v>2.0478332899999998</v>
      </c>
      <c r="G2" s="4">
        <v>1.4712502999999999</v>
      </c>
      <c r="H2" s="4">
        <v>1.7360839800000001</v>
      </c>
    </row>
    <row r="3" spans="1:9">
      <c r="A3" s="3" t="s">
        <v>56</v>
      </c>
      <c r="B3" s="4"/>
      <c r="C3" s="4">
        <v>0.26809745000000001</v>
      </c>
      <c r="D3" s="4">
        <v>0.26640254000000002</v>
      </c>
      <c r="E3" s="4">
        <v>0.29317009999999999</v>
      </c>
      <c r="F3" s="4">
        <v>0.44630284999999997</v>
      </c>
      <c r="G3" s="4">
        <v>0.32063501</v>
      </c>
      <c r="H3" s="4">
        <v>0.40360011000000001</v>
      </c>
      <c r="I3" s="4" t="s">
        <v>29</v>
      </c>
    </row>
    <row r="4" spans="1:9">
      <c r="A4" s="3" t="s">
        <v>57</v>
      </c>
      <c r="B4" s="4"/>
      <c r="C4" s="4">
        <v>0.95428407000000004</v>
      </c>
      <c r="D4" s="4">
        <v>1.21771681</v>
      </c>
      <c r="E4" s="4">
        <v>1.7188214399999999</v>
      </c>
      <c r="F4" s="4">
        <v>0.52135931000000002</v>
      </c>
      <c r="G4" s="4">
        <v>0.61972229000000001</v>
      </c>
      <c r="H4" s="4">
        <v>1.0878753000000001</v>
      </c>
      <c r="I4" s="4">
        <v>2.0000000000000001E-4</v>
      </c>
    </row>
    <row r="5" spans="1:9">
      <c r="A5" s="3" t="s">
        <v>52</v>
      </c>
      <c r="B5" s="4"/>
      <c r="C5" s="4">
        <v>0.33369739999999998</v>
      </c>
      <c r="D5" s="4">
        <v>0.60641931000000004</v>
      </c>
      <c r="E5" s="4">
        <v>0.55408415</v>
      </c>
      <c r="F5" s="4">
        <v>0.80112927</v>
      </c>
      <c r="G5" s="4">
        <v>0.52612998</v>
      </c>
      <c r="H5" s="4">
        <v>0.64218774999999995</v>
      </c>
      <c r="I5" s="4" t="s">
        <v>29</v>
      </c>
    </row>
    <row r="7" spans="1:9">
      <c r="A7" s="3" t="s">
        <v>26</v>
      </c>
      <c r="B7" s="1" t="s">
        <v>0</v>
      </c>
      <c r="C7" s="3" t="s">
        <v>59</v>
      </c>
      <c r="D7" s="4">
        <v>0.1502</v>
      </c>
    </row>
    <row r="8" spans="1:9">
      <c r="C8" s="3" t="s">
        <v>60</v>
      </c>
      <c r="D8" s="4">
        <v>1.4200000000000001E-2</v>
      </c>
    </row>
    <row r="9" spans="1:9">
      <c r="C9" s="3" t="s">
        <v>61</v>
      </c>
      <c r="D9" s="4">
        <v>0.74890000000000001</v>
      </c>
    </row>
    <row r="10" spans="1:9">
      <c r="B10" s="1" t="s">
        <v>1</v>
      </c>
      <c r="C10" s="3" t="s">
        <v>59</v>
      </c>
      <c r="D10" s="4" t="s">
        <v>29</v>
      </c>
    </row>
    <row r="11" spans="1:9">
      <c r="C11" s="3" t="s">
        <v>60</v>
      </c>
      <c r="D11" s="4">
        <v>2.0000000000000001E-4</v>
      </c>
    </row>
    <row r="12" spans="1:9">
      <c r="C12" s="3" t="s">
        <v>61</v>
      </c>
      <c r="D12" s="4" t="s">
        <v>29</v>
      </c>
    </row>
  </sheetData>
  <mergeCells count="2">
    <mergeCell ref="C1:E1"/>
    <mergeCell ref="F1:H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08B91-8A61-154A-8EBF-E913CC9444C0}">
  <dimension ref="A1:H5"/>
  <sheetViews>
    <sheetView tabSelected="1" workbookViewId="0">
      <selection activeCell="G24" sqref="G24"/>
    </sheetView>
  </sheetViews>
  <sheetFormatPr baseColWidth="10" defaultRowHeight="16"/>
  <cols>
    <col min="1" max="16384" width="10.83203125" style="1"/>
  </cols>
  <sheetData>
    <row r="1" spans="1:8">
      <c r="A1" s="2"/>
      <c r="B1" s="5" t="s">
        <v>0</v>
      </c>
      <c r="C1" s="5"/>
      <c r="D1" s="5"/>
      <c r="E1" s="5" t="s">
        <v>1</v>
      </c>
      <c r="F1" s="5"/>
      <c r="G1" s="5"/>
      <c r="H1" s="2" t="s">
        <v>64</v>
      </c>
    </row>
    <row r="2" spans="1:8">
      <c r="A2" s="3" t="s">
        <v>62</v>
      </c>
      <c r="B2" s="4">
        <v>1</v>
      </c>
      <c r="C2" s="4">
        <v>1</v>
      </c>
      <c r="D2" s="4">
        <v>1</v>
      </c>
      <c r="E2" s="4">
        <v>0.75280201000000002</v>
      </c>
      <c r="F2" s="4">
        <v>0.69709540999999997</v>
      </c>
      <c r="G2" s="4">
        <v>0.66940204999999997</v>
      </c>
      <c r="H2" s="4">
        <v>2.7902E-2</v>
      </c>
    </row>
    <row r="3" spans="1:8">
      <c r="A3" s="3" t="s">
        <v>56</v>
      </c>
      <c r="B3" s="4">
        <v>0.88907073000000003</v>
      </c>
      <c r="C3" s="4">
        <v>0.87079147999999995</v>
      </c>
      <c r="D3" s="4">
        <v>1.17929416</v>
      </c>
      <c r="E3" s="4">
        <v>1.22721645</v>
      </c>
      <c r="F3" s="4">
        <v>0.91657339000000004</v>
      </c>
      <c r="G3" s="4">
        <v>0.79650527999999998</v>
      </c>
      <c r="H3" s="4" t="s">
        <v>63</v>
      </c>
    </row>
    <row r="4" spans="1:8">
      <c r="A4" s="3" t="s">
        <v>57</v>
      </c>
      <c r="B4" s="4">
        <v>1.1776792599999999</v>
      </c>
      <c r="C4" s="4">
        <v>0.9291005</v>
      </c>
      <c r="D4" s="4">
        <v>1.11251235</v>
      </c>
      <c r="E4" s="4">
        <v>1.2128600599999999</v>
      </c>
      <c r="F4" s="4">
        <v>1.01488953</v>
      </c>
      <c r="G4" s="4">
        <v>0.90347984999999997</v>
      </c>
      <c r="H4" s="4" t="s">
        <v>63</v>
      </c>
    </row>
    <row r="5" spans="1:8">
      <c r="A5" s="3" t="s">
        <v>52</v>
      </c>
      <c r="B5" s="4">
        <v>1.30498391</v>
      </c>
      <c r="C5" s="4">
        <v>0.84193567000000002</v>
      </c>
      <c r="D5" s="4">
        <v>0.85259151</v>
      </c>
      <c r="E5" s="4">
        <v>1.1239854499999999</v>
      </c>
      <c r="F5" s="4">
        <v>1.04157301</v>
      </c>
      <c r="G5" s="4">
        <v>0.87115308999999996</v>
      </c>
      <c r="H5" s="4" t="s">
        <v>63</v>
      </c>
    </row>
  </sheetData>
  <mergeCells count="2">
    <mergeCell ref="B1:D1"/>
    <mergeCell ref="E1:G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a</vt:lpstr>
      <vt:lpstr>c</vt:lpstr>
      <vt:lpstr>f</vt:lpstr>
      <vt:lpstr>g</vt:lpstr>
      <vt:lpstr>h</vt:lpstr>
      <vt:lpstr>j</vt:lpstr>
      <vt:lpstr>k</vt:lpstr>
      <vt:lpstr>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Ashish Toshniwal</dc:creator>
  <cp:lastModifiedBy>Ashish Toshniwal</cp:lastModifiedBy>
  <dcterms:created xsi:type="dcterms:W3CDTF">2024-08-29T18:26:29Z</dcterms:created>
  <dcterms:modified xsi:type="dcterms:W3CDTF">2025-10-22T21:19:48Z</dcterms:modified>
</cp:coreProperties>
</file>