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FSC_V2/bisc/usr/darnold/My Documents/Aida paper 2023/PFE3_Phlic paper/Version of record/"/>
    </mc:Choice>
  </mc:AlternateContent>
  <xr:revisionPtr revIDLastSave="0" documentId="13_ncr:1_{C5B4EE34-C5C5-4F45-8895-EF932239538F}" xr6:coauthVersionLast="47" xr6:coauthVersionMax="47" xr10:uidLastSave="{00000000-0000-0000-0000-000000000000}"/>
  <bookViews>
    <workbookView xWindow="69120" yWindow="11920" windowWidth="29440" windowHeight="15940" activeTab="1" xr2:uid="{83FD8C86-1505-6140-B757-C9EB4553E5F0}"/>
  </bookViews>
  <sheets>
    <sheet name="Figure 5E" sheetId="1" r:id="rId1"/>
    <sheet name="Figure 5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8" i="1"/>
  <c r="H8" i="1"/>
  <c r="I7" i="1"/>
  <c r="H7" i="1"/>
  <c r="I5" i="1"/>
  <c r="H5" i="1"/>
  <c r="I4" i="1"/>
  <c r="H4" i="1"/>
  <c r="I3" i="1"/>
  <c r="H3" i="1"/>
  <c r="H28" i="1" s="1"/>
</calcChain>
</file>

<file path=xl/sharedStrings.xml><?xml version="1.0" encoding="utf-8"?>
<sst xmlns="http://schemas.openxmlformats.org/spreadsheetml/2006/main" count="52" uniqueCount="46">
  <si>
    <t>Neuron</t>
  </si>
  <si>
    <t>Gphn Total Day 0</t>
  </si>
  <si>
    <t>Gphn Avg Day 0</t>
  </si>
  <si>
    <t>Gphn puncta 0</t>
  </si>
  <si>
    <t>Gphn Total 5 hr</t>
  </si>
  <si>
    <t>Gphn Avg 5 hr</t>
  </si>
  <si>
    <t>Gphn puncta 5 hr</t>
  </si>
  <si>
    <t>Total Fn diff</t>
  </si>
  <si>
    <t># puncta</t>
  </si>
  <si>
    <t>122123 561 Ch2N1</t>
  </si>
  <si>
    <t>122123 561 Ch2N2</t>
  </si>
  <si>
    <t>122123 561 Ch2N3</t>
  </si>
  <si>
    <t>122123 561 Ch2N6</t>
  </si>
  <si>
    <t>122123 561 Ch1N1</t>
  </si>
  <si>
    <t>122123 561 Ch1N4</t>
  </si>
  <si>
    <t>122123 561 Ch1N6</t>
  </si>
  <si>
    <t>122723 561 Ch1N2</t>
  </si>
  <si>
    <t>122123 561 Ch1N7</t>
  </si>
  <si>
    <t>122123 561 Ch1N8</t>
  </si>
  <si>
    <t>122123 561 Ch1N11</t>
  </si>
  <si>
    <t>122123 561 Ch1N13</t>
  </si>
  <si>
    <t>122123 561 Ch1N14</t>
  </si>
  <si>
    <t>122123 561 Ch2N5</t>
  </si>
  <si>
    <t>122723 561 Ch3N2</t>
  </si>
  <si>
    <t>122723 561 Ch3N3</t>
  </si>
  <si>
    <t>122723 561 Ch3N9</t>
  </si>
  <si>
    <t>Gphn Total day 4</t>
  </si>
  <si>
    <t>Gphn Avg day 4</t>
  </si>
  <si>
    <t>Gphn puncta day 4</t>
  </si>
  <si>
    <t xml:space="preserve">4/T0 </t>
  </si>
  <si>
    <t>122723 561 Ch1N4</t>
  </si>
  <si>
    <t>122723 561 Ch1N7</t>
  </si>
  <si>
    <t>122723 561 Ch1N8</t>
  </si>
  <si>
    <t>122723 561 Ch1N9</t>
  </si>
  <si>
    <t>122723 561 Ch1N11</t>
  </si>
  <si>
    <t>122723 561 Ch1N12</t>
  </si>
  <si>
    <t>122723 561 Ch3N1</t>
  </si>
  <si>
    <t>122723 561 Ch3N6</t>
  </si>
  <si>
    <t>122723 561 Ch3N7</t>
  </si>
  <si>
    <t>122723 561 Ch3N10</t>
  </si>
  <si>
    <t>122723 561 Ch3N12</t>
  </si>
  <si>
    <t>122723 561 Ch3N14</t>
  </si>
  <si>
    <t>122723 Ch4N8</t>
  </si>
  <si>
    <t>Gphn Total 5hr</t>
  </si>
  <si>
    <t>Gphn Avg 5hr</t>
  </si>
  <si>
    <t>Gphn puncta 5hr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</si>
</sst>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AEAAAA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2" fillId="0" borderId="0" xfId="0" applyFont="1"/>
    <xf numFmtId="0" fontId="1" fillId="8" borderId="0" xfId="0" applyFont="1" applyFill="1"/>
    <xf numFmtId="0" fontId="1" fillId="9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AA5B-341C-9C46-A8C2-A6B258B6DEE7}">
  <dimension ref="A2:I28"/>
  <sheetViews>
    <sheetView workbookViewId="0">
      <selection activeCell="K30" sqref="K30"/>
    </sheetView>
  </sheetViews>
  <sheetFormatPr baseColWidth="10" defaultRowHeight="16" x14ac:dyDescent="0.2"/>
  <cols>
    <col min="3" max="3" width="15.33203125" customWidth="1"/>
    <col min="5" max="5" width="22.5" customWidth="1"/>
    <col min="6" max="6" width="15.6640625" customWidth="1"/>
    <col min="7" max="7" width="21" customWidth="1"/>
    <col min="8" max="8" width="17" customWidth="1"/>
  </cols>
  <sheetData>
    <row r="2" spans="1:9" x14ac:dyDescent="0.2">
      <c r="A2" t="s">
        <v>0</v>
      </c>
      <c r="B2" s="1" t="s">
        <v>1</v>
      </c>
      <c r="C2" t="s">
        <v>2</v>
      </c>
      <c r="D2" s="2" t="s">
        <v>3</v>
      </c>
      <c r="E2" s="1" t="s">
        <v>4</v>
      </c>
      <c r="F2" t="s">
        <v>5</v>
      </c>
      <c r="G2" s="2" t="s">
        <v>6</v>
      </c>
      <c r="H2" s="1" t="s">
        <v>7</v>
      </c>
      <c r="I2" t="s">
        <v>8</v>
      </c>
    </row>
    <row r="3" spans="1:9" x14ac:dyDescent="0.2">
      <c r="A3" s="3" t="s">
        <v>9</v>
      </c>
      <c r="B3">
        <v>2017224.2239999995</v>
      </c>
      <c r="C3">
        <v>297.78922704458216</v>
      </c>
      <c r="D3">
        <v>466</v>
      </c>
      <c r="E3">
        <v>853468.05999999982</v>
      </c>
      <c r="F3">
        <v>221.16301114278306</v>
      </c>
      <c r="G3">
        <v>286</v>
      </c>
      <c r="H3">
        <f>E3/B3</f>
        <v>0.42309032870309216</v>
      </c>
      <c r="I3">
        <f>G3/D3</f>
        <v>0.61373390557939911</v>
      </c>
    </row>
    <row r="4" spans="1:9" x14ac:dyDescent="0.2">
      <c r="A4" s="3" t="s">
        <v>10</v>
      </c>
      <c r="B4">
        <v>1402240.0909999995</v>
      </c>
      <c r="C4">
        <v>275.32693716866277</v>
      </c>
      <c r="D4">
        <v>423</v>
      </c>
      <c r="E4">
        <v>516886.89700000006</v>
      </c>
      <c r="F4">
        <v>166.30852541827542</v>
      </c>
      <c r="G4">
        <v>214</v>
      </c>
      <c r="H4">
        <f t="shared" ref="H4:H5" si="0">E4/B4</f>
        <v>0.36861511827934196</v>
      </c>
      <c r="I4">
        <f t="shared" ref="I4:I5" si="1">G4/D4</f>
        <v>0.50591016548463352</v>
      </c>
    </row>
    <row r="5" spans="1:9" x14ac:dyDescent="0.2">
      <c r="A5" s="3" t="s">
        <v>11</v>
      </c>
      <c r="B5">
        <v>586229.95199999993</v>
      </c>
      <c r="C5">
        <v>288.92555544603249</v>
      </c>
      <c r="D5">
        <v>131</v>
      </c>
      <c r="E5">
        <v>333755.99100000004</v>
      </c>
      <c r="F5">
        <v>184.2937553837659</v>
      </c>
      <c r="G5">
        <v>133</v>
      </c>
      <c r="H5">
        <f t="shared" si="0"/>
        <v>0.56932606370818817</v>
      </c>
      <c r="I5">
        <f t="shared" si="1"/>
        <v>1.0152671755725191</v>
      </c>
    </row>
    <row r="7" spans="1:9" x14ac:dyDescent="0.2">
      <c r="A7" t="s">
        <v>12</v>
      </c>
      <c r="B7">
        <v>976308.95100000012</v>
      </c>
      <c r="C7">
        <v>422.46168368671573</v>
      </c>
      <c r="D7">
        <v>168</v>
      </c>
      <c r="E7">
        <v>432537.00200000004</v>
      </c>
      <c r="F7">
        <v>260.72152019288728</v>
      </c>
      <c r="G7">
        <v>119</v>
      </c>
      <c r="H7">
        <f t="shared" ref="H7:H21" si="2">E7/B7</f>
        <v>0.44303291653422522</v>
      </c>
      <c r="I7">
        <f t="shared" ref="I7:I21" si="3">G7/D7</f>
        <v>0.70833333333333337</v>
      </c>
    </row>
    <row r="8" spans="1:9" x14ac:dyDescent="0.2">
      <c r="A8" s="3" t="s">
        <v>13</v>
      </c>
      <c r="B8">
        <v>1196238.8910000005</v>
      </c>
      <c r="C8">
        <v>365.48698166819446</v>
      </c>
      <c r="D8">
        <v>209</v>
      </c>
      <c r="E8">
        <v>253470.04000000004</v>
      </c>
      <c r="F8">
        <v>248.25665034280121</v>
      </c>
      <c r="G8">
        <v>64</v>
      </c>
      <c r="H8">
        <f t="shared" si="2"/>
        <v>0.2118891484861446</v>
      </c>
      <c r="I8">
        <f t="shared" si="3"/>
        <v>0.30622009569377989</v>
      </c>
    </row>
    <row r="9" spans="1:9" x14ac:dyDescent="0.2">
      <c r="A9" s="3"/>
    </row>
    <row r="10" spans="1:9" x14ac:dyDescent="0.2">
      <c r="A10" s="3" t="s">
        <v>14</v>
      </c>
      <c r="B10">
        <v>1538238.9550000005</v>
      </c>
      <c r="C10">
        <v>602.75821120689682</v>
      </c>
      <c r="D10">
        <v>208</v>
      </c>
      <c r="E10">
        <v>364482.96700000006</v>
      </c>
      <c r="F10">
        <v>298.02368520032712</v>
      </c>
      <c r="G10">
        <v>80</v>
      </c>
      <c r="H10">
        <f t="shared" si="2"/>
        <v>0.23694821003931729</v>
      </c>
      <c r="I10">
        <f t="shared" si="3"/>
        <v>0.38461538461538464</v>
      </c>
    </row>
    <row r="11" spans="1:9" x14ac:dyDescent="0.2">
      <c r="A11" s="3" t="s">
        <v>15</v>
      </c>
      <c r="B11">
        <v>1193998.9450000001</v>
      </c>
      <c r="C11">
        <v>385.16095000000001</v>
      </c>
      <c r="D11">
        <v>197</v>
      </c>
      <c r="E11">
        <v>628915.08199999994</v>
      </c>
      <c r="F11">
        <v>318.27686336032383</v>
      </c>
      <c r="G11">
        <v>208</v>
      </c>
      <c r="H11">
        <f t="shared" si="2"/>
        <v>0.5267300148242593</v>
      </c>
      <c r="I11">
        <f t="shared" si="3"/>
        <v>1.0558375634517767</v>
      </c>
    </row>
    <row r="12" spans="1:9" x14ac:dyDescent="0.2">
      <c r="A12" s="3" t="s">
        <v>16</v>
      </c>
      <c r="B12">
        <v>1521841.987</v>
      </c>
      <c r="C12">
        <v>420.74702432955485</v>
      </c>
      <c r="D12">
        <v>238</v>
      </c>
      <c r="E12">
        <v>991862.96399999992</v>
      </c>
      <c r="F12">
        <v>304.34580055231663</v>
      </c>
      <c r="G12">
        <v>201</v>
      </c>
      <c r="H12">
        <f t="shared" si="2"/>
        <v>0.65175160921618069</v>
      </c>
      <c r="I12">
        <f t="shared" si="3"/>
        <v>0.84453781512605042</v>
      </c>
    </row>
    <row r="13" spans="1:9" x14ac:dyDescent="0.2">
      <c r="A13" t="s">
        <v>17</v>
      </c>
      <c r="B13">
        <v>953477.9720000003</v>
      </c>
      <c r="C13">
        <v>374.20642543171124</v>
      </c>
      <c r="D13">
        <v>211</v>
      </c>
      <c r="E13">
        <v>385994.00299999997</v>
      </c>
      <c r="F13">
        <v>214.56031295163979</v>
      </c>
      <c r="G13">
        <v>147</v>
      </c>
      <c r="H13">
        <f t="shared" si="2"/>
        <v>0.40482739437634313</v>
      </c>
      <c r="I13">
        <f t="shared" si="3"/>
        <v>0.69668246445497628</v>
      </c>
    </row>
    <row r="14" spans="1:9" x14ac:dyDescent="0.2">
      <c r="A14" s="3" t="s">
        <v>18</v>
      </c>
      <c r="B14">
        <v>806328.99599999981</v>
      </c>
      <c r="C14">
        <v>376.43743977591026</v>
      </c>
      <c r="D14">
        <v>165</v>
      </c>
      <c r="E14">
        <v>100640.99099999999</v>
      </c>
      <c r="F14">
        <v>147.13595175438596</v>
      </c>
      <c r="G14">
        <v>42</v>
      </c>
      <c r="H14">
        <f t="shared" si="2"/>
        <v>0.12481380615016358</v>
      </c>
      <c r="I14">
        <f t="shared" si="3"/>
        <v>0.25454545454545452</v>
      </c>
    </row>
    <row r="15" spans="1:9" x14ac:dyDescent="0.2">
      <c r="A15" s="3" t="s">
        <v>19</v>
      </c>
      <c r="B15">
        <v>1706059.9740000004</v>
      </c>
      <c r="C15">
        <v>437.67572447408935</v>
      </c>
      <c r="D15">
        <v>282</v>
      </c>
      <c r="E15">
        <v>608747.01000000013</v>
      </c>
      <c r="F15">
        <v>257.72523708721428</v>
      </c>
      <c r="G15">
        <v>141</v>
      </c>
      <c r="H15">
        <f t="shared" si="2"/>
        <v>0.3568145430273133</v>
      </c>
      <c r="I15">
        <f t="shared" si="3"/>
        <v>0.5</v>
      </c>
    </row>
    <row r="16" spans="1:9" x14ac:dyDescent="0.2">
      <c r="A16" s="3" t="s">
        <v>20</v>
      </c>
      <c r="B16">
        <v>1598549.995000001</v>
      </c>
      <c r="C16">
        <v>488.70375878936136</v>
      </c>
      <c r="D16">
        <v>285</v>
      </c>
      <c r="E16">
        <v>682098.98700000008</v>
      </c>
      <c r="F16">
        <v>233.35579438932606</v>
      </c>
      <c r="G16">
        <v>239</v>
      </c>
      <c r="H16">
        <f t="shared" si="2"/>
        <v>0.42669856378186011</v>
      </c>
      <c r="I16">
        <f t="shared" si="3"/>
        <v>0.83859649122807023</v>
      </c>
    </row>
    <row r="17" spans="1:9" x14ac:dyDescent="0.2">
      <c r="A17" s="3" t="s">
        <v>21</v>
      </c>
      <c r="B17">
        <v>1711641.9389999998</v>
      </c>
      <c r="C17">
        <v>357.85948965084668</v>
      </c>
      <c r="D17">
        <v>446</v>
      </c>
      <c r="E17">
        <v>884929.99099999992</v>
      </c>
      <c r="F17">
        <v>220.46088465371199</v>
      </c>
      <c r="G17">
        <v>332</v>
      </c>
      <c r="H17">
        <f t="shared" si="2"/>
        <v>0.51700648998879195</v>
      </c>
      <c r="I17">
        <f t="shared" si="3"/>
        <v>0.74439461883408076</v>
      </c>
    </row>
    <row r="18" spans="1:9" x14ac:dyDescent="0.2">
      <c r="A18" s="3" t="s">
        <v>22</v>
      </c>
      <c r="B18">
        <v>1403155.9070000006</v>
      </c>
      <c r="C18">
        <v>398.62383721590925</v>
      </c>
      <c r="D18">
        <v>305</v>
      </c>
      <c r="E18">
        <v>655178.01699999976</v>
      </c>
      <c r="F18">
        <v>240.87427095588225</v>
      </c>
      <c r="G18">
        <v>218</v>
      </c>
      <c r="H18">
        <f t="shared" si="2"/>
        <v>0.46693173134323662</v>
      </c>
      <c r="I18">
        <f t="shared" si="3"/>
        <v>0.71475409836065573</v>
      </c>
    </row>
    <row r="19" spans="1:9" x14ac:dyDescent="0.2">
      <c r="A19" s="3" t="s">
        <v>23</v>
      </c>
      <c r="B19">
        <v>1420729.0930000006</v>
      </c>
      <c r="C19">
        <v>391.1699044603526</v>
      </c>
      <c r="D19">
        <v>278</v>
      </c>
      <c r="E19">
        <v>608224.04599999986</v>
      </c>
      <c r="F19">
        <v>258.26923397027593</v>
      </c>
      <c r="G19">
        <v>167</v>
      </c>
      <c r="H19">
        <f t="shared" si="2"/>
        <v>0.42810698323610635</v>
      </c>
      <c r="I19">
        <f t="shared" si="3"/>
        <v>0.60071942446043169</v>
      </c>
    </row>
    <row r="20" spans="1:9" x14ac:dyDescent="0.2">
      <c r="A20" s="3" t="s">
        <v>24</v>
      </c>
      <c r="B20">
        <v>1061146.0220000003</v>
      </c>
      <c r="C20">
        <v>294.51735276158769</v>
      </c>
      <c r="D20">
        <v>315</v>
      </c>
      <c r="E20">
        <v>189384.01500000001</v>
      </c>
      <c r="F20">
        <v>267.49154661016951</v>
      </c>
      <c r="G20">
        <v>59</v>
      </c>
      <c r="H20">
        <f t="shared" si="2"/>
        <v>0.17847121044006511</v>
      </c>
      <c r="I20">
        <f t="shared" si="3"/>
        <v>0.1873015873015873</v>
      </c>
    </row>
    <row r="21" spans="1:9" x14ac:dyDescent="0.2">
      <c r="A21" s="3" t="s">
        <v>25</v>
      </c>
      <c r="B21">
        <v>1011542.9819999998</v>
      </c>
      <c r="C21">
        <v>352.33123719958195</v>
      </c>
      <c r="D21">
        <v>223</v>
      </c>
      <c r="E21">
        <v>306664.01700000005</v>
      </c>
      <c r="F21">
        <v>263.23091587982839</v>
      </c>
      <c r="G21">
        <v>94</v>
      </c>
      <c r="H21">
        <f t="shared" si="2"/>
        <v>0.30316459355357389</v>
      </c>
      <c r="I21">
        <f t="shared" si="3"/>
        <v>0.42152466367713004</v>
      </c>
    </row>
    <row r="28" spans="1:9" x14ac:dyDescent="0.2">
      <c r="H28">
        <f>AVERAGE(H3:H21)</f>
        <v>0.39048345445224736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D683-90C5-6744-84AB-D4C41A934EB4}">
  <dimension ref="A2:K19"/>
  <sheetViews>
    <sheetView tabSelected="1" workbookViewId="0">
      <selection activeCell="F11" sqref="F11"/>
    </sheetView>
  </sheetViews>
  <sheetFormatPr baseColWidth="10" defaultRowHeight="16" x14ac:dyDescent="0.2"/>
  <cols>
    <col min="2" max="2" width="16.1640625" customWidth="1"/>
    <col min="5" max="5" width="18.1640625" customWidth="1"/>
    <col min="6" max="6" width="13.83203125" customWidth="1"/>
    <col min="7" max="7" width="23.33203125" customWidth="1"/>
    <col min="8" max="8" width="17.33203125" customWidth="1"/>
    <col min="9" max="9" width="24.83203125" customWidth="1"/>
  </cols>
  <sheetData>
    <row r="2" spans="1:11" x14ac:dyDescent="0.2">
      <c r="A2" s="4" t="s">
        <v>0</v>
      </c>
      <c r="B2" s="5" t="s">
        <v>1</v>
      </c>
      <c r="C2" s="4" t="s">
        <v>2</v>
      </c>
      <c r="D2" s="6" t="s">
        <v>3</v>
      </c>
      <c r="E2" s="5" t="s">
        <v>43</v>
      </c>
      <c r="F2" s="4" t="s">
        <v>44</v>
      </c>
      <c r="G2" s="6" t="s">
        <v>45</v>
      </c>
      <c r="H2" s="5" t="s">
        <v>26</v>
      </c>
      <c r="I2" s="4" t="s">
        <v>27</v>
      </c>
      <c r="J2" s="6" t="s">
        <v>28</v>
      </c>
      <c r="K2" s="4" t="s">
        <v>29</v>
      </c>
    </row>
    <row r="3" spans="1:11" x14ac:dyDescent="0.2">
      <c r="A3" s="7" t="s">
        <v>30</v>
      </c>
      <c r="B3" s="7">
        <v>858011.02</v>
      </c>
      <c r="C3" s="7">
        <v>415.3005905</v>
      </c>
      <c r="D3" s="7">
        <v>145</v>
      </c>
      <c r="E3" s="7">
        <v>270144.027</v>
      </c>
      <c r="F3" s="7">
        <v>212.54447440000001</v>
      </c>
      <c r="G3" s="7">
        <v>72</v>
      </c>
      <c r="H3" s="7">
        <v>387443.01699999999</v>
      </c>
      <c r="I3" s="7">
        <v>340.45959310000001</v>
      </c>
      <c r="J3" s="7">
        <v>82</v>
      </c>
      <c r="K3" s="7">
        <v>0.31484912999999998</v>
      </c>
    </row>
    <row r="4" spans="1:11" x14ac:dyDescent="0.2">
      <c r="A4" s="4" t="s">
        <v>31</v>
      </c>
      <c r="B4" s="4">
        <v>1297080.9990000001</v>
      </c>
      <c r="C4" s="4">
        <v>401.8218708</v>
      </c>
      <c r="D4" s="4">
        <v>230</v>
      </c>
      <c r="E4" s="4">
        <v>734854.86600000004</v>
      </c>
      <c r="F4" s="4">
        <v>234.25402170000001</v>
      </c>
      <c r="G4" s="4">
        <v>175</v>
      </c>
      <c r="H4" s="8">
        <v>1299849.953</v>
      </c>
      <c r="I4" s="4">
        <v>307.14790950000003</v>
      </c>
      <c r="J4" s="4">
        <v>373</v>
      </c>
      <c r="K4" s="4">
        <v>0.56654508999999997</v>
      </c>
    </row>
    <row r="5" spans="1:11" x14ac:dyDescent="0.2">
      <c r="A5" s="9" t="s">
        <v>32</v>
      </c>
      <c r="B5" s="9">
        <v>1220524.868</v>
      </c>
      <c r="C5" s="9">
        <v>394.86407889999998</v>
      </c>
      <c r="D5" s="9">
        <v>194</v>
      </c>
      <c r="E5" s="9">
        <v>276903.00599999999</v>
      </c>
      <c r="F5" s="9">
        <v>183.62268299999999</v>
      </c>
      <c r="G5" s="9">
        <v>100</v>
      </c>
      <c r="H5" s="9">
        <v>539949.96799999999</v>
      </c>
      <c r="I5" s="9">
        <v>364.09303299999999</v>
      </c>
      <c r="J5" s="9">
        <v>107</v>
      </c>
      <c r="K5" s="9">
        <v>0.22687207000000001</v>
      </c>
    </row>
    <row r="6" spans="1:11" x14ac:dyDescent="0.2">
      <c r="A6" s="4" t="s">
        <v>33</v>
      </c>
      <c r="B6" s="4">
        <v>1124273.0049999999</v>
      </c>
      <c r="C6" s="4">
        <v>425.05595649999998</v>
      </c>
      <c r="D6" s="4">
        <v>212</v>
      </c>
      <c r="E6" s="4">
        <v>666793.97499999998</v>
      </c>
      <c r="F6" s="4">
        <v>296.74854249999999</v>
      </c>
      <c r="G6" s="4">
        <v>183</v>
      </c>
      <c r="H6" s="4">
        <v>943029.94499999995</v>
      </c>
      <c r="I6" s="4">
        <v>355.86035659999999</v>
      </c>
      <c r="J6" s="4">
        <v>200</v>
      </c>
      <c r="K6" s="4">
        <v>0.59308901999999997</v>
      </c>
    </row>
    <row r="7" spans="1:11" x14ac:dyDescent="0.2">
      <c r="A7" s="9" t="s">
        <v>34</v>
      </c>
      <c r="B7" s="9">
        <v>803506.02899999998</v>
      </c>
      <c r="C7" s="9">
        <v>406.42692410000001</v>
      </c>
      <c r="D7" s="9">
        <v>133</v>
      </c>
      <c r="E7" s="9">
        <v>289416.96000000002</v>
      </c>
      <c r="F7" s="9">
        <v>214.38293329999999</v>
      </c>
      <c r="G7" s="9">
        <v>95</v>
      </c>
      <c r="H7" s="9">
        <v>581010.96600000001</v>
      </c>
      <c r="I7" s="9">
        <v>421.63350220000001</v>
      </c>
      <c r="J7" s="9">
        <v>105</v>
      </c>
      <c r="K7" s="9">
        <v>0.36019264000000001</v>
      </c>
    </row>
    <row r="8" spans="1:11" x14ac:dyDescent="0.2">
      <c r="A8" s="10" t="s">
        <v>35</v>
      </c>
      <c r="B8" s="10">
        <v>1202128.024</v>
      </c>
      <c r="C8" s="10">
        <v>395.56697070000001</v>
      </c>
      <c r="D8" s="10">
        <v>204</v>
      </c>
      <c r="E8" s="10">
        <v>476984.00799999997</v>
      </c>
      <c r="F8" s="10">
        <v>218.69968270000001</v>
      </c>
      <c r="G8" s="10">
        <v>182</v>
      </c>
      <c r="H8" s="10">
        <v>500360.04599999997</v>
      </c>
      <c r="I8" s="10">
        <v>299.79631280000001</v>
      </c>
      <c r="J8" s="10">
        <v>108</v>
      </c>
      <c r="K8" s="10">
        <v>0.39678303999999998</v>
      </c>
    </row>
    <row r="9" spans="1:11" x14ac:dyDescent="0.2">
      <c r="A9" s="4" t="s">
        <v>36</v>
      </c>
      <c r="B9" s="4">
        <v>836864.96</v>
      </c>
      <c r="C9" s="4">
        <v>183.6438359</v>
      </c>
      <c r="D9" s="4">
        <v>353</v>
      </c>
      <c r="E9" s="4">
        <v>390112.00099999999</v>
      </c>
      <c r="F9" s="4">
        <v>123.8450797</v>
      </c>
      <c r="G9" s="4">
        <v>246</v>
      </c>
      <c r="H9" s="4">
        <v>654199.94700000004</v>
      </c>
      <c r="I9" s="4">
        <v>166.80263819999999</v>
      </c>
      <c r="J9" s="4">
        <v>302</v>
      </c>
      <c r="K9" s="4">
        <v>0.46615884000000002</v>
      </c>
    </row>
    <row r="10" spans="1:11" x14ac:dyDescent="0.2">
      <c r="A10" s="4" t="s">
        <v>24</v>
      </c>
      <c r="B10" s="4">
        <v>1289962.0090000001</v>
      </c>
      <c r="C10" s="4">
        <v>330.67470109999999</v>
      </c>
      <c r="D10" s="4">
        <v>336</v>
      </c>
      <c r="E10" s="4">
        <v>286280.99200000003</v>
      </c>
      <c r="F10" s="4">
        <v>169.1968038</v>
      </c>
      <c r="G10" s="4">
        <v>127</v>
      </c>
      <c r="H10" s="4">
        <v>676291.95600000001</v>
      </c>
      <c r="I10" s="4">
        <v>268.9033622</v>
      </c>
      <c r="J10" s="4">
        <v>207</v>
      </c>
      <c r="K10" s="4">
        <v>0.22192978999999999</v>
      </c>
    </row>
    <row r="11" spans="1:11" x14ac:dyDescent="0.2">
      <c r="A11" s="10" t="s">
        <v>37</v>
      </c>
      <c r="B11" s="10">
        <v>1280355.02</v>
      </c>
      <c r="C11" s="10">
        <v>449.87878430000001</v>
      </c>
      <c r="D11" s="10">
        <v>234</v>
      </c>
      <c r="E11" s="10">
        <v>772545.94799999997</v>
      </c>
      <c r="F11" s="10">
        <v>315.58249510000002</v>
      </c>
      <c r="G11" s="10">
        <v>197</v>
      </c>
      <c r="H11" s="10">
        <v>886659.04200000002</v>
      </c>
      <c r="I11" s="10">
        <v>366.53949649999998</v>
      </c>
      <c r="J11" s="10">
        <v>188</v>
      </c>
      <c r="K11" s="10">
        <v>0.60338417</v>
      </c>
    </row>
    <row r="12" spans="1:11" x14ac:dyDescent="0.2">
      <c r="A12" s="10" t="s">
        <v>38</v>
      </c>
      <c r="B12" s="10">
        <v>1310818.9569999999</v>
      </c>
      <c r="C12" s="10">
        <v>371.12654500000002</v>
      </c>
      <c r="D12" s="10">
        <v>226</v>
      </c>
      <c r="E12" s="10">
        <v>654251.03</v>
      </c>
      <c r="F12" s="10">
        <v>306.8719653</v>
      </c>
      <c r="G12" s="10">
        <v>179</v>
      </c>
      <c r="H12" s="10">
        <v>765756.00100000005</v>
      </c>
      <c r="I12" s="10">
        <v>368.68367890000002</v>
      </c>
      <c r="J12" s="10">
        <v>172</v>
      </c>
      <c r="K12" s="10">
        <v>0.49911623999999999</v>
      </c>
    </row>
    <row r="13" spans="1:11" x14ac:dyDescent="0.2">
      <c r="A13" s="10" t="s">
        <v>25</v>
      </c>
      <c r="B13" s="10">
        <v>1096434.943</v>
      </c>
      <c r="C13" s="10">
        <v>362.81765159999998</v>
      </c>
      <c r="D13" s="10">
        <v>227</v>
      </c>
      <c r="E13" s="10">
        <v>507792.11099999998</v>
      </c>
      <c r="F13" s="10">
        <v>250.6377646</v>
      </c>
      <c r="G13" s="10">
        <v>131</v>
      </c>
      <c r="H13" s="10">
        <v>451447.967</v>
      </c>
      <c r="I13" s="10">
        <v>339.68996759999999</v>
      </c>
      <c r="J13" s="10">
        <v>99</v>
      </c>
      <c r="K13" s="10">
        <v>0.46313018</v>
      </c>
    </row>
    <row r="14" spans="1:11" x14ac:dyDescent="0.2">
      <c r="A14" s="4" t="s">
        <v>39</v>
      </c>
      <c r="B14" s="4">
        <v>1152776.0519999999</v>
      </c>
      <c r="C14" s="4">
        <v>322.81603250000001</v>
      </c>
      <c r="D14" s="4">
        <v>225</v>
      </c>
      <c r="E14" s="4">
        <v>246914.98300000001</v>
      </c>
      <c r="F14" s="4">
        <v>245.19859289999999</v>
      </c>
      <c r="G14" s="4">
        <v>54</v>
      </c>
      <c r="H14" s="4">
        <v>876326.98499999999</v>
      </c>
      <c r="I14" s="4">
        <v>368.04997270000001</v>
      </c>
      <c r="J14" s="4">
        <v>154</v>
      </c>
      <c r="K14" s="4">
        <v>0.21419162999999999</v>
      </c>
    </row>
    <row r="15" spans="1:11" x14ac:dyDescent="0.2">
      <c r="A15" s="10" t="s">
        <v>40</v>
      </c>
      <c r="B15" s="10">
        <v>941225.022</v>
      </c>
      <c r="C15" s="10">
        <v>371.73184120000002</v>
      </c>
      <c r="D15" s="10">
        <v>194</v>
      </c>
      <c r="E15" s="10">
        <v>496745.06</v>
      </c>
      <c r="F15" s="10">
        <v>225.89588900000001</v>
      </c>
      <c r="G15" s="10">
        <v>159</v>
      </c>
      <c r="H15" s="10">
        <v>691880.03700000001</v>
      </c>
      <c r="I15" s="10">
        <v>487.23946269999999</v>
      </c>
      <c r="J15" s="10">
        <v>112</v>
      </c>
      <c r="K15" s="10">
        <v>0.52776440000000002</v>
      </c>
    </row>
    <row r="16" spans="1:11" x14ac:dyDescent="0.2">
      <c r="A16" s="4" t="s">
        <v>41</v>
      </c>
      <c r="B16" s="4">
        <v>675945.02899999998</v>
      </c>
      <c r="C16" s="4">
        <v>351.5054753</v>
      </c>
      <c r="D16" s="4">
        <v>138</v>
      </c>
      <c r="E16" s="4">
        <v>217325.095</v>
      </c>
      <c r="F16" s="4">
        <v>211.4057344</v>
      </c>
      <c r="G16" s="4">
        <v>67</v>
      </c>
      <c r="H16" s="4">
        <v>787120.93900000001</v>
      </c>
      <c r="I16" s="4">
        <v>313.71898720000002</v>
      </c>
      <c r="J16" s="4">
        <v>173</v>
      </c>
      <c r="K16" s="4">
        <v>0.32151297000000001</v>
      </c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4" t="s">
        <v>42</v>
      </c>
      <c r="B19" s="4">
        <v>592783</v>
      </c>
      <c r="C19" s="4">
        <v>363.44757820000001</v>
      </c>
      <c r="D19" s="4">
        <v>110</v>
      </c>
      <c r="E19" s="4">
        <v>255098.97399999999</v>
      </c>
      <c r="F19" s="4">
        <v>247.6689068</v>
      </c>
      <c r="G19" s="4">
        <v>67</v>
      </c>
      <c r="H19" s="4">
        <v>566956.99199999997</v>
      </c>
      <c r="I19" s="4">
        <v>524.47455319999995</v>
      </c>
      <c r="J19" s="4">
        <v>87</v>
      </c>
      <c r="K1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5E</vt:lpstr>
      <vt:lpstr>Figure 5I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B. Arnold</dc:creator>
  <cp:lastModifiedBy>Don B. Arnold</cp:lastModifiedBy>
  <dcterms:created xsi:type="dcterms:W3CDTF">2025-03-11T22:56:20Z</dcterms:created>
  <dcterms:modified xsi:type="dcterms:W3CDTF">2025-03-20T18:20:02Z</dcterms:modified>
</cp:coreProperties>
</file>